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question2\"/>
    </mc:Choice>
  </mc:AlternateContent>
  <xr:revisionPtr revIDLastSave="0" documentId="13_ncr:1_{4727B5B1-6DF3-4CF9-AD31-1696C6DFF95E}" xr6:coauthVersionLast="47" xr6:coauthVersionMax="47" xr10:uidLastSave="{00000000-0000-0000-0000-000000000000}"/>
  <bookViews>
    <workbookView xWindow="-110" yWindow="-110" windowWidth="25820" windowHeight="15500" firstSheet="2" activeTab="11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1" sheetId="6" r:id="rId6"/>
    <sheet name="2" sheetId="7" r:id="rId7"/>
    <sheet name="3" sheetId="8" r:id="rId8"/>
    <sheet name="4" sheetId="9" r:id="rId9"/>
    <sheet name="5" sheetId="10" r:id="rId10"/>
    <sheet name="6" sheetId="11" r:id="rId11"/>
    <sheet name="7X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5" i="12" l="1"/>
  <c r="D365" i="12"/>
  <c r="E364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29" i="12"/>
  <c r="E365" i="11"/>
  <c r="E364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2" i="11"/>
  <c r="E365" i="10"/>
  <c r="E364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2" i="10"/>
  <c r="E365" i="9"/>
  <c r="E364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2" i="9"/>
  <c r="E365" i="8"/>
  <c r="E364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2" i="8"/>
  <c r="E365" i="7"/>
  <c r="E351" i="7"/>
  <c r="E352" i="7"/>
  <c r="E353" i="7"/>
  <c r="E354" i="7"/>
  <c r="E346" i="7"/>
  <c r="E337" i="7"/>
  <c r="E338" i="7"/>
  <c r="E339" i="7"/>
  <c r="E332" i="7"/>
  <c r="E333" i="7"/>
  <c r="E334" i="7"/>
  <c r="E335" i="7"/>
  <c r="E326" i="7"/>
  <c r="E327" i="7"/>
  <c r="E328" i="7"/>
  <c r="E329" i="7"/>
  <c r="E322" i="7"/>
  <c r="E308" i="7"/>
  <c r="E309" i="7"/>
  <c r="E310" i="7"/>
  <c r="E311" i="7"/>
  <c r="E312" i="7"/>
  <c r="E313" i="7"/>
  <c r="E314" i="7"/>
  <c r="E295" i="7"/>
  <c r="E296" i="7"/>
  <c r="E297" i="7"/>
  <c r="E298" i="7"/>
  <c r="E299" i="7"/>
  <c r="E300" i="7"/>
  <c r="E301" i="7"/>
  <c r="E302" i="7"/>
  <c r="E303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5" i="7"/>
  <c r="D334" i="12"/>
  <c r="C334" i="12"/>
  <c r="D288" i="12"/>
  <c r="C288" i="12"/>
  <c r="D311" i="12"/>
  <c r="C311" i="12"/>
  <c r="D249" i="12"/>
  <c r="C249" i="12"/>
  <c r="D287" i="12"/>
  <c r="C287" i="12"/>
  <c r="D310" i="12"/>
  <c r="C310" i="12"/>
  <c r="D286" i="12"/>
  <c r="C286" i="12"/>
  <c r="D174" i="12"/>
  <c r="C174" i="12"/>
  <c r="D248" i="12"/>
  <c r="C248" i="12"/>
  <c r="D247" i="12"/>
  <c r="C247" i="12"/>
  <c r="D357" i="12"/>
  <c r="C357" i="12"/>
  <c r="D322" i="12"/>
  <c r="C322" i="12"/>
  <c r="D285" i="12"/>
  <c r="C285" i="12"/>
  <c r="D246" i="12"/>
  <c r="C246" i="12"/>
  <c r="D327" i="12"/>
  <c r="C327" i="12"/>
  <c r="D173" i="12"/>
  <c r="C173" i="12"/>
  <c r="D309" i="12"/>
  <c r="C309" i="12"/>
  <c r="D245" i="12"/>
  <c r="C245" i="12"/>
  <c r="D172" i="12"/>
  <c r="C172" i="12"/>
  <c r="D171" i="12"/>
  <c r="C171" i="12"/>
  <c r="D170" i="12"/>
  <c r="C170" i="12"/>
  <c r="D169" i="12"/>
  <c r="C169" i="12"/>
  <c r="D168" i="12"/>
  <c r="C168" i="12"/>
  <c r="D167" i="12"/>
  <c r="C167" i="12"/>
  <c r="D166" i="12"/>
  <c r="C166" i="12"/>
  <c r="D244" i="12"/>
  <c r="C244" i="12"/>
  <c r="D165" i="12"/>
  <c r="C165" i="12"/>
  <c r="D284" i="12"/>
  <c r="C284" i="12"/>
  <c r="D164" i="12"/>
  <c r="C164" i="12"/>
  <c r="D163" i="12"/>
  <c r="C163" i="12"/>
  <c r="D162" i="12"/>
  <c r="C162" i="12"/>
  <c r="D161" i="12"/>
  <c r="C161" i="12"/>
  <c r="D338" i="12"/>
  <c r="C338" i="12"/>
  <c r="D160" i="12"/>
  <c r="C160" i="12"/>
  <c r="D355" i="12"/>
  <c r="C355" i="12"/>
  <c r="D347" i="12"/>
  <c r="C347" i="12"/>
  <c r="D159" i="12"/>
  <c r="C159" i="12"/>
  <c r="D243" i="12"/>
  <c r="C243" i="12"/>
  <c r="D28" i="12"/>
  <c r="C28" i="12"/>
  <c r="D158" i="12"/>
  <c r="C158" i="12"/>
  <c r="D157" i="12"/>
  <c r="C157" i="12"/>
  <c r="D156" i="12"/>
  <c r="C156" i="12"/>
  <c r="D242" i="12"/>
  <c r="C242" i="12"/>
  <c r="D155" i="12"/>
  <c r="C155" i="12"/>
  <c r="D27" i="12"/>
  <c r="C27" i="12"/>
  <c r="D154" i="12"/>
  <c r="C154" i="12"/>
  <c r="D26" i="12"/>
  <c r="C26" i="12"/>
  <c r="D25" i="12"/>
  <c r="C25" i="12"/>
  <c r="D24" i="12"/>
  <c r="C24" i="12"/>
  <c r="D23" i="12"/>
  <c r="C23" i="12"/>
  <c r="D22" i="12"/>
  <c r="C22" i="12"/>
  <c r="D21" i="12"/>
  <c r="C21" i="12"/>
  <c r="D153" i="12"/>
  <c r="C153" i="12"/>
  <c r="D350" i="12"/>
  <c r="C350" i="12"/>
  <c r="D152" i="12"/>
  <c r="C152" i="12"/>
  <c r="D283" i="12"/>
  <c r="C283" i="12"/>
  <c r="D321" i="12"/>
  <c r="C321" i="12"/>
  <c r="D282" i="12"/>
  <c r="C282" i="12"/>
  <c r="D344" i="12"/>
  <c r="C344" i="12"/>
  <c r="D241" i="12"/>
  <c r="C241" i="12"/>
  <c r="D151" i="12"/>
  <c r="C151" i="12"/>
  <c r="D240" i="12"/>
  <c r="C240" i="12"/>
  <c r="D326" i="12"/>
  <c r="C326" i="12"/>
  <c r="D239" i="12"/>
  <c r="C239" i="12"/>
  <c r="D238" i="12"/>
  <c r="C238" i="12"/>
  <c r="D237" i="12"/>
  <c r="C237" i="12"/>
  <c r="D20" i="12"/>
  <c r="C20" i="12"/>
  <c r="D150" i="12"/>
  <c r="C150" i="12"/>
  <c r="D281" i="12"/>
  <c r="C281" i="12"/>
  <c r="D236" i="12"/>
  <c r="C236" i="12"/>
  <c r="D149" i="12"/>
  <c r="C149" i="12"/>
  <c r="D235" i="12"/>
  <c r="C235" i="12"/>
  <c r="D19" i="12"/>
  <c r="C19" i="12"/>
  <c r="D234" i="12"/>
  <c r="C234" i="12"/>
  <c r="D148" i="12"/>
  <c r="C148" i="12"/>
  <c r="D147" i="12"/>
  <c r="C147" i="12"/>
  <c r="D146" i="12"/>
  <c r="C146" i="12"/>
  <c r="D145" i="12"/>
  <c r="C145" i="12"/>
  <c r="D233" i="12"/>
  <c r="C233" i="12"/>
  <c r="D320" i="12"/>
  <c r="C320" i="12"/>
  <c r="D144" i="12"/>
  <c r="C144" i="12"/>
  <c r="D308" i="12"/>
  <c r="C308" i="12"/>
  <c r="D232" i="12"/>
  <c r="C232" i="12"/>
  <c r="D231" i="12"/>
  <c r="C231" i="12"/>
  <c r="D230" i="12"/>
  <c r="C230" i="12"/>
  <c r="D229" i="12"/>
  <c r="C229" i="12"/>
  <c r="D143" i="12"/>
  <c r="C143" i="12"/>
  <c r="D18" i="12"/>
  <c r="C18" i="12"/>
  <c r="D228" i="12"/>
  <c r="C228" i="12"/>
  <c r="D142" i="12"/>
  <c r="C142" i="12"/>
  <c r="D280" i="12"/>
  <c r="C280" i="12"/>
  <c r="D141" i="12"/>
  <c r="C141" i="12"/>
  <c r="D227" i="12"/>
  <c r="C227" i="12"/>
  <c r="D140" i="12"/>
  <c r="C140" i="12"/>
  <c r="D226" i="12"/>
  <c r="C226" i="12"/>
  <c r="D139" i="12"/>
  <c r="C139" i="12"/>
  <c r="D279" i="12"/>
  <c r="C279" i="12"/>
  <c r="D307" i="12"/>
  <c r="C307" i="12"/>
  <c r="D319" i="12"/>
  <c r="C319" i="12"/>
  <c r="D306" i="12"/>
  <c r="C306" i="12"/>
  <c r="D341" i="12"/>
  <c r="C341" i="12"/>
  <c r="D333" i="12"/>
  <c r="C333" i="12"/>
  <c r="D138" i="12"/>
  <c r="C138" i="12"/>
  <c r="D137" i="12"/>
  <c r="C137" i="12"/>
  <c r="D136" i="12"/>
  <c r="C136" i="12"/>
  <c r="D305" i="12"/>
  <c r="C305" i="12"/>
  <c r="D225" i="12"/>
  <c r="C225" i="12"/>
  <c r="D135" i="12"/>
  <c r="C135" i="12"/>
  <c r="D134" i="12"/>
  <c r="C134" i="12"/>
  <c r="D133" i="12"/>
  <c r="C133" i="12"/>
  <c r="D224" i="12"/>
  <c r="C224" i="12"/>
  <c r="D304" i="12"/>
  <c r="C304" i="12"/>
  <c r="D278" i="12"/>
  <c r="C278" i="12"/>
  <c r="D132" i="12"/>
  <c r="C132" i="12"/>
  <c r="D223" i="12"/>
  <c r="C223" i="12"/>
  <c r="D131" i="12"/>
  <c r="C131" i="12"/>
  <c r="D130" i="12"/>
  <c r="C130" i="12"/>
  <c r="D129" i="12"/>
  <c r="C129" i="12"/>
  <c r="D128" i="12"/>
  <c r="C128" i="12"/>
  <c r="D127" i="12"/>
  <c r="C127" i="12"/>
  <c r="D222" i="12"/>
  <c r="C222" i="12"/>
  <c r="D126" i="12"/>
  <c r="C126" i="12"/>
  <c r="D125" i="12"/>
  <c r="C125" i="12"/>
  <c r="D221" i="12"/>
  <c r="C221" i="12"/>
  <c r="D220" i="12"/>
  <c r="C220" i="12"/>
  <c r="D219" i="12"/>
  <c r="C219" i="12"/>
  <c r="D218" i="12"/>
  <c r="C218" i="12"/>
  <c r="D325" i="12"/>
  <c r="C325" i="12"/>
  <c r="D318" i="12"/>
  <c r="C318" i="12"/>
  <c r="D217" i="12"/>
  <c r="C217" i="12"/>
  <c r="D124" i="12"/>
  <c r="C124" i="12"/>
  <c r="D123" i="12"/>
  <c r="C123" i="12"/>
  <c r="D303" i="12"/>
  <c r="C303" i="12"/>
  <c r="D317" i="12"/>
  <c r="C317" i="12"/>
  <c r="D122" i="12"/>
  <c r="C122" i="12"/>
  <c r="D121" i="12"/>
  <c r="C121" i="12"/>
  <c r="D216" i="12"/>
  <c r="C216" i="12"/>
  <c r="D17" i="12"/>
  <c r="C17" i="12"/>
  <c r="D120" i="12"/>
  <c r="C120" i="12"/>
  <c r="D215" i="12"/>
  <c r="C215" i="12"/>
  <c r="D119" i="12"/>
  <c r="C119" i="12"/>
  <c r="D16" i="12"/>
  <c r="C16" i="12"/>
  <c r="D302" i="12"/>
  <c r="C302" i="12"/>
  <c r="D15" i="12"/>
  <c r="C15" i="12"/>
  <c r="D214" i="12"/>
  <c r="C214" i="12"/>
  <c r="D118" i="12"/>
  <c r="C118" i="12"/>
  <c r="D360" i="12"/>
  <c r="C360" i="12"/>
  <c r="D117" i="12"/>
  <c r="C117" i="12"/>
  <c r="D301" i="12"/>
  <c r="C301" i="12"/>
  <c r="D213" i="12"/>
  <c r="C213" i="12"/>
  <c r="D116" i="12"/>
  <c r="C116" i="12"/>
  <c r="D115" i="12"/>
  <c r="C115" i="12"/>
  <c r="D340" i="12"/>
  <c r="C340" i="12"/>
  <c r="D332" i="12"/>
  <c r="C332" i="12"/>
  <c r="D114" i="12"/>
  <c r="C114" i="12"/>
  <c r="D277" i="12"/>
  <c r="C277" i="12"/>
  <c r="D212" i="12"/>
  <c r="C212" i="12"/>
  <c r="D113" i="12"/>
  <c r="C113" i="12"/>
  <c r="D356" i="12"/>
  <c r="C356" i="12"/>
  <c r="D276" i="12"/>
  <c r="C276" i="12"/>
  <c r="D112" i="12"/>
  <c r="C112" i="12"/>
  <c r="D111" i="12"/>
  <c r="C111" i="12"/>
  <c r="D110" i="12"/>
  <c r="C110" i="12"/>
  <c r="D109" i="12"/>
  <c r="C109" i="12"/>
  <c r="D108" i="12"/>
  <c r="C108" i="12"/>
  <c r="D107" i="12"/>
  <c r="C107" i="12"/>
  <c r="D106" i="12"/>
  <c r="C106" i="12"/>
  <c r="D105" i="12"/>
  <c r="C105" i="12"/>
  <c r="D104" i="12"/>
  <c r="C104" i="12"/>
  <c r="D211" i="12"/>
  <c r="C211" i="12"/>
  <c r="D103" i="12"/>
  <c r="C103" i="12"/>
  <c r="D14" i="12"/>
  <c r="C14" i="12"/>
  <c r="D102" i="12"/>
  <c r="C102" i="12"/>
  <c r="D101" i="12"/>
  <c r="C101" i="12"/>
  <c r="D100" i="12"/>
  <c r="C100" i="12"/>
  <c r="D210" i="12"/>
  <c r="C210" i="12"/>
  <c r="D209" i="12"/>
  <c r="C209" i="12"/>
  <c r="D208" i="12"/>
  <c r="C208" i="12"/>
  <c r="D13" i="12"/>
  <c r="C13" i="12"/>
  <c r="D337" i="12"/>
  <c r="C337" i="12"/>
  <c r="D207" i="12"/>
  <c r="C207" i="12"/>
  <c r="D275" i="12"/>
  <c r="C275" i="12"/>
  <c r="D336" i="12"/>
  <c r="C336" i="12"/>
  <c r="D99" i="12"/>
  <c r="C99" i="12"/>
  <c r="D316" i="12"/>
  <c r="C316" i="12"/>
  <c r="D206" i="12"/>
  <c r="C206" i="12"/>
  <c r="D205" i="12"/>
  <c r="C205" i="12"/>
  <c r="D98" i="12"/>
  <c r="C98" i="12"/>
  <c r="D300" i="12"/>
  <c r="C300" i="12"/>
  <c r="D97" i="12"/>
  <c r="C97" i="12"/>
  <c r="D204" i="12"/>
  <c r="C204" i="12"/>
  <c r="D299" i="12"/>
  <c r="C299" i="12"/>
  <c r="D96" i="12"/>
  <c r="C96" i="12"/>
  <c r="D298" i="12"/>
  <c r="C298" i="12"/>
  <c r="D352" i="12"/>
  <c r="C352" i="12"/>
  <c r="D203" i="12"/>
  <c r="C203" i="12"/>
  <c r="D95" i="12"/>
  <c r="C95" i="12"/>
  <c r="D94" i="12"/>
  <c r="C94" i="12"/>
  <c r="D346" i="12"/>
  <c r="C346" i="12"/>
  <c r="D93" i="12"/>
  <c r="C93" i="12"/>
  <c r="D92" i="12"/>
  <c r="C92" i="12"/>
  <c r="D274" i="12"/>
  <c r="C274" i="12"/>
  <c r="D91" i="12"/>
  <c r="C91" i="12"/>
  <c r="D90" i="12"/>
  <c r="C90" i="12"/>
  <c r="D273" i="12"/>
  <c r="C273" i="12"/>
  <c r="D89" i="12"/>
  <c r="C89" i="12"/>
  <c r="D339" i="12"/>
  <c r="C339" i="12"/>
  <c r="D331" i="12"/>
  <c r="C331" i="12"/>
  <c r="D202" i="12"/>
  <c r="C202" i="12"/>
  <c r="D297" i="12"/>
  <c r="C297" i="12"/>
  <c r="D348" i="12"/>
  <c r="C348" i="12"/>
  <c r="D88" i="12"/>
  <c r="C88" i="12"/>
  <c r="D201" i="12"/>
  <c r="C201" i="12"/>
  <c r="D87" i="12"/>
  <c r="C87" i="12"/>
  <c r="D200" i="12"/>
  <c r="C200" i="12"/>
  <c r="D86" i="12"/>
  <c r="C86" i="12"/>
  <c r="D85" i="12"/>
  <c r="C85" i="12"/>
  <c r="D330" i="12"/>
  <c r="C330" i="12"/>
  <c r="D84" i="12"/>
  <c r="C84" i="12"/>
  <c r="D272" i="12"/>
  <c r="C272" i="12"/>
  <c r="D271" i="12"/>
  <c r="C271" i="12"/>
  <c r="D296" i="12"/>
  <c r="C296" i="12"/>
  <c r="D315" i="12"/>
  <c r="C315" i="12"/>
  <c r="D83" i="12"/>
  <c r="C83" i="12"/>
  <c r="D12" i="12"/>
  <c r="C12" i="12"/>
  <c r="D82" i="12"/>
  <c r="C82" i="12"/>
  <c r="D199" i="12"/>
  <c r="C199" i="12"/>
  <c r="D81" i="12"/>
  <c r="C81" i="12"/>
  <c r="D270" i="12"/>
  <c r="C270" i="12"/>
  <c r="D269" i="12"/>
  <c r="C269" i="12"/>
  <c r="D198" i="12"/>
  <c r="C198" i="12"/>
  <c r="D343" i="12"/>
  <c r="C343" i="12"/>
  <c r="D335" i="12"/>
  <c r="C335" i="12"/>
  <c r="D324" i="12"/>
  <c r="C324" i="12"/>
  <c r="D80" i="12"/>
  <c r="C80" i="12"/>
  <c r="D79" i="12"/>
  <c r="C79" i="12"/>
  <c r="D268" i="12"/>
  <c r="C268" i="12"/>
  <c r="D359" i="12"/>
  <c r="C359" i="12"/>
  <c r="D351" i="12"/>
  <c r="C351" i="12"/>
  <c r="D267" i="12"/>
  <c r="C267" i="12"/>
  <c r="D295" i="12"/>
  <c r="C295" i="12"/>
  <c r="D266" i="12"/>
  <c r="C266" i="12"/>
  <c r="D78" i="12"/>
  <c r="C78" i="12"/>
  <c r="D294" i="12"/>
  <c r="C294" i="12"/>
  <c r="D77" i="12"/>
  <c r="C77" i="12"/>
  <c r="D11" i="12"/>
  <c r="C11" i="12"/>
  <c r="D76" i="12"/>
  <c r="C76" i="12"/>
  <c r="D75" i="12"/>
  <c r="C75" i="12"/>
  <c r="D74" i="12"/>
  <c r="C74" i="12"/>
  <c r="D73" i="12"/>
  <c r="C73" i="12"/>
  <c r="D72" i="12"/>
  <c r="C72" i="12"/>
  <c r="D323" i="12"/>
  <c r="C323" i="12"/>
  <c r="D197" i="12"/>
  <c r="C197" i="12"/>
  <c r="D293" i="12"/>
  <c r="C293" i="12"/>
  <c r="D71" i="12"/>
  <c r="C71" i="12"/>
  <c r="D70" i="12"/>
  <c r="C70" i="12"/>
  <c r="D69" i="12"/>
  <c r="C69" i="12"/>
  <c r="D68" i="12"/>
  <c r="C68" i="12"/>
  <c r="D196" i="12"/>
  <c r="C196" i="12"/>
  <c r="D195" i="12"/>
  <c r="C195" i="12"/>
  <c r="D265" i="12"/>
  <c r="C265" i="12"/>
  <c r="D264" i="12"/>
  <c r="C264" i="12"/>
  <c r="D194" i="12"/>
  <c r="C194" i="12"/>
  <c r="D314" i="12"/>
  <c r="C314" i="12"/>
  <c r="D193" i="12"/>
  <c r="C193" i="12"/>
  <c r="D192" i="12"/>
  <c r="C192" i="12"/>
  <c r="D263" i="12"/>
  <c r="C263" i="12"/>
  <c r="D67" i="12"/>
  <c r="C67" i="12"/>
  <c r="D66" i="12"/>
  <c r="C66" i="12"/>
  <c r="D65" i="12"/>
  <c r="C65" i="12"/>
  <c r="D10" i="12"/>
  <c r="C10" i="12"/>
  <c r="D64" i="12"/>
  <c r="C64" i="12"/>
  <c r="D329" i="12"/>
  <c r="C329" i="12"/>
  <c r="D63" i="12"/>
  <c r="C63" i="12"/>
  <c r="D62" i="12"/>
  <c r="C62" i="12"/>
  <c r="D9" i="12"/>
  <c r="C9" i="12"/>
  <c r="D191" i="12"/>
  <c r="C191" i="12"/>
  <c r="D345" i="12"/>
  <c r="C345" i="12"/>
  <c r="D190" i="12"/>
  <c r="C190" i="12"/>
  <c r="D61" i="12"/>
  <c r="C61" i="12"/>
  <c r="D60" i="12"/>
  <c r="C60" i="12"/>
  <c r="D262" i="12"/>
  <c r="C262" i="12"/>
  <c r="D189" i="12"/>
  <c r="C189" i="12"/>
  <c r="D188" i="12"/>
  <c r="C188" i="12"/>
  <c r="D354" i="12"/>
  <c r="C354" i="12"/>
  <c r="D59" i="12"/>
  <c r="C59" i="12"/>
  <c r="D261" i="12"/>
  <c r="C261" i="12"/>
  <c r="D260" i="12"/>
  <c r="C260" i="12"/>
  <c r="D58" i="12"/>
  <c r="C58" i="12"/>
  <c r="D57" i="12"/>
  <c r="C57" i="12"/>
  <c r="D187" i="12"/>
  <c r="C187" i="12"/>
  <c r="D8" i="12"/>
  <c r="C8" i="12"/>
  <c r="D328" i="12"/>
  <c r="C328" i="12"/>
  <c r="D349" i="12"/>
  <c r="C349" i="12"/>
  <c r="D7" i="12"/>
  <c r="C7" i="12"/>
  <c r="D56" i="12"/>
  <c r="C56" i="12"/>
  <c r="D6" i="12"/>
  <c r="C6" i="12"/>
  <c r="D55" i="12"/>
  <c r="C55" i="12"/>
  <c r="D5" i="12"/>
  <c r="C5" i="12"/>
  <c r="D54" i="12"/>
  <c r="C54" i="12"/>
  <c r="D53" i="12"/>
  <c r="C53" i="12"/>
  <c r="D52" i="12"/>
  <c r="C52" i="12"/>
  <c r="D51" i="12"/>
  <c r="C51" i="12"/>
  <c r="D186" i="12"/>
  <c r="C186" i="12"/>
  <c r="D259" i="12"/>
  <c r="C259" i="12"/>
  <c r="D353" i="12"/>
  <c r="C353" i="12"/>
  <c r="D358" i="12"/>
  <c r="C358" i="12"/>
  <c r="D258" i="12"/>
  <c r="C258" i="12"/>
  <c r="D185" i="12"/>
  <c r="C185" i="12"/>
  <c r="D292" i="12"/>
  <c r="C292" i="12"/>
  <c r="D291" i="12"/>
  <c r="C291" i="12"/>
  <c r="D313" i="12"/>
  <c r="C313" i="12"/>
  <c r="D50" i="12"/>
  <c r="C50" i="12"/>
  <c r="D49" i="12"/>
  <c r="C49" i="12"/>
  <c r="D257" i="12"/>
  <c r="C257" i="12"/>
  <c r="D312" i="12"/>
  <c r="C312" i="12"/>
  <c r="D4" i="12"/>
  <c r="C4" i="12"/>
  <c r="D256" i="12"/>
  <c r="C256" i="12"/>
  <c r="D290" i="12"/>
  <c r="C290" i="12"/>
  <c r="D48" i="12"/>
  <c r="C48" i="12"/>
  <c r="D47" i="12"/>
  <c r="C47" i="12"/>
  <c r="D184" i="12"/>
  <c r="C184" i="12"/>
  <c r="D3" i="12"/>
  <c r="C3" i="12"/>
  <c r="D46" i="12"/>
  <c r="C46" i="12"/>
  <c r="D45" i="12"/>
  <c r="C45" i="12"/>
  <c r="D44" i="12"/>
  <c r="C44" i="12"/>
  <c r="D43" i="12"/>
  <c r="C43" i="12"/>
  <c r="D42" i="12"/>
  <c r="C42" i="12"/>
  <c r="D183" i="12"/>
  <c r="C183" i="12"/>
  <c r="D342" i="12"/>
  <c r="C342" i="12"/>
  <c r="D182" i="12"/>
  <c r="C182" i="12"/>
  <c r="D255" i="12"/>
  <c r="C255" i="12"/>
  <c r="D181" i="12"/>
  <c r="C181" i="12"/>
  <c r="D41" i="12"/>
  <c r="C41" i="12"/>
  <c r="D40" i="12"/>
  <c r="C40" i="12"/>
  <c r="D39" i="12"/>
  <c r="C39" i="12"/>
  <c r="D38" i="12"/>
  <c r="C38" i="12"/>
  <c r="D289" i="12"/>
  <c r="C289" i="12"/>
  <c r="D180" i="12"/>
  <c r="C180" i="12"/>
  <c r="D37" i="12"/>
  <c r="C37" i="12"/>
  <c r="D36" i="12"/>
  <c r="C36" i="12"/>
  <c r="D35" i="12"/>
  <c r="C35" i="12"/>
  <c r="D179" i="12"/>
  <c r="C179" i="12"/>
  <c r="D254" i="12"/>
  <c r="C254" i="12"/>
  <c r="D34" i="12"/>
  <c r="C34" i="12"/>
  <c r="D178" i="12"/>
  <c r="C178" i="12"/>
  <c r="D253" i="12"/>
  <c r="C253" i="12"/>
  <c r="D33" i="12"/>
  <c r="C33" i="12"/>
  <c r="D32" i="12"/>
  <c r="C32" i="12"/>
  <c r="D177" i="12"/>
  <c r="C177" i="12"/>
  <c r="D252" i="12"/>
  <c r="C252" i="12"/>
  <c r="D176" i="12"/>
  <c r="C176" i="12"/>
  <c r="D2" i="12"/>
  <c r="C2" i="12"/>
  <c r="D31" i="12"/>
  <c r="C31" i="12"/>
  <c r="D175" i="12"/>
  <c r="C175" i="12"/>
  <c r="D251" i="12"/>
  <c r="C251" i="12"/>
  <c r="D30" i="12"/>
  <c r="C30" i="12"/>
  <c r="D29" i="12"/>
  <c r="C29" i="12"/>
  <c r="D250" i="12"/>
  <c r="C250" i="12"/>
  <c r="D335" i="11"/>
  <c r="C335" i="11"/>
  <c r="D277" i="11"/>
  <c r="C277" i="11"/>
  <c r="D308" i="11"/>
  <c r="C308" i="11"/>
  <c r="D231" i="11"/>
  <c r="C231" i="11"/>
  <c r="D302" i="11"/>
  <c r="C302" i="11"/>
  <c r="D343" i="11"/>
  <c r="C343" i="11"/>
  <c r="D276" i="11"/>
  <c r="C276" i="11"/>
  <c r="D107" i="11"/>
  <c r="C107" i="11"/>
  <c r="D191" i="11"/>
  <c r="C191" i="11"/>
  <c r="D301" i="11"/>
  <c r="C301" i="11"/>
  <c r="D348" i="11"/>
  <c r="C348" i="11"/>
  <c r="D300" i="11"/>
  <c r="C300" i="11"/>
  <c r="D313" i="11"/>
  <c r="C313" i="11"/>
  <c r="D190" i="11"/>
  <c r="C190" i="11"/>
  <c r="D347" i="11"/>
  <c r="C347" i="11"/>
  <c r="D166" i="11"/>
  <c r="C166" i="11"/>
  <c r="D328" i="11"/>
  <c r="C328" i="11"/>
  <c r="D264" i="11"/>
  <c r="C264" i="11"/>
  <c r="D136" i="11"/>
  <c r="C136" i="11"/>
  <c r="D165" i="11"/>
  <c r="C165" i="11"/>
  <c r="D164" i="11"/>
  <c r="C164" i="11"/>
  <c r="D189" i="11"/>
  <c r="C189" i="11"/>
  <c r="D82" i="11"/>
  <c r="C82" i="11"/>
  <c r="D52" i="11"/>
  <c r="C52" i="11"/>
  <c r="D163" i="11"/>
  <c r="C163" i="11"/>
  <c r="D250" i="11"/>
  <c r="C250" i="11"/>
  <c r="D188" i="11"/>
  <c r="C188" i="11"/>
  <c r="D288" i="11"/>
  <c r="C288" i="11"/>
  <c r="D51" i="11"/>
  <c r="C51" i="11"/>
  <c r="D81" i="11"/>
  <c r="C81" i="11"/>
  <c r="D106" i="11"/>
  <c r="C106" i="11"/>
  <c r="D80" i="11"/>
  <c r="C80" i="11"/>
  <c r="D334" i="11"/>
  <c r="C334" i="11"/>
  <c r="D79" i="11"/>
  <c r="C79" i="11"/>
  <c r="D342" i="11"/>
  <c r="C342" i="11"/>
  <c r="D299" i="11"/>
  <c r="C299" i="11"/>
  <c r="D50" i="11"/>
  <c r="C50" i="11"/>
  <c r="D209" i="11"/>
  <c r="C209" i="11"/>
  <c r="D13" i="11"/>
  <c r="C13" i="11"/>
  <c r="D78" i="11"/>
  <c r="C78" i="11"/>
  <c r="D105" i="11"/>
  <c r="C105" i="11"/>
  <c r="D49" i="11"/>
  <c r="C49" i="11"/>
  <c r="D230" i="11"/>
  <c r="C230" i="11"/>
  <c r="D77" i="11"/>
  <c r="C77" i="11"/>
  <c r="D48" i="11"/>
  <c r="C48" i="11"/>
  <c r="D76" i="11"/>
  <c r="C76" i="11"/>
  <c r="D28" i="11"/>
  <c r="C28" i="11"/>
  <c r="D2" i="11"/>
  <c r="C2" i="11"/>
  <c r="D27" i="11"/>
  <c r="C27" i="11"/>
  <c r="D26" i="11"/>
  <c r="C26" i="11"/>
  <c r="D25" i="11"/>
  <c r="C25" i="11"/>
  <c r="D12" i="11"/>
  <c r="C12" i="11"/>
  <c r="D75" i="11"/>
  <c r="C75" i="11"/>
  <c r="D287" i="11"/>
  <c r="C287" i="11"/>
  <c r="D24" i="11"/>
  <c r="C24" i="11"/>
  <c r="D208" i="11"/>
  <c r="C208" i="11"/>
  <c r="D275" i="11"/>
  <c r="C275" i="11"/>
  <c r="D263" i="11"/>
  <c r="C263" i="11"/>
  <c r="D357" i="11"/>
  <c r="C357" i="11"/>
  <c r="D274" i="11"/>
  <c r="C274" i="11"/>
  <c r="D162" i="11"/>
  <c r="C162" i="11"/>
  <c r="D187" i="11"/>
  <c r="C187" i="11"/>
  <c r="D327" i="11"/>
  <c r="C327" i="11"/>
  <c r="D207" i="11"/>
  <c r="C207" i="11"/>
  <c r="D206" i="11"/>
  <c r="C206" i="11"/>
  <c r="D135" i="11"/>
  <c r="C135" i="11"/>
  <c r="D23" i="11"/>
  <c r="C23" i="11"/>
  <c r="D47" i="11"/>
  <c r="C47" i="11"/>
  <c r="D286" i="11"/>
  <c r="C286" i="11"/>
  <c r="D74" i="11"/>
  <c r="C74" i="11"/>
  <c r="D22" i="11"/>
  <c r="C22" i="11"/>
  <c r="D262" i="11"/>
  <c r="C262" i="11"/>
  <c r="D46" i="11"/>
  <c r="C46" i="11"/>
  <c r="D186" i="11"/>
  <c r="C186" i="11"/>
  <c r="D73" i="11"/>
  <c r="C73" i="11"/>
  <c r="D161" i="11"/>
  <c r="C161" i="11"/>
  <c r="D72" i="11"/>
  <c r="C72" i="11"/>
  <c r="D104" i="11"/>
  <c r="C104" i="11"/>
  <c r="D205" i="11"/>
  <c r="C205" i="11"/>
  <c r="D307" i="11"/>
  <c r="C307" i="11"/>
  <c r="D103" i="11"/>
  <c r="C103" i="11"/>
  <c r="D273" i="11"/>
  <c r="C273" i="11"/>
  <c r="D204" i="11"/>
  <c r="C204" i="11"/>
  <c r="D249" i="11"/>
  <c r="C249" i="11"/>
  <c r="D229" i="11"/>
  <c r="C229" i="11"/>
  <c r="D248" i="11"/>
  <c r="C248" i="11"/>
  <c r="D160" i="11"/>
  <c r="C160" i="11"/>
  <c r="D11" i="11"/>
  <c r="C11" i="11"/>
  <c r="D247" i="11"/>
  <c r="C247" i="11"/>
  <c r="D45" i="11"/>
  <c r="C45" i="11"/>
  <c r="D285" i="11"/>
  <c r="C285" i="11"/>
  <c r="D185" i="11"/>
  <c r="C185" i="11"/>
  <c r="D246" i="11"/>
  <c r="C246" i="11"/>
  <c r="D134" i="11"/>
  <c r="C134" i="11"/>
  <c r="D133" i="11"/>
  <c r="C133" i="11"/>
  <c r="D71" i="11"/>
  <c r="C71" i="11"/>
  <c r="D284" i="11"/>
  <c r="C284" i="11"/>
  <c r="D261" i="11"/>
  <c r="C261" i="11"/>
  <c r="D272" i="11"/>
  <c r="C272" i="11"/>
  <c r="D298" i="11"/>
  <c r="C298" i="11"/>
  <c r="D326" i="11"/>
  <c r="C326" i="11"/>
  <c r="D325" i="11"/>
  <c r="C325" i="11"/>
  <c r="D132" i="11"/>
  <c r="C132" i="11"/>
  <c r="D44" i="11"/>
  <c r="C44" i="11"/>
  <c r="D70" i="11"/>
  <c r="C70" i="11"/>
  <c r="D245" i="11"/>
  <c r="C245" i="11"/>
  <c r="D203" i="11"/>
  <c r="C203" i="11"/>
  <c r="D69" i="11"/>
  <c r="C69" i="11"/>
  <c r="D43" i="11"/>
  <c r="C43" i="11"/>
  <c r="D42" i="11"/>
  <c r="C42" i="11"/>
  <c r="D244" i="11"/>
  <c r="C244" i="11"/>
  <c r="D283" i="11"/>
  <c r="C283" i="11"/>
  <c r="D202" i="11"/>
  <c r="C202" i="11"/>
  <c r="D159" i="11"/>
  <c r="C159" i="11"/>
  <c r="D184" i="11"/>
  <c r="C184" i="11"/>
  <c r="D131" i="11"/>
  <c r="C131" i="11"/>
  <c r="D130" i="11"/>
  <c r="C130" i="11"/>
  <c r="D129" i="11"/>
  <c r="C129" i="11"/>
  <c r="D128" i="11"/>
  <c r="C128" i="11"/>
  <c r="D158" i="11"/>
  <c r="C158" i="11"/>
  <c r="D243" i="11"/>
  <c r="C243" i="11"/>
  <c r="D127" i="11"/>
  <c r="C127" i="11"/>
  <c r="D10" i="11"/>
  <c r="C10" i="11"/>
  <c r="D157" i="11"/>
  <c r="C157" i="11"/>
  <c r="D297" i="11"/>
  <c r="C297" i="11"/>
  <c r="D242" i="11"/>
  <c r="C242" i="11"/>
  <c r="D201" i="11"/>
  <c r="C201" i="11"/>
  <c r="D355" i="11"/>
  <c r="C355" i="11"/>
  <c r="D354" i="11"/>
  <c r="C354" i="11"/>
  <c r="D183" i="11"/>
  <c r="C183" i="11"/>
  <c r="D156" i="11"/>
  <c r="C156" i="11"/>
  <c r="D102" i="11"/>
  <c r="C102" i="11"/>
  <c r="D271" i="11"/>
  <c r="C271" i="11"/>
  <c r="D296" i="11"/>
  <c r="C296" i="11"/>
  <c r="D68" i="11"/>
  <c r="C68" i="11"/>
  <c r="D21" i="11"/>
  <c r="C21" i="11"/>
  <c r="D155" i="11"/>
  <c r="C155" i="11"/>
  <c r="D9" i="11"/>
  <c r="C9" i="11"/>
  <c r="D67" i="11"/>
  <c r="C67" i="11"/>
  <c r="D260" i="11"/>
  <c r="C260" i="11"/>
  <c r="D101" i="11"/>
  <c r="C101" i="11"/>
  <c r="D8" i="11"/>
  <c r="C8" i="11"/>
  <c r="D295" i="11"/>
  <c r="C295" i="11"/>
  <c r="D7" i="11"/>
  <c r="C7" i="11"/>
  <c r="D182" i="11"/>
  <c r="C182" i="11"/>
  <c r="D228" i="11"/>
  <c r="C228" i="11"/>
  <c r="D333" i="11"/>
  <c r="C333" i="11"/>
  <c r="D41" i="11"/>
  <c r="C41" i="11"/>
  <c r="D324" i="11"/>
  <c r="C324" i="11"/>
  <c r="D181" i="11"/>
  <c r="C181" i="11"/>
  <c r="D66" i="11"/>
  <c r="C66" i="11"/>
  <c r="D180" i="11"/>
  <c r="C180" i="11"/>
  <c r="D353" i="11"/>
  <c r="C353" i="11"/>
  <c r="D241" i="11"/>
  <c r="C241" i="11"/>
  <c r="D154" i="11"/>
  <c r="C154" i="11"/>
  <c r="D294" i="11"/>
  <c r="C294" i="11"/>
  <c r="D200" i="11"/>
  <c r="C200" i="11"/>
  <c r="D199" i="11"/>
  <c r="C199" i="11"/>
  <c r="D360" i="11"/>
  <c r="C360" i="11"/>
  <c r="D282" i="11"/>
  <c r="C282" i="11"/>
  <c r="D126" i="11"/>
  <c r="C126" i="11"/>
  <c r="D100" i="11"/>
  <c r="C100" i="11"/>
  <c r="D259" i="11"/>
  <c r="C259" i="11"/>
  <c r="D125" i="11"/>
  <c r="C125" i="11"/>
  <c r="D124" i="11"/>
  <c r="C124" i="11"/>
  <c r="D153" i="11"/>
  <c r="C153" i="11"/>
  <c r="D99" i="11"/>
  <c r="C99" i="11"/>
  <c r="D179" i="11"/>
  <c r="C179" i="11"/>
  <c r="D152" i="11"/>
  <c r="C152" i="11"/>
  <c r="D178" i="11"/>
  <c r="C178" i="11"/>
  <c r="D98" i="11"/>
  <c r="C98" i="11"/>
  <c r="D40" i="11"/>
  <c r="C40" i="11"/>
  <c r="D123" i="11"/>
  <c r="C123" i="11"/>
  <c r="D65" i="11"/>
  <c r="C65" i="11"/>
  <c r="D122" i="11"/>
  <c r="C122" i="11"/>
  <c r="D177" i="11"/>
  <c r="C177" i="11"/>
  <c r="D227" i="11"/>
  <c r="C227" i="11"/>
  <c r="D258" i="11"/>
  <c r="C258" i="11"/>
  <c r="D20" i="11"/>
  <c r="C20" i="11"/>
  <c r="D346" i="11"/>
  <c r="C346" i="11"/>
  <c r="D121" i="11"/>
  <c r="C121" i="11"/>
  <c r="D240" i="11"/>
  <c r="C240" i="11"/>
  <c r="D317" i="11"/>
  <c r="C317" i="11"/>
  <c r="D226" i="11"/>
  <c r="C226" i="11"/>
  <c r="D225" i="11"/>
  <c r="C225" i="11"/>
  <c r="D281" i="11"/>
  <c r="C281" i="11"/>
  <c r="D224" i="11"/>
  <c r="C224" i="11"/>
  <c r="D223" i="11"/>
  <c r="C223" i="11"/>
  <c r="D341" i="11"/>
  <c r="C341" i="11"/>
  <c r="D97" i="11"/>
  <c r="C97" i="11"/>
  <c r="D270" i="11"/>
  <c r="C270" i="11"/>
  <c r="D323" i="11"/>
  <c r="C323" i="11"/>
  <c r="D120" i="11"/>
  <c r="C120" i="11"/>
  <c r="D280" i="11"/>
  <c r="C280" i="11"/>
  <c r="D358" i="11"/>
  <c r="C358" i="11"/>
  <c r="D119" i="11"/>
  <c r="C119" i="11"/>
  <c r="D39" i="11"/>
  <c r="C39" i="11"/>
  <c r="D118" i="11"/>
  <c r="C118" i="11"/>
  <c r="D322" i="11"/>
  <c r="C322" i="11"/>
  <c r="D117" i="11"/>
  <c r="C117" i="11"/>
  <c r="D64" i="11"/>
  <c r="C64" i="11"/>
  <c r="D257" i="11"/>
  <c r="C257" i="11"/>
  <c r="D151" i="11"/>
  <c r="C151" i="11"/>
  <c r="D63" i="11"/>
  <c r="C63" i="11"/>
  <c r="D239" i="11"/>
  <c r="C239" i="11"/>
  <c r="D150" i="11"/>
  <c r="C150" i="11"/>
  <c r="D321" i="11"/>
  <c r="C321" i="11"/>
  <c r="D332" i="11"/>
  <c r="C332" i="11"/>
  <c r="D198" i="11"/>
  <c r="C198" i="11"/>
  <c r="D293" i="11"/>
  <c r="C293" i="11"/>
  <c r="D312" i="11"/>
  <c r="C312" i="11"/>
  <c r="D96" i="11"/>
  <c r="C96" i="11"/>
  <c r="D149" i="11"/>
  <c r="C149" i="11"/>
  <c r="D62" i="11"/>
  <c r="C62" i="11"/>
  <c r="D222" i="11"/>
  <c r="C222" i="11"/>
  <c r="D61" i="11"/>
  <c r="C61" i="11"/>
  <c r="D176" i="11"/>
  <c r="C176" i="11"/>
  <c r="D351" i="11"/>
  <c r="C351" i="11"/>
  <c r="D148" i="11"/>
  <c r="C148" i="11"/>
  <c r="D292" i="11"/>
  <c r="C292" i="11"/>
  <c r="D116" i="11"/>
  <c r="C116" i="11"/>
  <c r="D331" i="11"/>
  <c r="C331" i="11"/>
  <c r="D320" i="11"/>
  <c r="C320" i="11"/>
  <c r="D38" i="11"/>
  <c r="C38" i="11"/>
  <c r="D37" i="11"/>
  <c r="C37" i="11"/>
  <c r="D238" i="11"/>
  <c r="C238" i="11"/>
  <c r="D221" i="11"/>
  <c r="C221" i="11"/>
  <c r="D115" i="11"/>
  <c r="C115" i="11"/>
  <c r="D256" i="11"/>
  <c r="C256" i="11"/>
  <c r="D220" i="11"/>
  <c r="C220" i="11"/>
  <c r="D219" i="11"/>
  <c r="C219" i="11"/>
  <c r="D356" i="11"/>
  <c r="C356" i="11"/>
  <c r="D350" i="11"/>
  <c r="C350" i="11"/>
  <c r="D306" i="11"/>
  <c r="C306" i="11"/>
  <c r="D147" i="11"/>
  <c r="C147" i="11"/>
  <c r="D197" i="11"/>
  <c r="C197" i="11"/>
  <c r="D291" i="11"/>
  <c r="C291" i="11"/>
  <c r="D340" i="11"/>
  <c r="C340" i="11"/>
  <c r="D319" i="11"/>
  <c r="C319" i="11"/>
  <c r="D339" i="11"/>
  <c r="C339" i="11"/>
  <c r="D311" i="11"/>
  <c r="C311" i="11"/>
  <c r="D269" i="11"/>
  <c r="C269" i="11"/>
  <c r="D175" i="11"/>
  <c r="C175" i="11"/>
  <c r="D338" i="11"/>
  <c r="C338" i="11"/>
  <c r="D95" i="11"/>
  <c r="C95" i="11"/>
  <c r="D60" i="11"/>
  <c r="C60" i="11"/>
  <c r="D114" i="11"/>
  <c r="C114" i="11"/>
  <c r="D146" i="11"/>
  <c r="C146" i="11"/>
  <c r="D59" i="11"/>
  <c r="C59" i="11"/>
  <c r="D58" i="11"/>
  <c r="C58" i="11"/>
  <c r="D145" i="11"/>
  <c r="C145" i="11"/>
  <c r="D352" i="11"/>
  <c r="C352" i="11"/>
  <c r="D174" i="11"/>
  <c r="C174" i="11"/>
  <c r="D318" i="11"/>
  <c r="C318" i="11"/>
  <c r="D113" i="11"/>
  <c r="C113" i="11"/>
  <c r="D144" i="11"/>
  <c r="C144" i="11"/>
  <c r="D173" i="11"/>
  <c r="C173" i="11"/>
  <c r="D112" i="11"/>
  <c r="C112" i="11"/>
  <c r="D268" i="11"/>
  <c r="C268" i="11"/>
  <c r="D196" i="11"/>
  <c r="C196" i="11"/>
  <c r="D305" i="11"/>
  <c r="C305" i="11"/>
  <c r="D316" i="11"/>
  <c r="C316" i="11"/>
  <c r="D237" i="11"/>
  <c r="C237" i="11"/>
  <c r="D345" i="11"/>
  <c r="C345" i="11"/>
  <c r="D255" i="11"/>
  <c r="C255" i="11"/>
  <c r="D267" i="11"/>
  <c r="C267" i="11"/>
  <c r="D290" i="11"/>
  <c r="C290" i="11"/>
  <c r="D57" i="11"/>
  <c r="C57" i="11"/>
  <c r="D36" i="11"/>
  <c r="C36" i="11"/>
  <c r="D19" i="11"/>
  <c r="C19" i="11"/>
  <c r="D18" i="11"/>
  <c r="C18" i="11"/>
  <c r="D94" i="11"/>
  <c r="C94" i="11"/>
  <c r="D310" i="11"/>
  <c r="C310" i="11"/>
  <c r="D56" i="11"/>
  <c r="C56" i="11"/>
  <c r="D93" i="11"/>
  <c r="C93" i="11"/>
  <c r="D35" i="11"/>
  <c r="C35" i="11"/>
  <c r="D279" i="11"/>
  <c r="C279" i="11"/>
  <c r="D344" i="11"/>
  <c r="C344" i="11"/>
  <c r="D195" i="11"/>
  <c r="C195" i="11"/>
  <c r="D92" i="11"/>
  <c r="C92" i="11"/>
  <c r="D91" i="11"/>
  <c r="C91" i="11"/>
  <c r="D254" i="11"/>
  <c r="C254" i="11"/>
  <c r="D253" i="11"/>
  <c r="C253" i="11"/>
  <c r="D172" i="11"/>
  <c r="C172" i="11"/>
  <c r="D359" i="11"/>
  <c r="C359" i="11"/>
  <c r="D111" i="11"/>
  <c r="C111" i="11"/>
  <c r="D252" i="11"/>
  <c r="C252" i="11"/>
  <c r="D289" i="11"/>
  <c r="C289" i="11"/>
  <c r="D55" i="11"/>
  <c r="C55" i="11"/>
  <c r="D90" i="11"/>
  <c r="C90" i="11"/>
  <c r="D236" i="11"/>
  <c r="C236" i="11"/>
  <c r="D6" i="11"/>
  <c r="C6" i="11"/>
  <c r="D235" i="11"/>
  <c r="C235" i="11"/>
  <c r="D349" i="11"/>
  <c r="C349" i="11"/>
  <c r="D5" i="11"/>
  <c r="C5" i="11"/>
  <c r="D34" i="11"/>
  <c r="C34" i="11"/>
  <c r="D4" i="11"/>
  <c r="C4" i="11"/>
  <c r="D54" i="11"/>
  <c r="C54" i="11"/>
  <c r="D33" i="11"/>
  <c r="C33" i="11"/>
  <c r="D32" i="11"/>
  <c r="C32" i="11"/>
  <c r="D143" i="11"/>
  <c r="C143" i="11"/>
  <c r="D31" i="11"/>
  <c r="C31" i="11"/>
  <c r="D89" i="11"/>
  <c r="C89" i="11"/>
  <c r="D142" i="11"/>
  <c r="C142" i="11"/>
  <c r="D266" i="11"/>
  <c r="C266" i="11"/>
  <c r="D304" i="11"/>
  <c r="C304" i="11"/>
  <c r="D278" i="11"/>
  <c r="C278" i="11"/>
  <c r="D218" i="11"/>
  <c r="C218" i="11"/>
  <c r="D217" i="11"/>
  <c r="C217" i="11"/>
  <c r="D315" i="11"/>
  <c r="C315" i="11"/>
  <c r="D337" i="11"/>
  <c r="C337" i="11"/>
  <c r="D330" i="11"/>
  <c r="C330" i="11"/>
  <c r="D88" i="11"/>
  <c r="C88" i="11"/>
  <c r="D87" i="11"/>
  <c r="C87" i="11"/>
  <c r="D216" i="11"/>
  <c r="C216" i="11"/>
  <c r="D303" i="11"/>
  <c r="C303" i="11"/>
  <c r="D3" i="11"/>
  <c r="C3" i="11"/>
  <c r="D234" i="11"/>
  <c r="C234" i="11"/>
  <c r="D336" i="11"/>
  <c r="C336" i="11"/>
  <c r="D171" i="11"/>
  <c r="C171" i="11"/>
  <c r="D170" i="11"/>
  <c r="C170" i="11"/>
  <c r="D215" i="11"/>
  <c r="C215" i="11"/>
  <c r="D17" i="11"/>
  <c r="C17" i="11"/>
  <c r="D53" i="11"/>
  <c r="C53" i="11"/>
  <c r="D141" i="11"/>
  <c r="C141" i="11"/>
  <c r="D169" i="11"/>
  <c r="C169" i="11"/>
  <c r="D86" i="11"/>
  <c r="C86" i="11"/>
  <c r="D168" i="11"/>
  <c r="C168" i="11"/>
  <c r="D233" i="11"/>
  <c r="C233" i="11"/>
  <c r="D329" i="11"/>
  <c r="C329" i="11"/>
  <c r="D214" i="11"/>
  <c r="C214" i="11"/>
  <c r="D232" i="11"/>
  <c r="C232" i="11"/>
  <c r="D213" i="11"/>
  <c r="C213" i="11"/>
  <c r="D140" i="11"/>
  <c r="C140" i="11"/>
  <c r="D16" i="11"/>
  <c r="C16" i="11"/>
  <c r="D110" i="11"/>
  <c r="C110" i="11"/>
  <c r="D109" i="11"/>
  <c r="C109" i="11"/>
  <c r="D309" i="11"/>
  <c r="C309" i="11"/>
  <c r="D194" i="11"/>
  <c r="C194" i="11"/>
  <c r="D85" i="11"/>
  <c r="C85" i="11"/>
  <c r="D30" i="11"/>
  <c r="C30" i="11"/>
  <c r="D84" i="11"/>
  <c r="C84" i="11"/>
  <c r="D139" i="11"/>
  <c r="C139" i="11"/>
  <c r="D167" i="11"/>
  <c r="C167" i="11"/>
  <c r="D83" i="11"/>
  <c r="C83" i="11"/>
  <c r="D193" i="11"/>
  <c r="C193" i="11"/>
  <c r="D212" i="11"/>
  <c r="C212" i="11"/>
  <c r="D138" i="11"/>
  <c r="C138" i="11"/>
  <c r="D15" i="11"/>
  <c r="C15" i="11"/>
  <c r="D192" i="11"/>
  <c r="C192" i="11"/>
  <c r="D251" i="11"/>
  <c r="C251" i="11"/>
  <c r="D211" i="11"/>
  <c r="C211" i="11"/>
  <c r="D14" i="11"/>
  <c r="C14" i="11"/>
  <c r="D137" i="11"/>
  <c r="C137" i="11"/>
  <c r="D210" i="11"/>
  <c r="C210" i="11"/>
  <c r="D265" i="11"/>
  <c r="C265" i="11"/>
  <c r="D29" i="11"/>
  <c r="C29" i="11"/>
  <c r="D108" i="11"/>
  <c r="C108" i="11"/>
  <c r="D314" i="11"/>
  <c r="C314" i="11"/>
  <c r="D313" i="10"/>
  <c r="C313" i="10"/>
  <c r="D304" i="10"/>
  <c r="C304" i="10"/>
  <c r="D303" i="10"/>
  <c r="C303" i="10"/>
  <c r="D265" i="10"/>
  <c r="C265" i="10"/>
  <c r="D334" i="10"/>
  <c r="C334" i="10"/>
  <c r="D356" i="10"/>
  <c r="C356" i="10"/>
  <c r="D302" i="10"/>
  <c r="C302" i="10"/>
  <c r="D301" i="10"/>
  <c r="C301" i="10"/>
  <c r="D203" i="10"/>
  <c r="C203" i="10"/>
  <c r="D358" i="10"/>
  <c r="C358" i="10"/>
  <c r="D56" i="10"/>
  <c r="C56" i="10"/>
  <c r="D202" i="10"/>
  <c r="C202" i="10"/>
  <c r="D352" i="10"/>
  <c r="C352" i="10"/>
  <c r="D264" i="10"/>
  <c r="C264" i="10"/>
  <c r="D345" i="10"/>
  <c r="C345" i="10"/>
  <c r="D220" i="10"/>
  <c r="C220" i="10"/>
  <c r="D344" i="10"/>
  <c r="C344" i="10"/>
  <c r="D324" i="10"/>
  <c r="C324" i="10"/>
  <c r="D137" i="10"/>
  <c r="C137" i="10"/>
  <c r="D219" i="10"/>
  <c r="C219" i="10"/>
  <c r="D240" i="10"/>
  <c r="C240" i="10"/>
  <c r="D263" i="10"/>
  <c r="C263" i="10"/>
  <c r="D111" i="10"/>
  <c r="C111" i="10"/>
  <c r="D72" i="10"/>
  <c r="C72" i="10"/>
  <c r="D218" i="10"/>
  <c r="C218" i="10"/>
  <c r="D300" i="10"/>
  <c r="C300" i="10"/>
  <c r="D201" i="10"/>
  <c r="C201" i="10"/>
  <c r="D285" i="10"/>
  <c r="C285" i="10"/>
  <c r="D110" i="10"/>
  <c r="C110" i="10"/>
  <c r="D136" i="10"/>
  <c r="C136" i="10"/>
  <c r="D217" i="10"/>
  <c r="C217" i="10"/>
  <c r="D171" i="10"/>
  <c r="C171" i="10"/>
  <c r="D216" i="10"/>
  <c r="C216" i="10"/>
  <c r="D36" i="10"/>
  <c r="C36" i="10"/>
  <c r="D156" i="10"/>
  <c r="C156" i="10"/>
  <c r="D71" i="10"/>
  <c r="C71" i="10"/>
  <c r="D24" i="10"/>
  <c r="C24" i="10"/>
  <c r="D200" i="10"/>
  <c r="C200" i="10"/>
  <c r="D4" i="10"/>
  <c r="C4" i="10"/>
  <c r="D55" i="10"/>
  <c r="C55" i="10"/>
  <c r="D109" i="10"/>
  <c r="C109" i="10"/>
  <c r="D54" i="10"/>
  <c r="C54" i="10"/>
  <c r="D312" i="10"/>
  <c r="C312" i="10"/>
  <c r="D53" i="10"/>
  <c r="C53" i="10"/>
  <c r="D170" i="10"/>
  <c r="C170" i="10"/>
  <c r="D35" i="10"/>
  <c r="C35" i="10"/>
  <c r="D10" i="10"/>
  <c r="C10" i="10"/>
  <c r="D2" i="10"/>
  <c r="C2" i="10"/>
  <c r="D23" i="10"/>
  <c r="C23" i="10"/>
  <c r="D70" i="10"/>
  <c r="C70" i="10"/>
  <c r="D18" i="10"/>
  <c r="C18" i="10"/>
  <c r="D17" i="10"/>
  <c r="C17" i="10"/>
  <c r="D46" i="10"/>
  <c r="C46" i="10"/>
  <c r="D135" i="10"/>
  <c r="C135" i="10"/>
  <c r="D16" i="10"/>
  <c r="C16" i="10"/>
  <c r="D108" i="10"/>
  <c r="C108" i="10"/>
  <c r="D199" i="10"/>
  <c r="C199" i="10"/>
  <c r="D239" i="10"/>
  <c r="C239" i="10"/>
  <c r="D323" i="10"/>
  <c r="C323" i="10"/>
  <c r="D284" i="10"/>
  <c r="C284" i="10"/>
  <c r="D169" i="10"/>
  <c r="C169" i="10"/>
  <c r="D94" i="10"/>
  <c r="C94" i="10"/>
  <c r="D262" i="10"/>
  <c r="C262" i="10"/>
  <c r="D198" i="10"/>
  <c r="C198" i="10"/>
  <c r="D134" i="10"/>
  <c r="C134" i="10"/>
  <c r="D69" i="10"/>
  <c r="C69" i="10"/>
  <c r="D22" i="10"/>
  <c r="C22" i="10"/>
  <c r="D45" i="10"/>
  <c r="C45" i="10"/>
  <c r="D283" i="10"/>
  <c r="C283" i="10"/>
  <c r="D34" i="10"/>
  <c r="C34" i="10"/>
  <c r="D6" i="10"/>
  <c r="C6" i="10"/>
  <c r="D261" i="10"/>
  <c r="C261" i="10"/>
  <c r="D93" i="10"/>
  <c r="C93" i="10"/>
  <c r="D155" i="10"/>
  <c r="C155" i="10"/>
  <c r="D92" i="10"/>
  <c r="C92" i="10"/>
  <c r="D197" i="10"/>
  <c r="C197" i="10"/>
  <c r="D91" i="10"/>
  <c r="C91" i="10"/>
  <c r="D68" i="10"/>
  <c r="C68" i="10"/>
  <c r="D282" i="10"/>
  <c r="C282" i="10"/>
  <c r="D238" i="10"/>
  <c r="C238" i="10"/>
  <c r="D133" i="10"/>
  <c r="C133" i="10"/>
  <c r="D196" i="10"/>
  <c r="C196" i="10"/>
  <c r="D195" i="10"/>
  <c r="C195" i="10"/>
  <c r="D281" i="10"/>
  <c r="C281" i="10"/>
  <c r="D299" i="10"/>
  <c r="C299" i="10"/>
  <c r="D322" i="10"/>
  <c r="C322" i="10"/>
  <c r="D194" i="10"/>
  <c r="C194" i="10"/>
  <c r="D15" i="10"/>
  <c r="C15" i="10"/>
  <c r="D260" i="10"/>
  <c r="C260" i="10"/>
  <c r="D14" i="10"/>
  <c r="C14" i="10"/>
  <c r="D259" i="10"/>
  <c r="C259" i="10"/>
  <c r="D237" i="10"/>
  <c r="C237" i="10"/>
  <c r="D311" i="10"/>
  <c r="C311" i="10"/>
  <c r="D154" i="10"/>
  <c r="C154" i="10"/>
  <c r="D67" i="10"/>
  <c r="C67" i="10"/>
  <c r="D52" i="10"/>
  <c r="C52" i="10"/>
  <c r="D310" i="10"/>
  <c r="C310" i="10"/>
  <c r="D215" i="10"/>
  <c r="C215" i="10"/>
  <c r="D132" i="10"/>
  <c r="C132" i="10"/>
  <c r="D280" i="10"/>
  <c r="C280" i="10"/>
  <c r="D193" i="10"/>
  <c r="C193" i="10"/>
  <c r="D298" i="10"/>
  <c r="C298" i="10"/>
  <c r="D107" i="10"/>
  <c r="C107" i="10"/>
  <c r="D51" i="10"/>
  <c r="C51" i="10"/>
  <c r="D106" i="10"/>
  <c r="C106" i="10"/>
  <c r="D131" i="10"/>
  <c r="C131" i="10"/>
  <c r="D192" i="10"/>
  <c r="C192" i="10"/>
  <c r="D90" i="10"/>
  <c r="C90" i="10"/>
  <c r="D33" i="10"/>
  <c r="C33" i="10"/>
  <c r="D13" i="10"/>
  <c r="C13" i="10"/>
  <c r="D309" i="10"/>
  <c r="C309" i="10"/>
  <c r="D297" i="10"/>
  <c r="C297" i="10"/>
  <c r="D191" i="10"/>
  <c r="C191" i="10"/>
  <c r="D168" i="10"/>
  <c r="C168" i="10"/>
  <c r="D279" i="10"/>
  <c r="C279" i="10"/>
  <c r="D105" i="10"/>
  <c r="C105" i="10"/>
  <c r="D130" i="10"/>
  <c r="C130" i="10"/>
  <c r="D153" i="10"/>
  <c r="C153" i="10"/>
  <c r="D214" i="10"/>
  <c r="C214" i="10"/>
  <c r="D190" i="10"/>
  <c r="C190" i="10"/>
  <c r="D258" i="10"/>
  <c r="C258" i="10"/>
  <c r="D129" i="10"/>
  <c r="C129" i="10"/>
  <c r="D5" i="10"/>
  <c r="C5" i="10"/>
  <c r="D189" i="10"/>
  <c r="C189" i="10"/>
  <c r="D308" i="10"/>
  <c r="C308" i="10"/>
  <c r="D257" i="10"/>
  <c r="C257" i="10"/>
  <c r="D236" i="10"/>
  <c r="C236" i="10"/>
  <c r="D321" i="10"/>
  <c r="C321" i="10"/>
  <c r="D333" i="10"/>
  <c r="C333" i="10"/>
  <c r="D213" i="10"/>
  <c r="C213" i="10"/>
  <c r="D128" i="10"/>
  <c r="C128" i="10"/>
  <c r="D89" i="10"/>
  <c r="C89" i="10"/>
  <c r="D188" i="10"/>
  <c r="C188" i="10"/>
  <c r="D256" i="10"/>
  <c r="C256" i="10"/>
  <c r="D32" i="10"/>
  <c r="C32" i="10"/>
  <c r="D9" i="10"/>
  <c r="C9" i="10"/>
  <c r="D88" i="10"/>
  <c r="C88" i="10"/>
  <c r="D3" i="10"/>
  <c r="C3" i="10"/>
  <c r="D152" i="10"/>
  <c r="C152" i="10"/>
  <c r="D343" i="10"/>
  <c r="C343" i="10"/>
  <c r="D151" i="10"/>
  <c r="C151" i="10"/>
  <c r="D31" i="10"/>
  <c r="C31" i="10"/>
  <c r="D255" i="10"/>
  <c r="C255" i="10"/>
  <c r="D12" i="10"/>
  <c r="C12" i="10"/>
  <c r="D127" i="10"/>
  <c r="C127" i="10"/>
  <c r="D296" i="10"/>
  <c r="C296" i="10"/>
  <c r="D30" i="10"/>
  <c r="C30" i="10"/>
  <c r="D44" i="10"/>
  <c r="C44" i="10"/>
  <c r="D342" i="10"/>
  <c r="C342" i="10"/>
  <c r="D126" i="10"/>
  <c r="C126" i="10"/>
  <c r="D125" i="10"/>
  <c r="C125" i="10"/>
  <c r="D167" i="10"/>
  <c r="C167" i="10"/>
  <c r="D235" i="10"/>
  <c r="C235" i="10"/>
  <c r="D50" i="10"/>
  <c r="C50" i="10"/>
  <c r="D234" i="10"/>
  <c r="C234" i="10"/>
  <c r="D332" i="10"/>
  <c r="C332" i="10"/>
  <c r="D124" i="10"/>
  <c r="C124" i="10"/>
  <c r="D187" i="10"/>
  <c r="C187" i="10"/>
  <c r="D254" i="10"/>
  <c r="C254" i="10"/>
  <c r="D233" i="10"/>
  <c r="C233" i="10"/>
  <c r="D87" i="10"/>
  <c r="C87" i="10"/>
  <c r="D86" i="10"/>
  <c r="C86" i="10"/>
  <c r="D355" i="10"/>
  <c r="C355" i="10"/>
  <c r="D150" i="10"/>
  <c r="C150" i="10"/>
  <c r="D123" i="10"/>
  <c r="C123" i="10"/>
  <c r="D232" i="10"/>
  <c r="C232" i="10"/>
  <c r="D43" i="10"/>
  <c r="C43" i="10"/>
  <c r="D186" i="10"/>
  <c r="C186" i="10"/>
  <c r="D185" i="10"/>
  <c r="C185" i="10"/>
  <c r="D278" i="10"/>
  <c r="C278" i="10"/>
  <c r="D66" i="10"/>
  <c r="C66" i="10"/>
  <c r="D49" i="10"/>
  <c r="C49" i="10"/>
  <c r="D166" i="10"/>
  <c r="C166" i="10"/>
  <c r="D85" i="10"/>
  <c r="C85" i="10"/>
  <c r="D122" i="10"/>
  <c r="C122" i="10"/>
  <c r="D121" i="10"/>
  <c r="C121" i="10"/>
  <c r="D295" i="10"/>
  <c r="C295" i="10"/>
  <c r="D349" i="10"/>
  <c r="C349" i="10"/>
  <c r="D48" i="10"/>
  <c r="C48" i="10"/>
  <c r="D331" i="10"/>
  <c r="C331" i="10"/>
  <c r="D84" i="10"/>
  <c r="C84" i="10"/>
  <c r="D253" i="10"/>
  <c r="C253" i="10"/>
  <c r="D212" i="10"/>
  <c r="C212" i="10"/>
  <c r="D294" i="10"/>
  <c r="C294" i="10"/>
  <c r="D83" i="10"/>
  <c r="C83" i="10"/>
  <c r="D330" i="10"/>
  <c r="C330" i="10"/>
  <c r="D277" i="10"/>
  <c r="C277" i="10"/>
  <c r="D320" i="10"/>
  <c r="C320" i="10"/>
  <c r="D351" i="10"/>
  <c r="C351" i="10"/>
  <c r="D82" i="10"/>
  <c r="C82" i="10"/>
  <c r="D293" i="10"/>
  <c r="C293" i="10"/>
  <c r="D341" i="10"/>
  <c r="C341" i="10"/>
  <c r="D252" i="10"/>
  <c r="C252" i="10"/>
  <c r="D276" i="10"/>
  <c r="C276" i="10"/>
  <c r="D231" i="10"/>
  <c r="C231" i="10"/>
  <c r="D120" i="10"/>
  <c r="C120" i="10"/>
  <c r="D65" i="10"/>
  <c r="C65" i="10"/>
  <c r="D119" i="10"/>
  <c r="C119" i="10"/>
  <c r="D275" i="10"/>
  <c r="C275" i="10"/>
  <c r="D165" i="10"/>
  <c r="C165" i="10"/>
  <c r="D118" i="10"/>
  <c r="C118" i="10"/>
  <c r="D230" i="10"/>
  <c r="C230" i="10"/>
  <c r="D149" i="10"/>
  <c r="C149" i="10"/>
  <c r="D104" i="10"/>
  <c r="C104" i="10"/>
  <c r="D117" i="10"/>
  <c r="C117" i="10"/>
  <c r="D211" i="10"/>
  <c r="C211" i="10"/>
  <c r="D274" i="10"/>
  <c r="C274" i="10"/>
  <c r="D210" i="10"/>
  <c r="C210" i="10"/>
  <c r="D209" i="10"/>
  <c r="C209" i="10"/>
  <c r="D329" i="10"/>
  <c r="C329" i="10"/>
  <c r="D184" i="10"/>
  <c r="C184" i="10"/>
  <c r="D81" i="10"/>
  <c r="C81" i="10"/>
  <c r="D148" i="10"/>
  <c r="C148" i="10"/>
  <c r="D42" i="10"/>
  <c r="C42" i="10"/>
  <c r="D307" i="10"/>
  <c r="C307" i="10"/>
  <c r="D80" i="10"/>
  <c r="C80" i="10"/>
  <c r="D164" i="10"/>
  <c r="C164" i="10"/>
  <c r="D319" i="10"/>
  <c r="C319" i="10"/>
  <c r="D292" i="10"/>
  <c r="C292" i="10"/>
  <c r="D273" i="10"/>
  <c r="C273" i="10"/>
  <c r="D41" i="10"/>
  <c r="C41" i="10"/>
  <c r="D306" i="10"/>
  <c r="C306" i="10"/>
  <c r="D328" i="10"/>
  <c r="C328" i="10"/>
  <c r="D103" i="10"/>
  <c r="C103" i="10"/>
  <c r="D79" i="10"/>
  <c r="C79" i="10"/>
  <c r="D350" i="10"/>
  <c r="C350" i="10"/>
  <c r="D229" i="10"/>
  <c r="C229" i="10"/>
  <c r="D183" i="10"/>
  <c r="C183" i="10"/>
  <c r="D251" i="10"/>
  <c r="C251" i="10"/>
  <c r="D163" i="10"/>
  <c r="C163" i="10"/>
  <c r="D291" i="10"/>
  <c r="C291" i="10"/>
  <c r="D340" i="10"/>
  <c r="C340" i="10"/>
  <c r="D318" i="10"/>
  <c r="C318" i="10"/>
  <c r="D228" i="10"/>
  <c r="C228" i="10"/>
  <c r="D272" i="10"/>
  <c r="C272" i="10"/>
  <c r="D208" i="10"/>
  <c r="C208" i="10"/>
  <c r="D182" i="10"/>
  <c r="C182" i="10"/>
  <c r="D78" i="10"/>
  <c r="C78" i="10"/>
  <c r="D102" i="10"/>
  <c r="C102" i="10"/>
  <c r="D357" i="10"/>
  <c r="C357" i="10"/>
  <c r="D317" i="10"/>
  <c r="C317" i="10"/>
  <c r="D327" i="10"/>
  <c r="C327" i="10"/>
  <c r="D181" i="10"/>
  <c r="C181" i="10"/>
  <c r="D360" i="10"/>
  <c r="C360" i="10"/>
  <c r="D116" i="10"/>
  <c r="C116" i="10"/>
  <c r="D180" i="10"/>
  <c r="C180" i="10"/>
  <c r="D271" i="10"/>
  <c r="C271" i="10"/>
  <c r="D250" i="10"/>
  <c r="C250" i="10"/>
  <c r="D64" i="10"/>
  <c r="C64" i="10"/>
  <c r="D63" i="10"/>
  <c r="C63" i="10"/>
  <c r="D162" i="10"/>
  <c r="C162" i="10"/>
  <c r="D326" i="10"/>
  <c r="C326" i="10"/>
  <c r="D77" i="10"/>
  <c r="C77" i="10"/>
  <c r="D290" i="10"/>
  <c r="C290" i="10"/>
  <c r="D147" i="10"/>
  <c r="C147" i="10"/>
  <c r="D115" i="10"/>
  <c r="C115" i="10"/>
  <c r="D270" i="10"/>
  <c r="C270" i="10"/>
  <c r="D161" i="10"/>
  <c r="C161" i="10"/>
  <c r="D348" i="10"/>
  <c r="C348" i="10"/>
  <c r="D207" i="10"/>
  <c r="C207" i="10"/>
  <c r="D339" i="10"/>
  <c r="C339" i="10"/>
  <c r="D338" i="10"/>
  <c r="C338" i="10"/>
  <c r="D227" i="10"/>
  <c r="C227" i="10"/>
  <c r="D305" i="10"/>
  <c r="C305" i="10"/>
  <c r="D354" i="10"/>
  <c r="C354" i="10"/>
  <c r="D337" i="10"/>
  <c r="C337" i="10"/>
  <c r="D316" i="10"/>
  <c r="C316" i="10"/>
  <c r="D62" i="10"/>
  <c r="C62" i="10"/>
  <c r="D40" i="10"/>
  <c r="C40" i="10"/>
  <c r="D29" i="10"/>
  <c r="C29" i="10"/>
  <c r="D39" i="10"/>
  <c r="C39" i="10"/>
  <c r="D160" i="10"/>
  <c r="C160" i="10"/>
  <c r="D249" i="10"/>
  <c r="C249" i="10"/>
  <c r="D101" i="10"/>
  <c r="C101" i="10"/>
  <c r="D100" i="10"/>
  <c r="C100" i="10"/>
  <c r="D99" i="10"/>
  <c r="C99" i="10"/>
  <c r="D336" i="10"/>
  <c r="C336" i="10"/>
  <c r="D289" i="10"/>
  <c r="C289" i="10"/>
  <c r="D146" i="10"/>
  <c r="C146" i="10"/>
  <c r="D98" i="10"/>
  <c r="C98" i="10"/>
  <c r="D145" i="10"/>
  <c r="C145" i="10"/>
  <c r="D206" i="10"/>
  <c r="C206" i="10"/>
  <c r="D179" i="10"/>
  <c r="C179" i="10"/>
  <c r="D76" i="10"/>
  <c r="C76" i="10"/>
  <c r="D269" i="10"/>
  <c r="C269" i="10"/>
  <c r="D97" i="10"/>
  <c r="C97" i="10"/>
  <c r="D288" i="10"/>
  <c r="C288" i="10"/>
  <c r="D335" i="10"/>
  <c r="C335" i="10"/>
  <c r="D96" i="10"/>
  <c r="C96" i="10"/>
  <c r="D47" i="10"/>
  <c r="C47" i="10"/>
  <c r="D248" i="10"/>
  <c r="C248" i="10"/>
  <c r="D8" i="10"/>
  <c r="C8" i="10"/>
  <c r="D144" i="10"/>
  <c r="C144" i="10"/>
  <c r="D143" i="10"/>
  <c r="C143" i="10"/>
  <c r="D7" i="10"/>
  <c r="C7" i="10"/>
  <c r="D61" i="10"/>
  <c r="C61" i="10"/>
  <c r="D11" i="10"/>
  <c r="C11" i="10"/>
  <c r="D60" i="10"/>
  <c r="C60" i="10"/>
  <c r="D59" i="10"/>
  <c r="C59" i="10"/>
  <c r="D21" i="10"/>
  <c r="C21" i="10"/>
  <c r="D268" i="10"/>
  <c r="C268" i="10"/>
  <c r="D38" i="10"/>
  <c r="C38" i="10"/>
  <c r="D37" i="10"/>
  <c r="C37" i="10"/>
  <c r="D75" i="10"/>
  <c r="C75" i="10"/>
  <c r="D226" i="10"/>
  <c r="C226" i="10"/>
  <c r="D74" i="10"/>
  <c r="C74" i="10"/>
  <c r="D28" i="10"/>
  <c r="C28" i="10"/>
  <c r="D178" i="10"/>
  <c r="C178" i="10"/>
  <c r="D247" i="10"/>
  <c r="C247" i="10"/>
  <c r="D347" i="10"/>
  <c r="C347" i="10"/>
  <c r="D353" i="10"/>
  <c r="C353" i="10"/>
  <c r="D346" i="10"/>
  <c r="C346" i="10"/>
  <c r="D177" i="10"/>
  <c r="C177" i="10"/>
  <c r="D176" i="10"/>
  <c r="C176" i="10"/>
  <c r="D142" i="10"/>
  <c r="C142" i="10"/>
  <c r="D246" i="10"/>
  <c r="C246" i="10"/>
  <c r="D20" i="10"/>
  <c r="C20" i="10"/>
  <c r="D267" i="10"/>
  <c r="C267" i="10"/>
  <c r="D359" i="10"/>
  <c r="C359" i="10"/>
  <c r="D315" i="10"/>
  <c r="C315" i="10"/>
  <c r="D225" i="10"/>
  <c r="C225" i="10"/>
  <c r="D205" i="10"/>
  <c r="C205" i="10"/>
  <c r="D58" i="10"/>
  <c r="C58" i="10"/>
  <c r="D57" i="10"/>
  <c r="C57" i="10"/>
  <c r="D175" i="10"/>
  <c r="C175" i="10"/>
  <c r="D224" i="10"/>
  <c r="C224" i="10"/>
  <c r="D159" i="10"/>
  <c r="C159" i="10"/>
  <c r="D287" i="10"/>
  <c r="C287" i="10"/>
  <c r="D286" i="10"/>
  <c r="C286" i="10"/>
  <c r="D174" i="10"/>
  <c r="C174" i="10"/>
  <c r="D223" i="10"/>
  <c r="C223" i="10"/>
  <c r="D245" i="10"/>
  <c r="C245" i="10"/>
  <c r="D244" i="10"/>
  <c r="C244" i="10"/>
  <c r="D141" i="10"/>
  <c r="C141" i="10"/>
  <c r="D19" i="10"/>
  <c r="C19" i="10"/>
  <c r="D114" i="10"/>
  <c r="C114" i="10"/>
  <c r="D113" i="10"/>
  <c r="C113" i="10"/>
  <c r="D325" i="10"/>
  <c r="C325" i="10"/>
  <c r="D140" i="10"/>
  <c r="C140" i="10"/>
  <c r="D158" i="10"/>
  <c r="C158" i="10"/>
  <c r="D73" i="10"/>
  <c r="C73" i="10"/>
  <c r="D139" i="10"/>
  <c r="C139" i="10"/>
  <c r="D157" i="10"/>
  <c r="C157" i="10"/>
  <c r="D95" i="10"/>
  <c r="C95" i="10"/>
  <c r="D112" i="10"/>
  <c r="C112" i="10"/>
  <c r="D243" i="10"/>
  <c r="C243" i="10"/>
  <c r="D173" i="10"/>
  <c r="C173" i="10"/>
  <c r="D266" i="10"/>
  <c r="C266" i="10"/>
  <c r="D27" i="10"/>
  <c r="C27" i="10"/>
  <c r="D204" i="10"/>
  <c r="C204" i="10"/>
  <c r="D222" i="10"/>
  <c r="C222" i="10"/>
  <c r="D242" i="10"/>
  <c r="C242" i="10"/>
  <c r="D26" i="10"/>
  <c r="C26" i="10"/>
  <c r="D172" i="10"/>
  <c r="C172" i="10"/>
  <c r="D221" i="10"/>
  <c r="C221" i="10"/>
  <c r="D241" i="10"/>
  <c r="C241" i="10"/>
  <c r="D25" i="10"/>
  <c r="C25" i="10"/>
  <c r="D138" i="10"/>
  <c r="C138" i="10"/>
  <c r="D314" i="10"/>
  <c r="C314" i="10"/>
  <c r="D58" i="9"/>
  <c r="C58" i="9"/>
  <c r="D120" i="9"/>
  <c r="C120" i="9"/>
  <c r="D84" i="9"/>
  <c r="C84" i="9"/>
  <c r="D331" i="9"/>
  <c r="C331" i="9"/>
  <c r="D147" i="9"/>
  <c r="C147" i="9"/>
  <c r="D33" i="9"/>
  <c r="C33" i="9"/>
  <c r="D179" i="9"/>
  <c r="C179" i="9"/>
  <c r="D359" i="9"/>
  <c r="C359" i="9"/>
  <c r="D288" i="9"/>
  <c r="C288" i="9"/>
  <c r="D146" i="9"/>
  <c r="C146" i="9"/>
  <c r="D6" i="9"/>
  <c r="C6" i="9"/>
  <c r="D57" i="9"/>
  <c r="C57" i="9"/>
  <c r="D83" i="9"/>
  <c r="C83" i="9"/>
  <c r="D330" i="9"/>
  <c r="C330" i="9"/>
  <c r="D32" i="9"/>
  <c r="C32" i="9"/>
  <c r="D249" i="9"/>
  <c r="C249" i="9"/>
  <c r="D82" i="9"/>
  <c r="C82" i="9"/>
  <c r="D248" i="9"/>
  <c r="C248" i="9"/>
  <c r="D315" i="9"/>
  <c r="C315" i="9"/>
  <c r="D314" i="9"/>
  <c r="C314" i="9"/>
  <c r="D313" i="9"/>
  <c r="C313" i="9"/>
  <c r="D329" i="9"/>
  <c r="C329" i="9"/>
  <c r="D312" i="9"/>
  <c r="C312" i="9"/>
  <c r="D178" i="9"/>
  <c r="C178" i="9"/>
  <c r="D311" i="9"/>
  <c r="C311" i="9"/>
  <c r="D247" i="9"/>
  <c r="C247" i="9"/>
  <c r="D211" i="9"/>
  <c r="C211" i="9"/>
  <c r="D104" i="9"/>
  <c r="C104" i="9"/>
  <c r="D342" i="9"/>
  <c r="C342" i="9"/>
  <c r="D310" i="9"/>
  <c r="C310" i="9"/>
  <c r="D356" i="9"/>
  <c r="C356" i="9"/>
  <c r="D351" i="9"/>
  <c r="C351" i="9"/>
  <c r="D26" i="9"/>
  <c r="C26" i="9"/>
  <c r="D66" i="9"/>
  <c r="C66" i="9"/>
  <c r="D15" i="9"/>
  <c r="C15" i="9"/>
  <c r="D31" i="9"/>
  <c r="C31" i="9"/>
  <c r="D41" i="9"/>
  <c r="C41" i="9"/>
  <c r="D246" i="9"/>
  <c r="C246" i="9"/>
  <c r="D14" i="9"/>
  <c r="C14" i="9"/>
  <c r="D274" i="9"/>
  <c r="C274" i="9"/>
  <c r="D245" i="9"/>
  <c r="C245" i="9"/>
  <c r="D309" i="9"/>
  <c r="C309" i="9"/>
  <c r="D341" i="9"/>
  <c r="C341" i="9"/>
  <c r="D177" i="9"/>
  <c r="C177" i="9"/>
  <c r="D350" i="9"/>
  <c r="C350" i="9"/>
  <c r="D103" i="9"/>
  <c r="C103" i="9"/>
  <c r="D102" i="9"/>
  <c r="C102" i="9"/>
  <c r="D145" i="9"/>
  <c r="C145" i="9"/>
  <c r="D176" i="9"/>
  <c r="C176" i="9"/>
  <c r="D340" i="9"/>
  <c r="C340" i="9"/>
  <c r="D101" i="9"/>
  <c r="C101" i="9"/>
  <c r="D244" i="9"/>
  <c r="C244" i="9"/>
  <c r="D100" i="9"/>
  <c r="C100" i="9"/>
  <c r="D56" i="9"/>
  <c r="C56" i="9"/>
  <c r="D55" i="9"/>
  <c r="C55" i="9"/>
  <c r="D99" i="9"/>
  <c r="C99" i="9"/>
  <c r="D98" i="9"/>
  <c r="C98" i="9"/>
  <c r="D144" i="9"/>
  <c r="C144" i="9"/>
  <c r="D8" i="9"/>
  <c r="C8" i="9"/>
  <c r="D119" i="9"/>
  <c r="C119" i="9"/>
  <c r="D210" i="9"/>
  <c r="C210" i="9"/>
  <c r="D175" i="9"/>
  <c r="C175" i="9"/>
  <c r="D25" i="9"/>
  <c r="C25" i="9"/>
  <c r="D81" i="9"/>
  <c r="C81" i="9"/>
  <c r="D143" i="9"/>
  <c r="C143" i="9"/>
  <c r="D174" i="9"/>
  <c r="C174" i="9"/>
  <c r="D243" i="9"/>
  <c r="C243" i="9"/>
  <c r="D142" i="9"/>
  <c r="C142" i="9"/>
  <c r="D54" i="9"/>
  <c r="C54" i="9"/>
  <c r="D53" i="9"/>
  <c r="C53" i="9"/>
  <c r="D40" i="9"/>
  <c r="C40" i="9"/>
  <c r="D173" i="9"/>
  <c r="C173" i="9"/>
  <c r="D308" i="9"/>
  <c r="C308" i="9"/>
  <c r="D209" i="9"/>
  <c r="C209" i="9"/>
  <c r="D273" i="9"/>
  <c r="C273" i="9"/>
  <c r="D287" i="9"/>
  <c r="C287" i="9"/>
  <c r="D272" i="9"/>
  <c r="C272" i="9"/>
  <c r="D141" i="9"/>
  <c r="C141" i="9"/>
  <c r="D307" i="9"/>
  <c r="C307" i="9"/>
  <c r="D52" i="9"/>
  <c r="C52" i="9"/>
  <c r="D271" i="9"/>
  <c r="C271" i="9"/>
  <c r="D118" i="9"/>
  <c r="C118" i="9"/>
  <c r="D242" i="9"/>
  <c r="C242" i="9"/>
  <c r="D172" i="9"/>
  <c r="C172" i="9"/>
  <c r="D328" i="9"/>
  <c r="C328" i="9"/>
  <c r="D286" i="9"/>
  <c r="C286" i="9"/>
  <c r="D327" i="9"/>
  <c r="C327" i="9"/>
  <c r="D208" i="9"/>
  <c r="C208" i="9"/>
  <c r="D270" i="9"/>
  <c r="C270" i="9"/>
  <c r="D51" i="9"/>
  <c r="C51" i="9"/>
  <c r="D171" i="9"/>
  <c r="C171" i="9"/>
  <c r="D269" i="9"/>
  <c r="C269" i="9"/>
  <c r="D285" i="9"/>
  <c r="C285" i="9"/>
  <c r="D268" i="9"/>
  <c r="C268" i="9"/>
  <c r="D140" i="9"/>
  <c r="C140" i="9"/>
  <c r="D97" i="9"/>
  <c r="C97" i="9"/>
  <c r="D117" i="9"/>
  <c r="C117" i="9"/>
  <c r="D65" i="9"/>
  <c r="C65" i="9"/>
  <c r="D30" i="9"/>
  <c r="C30" i="9"/>
  <c r="D96" i="9"/>
  <c r="C96" i="9"/>
  <c r="D18" i="9"/>
  <c r="C18" i="9"/>
  <c r="D50" i="9"/>
  <c r="C50" i="9"/>
  <c r="D207" i="9"/>
  <c r="C207" i="9"/>
  <c r="D241" i="9"/>
  <c r="C241" i="9"/>
  <c r="D240" i="9"/>
  <c r="C240" i="9"/>
  <c r="D39" i="9"/>
  <c r="C39" i="9"/>
  <c r="D267" i="9"/>
  <c r="C267" i="9"/>
  <c r="D206" i="9"/>
  <c r="C206" i="9"/>
  <c r="D80" i="9"/>
  <c r="C80" i="9"/>
  <c r="D205" i="9"/>
  <c r="C205" i="9"/>
  <c r="D239" i="9"/>
  <c r="C239" i="9"/>
  <c r="D170" i="9"/>
  <c r="C170" i="9"/>
  <c r="D139" i="9"/>
  <c r="C139" i="9"/>
  <c r="D266" i="9"/>
  <c r="C266" i="9"/>
  <c r="D349" i="9"/>
  <c r="C349" i="9"/>
  <c r="D204" i="9"/>
  <c r="C204" i="9"/>
  <c r="D203" i="9"/>
  <c r="C203" i="9"/>
  <c r="D238" i="9"/>
  <c r="C238" i="9"/>
  <c r="D326" i="9"/>
  <c r="C326" i="9"/>
  <c r="D237" i="9"/>
  <c r="C237" i="9"/>
  <c r="D169" i="9"/>
  <c r="C169" i="9"/>
  <c r="D236" i="9"/>
  <c r="C236" i="9"/>
  <c r="D116" i="9"/>
  <c r="C116" i="9"/>
  <c r="D325" i="9"/>
  <c r="C325" i="9"/>
  <c r="D95" i="9"/>
  <c r="C95" i="9"/>
  <c r="D168" i="9"/>
  <c r="C168" i="9"/>
  <c r="D235" i="9"/>
  <c r="C235" i="9"/>
  <c r="D24" i="9"/>
  <c r="C24" i="9"/>
  <c r="D10" i="9"/>
  <c r="C10" i="9"/>
  <c r="D306" i="9"/>
  <c r="C306" i="9"/>
  <c r="D138" i="9"/>
  <c r="C138" i="9"/>
  <c r="D167" i="9"/>
  <c r="C167" i="9"/>
  <c r="D79" i="9"/>
  <c r="C79" i="9"/>
  <c r="D94" i="9"/>
  <c r="C94" i="9"/>
  <c r="D137" i="9"/>
  <c r="C137" i="9"/>
  <c r="D64" i="9"/>
  <c r="C64" i="9"/>
  <c r="D115" i="9"/>
  <c r="C115" i="9"/>
  <c r="D63" i="9"/>
  <c r="C63" i="9"/>
  <c r="D348" i="9"/>
  <c r="C348" i="9"/>
  <c r="D284" i="9"/>
  <c r="C284" i="9"/>
  <c r="D347" i="9"/>
  <c r="C347" i="9"/>
  <c r="D355" i="9"/>
  <c r="C355" i="9"/>
  <c r="D93" i="9"/>
  <c r="C93" i="9"/>
  <c r="D136" i="9"/>
  <c r="C136" i="9"/>
  <c r="D135" i="9"/>
  <c r="C135" i="9"/>
  <c r="D324" i="9"/>
  <c r="C324" i="9"/>
  <c r="D2" i="9"/>
  <c r="C2" i="9"/>
  <c r="D202" i="9"/>
  <c r="C202" i="9"/>
  <c r="D92" i="9"/>
  <c r="C92" i="9"/>
  <c r="D91" i="9"/>
  <c r="C91" i="9"/>
  <c r="D339" i="9"/>
  <c r="C339" i="9"/>
  <c r="D201" i="9"/>
  <c r="C201" i="9"/>
  <c r="D358" i="9"/>
  <c r="C358" i="9"/>
  <c r="D49" i="9"/>
  <c r="C49" i="9"/>
  <c r="D346" i="9"/>
  <c r="C346" i="9"/>
  <c r="D134" i="9"/>
  <c r="C134" i="9"/>
  <c r="D114" i="9"/>
  <c r="C114" i="9"/>
  <c r="D133" i="9"/>
  <c r="C133" i="9"/>
  <c r="D3" i="9"/>
  <c r="C3" i="9"/>
  <c r="D90" i="9"/>
  <c r="C90" i="9"/>
  <c r="D200" i="9"/>
  <c r="C200" i="9"/>
  <c r="D166" i="9"/>
  <c r="C166" i="9"/>
  <c r="D265" i="9"/>
  <c r="C265" i="9"/>
  <c r="D283" i="9"/>
  <c r="C283" i="9"/>
  <c r="D264" i="9"/>
  <c r="C264" i="9"/>
  <c r="D305" i="9"/>
  <c r="C305" i="9"/>
  <c r="D78" i="9"/>
  <c r="C78" i="9"/>
  <c r="D234" i="9"/>
  <c r="C234" i="9"/>
  <c r="D323" i="9"/>
  <c r="C323" i="9"/>
  <c r="D322" i="9"/>
  <c r="C322" i="9"/>
  <c r="D199" i="9"/>
  <c r="C199" i="9"/>
  <c r="D282" i="9"/>
  <c r="C282" i="9"/>
  <c r="D304" i="9"/>
  <c r="C304" i="9"/>
  <c r="D233" i="9"/>
  <c r="C233" i="9"/>
  <c r="D263" i="9"/>
  <c r="C263" i="9"/>
  <c r="D198" i="9"/>
  <c r="C198" i="9"/>
  <c r="D281" i="9"/>
  <c r="C281" i="9"/>
  <c r="D232" i="9"/>
  <c r="C232" i="9"/>
  <c r="D338" i="9"/>
  <c r="C338" i="9"/>
  <c r="D38" i="9"/>
  <c r="C38" i="9"/>
  <c r="D132" i="9"/>
  <c r="C132" i="9"/>
  <c r="D197" i="9"/>
  <c r="C197" i="9"/>
  <c r="D37" i="9"/>
  <c r="C37" i="9"/>
  <c r="D303" i="9"/>
  <c r="C303" i="9"/>
  <c r="D48" i="9"/>
  <c r="C48" i="9"/>
  <c r="D131" i="9"/>
  <c r="C131" i="9"/>
  <c r="D280" i="9"/>
  <c r="C280" i="9"/>
  <c r="D196" i="9"/>
  <c r="C196" i="9"/>
  <c r="D29" i="9"/>
  <c r="C29" i="9"/>
  <c r="D195" i="9"/>
  <c r="C195" i="9"/>
  <c r="D130" i="9"/>
  <c r="C130" i="9"/>
  <c r="D77" i="9"/>
  <c r="C77" i="9"/>
  <c r="D354" i="9"/>
  <c r="C354" i="9"/>
  <c r="D165" i="9"/>
  <c r="C165" i="9"/>
  <c r="D4" i="9"/>
  <c r="C4" i="9"/>
  <c r="D194" i="9"/>
  <c r="C194" i="9"/>
  <c r="D337" i="9"/>
  <c r="C337" i="9"/>
  <c r="D193" i="9"/>
  <c r="C193" i="9"/>
  <c r="D28" i="9"/>
  <c r="C28" i="9"/>
  <c r="D262" i="9"/>
  <c r="C262" i="9"/>
  <c r="D302" i="9"/>
  <c r="C302" i="9"/>
  <c r="D164" i="9"/>
  <c r="C164" i="9"/>
  <c r="D192" i="9"/>
  <c r="C192" i="9"/>
  <c r="D321" i="9"/>
  <c r="C321" i="9"/>
  <c r="D89" i="9"/>
  <c r="C89" i="9"/>
  <c r="D336" i="9"/>
  <c r="C336" i="9"/>
  <c r="D62" i="9"/>
  <c r="C62" i="9"/>
  <c r="D163" i="9"/>
  <c r="C163" i="9"/>
  <c r="D191" i="9"/>
  <c r="C191" i="9"/>
  <c r="D129" i="9"/>
  <c r="C129" i="9"/>
  <c r="D36" i="9"/>
  <c r="C36" i="9"/>
  <c r="D190" i="9"/>
  <c r="C190" i="9"/>
  <c r="D279" i="9"/>
  <c r="C279" i="9"/>
  <c r="D113" i="9"/>
  <c r="C113" i="9"/>
  <c r="D301" i="9"/>
  <c r="C301" i="9"/>
  <c r="D320" i="9"/>
  <c r="C320" i="9"/>
  <c r="D162" i="9"/>
  <c r="C162" i="9"/>
  <c r="D47" i="9"/>
  <c r="C47" i="9"/>
  <c r="D319" i="9"/>
  <c r="C319" i="9"/>
  <c r="D88" i="9"/>
  <c r="C88" i="9"/>
  <c r="D61" i="9"/>
  <c r="C61" i="9"/>
  <c r="D46" i="9"/>
  <c r="C46" i="9"/>
  <c r="D60" i="9"/>
  <c r="C60" i="9"/>
  <c r="D360" i="9"/>
  <c r="C360" i="9"/>
  <c r="D318" i="9"/>
  <c r="C318" i="9"/>
  <c r="D231" i="9"/>
  <c r="C231" i="9"/>
  <c r="D112" i="9"/>
  <c r="C112" i="9"/>
  <c r="D278" i="9"/>
  <c r="C278" i="9"/>
  <c r="D161" i="9"/>
  <c r="C161" i="9"/>
  <c r="D160" i="9"/>
  <c r="C160" i="9"/>
  <c r="D300" i="9"/>
  <c r="C300" i="9"/>
  <c r="D13" i="9"/>
  <c r="C13" i="9"/>
  <c r="D23" i="9"/>
  <c r="C23" i="9"/>
  <c r="D59" i="9"/>
  <c r="C59" i="9"/>
  <c r="D345" i="9"/>
  <c r="C345" i="9"/>
  <c r="D230" i="9"/>
  <c r="C230" i="9"/>
  <c r="D22" i="9"/>
  <c r="C22" i="9"/>
  <c r="D7" i="9"/>
  <c r="C7" i="9"/>
  <c r="D12" i="9"/>
  <c r="C12" i="9"/>
  <c r="D35" i="9"/>
  <c r="C35" i="9"/>
  <c r="D111" i="9"/>
  <c r="C111" i="9"/>
  <c r="D229" i="9"/>
  <c r="C229" i="9"/>
  <c r="D261" i="9"/>
  <c r="C261" i="9"/>
  <c r="D27" i="9"/>
  <c r="C27" i="9"/>
  <c r="D277" i="9"/>
  <c r="C277" i="9"/>
  <c r="D357" i="9"/>
  <c r="C357" i="9"/>
  <c r="D335" i="9"/>
  <c r="C335" i="9"/>
  <c r="D276" i="9"/>
  <c r="C276" i="9"/>
  <c r="D128" i="9"/>
  <c r="C128" i="9"/>
  <c r="D260" i="9"/>
  <c r="C260" i="9"/>
  <c r="D259" i="9"/>
  <c r="C259" i="9"/>
  <c r="D21" i="9"/>
  <c r="C21" i="9"/>
  <c r="D45" i="9"/>
  <c r="C45" i="9"/>
  <c r="D34" i="9"/>
  <c r="C34" i="9"/>
  <c r="D228" i="9"/>
  <c r="C228" i="9"/>
  <c r="D127" i="9"/>
  <c r="C127" i="9"/>
  <c r="D227" i="9"/>
  <c r="C227" i="9"/>
  <c r="D299" i="9"/>
  <c r="C299" i="9"/>
  <c r="D189" i="9"/>
  <c r="C189" i="9"/>
  <c r="D226" i="9"/>
  <c r="C226" i="9"/>
  <c r="D110" i="9"/>
  <c r="C110" i="9"/>
  <c r="D76" i="9"/>
  <c r="C76" i="9"/>
  <c r="D126" i="9"/>
  <c r="C126" i="9"/>
  <c r="D20" i="9"/>
  <c r="C20" i="9"/>
  <c r="D225" i="9"/>
  <c r="C225" i="9"/>
  <c r="D159" i="9"/>
  <c r="C159" i="9"/>
  <c r="D109" i="9"/>
  <c r="C109" i="9"/>
  <c r="D87" i="9"/>
  <c r="C87" i="9"/>
  <c r="D188" i="9"/>
  <c r="C188" i="9"/>
  <c r="D75" i="9"/>
  <c r="C75" i="9"/>
  <c r="D187" i="9"/>
  <c r="C187" i="9"/>
  <c r="D298" i="9"/>
  <c r="C298" i="9"/>
  <c r="D74" i="9"/>
  <c r="C74" i="9"/>
  <c r="D317" i="9"/>
  <c r="C317" i="9"/>
  <c r="D258" i="9"/>
  <c r="C258" i="9"/>
  <c r="D334" i="9"/>
  <c r="C334" i="9"/>
  <c r="D125" i="9"/>
  <c r="C125" i="9"/>
  <c r="D17" i="9"/>
  <c r="C17" i="9"/>
  <c r="D158" i="9"/>
  <c r="C158" i="9"/>
  <c r="D297" i="9"/>
  <c r="C297" i="9"/>
  <c r="D296" i="9"/>
  <c r="C296" i="9"/>
  <c r="D124" i="9"/>
  <c r="C124" i="9"/>
  <c r="D108" i="9"/>
  <c r="C108" i="9"/>
  <c r="D157" i="9"/>
  <c r="C157" i="9"/>
  <c r="D5" i="9"/>
  <c r="C5" i="9"/>
  <c r="D224" i="9"/>
  <c r="C224" i="9"/>
  <c r="D223" i="9"/>
  <c r="C223" i="9"/>
  <c r="D156" i="9"/>
  <c r="C156" i="9"/>
  <c r="D257" i="9"/>
  <c r="C257" i="9"/>
  <c r="D186" i="9"/>
  <c r="C186" i="9"/>
  <c r="D185" i="9"/>
  <c r="C185" i="9"/>
  <c r="D107" i="9"/>
  <c r="C107" i="9"/>
  <c r="D123" i="9"/>
  <c r="C123" i="9"/>
  <c r="D19" i="9"/>
  <c r="C19" i="9"/>
  <c r="D256" i="9"/>
  <c r="C256" i="9"/>
  <c r="D353" i="9"/>
  <c r="C353" i="9"/>
  <c r="D295" i="9"/>
  <c r="C295" i="9"/>
  <c r="D255" i="9"/>
  <c r="C255" i="9"/>
  <c r="D294" i="9"/>
  <c r="C294" i="9"/>
  <c r="D106" i="9"/>
  <c r="C106" i="9"/>
  <c r="D333" i="9"/>
  <c r="C333" i="9"/>
  <c r="D184" i="9"/>
  <c r="C184" i="9"/>
  <c r="D155" i="9"/>
  <c r="C155" i="9"/>
  <c r="D154" i="9"/>
  <c r="C154" i="9"/>
  <c r="D105" i="9"/>
  <c r="C105" i="9"/>
  <c r="D11" i="9"/>
  <c r="C11" i="9"/>
  <c r="D9" i="9"/>
  <c r="C9" i="9"/>
  <c r="D222" i="9"/>
  <c r="C222" i="9"/>
  <c r="D183" i="9"/>
  <c r="C183" i="9"/>
  <c r="D86" i="9"/>
  <c r="C86" i="9"/>
  <c r="D44" i="9"/>
  <c r="C44" i="9"/>
  <c r="D73" i="9"/>
  <c r="C73" i="9"/>
  <c r="D293" i="9"/>
  <c r="C293" i="9"/>
  <c r="D344" i="9"/>
  <c r="C344" i="9"/>
  <c r="D72" i="9"/>
  <c r="C72" i="9"/>
  <c r="D43" i="9"/>
  <c r="C43" i="9"/>
  <c r="D221" i="9"/>
  <c r="C221" i="9"/>
  <c r="D220" i="9"/>
  <c r="C220" i="9"/>
  <c r="D42" i="9"/>
  <c r="C42" i="9"/>
  <c r="D352" i="9"/>
  <c r="C352" i="9"/>
  <c r="D219" i="9"/>
  <c r="C219" i="9"/>
  <c r="D122" i="9"/>
  <c r="C122" i="9"/>
  <c r="D292" i="9"/>
  <c r="C292" i="9"/>
  <c r="D182" i="9"/>
  <c r="C182" i="9"/>
  <c r="D218" i="9"/>
  <c r="C218" i="9"/>
  <c r="D275" i="9"/>
  <c r="C275" i="9"/>
  <c r="D254" i="9"/>
  <c r="C254" i="9"/>
  <c r="D316" i="9"/>
  <c r="C316" i="9"/>
  <c r="D153" i="9"/>
  <c r="C153" i="9"/>
  <c r="D16" i="9"/>
  <c r="C16" i="9"/>
  <c r="D217" i="9"/>
  <c r="C217" i="9"/>
  <c r="D152" i="9"/>
  <c r="C152" i="9"/>
  <c r="D151" i="9"/>
  <c r="C151" i="9"/>
  <c r="D216" i="9"/>
  <c r="C216" i="9"/>
  <c r="D71" i="9"/>
  <c r="C71" i="9"/>
  <c r="D253" i="9"/>
  <c r="C253" i="9"/>
  <c r="D181" i="9"/>
  <c r="C181" i="9"/>
  <c r="D70" i="9"/>
  <c r="C70" i="9"/>
  <c r="D150" i="9"/>
  <c r="C150" i="9"/>
  <c r="D343" i="9"/>
  <c r="C343" i="9"/>
  <c r="D291" i="9"/>
  <c r="C291" i="9"/>
  <c r="D290" i="9"/>
  <c r="C290" i="9"/>
  <c r="D252" i="9"/>
  <c r="C252" i="9"/>
  <c r="D215" i="9"/>
  <c r="C215" i="9"/>
  <c r="D289" i="9"/>
  <c r="C289" i="9"/>
  <c r="D214" i="9"/>
  <c r="C214" i="9"/>
  <c r="D149" i="9"/>
  <c r="C149" i="9"/>
  <c r="D332" i="9"/>
  <c r="C332" i="9"/>
  <c r="D85" i="9"/>
  <c r="C85" i="9"/>
  <c r="D251" i="9"/>
  <c r="C251" i="9"/>
  <c r="D121" i="9"/>
  <c r="C121" i="9"/>
  <c r="D148" i="9"/>
  <c r="C148" i="9"/>
  <c r="D69" i="9"/>
  <c r="C69" i="9"/>
  <c r="D213" i="9"/>
  <c r="C213" i="9"/>
  <c r="D212" i="9"/>
  <c r="C212" i="9"/>
  <c r="D250" i="9"/>
  <c r="C250" i="9"/>
  <c r="D68" i="9"/>
  <c r="C68" i="9"/>
  <c r="D180" i="9"/>
  <c r="C180" i="9"/>
  <c r="D67" i="9"/>
  <c r="C67" i="9"/>
  <c r="D36" i="8"/>
  <c r="C36" i="8"/>
  <c r="D101" i="8"/>
  <c r="C101" i="8"/>
  <c r="D83" i="8"/>
  <c r="C83" i="8"/>
  <c r="D115" i="8"/>
  <c r="C115" i="8"/>
  <c r="D49" i="8"/>
  <c r="C49" i="8"/>
  <c r="D21" i="8"/>
  <c r="C21" i="8"/>
  <c r="D100" i="8"/>
  <c r="C100" i="8"/>
  <c r="D82" i="8"/>
  <c r="C82" i="8"/>
  <c r="D177" i="8"/>
  <c r="C177" i="8"/>
  <c r="D31" i="8"/>
  <c r="C31" i="8"/>
  <c r="D59" i="8"/>
  <c r="C59" i="8"/>
  <c r="D131" i="8"/>
  <c r="C131" i="8"/>
  <c r="D30" i="8"/>
  <c r="C30" i="8"/>
  <c r="D114" i="8"/>
  <c r="C114" i="8"/>
  <c r="D15" i="8"/>
  <c r="C15" i="8"/>
  <c r="D208" i="8"/>
  <c r="C208" i="8"/>
  <c r="D20" i="8"/>
  <c r="C20" i="8"/>
  <c r="D64" i="8"/>
  <c r="C64" i="8"/>
  <c r="D266" i="8"/>
  <c r="C266" i="8"/>
  <c r="D176" i="8"/>
  <c r="C176" i="8"/>
  <c r="D159" i="8"/>
  <c r="C159" i="8"/>
  <c r="D146" i="8"/>
  <c r="C146" i="8"/>
  <c r="D298" i="8"/>
  <c r="C298" i="8"/>
  <c r="D309" i="8"/>
  <c r="C309" i="8"/>
  <c r="D207" i="8"/>
  <c r="C207" i="8"/>
  <c r="D130" i="8"/>
  <c r="C130" i="8"/>
  <c r="D194" i="8"/>
  <c r="C194" i="8"/>
  <c r="D113" i="8"/>
  <c r="C113" i="8"/>
  <c r="D265" i="8"/>
  <c r="C265" i="8"/>
  <c r="D264" i="8"/>
  <c r="C264" i="8"/>
  <c r="D175" i="8"/>
  <c r="C175" i="8"/>
  <c r="D242" i="8"/>
  <c r="C242" i="8"/>
  <c r="D81" i="8"/>
  <c r="C81" i="8"/>
  <c r="D330" i="8"/>
  <c r="C330" i="8"/>
  <c r="D58" i="8"/>
  <c r="C58" i="8"/>
  <c r="D206" i="8"/>
  <c r="C206" i="8"/>
  <c r="D324" i="8"/>
  <c r="C324" i="8"/>
  <c r="D174" i="8"/>
  <c r="C174" i="8"/>
  <c r="D323" i="8"/>
  <c r="C323" i="8"/>
  <c r="D343" i="8"/>
  <c r="C343" i="8"/>
  <c r="D282" i="8"/>
  <c r="C282" i="8"/>
  <c r="D329" i="8"/>
  <c r="C329" i="8"/>
  <c r="D57" i="8"/>
  <c r="C57" i="8"/>
  <c r="D349" i="8"/>
  <c r="C349" i="8"/>
  <c r="D205" i="8"/>
  <c r="C205" i="8"/>
  <c r="D337" i="8"/>
  <c r="C337" i="8"/>
  <c r="D357" i="8"/>
  <c r="C357" i="8"/>
  <c r="D360" i="8"/>
  <c r="C360" i="8"/>
  <c r="D342" i="8"/>
  <c r="C342" i="8"/>
  <c r="D281" i="8"/>
  <c r="C281" i="8"/>
  <c r="D348" i="8"/>
  <c r="C348" i="8"/>
  <c r="D356" i="8"/>
  <c r="C356" i="8"/>
  <c r="D322" i="8"/>
  <c r="C322" i="8"/>
  <c r="D129" i="8"/>
  <c r="C129" i="8"/>
  <c r="D336" i="8"/>
  <c r="C336" i="8"/>
  <c r="D263" i="8"/>
  <c r="C263" i="8"/>
  <c r="D158" i="8"/>
  <c r="C158" i="8"/>
  <c r="D157" i="8"/>
  <c r="C157" i="8"/>
  <c r="D9" i="8"/>
  <c r="C9" i="8"/>
  <c r="D112" i="8"/>
  <c r="C112" i="8"/>
  <c r="D224" i="8"/>
  <c r="C224" i="8"/>
  <c r="D297" i="8"/>
  <c r="C297" i="8"/>
  <c r="D80" i="8"/>
  <c r="C80" i="8"/>
  <c r="D193" i="8"/>
  <c r="C193" i="8"/>
  <c r="D241" i="8"/>
  <c r="C241" i="8"/>
  <c r="D296" i="8"/>
  <c r="C296" i="8"/>
  <c r="D347" i="8"/>
  <c r="C347" i="8"/>
  <c r="D335" i="8"/>
  <c r="C335" i="8"/>
  <c r="D145" i="8"/>
  <c r="C145" i="8"/>
  <c r="D295" i="8"/>
  <c r="C295" i="8"/>
  <c r="D346" i="8"/>
  <c r="C346" i="8"/>
  <c r="D144" i="8"/>
  <c r="C144" i="8"/>
  <c r="D308" i="8"/>
  <c r="C308" i="8"/>
  <c r="D240" i="8"/>
  <c r="C240" i="8"/>
  <c r="D321" i="8"/>
  <c r="C321" i="8"/>
  <c r="D204" i="8"/>
  <c r="C204" i="8"/>
  <c r="D280" i="8"/>
  <c r="C280" i="8"/>
  <c r="D320" i="8"/>
  <c r="C320" i="8"/>
  <c r="D111" i="8"/>
  <c r="C111" i="8"/>
  <c r="D128" i="8"/>
  <c r="C128" i="8"/>
  <c r="D262" i="8"/>
  <c r="C262" i="8"/>
  <c r="D156" i="8"/>
  <c r="C156" i="8"/>
  <c r="D192" i="8"/>
  <c r="C192" i="8"/>
  <c r="D127" i="8"/>
  <c r="C127" i="8"/>
  <c r="D79" i="8"/>
  <c r="C79" i="8"/>
  <c r="D78" i="8"/>
  <c r="C78" i="8"/>
  <c r="D191" i="8"/>
  <c r="C191" i="8"/>
  <c r="D355" i="8"/>
  <c r="C355" i="8"/>
  <c r="D126" i="8"/>
  <c r="C126" i="8"/>
  <c r="D328" i="8"/>
  <c r="C328" i="8"/>
  <c r="D99" i="8"/>
  <c r="C99" i="8"/>
  <c r="D190" i="8"/>
  <c r="C190" i="8"/>
  <c r="D77" i="8"/>
  <c r="C77" i="8"/>
  <c r="D239" i="8"/>
  <c r="C239" i="8"/>
  <c r="D319" i="8"/>
  <c r="C319" i="8"/>
  <c r="D318" i="8"/>
  <c r="C318" i="8"/>
  <c r="D76" i="8"/>
  <c r="C76" i="8"/>
  <c r="D173" i="8"/>
  <c r="C173" i="8"/>
  <c r="D172" i="8"/>
  <c r="C172" i="8"/>
  <c r="D98" i="8"/>
  <c r="C98" i="8"/>
  <c r="D75" i="8"/>
  <c r="C75" i="8"/>
  <c r="D48" i="8"/>
  <c r="C48" i="8"/>
  <c r="D261" i="8"/>
  <c r="C261" i="8"/>
  <c r="D334" i="8"/>
  <c r="C334" i="8"/>
  <c r="D307" i="8"/>
  <c r="C307" i="8"/>
  <c r="D189" i="8"/>
  <c r="C189" i="8"/>
  <c r="D188" i="8"/>
  <c r="C188" i="8"/>
  <c r="D306" i="8"/>
  <c r="C306" i="8"/>
  <c r="D341" i="8"/>
  <c r="C341" i="8"/>
  <c r="D352" i="8"/>
  <c r="C352" i="8"/>
  <c r="D97" i="8"/>
  <c r="C97" i="8"/>
  <c r="D74" i="8"/>
  <c r="C74" i="8"/>
  <c r="D203" i="8"/>
  <c r="C203" i="8"/>
  <c r="D202" i="8"/>
  <c r="C202" i="8"/>
  <c r="D96" i="8"/>
  <c r="C96" i="8"/>
  <c r="D279" i="8"/>
  <c r="C279" i="8"/>
  <c r="D278" i="8"/>
  <c r="C278" i="8"/>
  <c r="D250" i="8"/>
  <c r="C250" i="8"/>
  <c r="D171" i="8"/>
  <c r="C171" i="8"/>
  <c r="D201" i="8"/>
  <c r="C201" i="8"/>
  <c r="D143" i="8"/>
  <c r="C143" i="8"/>
  <c r="D294" i="8"/>
  <c r="C294" i="8"/>
  <c r="D354" i="8"/>
  <c r="C354" i="8"/>
  <c r="D187" i="8"/>
  <c r="C187" i="8"/>
  <c r="D73" i="8"/>
  <c r="C73" i="8"/>
  <c r="D142" i="8"/>
  <c r="C142" i="8"/>
  <c r="D170" i="8"/>
  <c r="C170" i="8"/>
  <c r="D29" i="8"/>
  <c r="C29" i="8"/>
  <c r="D35" i="8"/>
  <c r="C35" i="8"/>
  <c r="D169" i="8"/>
  <c r="C169" i="8"/>
  <c r="D238" i="8"/>
  <c r="C238" i="8"/>
  <c r="D293" i="8"/>
  <c r="C293" i="8"/>
  <c r="D125" i="8"/>
  <c r="C125" i="8"/>
  <c r="D95" i="8"/>
  <c r="C95" i="8"/>
  <c r="D333" i="8"/>
  <c r="C333" i="8"/>
  <c r="D351" i="8"/>
  <c r="C351" i="8"/>
  <c r="D260" i="8"/>
  <c r="C260" i="8"/>
  <c r="D359" i="8"/>
  <c r="C359" i="8"/>
  <c r="D223" i="8"/>
  <c r="C223" i="8"/>
  <c r="D56" i="8"/>
  <c r="C56" i="8"/>
  <c r="D222" i="8"/>
  <c r="C222" i="8"/>
  <c r="D332" i="8"/>
  <c r="C332" i="8"/>
  <c r="D94" i="8"/>
  <c r="C94" i="8"/>
  <c r="D353" i="8"/>
  <c r="C353" i="8"/>
  <c r="D237" i="8"/>
  <c r="C237" i="8"/>
  <c r="D72" i="8"/>
  <c r="C72" i="8"/>
  <c r="D5" i="8"/>
  <c r="C5" i="8"/>
  <c r="D340" i="8"/>
  <c r="C340" i="8"/>
  <c r="D28" i="8"/>
  <c r="C28" i="8"/>
  <c r="D236" i="8"/>
  <c r="C236" i="8"/>
  <c r="D277" i="8"/>
  <c r="C277" i="8"/>
  <c r="D221" i="8"/>
  <c r="C221" i="8"/>
  <c r="D110" i="8"/>
  <c r="C110" i="8"/>
  <c r="D249" i="8"/>
  <c r="C249" i="8"/>
  <c r="D155" i="8"/>
  <c r="C155" i="8"/>
  <c r="D55" i="8"/>
  <c r="C55" i="8"/>
  <c r="D235" i="8"/>
  <c r="C235" i="8"/>
  <c r="D200" i="8"/>
  <c r="C200" i="8"/>
  <c r="D4" i="8"/>
  <c r="C4" i="8"/>
  <c r="D109" i="8"/>
  <c r="C109" i="8"/>
  <c r="D276" i="8"/>
  <c r="C276" i="8"/>
  <c r="D275" i="8"/>
  <c r="C275" i="8"/>
  <c r="D27" i="8"/>
  <c r="C27" i="8"/>
  <c r="D234" i="8"/>
  <c r="C234" i="8"/>
  <c r="D233" i="8"/>
  <c r="C233" i="8"/>
  <c r="D154" i="8"/>
  <c r="C154" i="8"/>
  <c r="D317" i="8"/>
  <c r="C317" i="8"/>
  <c r="D199" i="8"/>
  <c r="C199" i="8"/>
  <c r="D220" i="8"/>
  <c r="C220" i="8"/>
  <c r="D108" i="8"/>
  <c r="C108" i="8"/>
  <c r="D305" i="8"/>
  <c r="C305" i="8"/>
  <c r="D327" i="8"/>
  <c r="C327" i="8"/>
  <c r="D219" i="8"/>
  <c r="C219" i="8"/>
  <c r="D292" i="8"/>
  <c r="C292" i="8"/>
  <c r="D232" i="8"/>
  <c r="C232" i="8"/>
  <c r="D248" i="8"/>
  <c r="C248" i="8"/>
  <c r="D93" i="8"/>
  <c r="C93" i="8"/>
  <c r="D47" i="8"/>
  <c r="C47" i="8"/>
  <c r="D316" i="8"/>
  <c r="C316" i="8"/>
  <c r="D14" i="8"/>
  <c r="C14" i="8"/>
  <c r="D259" i="8"/>
  <c r="C259" i="8"/>
  <c r="D124" i="8"/>
  <c r="C124" i="8"/>
  <c r="D71" i="8"/>
  <c r="C71" i="8"/>
  <c r="D92" i="8"/>
  <c r="C92" i="8"/>
  <c r="D218" i="8"/>
  <c r="C218" i="8"/>
  <c r="D63" i="8"/>
  <c r="C63" i="8"/>
  <c r="D91" i="8"/>
  <c r="C91" i="8"/>
  <c r="D70" i="8"/>
  <c r="C70" i="8"/>
  <c r="D19" i="8"/>
  <c r="C19" i="8"/>
  <c r="D304" i="8"/>
  <c r="C304" i="8"/>
  <c r="D107" i="8"/>
  <c r="C107" i="8"/>
  <c r="D26" i="8"/>
  <c r="C26" i="8"/>
  <c r="D106" i="8"/>
  <c r="C106" i="8"/>
  <c r="D90" i="8"/>
  <c r="C90" i="8"/>
  <c r="D8" i="8"/>
  <c r="C8" i="8"/>
  <c r="D274" i="8"/>
  <c r="C274" i="8"/>
  <c r="D258" i="8"/>
  <c r="C258" i="8"/>
  <c r="D273" i="8"/>
  <c r="C273" i="8"/>
  <c r="D46" i="8"/>
  <c r="C46" i="8"/>
  <c r="D217" i="8"/>
  <c r="C217" i="8"/>
  <c r="D291" i="8"/>
  <c r="C291" i="8"/>
  <c r="D123" i="8"/>
  <c r="C123" i="8"/>
  <c r="D247" i="8"/>
  <c r="C247" i="8"/>
  <c r="D290" i="8"/>
  <c r="C290" i="8"/>
  <c r="D216" i="8"/>
  <c r="C216" i="8"/>
  <c r="D153" i="8"/>
  <c r="C153" i="8"/>
  <c r="D34" i="8"/>
  <c r="C34" i="8"/>
  <c r="D25" i="8"/>
  <c r="C25" i="8"/>
  <c r="D168" i="8"/>
  <c r="C168" i="8"/>
  <c r="D45" i="8"/>
  <c r="C45" i="8"/>
  <c r="D69" i="8"/>
  <c r="C69" i="8"/>
  <c r="D289" i="8"/>
  <c r="C289" i="8"/>
  <c r="D215" i="8"/>
  <c r="C215" i="8"/>
  <c r="D315" i="8"/>
  <c r="C315" i="8"/>
  <c r="D68" i="8"/>
  <c r="C68" i="8"/>
  <c r="D257" i="8"/>
  <c r="C257" i="8"/>
  <c r="D198" i="8"/>
  <c r="C198" i="8"/>
  <c r="D13" i="8"/>
  <c r="C13" i="8"/>
  <c r="D122" i="8"/>
  <c r="C122" i="8"/>
  <c r="D105" i="8"/>
  <c r="C105" i="8"/>
  <c r="D272" i="8"/>
  <c r="C272" i="8"/>
  <c r="D44" i="8"/>
  <c r="C44" i="8"/>
  <c r="D33" i="8"/>
  <c r="C33" i="8"/>
  <c r="D186" i="8"/>
  <c r="C186" i="8"/>
  <c r="D288" i="8"/>
  <c r="C288" i="8"/>
  <c r="D54" i="8"/>
  <c r="C54" i="8"/>
  <c r="D152" i="8"/>
  <c r="C152" i="8"/>
  <c r="D185" i="8"/>
  <c r="C185" i="8"/>
  <c r="D121" i="8"/>
  <c r="C121" i="8"/>
  <c r="D184" i="8"/>
  <c r="C184" i="8"/>
  <c r="D67" i="8"/>
  <c r="C67" i="8"/>
  <c r="D6" i="8"/>
  <c r="C6" i="8"/>
  <c r="D24" i="8"/>
  <c r="C24" i="8"/>
  <c r="D89" i="8"/>
  <c r="C89" i="8"/>
  <c r="D104" i="8"/>
  <c r="C104" i="8"/>
  <c r="D167" i="8"/>
  <c r="C167" i="8"/>
  <c r="D141" i="8"/>
  <c r="C141" i="8"/>
  <c r="D18" i="8"/>
  <c r="C18" i="8"/>
  <c r="D88" i="8"/>
  <c r="C88" i="8"/>
  <c r="D12" i="8"/>
  <c r="C12" i="8"/>
  <c r="D53" i="8"/>
  <c r="C53" i="8"/>
  <c r="D43" i="8"/>
  <c r="C43" i="8"/>
  <c r="D183" i="8"/>
  <c r="C183" i="8"/>
  <c r="D3" i="8"/>
  <c r="C3" i="8"/>
  <c r="D256" i="8"/>
  <c r="C256" i="8"/>
  <c r="D182" i="8"/>
  <c r="C182" i="8"/>
  <c r="D140" i="8"/>
  <c r="C140" i="8"/>
  <c r="D166" i="8"/>
  <c r="C166" i="8"/>
  <c r="D287" i="8"/>
  <c r="C287" i="8"/>
  <c r="D286" i="8"/>
  <c r="C286" i="8"/>
  <c r="D214" i="8"/>
  <c r="C214" i="8"/>
  <c r="D17" i="8"/>
  <c r="C17" i="8"/>
  <c r="D213" i="8"/>
  <c r="C213" i="8"/>
  <c r="D62" i="8"/>
  <c r="C62" i="8"/>
  <c r="D246" i="8"/>
  <c r="C246" i="8"/>
  <c r="D231" i="8"/>
  <c r="C231" i="8"/>
  <c r="D139" i="8"/>
  <c r="C139" i="8"/>
  <c r="D197" i="8"/>
  <c r="C197" i="8"/>
  <c r="D42" i="8"/>
  <c r="C42" i="8"/>
  <c r="D181" i="8"/>
  <c r="C181" i="8"/>
  <c r="D41" i="8"/>
  <c r="C41" i="8"/>
  <c r="D32" i="8"/>
  <c r="C32" i="8"/>
  <c r="D165" i="8"/>
  <c r="C165" i="8"/>
  <c r="D40" i="8"/>
  <c r="C40" i="8"/>
  <c r="D23" i="8"/>
  <c r="C23" i="8"/>
  <c r="D52" i="8"/>
  <c r="C52" i="8"/>
  <c r="D66" i="8"/>
  <c r="C66" i="8"/>
  <c r="D314" i="8"/>
  <c r="C314" i="8"/>
  <c r="D339" i="8"/>
  <c r="C339" i="8"/>
  <c r="D303" i="8"/>
  <c r="C303" i="8"/>
  <c r="D313" i="8"/>
  <c r="C313" i="8"/>
  <c r="D245" i="8"/>
  <c r="C245" i="8"/>
  <c r="D61" i="8"/>
  <c r="C61" i="8"/>
  <c r="D255" i="8"/>
  <c r="C255" i="8"/>
  <c r="D271" i="8"/>
  <c r="C271" i="8"/>
  <c r="D270" i="8"/>
  <c r="C270" i="8"/>
  <c r="D51" i="8"/>
  <c r="C51" i="8"/>
  <c r="D22" i="8"/>
  <c r="C22" i="8"/>
  <c r="D212" i="8"/>
  <c r="C212" i="8"/>
  <c r="D254" i="8"/>
  <c r="C254" i="8"/>
  <c r="D244" i="8"/>
  <c r="C244" i="8"/>
  <c r="D151" i="8"/>
  <c r="C151" i="8"/>
  <c r="D180" i="8"/>
  <c r="C180" i="8"/>
  <c r="D230" i="8"/>
  <c r="C230" i="8"/>
  <c r="D2" i="8"/>
  <c r="C2" i="8"/>
  <c r="D269" i="8"/>
  <c r="C269" i="8"/>
  <c r="D87" i="8"/>
  <c r="C87" i="8"/>
  <c r="D39" i="8"/>
  <c r="C39" i="8"/>
  <c r="D268" i="8"/>
  <c r="C268" i="8"/>
  <c r="D326" i="8"/>
  <c r="C326" i="8"/>
  <c r="D138" i="8"/>
  <c r="C138" i="8"/>
  <c r="D345" i="8"/>
  <c r="C345" i="8"/>
  <c r="D150" i="8"/>
  <c r="C150" i="8"/>
  <c r="D60" i="8"/>
  <c r="C60" i="8"/>
  <c r="D350" i="8"/>
  <c r="C350" i="8"/>
  <c r="D267" i="8"/>
  <c r="C267" i="8"/>
  <c r="D358" i="8"/>
  <c r="C358" i="8"/>
  <c r="D285" i="8"/>
  <c r="C285" i="8"/>
  <c r="D312" i="8"/>
  <c r="C312" i="8"/>
  <c r="D338" i="8"/>
  <c r="C338" i="8"/>
  <c r="D120" i="8"/>
  <c r="C120" i="8"/>
  <c r="D311" i="8"/>
  <c r="C311" i="8"/>
  <c r="D325" i="8"/>
  <c r="C325" i="8"/>
  <c r="D284" i="8"/>
  <c r="C284" i="8"/>
  <c r="D137" i="8"/>
  <c r="C137" i="8"/>
  <c r="D119" i="8"/>
  <c r="C119" i="8"/>
  <c r="D103" i="8"/>
  <c r="C103" i="8"/>
  <c r="D164" i="8"/>
  <c r="C164" i="8"/>
  <c r="D136" i="8"/>
  <c r="C136" i="8"/>
  <c r="D16" i="8"/>
  <c r="C16" i="8"/>
  <c r="D11" i="8"/>
  <c r="C11" i="8"/>
  <c r="D10" i="8"/>
  <c r="C10" i="8"/>
  <c r="D179" i="8"/>
  <c r="C179" i="8"/>
  <c r="D163" i="8"/>
  <c r="C163" i="8"/>
  <c r="D211" i="8"/>
  <c r="C211" i="8"/>
  <c r="D86" i="8"/>
  <c r="C86" i="8"/>
  <c r="D344" i="8"/>
  <c r="C344" i="8"/>
  <c r="D85" i="8"/>
  <c r="C85" i="8"/>
  <c r="D7" i="8"/>
  <c r="C7" i="8"/>
  <c r="D50" i="8"/>
  <c r="C50" i="8"/>
  <c r="D178" i="8"/>
  <c r="C178" i="8"/>
  <c r="D149" i="8"/>
  <c r="C149" i="8"/>
  <c r="D302" i="8"/>
  <c r="C302" i="8"/>
  <c r="D301" i="8"/>
  <c r="C301" i="8"/>
  <c r="D196" i="8"/>
  <c r="C196" i="8"/>
  <c r="D162" i="8"/>
  <c r="C162" i="8"/>
  <c r="D229" i="8"/>
  <c r="C229" i="8"/>
  <c r="D118" i="8"/>
  <c r="C118" i="8"/>
  <c r="D84" i="8"/>
  <c r="C84" i="8"/>
  <c r="D65" i="8"/>
  <c r="C65" i="8"/>
  <c r="D135" i="8"/>
  <c r="C135" i="8"/>
  <c r="D117" i="8"/>
  <c r="C117" i="8"/>
  <c r="D148" i="8"/>
  <c r="C148" i="8"/>
  <c r="D228" i="8"/>
  <c r="C228" i="8"/>
  <c r="D331" i="8"/>
  <c r="C331" i="8"/>
  <c r="D253" i="8"/>
  <c r="C253" i="8"/>
  <c r="D252" i="8"/>
  <c r="C252" i="8"/>
  <c r="D38" i="8"/>
  <c r="C38" i="8"/>
  <c r="D210" i="8"/>
  <c r="C210" i="8"/>
  <c r="D227" i="8"/>
  <c r="C227" i="8"/>
  <c r="D283" i="8"/>
  <c r="C283" i="8"/>
  <c r="D251" i="8"/>
  <c r="C251" i="8"/>
  <c r="D195" i="8"/>
  <c r="C195" i="8"/>
  <c r="D226" i="8"/>
  <c r="C226" i="8"/>
  <c r="D243" i="8"/>
  <c r="C243" i="8"/>
  <c r="D134" i="8"/>
  <c r="C134" i="8"/>
  <c r="D161" i="8"/>
  <c r="C161" i="8"/>
  <c r="D116" i="8"/>
  <c r="C116" i="8"/>
  <c r="D300" i="8"/>
  <c r="C300" i="8"/>
  <c r="D160" i="8"/>
  <c r="C160" i="8"/>
  <c r="D147" i="8"/>
  <c r="C147" i="8"/>
  <c r="D133" i="8"/>
  <c r="C133" i="8"/>
  <c r="D299" i="8"/>
  <c r="C299" i="8"/>
  <c r="D225" i="8"/>
  <c r="C225" i="8"/>
  <c r="D132" i="8"/>
  <c r="C132" i="8"/>
  <c r="D102" i="8"/>
  <c r="C102" i="8"/>
  <c r="D310" i="8"/>
  <c r="C310" i="8"/>
  <c r="D209" i="8"/>
  <c r="C209" i="8"/>
  <c r="D37" i="8"/>
  <c r="C37" i="8"/>
  <c r="E76" i="7"/>
  <c r="D76" i="7"/>
  <c r="C76" i="7"/>
  <c r="E202" i="7"/>
  <c r="D202" i="7"/>
  <c r="C202" i="7"/>
  <c r="E159" i="7"/>
  <c r="D159" i="7"/>
  <c r="C159" i="7"/>
  <c r="E75" i="7"/>
  <c r="D75" i="7"/>
  <c r="C75" i="7"/>
  <c r="E74" i="7"/>
  <c r="D74" i="7"/>
  <c r="C74" i="7"/>
  <c r="E73" i="7"/>
  <c r="D73" i="7"/>
  <c r="C73" i="7"/>
  <c r="E114" i="7"/>
  <c r="D114" i="7"/>
  <c r="C114" i="7"/>
  <c r="D20" i="7"/>
  <c r="C20" i="7"/>
  <c r="E158" i="7"/>
  <c r="D158" i="7"/>
  <c r="C158" i="7"/>
  <c r="E72" i="7"/>
  <c r="D72" i="7"/>
  <c r="C72" i="7"/>
  <c r="E247" i="7"/>
  <c r="D247" i="7"/>
  <c r="C247" i="7"/>
  <c r="E271" i="7"/>
  <c r="D271" i="7"/>
  <c r="C271" i="7"/>
  <c r="E71" i="7"/>
  <c r="D71" i="7"/>
  <c r="C71" i="7"/>
  <c r="E113" i="7"/>
  <c r="D113" i="7"/>
  <c r="C113" i="7"/>
  <c r="E70" i="7"/>
  <c r="D70" i="7"/>
  <c r="C70" i="7"/>
  <c r="E201" i="7"/>
  <c r="D201" i="7"/>
  <c r="C201" i="7"/>
  <c r="E69" i="7"/>
  <c r="D69" i="7"/>
  <c r="C69" i="7"/>
  <c r="E68" i="7"/>
  <c r="D68" i="7"/>
  <c r="C68" i="7"/>
  <c r="E157" i="7"/>
  <c r="D157" i="7"/>
  <c r="C157" i="7"/>
  <c r="E156" i="7"/>
  <c r="D156" i="7"/>
  <c r="C156" i="7"/>
  <c r="E112" i="7"/>
  <c r="D112" i="7"/>
  <c r="C112" i="7"/>
  <c r="E111" i="7"/>
  <c r="D111" i="7"/>
  <c r="C111" i="7"/>
  <c r="E200" i="7"/>
  <c r="D200" i="7"/>
  <c r="C200" i="7"/>
  <c r="E325" i="7"/>
  <c r="D325" i="7"/>
  <c r="C325" i="7"/>
  <c r="E110" i="7"/>
  <c r="D110" i="7"/>
  <c r="C110" i="7"/>
  <c r="E109" i="7"/>
  <c r="D109" i="7"/>
  <c r="C109" i="7"/>
  <c r="E270" i="7"/>
  <c r="D270" i="7"/>
  <c r="C270" i="7"/>
  <c r="E155" i="7"/>
  <c r="D155" i="7"/>
  <c r="C155" i="7"/>
  <c r="E246" i="7"/>
  <c r="D246" i="7"/>
  <c r="C246" i="7"/>
  <c r="E245" i="7"/>
  <c r="D245" i="7"/>
  <c r="C245" i="7"/>
  <c r="E108" i="7"/>
  <c r="D108" i="7"/>
  <c r="C108" i="7"/>
  <c r="E107" i="7"/>
  <c r="D107" i="7"/>
  <c r="C107" i="7"/>
  <c r="E199" i="7"/>
  <c r="D199" i="7"/>
  <c r="C199" i="7"/>
  <c r="E350" i="7"/>
  <c r="D350" i="7"/>
  <c r="C350" i="7"/>
  <c r="E154" i="7"/>
  <c r="D154" i="7"/>
  <c r="C154" i="7"/>
  <c r="E198" i="7"/>
  <c r="D198" i="7"/>
  <c r="C198" i="7"/>
  <c r="E359" i="7"/>
  <c r="D359" i="7"/>
  <c r="C359" i="7"/>
  <c r="E244" i="7"/>
  <c r="D244" i="7"/>
  <c r="C244" i="7"/>
  <c r="E360" i="7"/>
  <c r="D360" i="7"/>
  <c r="C360" i="7"/>
  <c r="E153" i="7"/>
  <c r="D153" i="7"/>
  <c r="C153" i="7"/>
  <c r="E269" i="7"/>
  <c r="D269" i="7"/>
  <c r="C269" i="7"/>
  <c r="E243" i="7"/>
  <c r="D243" i="7"/>
  <c r="C243" i="7"/>
  <c r="D19" i="7"/>
  <c r="C19" i="7"/>
  <c r="E294" i="7"/>
  <c r="D294" i="7"/>
  <c r="C294" i="7"/>
  <c r="E197" i="7"/>
  <c r="D197" i="7"/>
  <c r="C197" i="7"/>
  <c r="E336" i="7"/>
  <c r="D336" i="7"/>
  <c r="C336" i="7"/>
  <c r="E345" i="7"/>
  <c r="D345" i="7"/>
  <c r="C345" i="7"/>
  <c r="E321" i="7"/>
  <c r="D321" i="7"/>
  <c r="C321" i="7"/>
  <c r="E344" i="7"/>
  <c r="D344" i="7"/>
  <c r="C344" i="7"/>
  <c r="E293" i="7"/>
  <c r="D293" i="7"/>
  <c r="C293" i="7"/>
  <c r="E343" i="7"/>
  <c r="D343" i="7"/>
  <c r="C343" i="7"/>
  <c r="E320" i="7"/>
  <c r="D320" i="7"/>
  <c r="C320" i="7"/>
  <c r="E349" i="7"/>
  <c r="D349" i="7"/>
  <c r="C349" i="7"/>
  <c r="E152" i="7"/>
  <c r="D152" i="7"/>
  <c r="C152" i="7"/>
  <c r="E357" i="7"/>
  <c r="D357" i="7"/>
  <c r="C357" i="7"/>
  <c r="E292" i="7"/>
  <c r="D292" i="7"/>
  <c r="C292" i="7"/>
  <c r="E151" i="7"/>
  <c r="D151" i="7"/>
  <c r="C151" i="7"/>
  <c r="E150" i="7"/>
  <c r="D150" i="7"/>
  <c r="C150" i="7"/>
  <c r="D18" i="7"/>
  <c r="C18" i="7"/>
  <c r="E196" i="7"/>
  <c r="D196" i="7"/>
  <c r="C196" i="7"/>
  <c r="E242" i="7"/>
  <c r="D242" i="7"/>
  <c r="C242" i="7"/>
  <c r="E241" i="7"/>
  <c r="D241" i="7"/>
  <c r="C241" i="7"/>
  <c r="E195" i="7"/>
  <c r="D195" i="7"/>
  <c r="C195" i="7"/>
  <c r="E319" i="7"/>
  <c r="D319" i="7"/>
  <c r="C319" i="7"/>
  <c r="E268" i="7"/>
  <c r="D268" i="7"/>
  <c r="C268" i="7"/>
  <c r="E318" i="7"/>
  <c r="D318" i="7"/>
  <c r="C318" i="7"/>
  <c r="E307" i="7"/>
  <c r="D307" i="7"/>
  <c r="C307" i="7"/>
  <c r="E331" i="7"/>
  <c r="D331" i="7"/>
  <c r="C331" i="7"/>
  <c r="E240" i="7"/>
  <c r="D240" i="7"/>
  <c r="C240" i="7"/>
  <c r="E356" i="7"/>
  <c r="D356" i="7"/>
  <c r="C356" i="7"/>
  <c r="E358" i="7"/>
  <c r="D358" i="7"/>
  <c r="C358" i="7"/>
  <c r="E106" i="7"/>
  <c r="D106" i="7"/>
  <c r="C106" i="7"/>
  <c r="E239" i="7"/>
  <c r="D239" i="7"/>
  <c r="C239" i="7"/>
  <c r="E194" i="7"/>
  <c r="D194" i="7"/>
  <c r="C194" i="7"/>
  <c r="E267" i="7"/>
  <c r="D267" i="7"/>
  <c r="C267" i="7"/>
  <c r="E149" i="7"/>
  <c r="D149" i="7"/>
  <c r="C149" i="7"/>
  <c r="E291" i="7"/>
  <c r="D291" i="7"/>
  <c r="C291" i="7"/>
  <c r="E306" i="7"/>
  <c r="D306" i="7"/>
  <c r="C306" i="7"/>
  <c r="E67" i="7"/>
  <c r="D67" i="7"/>
  <c r="C67" i="7"/>
  <c r="E148" i="7"/>
  <c r="D148" i="7"/>
  <c r="C148" i="7"/>
  <c r="E266" i="7"/>
  <c r="D266" i="7"/>
  <c r="C266" i="7"/>
  <c r="E193" i="7"/>
  <c r="D193" i="7"/>
  <c r="C193" i="7"/>
  <c r="E238" i="7"/>
  <c r="D238" i="7"/>
  <c r="C238" i="7"/>
  <c r="E192" i="7"/>
  <c r="D192" i="7"/>
  <c r="C192" i="7"/>
  <c r="E66" i="7"/>
  <c r="D66" i="7"/>
  <c r="C66" i="7"/>
  <c r="E65" i="7"/>
  <c r="D65" i="7"/>
  <c r="C65" i="7"/>
  <c r="E105" i="7"/>
  <c r="D105" i="7"/>
  <c r="C105" i="7"/>
  <c r="E317" i="7"/>
  <c r="D317" i="7"/>
  <c r="C317" i="7"/>
  <c r="E64" i="7"/>
  <c r="D64" i="7"/>
  <c r="C64" i="7"/>
  <c r="E342" i="7"/>
  <c r="D342" i="7"/>
  <c r="C342" i="7"/>
  <c r="E104" i="7"/>
  <c r="D104" i="7"/>
  <c r="C104" i="7"/>
  <c r="E147" i="7"/>
  <c r="D147" i="7"/>
  <c r="C147" i="7"/>
  <c r="E63" i="7"/>
  <c r="D63" i="7"/>
  <c r="C63" i="7"/>
  <c r="E237" i="7"/>
  <c r="D237" i="7"/>
  <c r="C237" i="7"/>
  <c r="E290" i="7"/>
  <c r="D290" i="7"/>
  <c r="C290" i="7"/>
  <c r="E341" i="7"/>
  <c r="D341" i="7"/>
  <c r="C341" i="7"/>
  <c r="E103" i="7"/>
  <c r="D103" i="7"/>
  <c r="C103" i="7"/>
  <c r="E265" i="7"/>
  <c r="D265" i="7"/>
  <c r="C265" i="7"/>
  <c r="E324" i="7"/>
  <c r="D324" i="7"/>
  <c r="C324" i="7"/>
  <c r="E102" i="7"/>
  <c r="D102" i="7"/>
  <c r="C102" i="7"/>
  <c r="E236" i="7"/>
  <c r="D236" i="7"/>
  <c r="C236" i="7"/>
  <c r="E62" i="7"/>
  <c r="D62" i="7"/>
  <c r="C62" i="7"/>
  <c r="E305" i="7"/>
  <c r="D305" i="7"/>
  <c r="C305" i="7"/>
  <c r="E289" i="7"/>
  <c r="D289" i="7"/>
  <c r="C289" i="7"/>
  <c r="E288" i="7"/>
  <c r="D288" i="7"/>
  <c r="C288" i="7"/>
  <c r="E330" i="7"/>
  <c r="D330" i="7"/>
  <c r="C330" i="7"/>
  <c r="E146" i="7"/>
  <c r="D146" i="7"/>
  <c r="C146" i="7"/>
  <c r="E287" i="7"/>
  <c r="D287" i="7"/>
  <c r="C287" i="7"/>
  <c r="E340" i="7"/>
  <c r="D340" i="7"/>
  <c r="C340" i="7"/>
  <c r="E304" i="7"/>
  <c r="D304" i="7"/>
  <c r="C304" i="7"/>
  <c r="E61" i="7"/>
  <c r="D61" i="7"/>
  <c r="C61" i="7"/>
  <c r="E60" i="7"/>
  <c r="D60" i="7"/>
  <c r="C60" i="7"/>
  <c r="E235" i="7"/>
  <c r="D235" i="7"/>
  <c r="C235" i="7"/>
  <c r="E191" i="7"/>
  <c r="D191" i="7"/>
  <c r="C191" i="7"/>
  <c r="E59" i="7"/>
  <c r="D59" i="7"/>
  <c r="C59" i="7"/>
  <c r="E286" i="7"/>
  <c r="D286" i="7"/>
  <c r="C286" i="7"/>
  <c r="E234" i="7"/>
  <c r="D234" i="7"/>
  <c r="C234" i="7"/>
  <c r="E264" i="7"/>
  <c r="D264" i="7"/>
  <c r="C264" i="7"/>
  <c r="E145" i="7"/>
  <c r="D145" i="7"/>
  <c r="C145" i="7"/>
  <c r="E233" i="7"/>
  <c r="D233" i="7"/>
  <c r="C233" i="7"/>
  <c r="E144" i="7"/>
  <c r="D144" i="7"/>
  <c r="C144" i="7"/>
  <c r="E190" i="7"/>
  <c r="D190" i="7"/>
  <c r="C190" i="7"/>
  <c r="E348" i="7"/>
  <c r="D348" i="7"/>
  <c r="C348" i="7"/>
  <c r="E101" i="7"/>
  <c r="D101" i="7"/>
  <c r="C101" i="7"/>
  <c r="E143" i="7"/>
  <c r="D143" i="7"/>
  <c r="C143" i="7"/>
  <c r="E189" i="7"/>
  <c r="D189" i="7"/>
  <c r="C189" i="7"/>
  <c r="E142" i="7"/>
  <c r="D142" i="7"/>
  <c r="C142" i="7"/>
  <c r="E58" i="7"/>
  <c r="D58" i="7"/>
  <c r="C58" i="7"/>
  <c r="E188" i="7"/>
  <c r="D188" i="7"/>
  <c r="C188" i="7"/>
  <c r="E100" i="7"/>
  <c r="D100" i="7"/>
  <c r="C100" i="7"/>
  <c r="E316" i="7"/>
  <c r="D316" i="7"/>
  <c r="C316" i="7"/>
  <c r="E285" i="7"/>
  <c r="D285" i="7"/>
  <c r="C285" i="7"/>
  <c r="E232" i="7"/>
  <c r="D232" i="7"/>
  <c r="C232" i="7"/>
  <c r="E141" i="7"/>
  <c r="D141" i="7"/>
  <c r="C141" i="7"/>
  <c r="E323" i="7"/>
  <c r="D323" i="7"/>
  <c r="C323" i="7"/>
  <c r="E347" i="7"/>
  <c r="D347" i="7"/>
  <c r="C347" i="7"/>
  <c r="E315" i="7"/>
  <c r="D315" i="7"/>
  <c r="C315" i="7"/>
  <c r="E355" i="7"/>
  <c r="D355" i="7"/>
  <c r="C355" i="7"/>
  <c r="D187" i="7"/>
  <c r="C187" i="7"/>
  <c r="D17" i="7"/>
  <c r="C17" i="7"/>
  <c r="D140" i="7"/>
  <c r="C140" i="7"/>
  <c r="D186" i="7"/>
  <c r="C186" i="7"/>
  <c r="D139" i="7"/>
  <c r="C139" i="7"/>
  <c r="D335" i="7"/>
  <c r="C335" i="7"/>
  <c r="D284" i="7"/>
  <c r="C284" i="7"/>
  <c r="D57" i="7"/>
  <c r="C57" i="7"/>
  <c r="D4" i="7"/>
  <c r="C4" i="7"/>
  <c r="D303" i="7"/>
  <c r="C303" i="7"/>
  <c r="D56" i="7"/>
  <c r="C56" i="7"/>
  <c r="D302" i="7"/>
  <c r="C302" i="7"/>
  <c r="D138" i="7"/>
  <c r="C138" i="7"/>
  <c r="D231" i="7"/>
  <c r="C231" i="7"/>
  <c r="D55" i="7"/>
  <c r="C55" i="7"/>
  <c r="D283" i="7"/>
  <c r="C283" i="7"/>
  <c r="D54" i="7"/>
  <c r="C54" i="7"/>
  <c r="D53" i="7"/>
  <c r="C53" i="7"/>
  <c r="D263" i="7"/>
  <c r="C263" i="7"/>
  <c r="D262" i="7"/>
  <c r="C262" i="7"/>
  <c r="D16" i="7"/>
  <c r="C16" i="7"/>
  <c r="D185" i="7"/>
  <c r="C185" i="7"/>
  <c r="D282" i="7"/>
  <c r="C282" i="7"/>
  <c r="D301" i="7"/>
  <c r="C301" i="7"/>
  <c r="D15" i="7"/>
  <c r="C15" i="7"/>
  <c r="D184" i="7"/>
  <c r="C184" i="7"/>
  <c r="D261" i="7"/>
  <c r="C261" i="7"/>
  <c r="D137" i="7"/>
  <c r="C137" i="7"/>
  <c r="D334" i="7"/>
  <c r="C334" i="7"/>
  <c r="D230" i="7"/>
  <c r="C230" i="7"/>
  <c r="D99" i="7"/>
  <c r="C99" i="7"/>
  <c r="D52" i="7"/>
  <c r="C52" i="7"/>
  <c r="D314" i="7"/>
  <c r="C314" i="7"/>
  <c r="D260" i="7"/>
  <c r="C260" i="7"/>
  <c r="D183" i="7"/>
  <c r="C183" i="7"/>
  <c r="D300" i="7"/>
  <c r="C300" i="7"/>
  <c r="D229" i="7"/>
  <c r="C229" i="7"/>
  <c r="D228" i="7"/>
  <c r="C228" i="7"/>
  <c r="D51" i="7"/>
  <c r="C51" i="7"/>
  <c r="D98" i="7"/>
  <c r="C98" i="7"/>
  <c r="D182" i="7"/>
  <c r="C182" i="7"/>
  <c r="D50" i="7"/>
  <c r="C50" i="7"/>
  <c r="D313" i="7"/>
  <c r="C313" i="7"/>
  <c r="D136" i="7"/>
  <c r="C136" i="7"/>
  <c r="D135" i="7"/>
  <c r="C135" i="7"/>
  <c r="D49" i="7"/>
  <c r="C49" i="7"/>
  <c r="D312" i="7"/>
  <c r="C312" i="7"/>
  <c r="D97" i="7"/>
  <c r="C97" i="7"/>
  <c r="D96" i="7"/>
  <c r="C96" i="7"/>
  <c r="D134" i="7"/>
  <c r="C134" i="7"/>
  <c r="D48" i="7"/>
  <c r="C48" i="7"/>
  <c r="D281" i="7"/>
  <c r="C281" i="7"/>
  <c r="D133" i="7"/>
  <c r="C133" i="7"/>
  <c r="D14" i="7"/>
  <c r="C14" i="7"/>
  <c r="D95" i="7"/>
  <c r="C95" i="7"/>
  <c r="D47" i="7"/>
  <c r="C47" i="7"/>
  <c r="D46" i="7"/>
  <c r="C46" i="7"/>
  <c r="D227" i="7"/>
  <c r="C227" i="7"/>
  <c r="D280" i="7"/>
  <c r="C280" i="7"/>
  <c r="D226" i="7"/>
  <c r="C226" i="7"/>
  <c r="D45" i="7"/>
  <c r="C45" i="7"/>
  <c r="D225" i="7"/>
  <c r="C225" i="7"/>
  <c r="D181" i="7"/>
  <c r="C181" i="7"/>
  <c r="D94" i="7"/>
  <c r="C94" i="7"/>
  <c r="D259" i="7"/>
  <c r="C259" i="7"/>
  <c r="D224" i="7"/>
  <c r="C224" i="7"/>
  <c r="D279" i="7"/>
  <c r="C279" i="7"/>
  <c r="D93" i="7"/>
  <c r="C93" i="7"/>
  <c r="D13" i="7"/>
  <c r="C13" i="7"/>
  <c r="D12" i="7"/>
  <c r="C12" i="7"/>
  <c r="D180" i="7"/>
  <c r="C180" i="7"/>
  <c r="D44" i="7"/>
  <c r="C44" i="7"/>
  <c r="D92" i="7"/>
  <c r="C92" i="7"/>
  <c r="D299" i="7"/>
  <c r="C299" i="7"/>
  <c r="D179" i="7"/>
  <c r="C179" i="7"/>
  <c r="D333" i="7"/>
  <c r="C333" i="7"/>
  <c r="D43" i="7"/>
  <c r="C43" i="7"/>
  <c r="D223" i="7"/>
  <c r="C223" i="7"/>
  <c r="D278" i="7"/>
  <c r="C278" i="7"/>
  <c r="D11" i="7"/>
  <c r="C11" i="7"/>
  <c r="D91" i="7"/>
  <c r="C91" i="7"/>
  <c r="D132" i="7"/>
  <c r="C132" i="7"/>
  <c r="D339" i="7"/>
  <c r="C339" i="7"/>
  <c r="D90" i="7"/>
  <c r="C90" i="7"/>
  <c r="D42" i="7"/>
  <c r="C42" i="7"/>
  <c r="D41" i="7"/>
  <c r="C41" i="7"/>
  <c r="D222" i="7"/>
  <c r="C222" i="7"/>
  <c r="D40" i="7"/>
  <c r="C40" i="7"/>
  <c r="D277" i="7"/>
  <c r="C277" i="7"/>
  <c r="D221" i="7"/>
  <c r="C221" i="7"/>
  <c r="D131" i="7"/>
  <c r="C131" i="7"/>
  <c r="D220" i="7"/>
  <c r="C220" i="7"/>
  <c r="D39" i="7"/>
  <c r="C39" i="7"/>
  <c r="D10" i="7"/>
  <c r="C10" i="7"/>
  <c r="D38" i="7"/>
  <c r="C38" i="7"/>
  <c r="D130" i="7"/>
  <c r="C130" i="7"/>
  <c r="D37" i="7"/>
  <c r="C37" i="7"/>
  <c r="D178" i="7"/>
  <c r="C178" i="7"/>
  <c r="D311" i="7"/>
  <c r="C311" i="7"/>
  <c r="D36" i="7"/>
  <c r="C36" i="7"/>
  <c r="D219" i="7"/>
  <c r="C219" i="7"/>
  <c r="D9" i="7"/>
  <c r="C9" i="7"/>
  <c r="D35" i="7"/>
  <c r="C35" i="7"/>
  <c r="D34" i="7"/>
  <c r="C34" i="7"/>
  <c r="D129" i="7"/>
  <c r="C129" i="7"/>
  <c r="D3" i="7"/>
  <c r="C3" i="7"/>
  <c r="D218" i="7"/>
  <c r="C218" i="7"/>
  <c r="D89" i="7"/>
  <c r="C89" i="7"/>
  <c r="D88" i="7"/>
  <c r="C88" i="7"/>
  <c r="D128" i="7"/>
  <c r="C128" i="7"/>
  <c r="D329" i="7"/>
  <c r="C329" i="7"/>
  <c r="D276" i="7"/>
  <c r="C276" i="7"/>
  <c r="D217" i="7"/>
  <c r="C217" i="7"/>
  <c r="D33" i="7"/>
  <c r="C33" i="7"/>
  <c r="D332" i="7"/>
  <c r="C332" i="7"/>
  <c r="D127" i="7"/>
  <c r="C127" i="7"/>
  <c r="D258" i="7"/>
  <c r="C258" i="7"/>
  <c r="D298" i="7"/>
  <c r="C298" i="7"/>
  <c r="D177" i="7"/>
  <c r="C177" i="7"/>
  <c r="D176" i="7"/>
  <c r="C176" i="7"/>
  <c r="D8" i="7"/>
  <c r="C8" i="7"/>
  <c r="D175" i="7"/>
  <c r="C175" i="7"/>
  <c r="D32" i="7"/>
  <c r="C32" i="7"/>
  <c r="D87" i="7"/>
  <c r="C87" i="7"/>
  <c r="D126" i="7"/>
  <c r="C126" i="7"/>
  <c r="D86" i="7"/>
  <c r="C86" i="7"/>
  <c r="D31" i="7"/>
  <c r="C31" i="7"/>
  <c r="D85" i="7"/>
  <c r="C85" i="7"/>
  <c r="D30" i="7"/>
  <c r="C30" i="7"/>
  <c r="D328" i="7"/>
  <c r="C328" i="7"/>
  <c r="D297" i="7"/>
  <c r="C297" i="7"/>
  <c r="D338" i="7"/>
  <c r="C338" i="7"/>
  <c r="D327" i="7"/>
  <c r="C327" i="7"/>
  <c r="D84" i="7"/>
  <c r="C84" i="7"/>
  <c r="D83" i="7"/>
  <c r="C83" i="7"/>
  <c r="D216" i="7"/>
  <c r="C216" i="7"/>
  <c r="D174" i="7"/>
  <c r="C174" i="7"/>
  <c r="D173" i="7"/>
  <c r="C173" i="7"/>
  <c r="D29" i="7"/>
  <c r="C29" i="7"/>
  <c r="D28" i="7"/>
  <c r="C28" i="7"/>
  <c r="D215" i="7"/>
  <c r="C215" i="7"/>
  <c r="D172" i="7"/>
  <c r="C172" i="7"/>
  <c r="D125" i="7"/>
  <c r="C125" i="7"/>
  <c r="D171" i="7"/>
  <c r="C171" i="7"/>
  <c r="D170" i="7"/>
  <c r="C170" i="7"/>
  <c r="D275" i="7"/>
  <c r="C275" i="7"/>
  <c r="D2" i="7"/>
  <c r="C2" i="7"/>
  <c r="D257" i="7"/>
  <c r="C257" i="7"/>
  <c r="D27" i="7"/>
  <c r="C27" i="7"/>
  <c r="D26" i="7"/>
  <c r="C26" i="7"/>
  <c r="D274" i="7"/>
  <c r="C274" i="7"/>
  <c r="D273" i="7"/>
  <c r="C273" i="7"/>
  <c r="D124" i="7"/>
  <c r="C124" i="7"/>
  <c r="D353" i="7"/>
  <c r="C353" i="7"/>
  <c r="D123" i="7"/>
  <c r="C123" i="7"/>
  <c r="D25" i="7"/>
  <c r="C25" i="7"/>
  <c r="D322" i="7"/>
  <c r="C322" i="7"/>
  <c r="D122" i="7"/>
  <c r="C122" i="7"/>
  <c r="D256" i="7"/>
  <c r="C256" i="7"/>
  <c r="D272" i="7"/>
  <c r="C272" i="7"/>
  <c r="D214" i="7"/>
  <c r="C214" i="7"/>
  <c r="D337" i="7"/>
  <c r="C337" i="7"/>
  <c r="D82" i="7"/>
  <c r="C82" i="7"/>
  <c r="D326" i="7"/>
  <c r="C326" i="7"/>
  <c r="D296" i="7"/>
  <c r="C296" i="7"/>
  <c r="D213" i="7"/>
  <c r="C213" i="7"/>
  <c r="D121" i="7"/>
  <c r="C121" i="7"/>
  <c r="D255" i="7"/>
  <c r="C255" i="7"/>
  <c r="D254" i="7"/>
  <c r="C254" i="7"/>
  <c r="D120" i="7"/>
  <c r="C120" i="7"/>
  <c r="D169" i="7"/>
  <c r="C169" i="7"/>
  <c r="D24" i="7"/>
  <c r="C24" i="7"/>
  <c r="D7" i="7"/>
  <c r="C7" i="7"/>
  <c r="D6" i="7"/>
  <c r="C6" i="7"/>
  <c r="D168" i="7"/>
  <c r="C168" i="7"/>
  <c r="D119" i="7"/>
  <c r="C119" i="7"/>
  <c r="D295" i="7"/>
  <c r="C295" i="7"/>
  <c r="D212" i="7"/>
  <c r="C212" i="7"/>
  <c r="D310" i="7"/>
  <c r="C310" i="7"/>
  <c r="D81" i="7"/>
  <c r="C81" i="7"/>
  <c r="D5" i="7"/>
  <c r="C5" i="7"/>
  <c r="D23" i="7"/>
  <c r="C23" i="7"/>
  <c r="D211" i="7"/>
  <c r="C211" i="7"/>
  <c r="D210" i="7"/>
  <c r="C210" i="7"/>
  <c r="D253" i="7"/>
  <c r="C253" i="7"/>
  <c r="D309" i="7"/>
  <c r="C309" i="7"/>
  <c r="D252" i="7"/>
  <c r="C252" i="7"/>
  <c r="D118" i="7"/>
  <c r="C118" i="7"/>
  <c r="D209" i="7"/>
  <c r="C209" i="7"/>
  <c r="D80" i="7"/>
  <c r="C80" i="7"/>
  <c r="D208" i="7"/>
  <c r="C208" i="7"/>
  <c r="D167" i="7"/>
  <c r="C167" i="7"/>
  <c r="D117" i="7"/>
  <c r="C117" i="7"/>
  <c r="D166" i="7"/>
  <c r="C166" i="7"/>
  <c r="D165" i="7"/>
  <c r="C165" i="7"/>
  <c r="D251" i="7"/>
  <c r="C251" i="7"/>
  <c r="D346" i="7"/>
  <c r="C346" i="7"/>
  <c r="D207" i="7"/>
  <c r="C207" i="7"/>
  <c r="D250" i="7"/>
  <c r="C250" i="7"/>
  <c r="D79" i="7"/>
  <c r="C79" i="7"/>
  <c r="D206" i="7"/>
  <c r="C206" i="7"/>
  <c r="D78" i="7"/>
  <c r="C78" i="7"/>
  <c r="D249" i="7"/>
  <c r="C249" i="7"/>
  <c r="D164" i="7"/>
  <c r="C164" i="7"/>
  <c r="D205" i="7"/>
  <c r="C205" i="7"/>
  <c r="D248" i="7"/>
  <c r="C248" i="7"/>
  <c r="D163" i="7"/>
  <c r="C163" i="7"/>
  <c r="D116" i="7"/>
  <c r="C116" i="7"/>
  <c r="D204" i="7"/>
  <c r="C204" i="7"/>
  <c r="D77" i="7"/>
  <c r="C77" i="7"/>
  <c r="D354" i="7"/>
  <c r="C354" i="7"/>
  <c r="D115" i="7"/>
  <c r="C115" i="7"/>
  <c r="D162" i="7"/>
  <c r="C162" i="7"/>
  <c r="D203" i="7"/>
  <c r="C203" i="7"/>
  <c r="D352" i="7"/>
  <c r="C352" i="7"/>
  <c r="D161" i="7"/>
  <c r="C161" i="7"/>
  <c r="D160" i="7"/>
  <c r="C160" i="7"/>
  <c r="D22" i="7"/>
  <c r="C22" i="7"/>
  <c r="D351" i="7"/>
  <c r="C351" i="7"/>
  <c r="D308" i="7"/>
  <c r="C308" i="7"/>
  <c r="D21" i="7"/>
  <c r="C21" i="7"/>
  <c r="E365" i="6"/>
  <c r="E364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223" i="6"/>
  <c r="D2" i="6"/>
  <c r="D364" i="6" s="1"/>
  <c r="D365" i="6" s="1"/>
  <c r="D346" i="6"/>
  <c r="D3" i="6"/>
  <c r="D224" i="6"/>
  <c r="D4" i="6"/>
  <c r="D355" i="6"/>
  <c r="D5" i="6"/>
  <c r="D6" i="6"/>
  <c r="D225" i="6"/>
  <c r="D226" i="6"/>
  <c r="D7" i="6"/>
  <c r="D8" i="6"/>
  <c r="D9" i="6"/>
  <c r="D10" i="6"/>
  <c r="D11" i="6"/>
  <c r="D12" i="6"/>
  <c r="D13" i="6"/>
  <c r="D14" i="6"/>
  <c r="D15" i="6"/>
  <c r="D227" i="6"/>
  <c r="D16" i="6"/>
  <c r="D17" i="6"/>
  <c r="D18" i="6"/>
  <c r="D347" i="6"/>
  <c r="D19" i="6"/>
  <c r="D20" i="6"/>
  <c r="D21" i="6"/>
  <c r="D22" i="6"/>
  <c r="D23" i="6"/>
  <c r="D24" i="6"/>
  <c r="D25" i="6"/>
  <c r="D26" i="6"/>
  <c r="D27" i="6"/>
  <c r="D28" i="6"/>
  <c r="D228" i="6"/>
  <c r="D29" i="6"/>
  <c r="D229" i="6"/>
  <c r="D30" i="6"/>
  <c r="D31" i="6"/>
  <c r="D32" i="6"/>
  <c r="D33" i="6"/>
  <c r="D34" i="6"/>
  <c r="D230" i="6"/>
  <c r="D231" i="6"/>
  <c r="D35" i="6"/>
  <c r="D36" i="6"/>
  <c r="D37" i="6"/>
  <c r="D38" i="6"/>
  <c r="D39" i="6"/>
  <c r="D40" i="6"/>
  <c r="D41" i="6"/>
  <c r="D42" i="6"/>
  <c r="D232" i="6"/>
  <c r="D233" i="6"/>
  <c r="D43" i="6"/>
  <c r="D234" i="6"/>
  <c r="D235" i="6"/>
  <c r="D44" i="6"/>
  <c r="D236" i="6"/>
  <c r="D237" i="6"/>
  <c r="D238" i="6"/>
  <c r="D45" i="6"/>
  <c r="D239" i="6"/>
  <c r="D46" i="6"/>
  <c r="D47" i="6"/>
  <c r="D48" i="6"/>
  <c r="D240" i="6"/>
  <c r="D49" i="6"/>
  <c r="D241" i="6"/>
  <c r="D242" i="6"/>
  <c r="D50" i="6"/>
  <c r="D51" i="6"/>
  <c r="D243" i="6"/>
  <c r="D52" i="6"/>
  <c r="D244" i="6"/>
  <c r="D245" i="6"/>
  <c r="D53" i="6"/>
  <c r="D54" i="6"/>
  <c r="D246" i="6"/>
  <c r="D247" i="6"/>
  <c r="D55" i="6"/>
  <c r="D56" i="6"/>
  <c r="D57" i="6"/>
  <c r="D58" i="6"/>
  <c r="D59" i="6"/>
  <c r="D248" i="6"/>
  <c r="D60" i="6"/>
  <c r="D249" i="6"/>
  <c r="D357" i="6"/>
  <c r="D250" i="6"/>
  <c r="D251" i="6"/>
  <c r="D61" i="6"/>
  <c r="D62" i="6"/>
  <c r="D63" i="6"/>
  <c r="D252" i="6"/>
  <c r="D64" i="6"/>
  <c r="D65" i="6"/>
  <c r="D66" i="6"/>
  <c r="D67" i="6"/>
  <c r="D68" i="6"/>
  <c r="D69" i="6"/>
  <c r="D253" i="6"/>
  <c r="D70" i="6"/>
  <c r="D71" i="6"/>
  <c r="D254" i="6"/>
  <c r="D358" i="6"/>
  <c r="D72" i="6"/>
  <c r="D255" i="6"/>
  <c r="D256" i="6"/>
  <c r="D257" i="6"/>
  <c r="D73" i="6"/>
  <c r="D74" i="6"/>
  <c r="D75" i="6"/>
  <c r="D76" i="6"/>
  <c r="D77" i="6"/>
  <c r="D258" i="6"/>
  <c r="D78" i="6"/>
  <c r="D79" i="6"/>
  <c r="D80" i="6"/>
  <c r="D259" i="6"/>
  <c r="D81" i="6"/>
  <c r="D260" i="6"/>
  <c r="D82" i="6"/>
  <c r="D83" i="6"/>
  <c r="D261" i="6"/>
  <c r="D84" i="6"/>
  <c r="D85" i="6"/>
  <c r="D86" i="6"/>
  <c r="D87" i="6"/>
  <c r="D88" i="6"/>
  <c r="D89" i="6"/>
  <c r="D90" i="6"/>
  <c r="D91" i="6"/>
  <c r="D92" i="6"/>
  <c r="D93" i="6"/>
  <c r="D94" i="6"/>
  <c r="D262" i="6"/>
  <c r="D263" i="6"/>
  <c r="D95" i="6"/>
  <c r="D96" i="6"/>
  <c r="D97" i="6"/>
  <c r="D264" i="6"/>
  <c r="D98" i="6"/>
  <c r="D99" i="6"/>
  <c r="D265" i="6"/>
  <c r="D100" i="6"/>
  <c r="D266" i="6"/>
  <c r="D101" i="6"/>
  <c r="D102" i="6"/>
  <c r="D267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268" i="6"/>
  <c r="D119" i="6"/>
  <c r="D120" i="6"/>
  <c r="D121" i="6"/>
  <c r="D122" i="6"/>
  <c r="D123" i="6"/>
  <c r="D124" i="6"/>
  <c r="D269" i="6"/>
  <c r="D125" i="6"/>
  <c r="D126" i="6"/>
  <c r="D127" i="6"/>
  <c r="D270" i="6"/>
  <c r="D128" i="6"/>
  <c r="D129" i="6"/>
  <c r="D130" i="6"/>
  <c r="D131" i="6"/>
  <c r="D132" i="6"/>
  <c r="D271" i="6"/>
  <c r="D133" i="6"/>
  <c r="D134" i="6"/>
  <c r="D135" i="6"/>
  <c r="D272" i="6"/>
  <c r="D136" i="6"/>
  <c r="D137" i="6"/>
  <c r="D138" i="6"/>
  <c r="D356" i="6"/>
  <c r="D139" i="6"/>
  <c r="D273" i="6"/>
  <c r="D274" i="6"/>
  <c r="D140" i="6"/>
  <c r="D275" i="6"/>
  <c r="D276" i="6"/>
  <c r="D277" i="6"/>
  <c r="D141" i="6"/>
  <c r="D278" i="6"/>
  <c r="D279" i="6"/>
  <c r="D142" i="6"/>
  <c r="D143" i="6"/>
  <c r="D280" i="6"/>
  <c r="D281" i="6"/>
  <c r="D282" i="6"/>
  <c r="D144" i="6"/>
  <c r="D283" i="6"/>
  <c r="D145" i="6"/>
  <c r="D284" i="6"/>
  <c r="D146" i="6"/>
  <c r="D147" i="6"/>
  <c r="D285" i="6"/>
  <c r="D286" i="6"/>
  <c r="D287" i="6"/>
  <c r="D148" i="6"/>
  <c r="D149" i="6"/>
  <c r="D150" i="6"/>
  <c r="D151" i="6"/>
  <c r="D348" i="6"/>
  <c r="D288" i="6"/>
  <c r="D289" i="6"/>
  <c r="D349" i="6"/>
  <c r="D152" i="6"/>
  <c r="D350" i="6"/>
  <c r="D290" i="6"/>
  <c r="D291" i="6"/>
  <c r="D153" i="6"/>
  <c r="D154" i="6"/>
  <c r="D292" i="6"/>
  <c r="D293" i="6"/>
  <c r="D155" i="6"/>
  <c r="D294" i="6"/>
  <c r="D156" i="6"/>
  <c r="D295" i="6"/>
  <c r="D157" i="6"/>
  <c r="D158" i="6"/>
  <c r="D159" i="6"/>
  <c r="D160" i="6"/>
  <c r="D161" i="6"/>
  <c r="D296" i="6"/>
  <c r="D297" i="6"/>
  <c r="D162" i="6"/>
  <c r="D298" i="6"/>
  <c r="D163" i="6"/>
  <c r="D164" i="6"/>
  <c r="D299" i="6"/>
  <c r="D165" i="6"/>
  <c r="D300" i="6"/>
  <c r="D301" i="6"/>
  <c r="D166" i="6"/>
  <c r="D302" i="6"/>
  <c r="D167" i="6"/>
  <c r="D168" i="6"/>
  <c r="D303" i="6"/>
  <c r="D169" i="6"/>
  <c r="D304" i="6"/>
  <c r="D170" i="6"/>
  <c r="D305" i="6"/>
  <c r="D306" i="6"/>
  <c r="D171" i="6"/>
  <c r="D307" i="6"/>
  <c r="D308" i="6"/>
  <c r="D172" i="6"/>
  <c r="D173" i="6"/>
  <c r="D174" i="6"/>
  <c r="D309" i="6"/>
  <c r="D359" i="6"/>
  <c r="D175" i="6"/>
  <c r="D310" i="6"/>
  <c r="D311" i="6"/>
  <c r="D176" i="6"/>
  <c r="D177" i="6"/>
  <c r="D178" i="6"/>
  <c r="D179" i="6"/>
  <c r="D180" i="6"/>
  <c r="D181" i="6"/>
  <c r="D312" i="6"/>
  <c r="D182" i="6"/>
  <c r="D313" i="6"/>
  <c r="D314" i="6"/>
  <c r="D183" i="6"/>
  <c r="D184" i="6"/>
  <c r="D315" i="6"/>
  <c r="D185" i="6"/>
  <c r="D186" i="6"/>
  <c r="D351" i="6"/>
  <c r="D352" i="6"/>
  <c r="D316" i="6"/>
  <c r="D317" i="6"/>
  <c r="D318" i="6"/>
  <c r="D319" i="6"/>
  <c r="D187" i="6"/>
  <c r="D320" i="6"/>
  <c r="D188" i="6"/>
  <c r="D189" i="6"/>
  <c r="D321" i="6"/>
  <c r="D322" i="6"/>
  <c r="D323" i="6"/>
  <c r="D324" i="6"/>
  <c r="D325" i="6"/>
  <c r="D190" i="6"/>
  <c r="D353" i="6"/>
  <c r="D191" i="6"/>
  <c r="D326" i="6"/>
  <c r="D192" i="6"/>
  <c r="D354" i="6"/>
  <c r="D193" i="6"/>
  <c r="D194" i="6"/>
  <c r="D327" i="6"/>
  <c r="D328" i="6"/>
  <c r="D329" i="6"/>
  <c r="D330" i="6"/>
  <c r="D195" i="6"/>
  <c r="D196" i="6"/>
  <c r="D197" i="6"/>
  <c r="D331" i="6"/>
  <c r="D198" i="6"/>
  <c r="D360" i="6"/>
  <c r="D199" i="6"/>
  <c r="D332" i="6"/>
  <c r="D200" i="6"/>
  <c r="D201" i="6"/>
  <c r="D333" i="6"/>
  <c r="D334" i="6"/>
  <c r="D202" i="6"/>
  <c r="D203" i="6"/>
  <c r="D335" i="6"/>
  <c r="D204" i="6"/>
  <c r="D336" i="6"/>
  <c r="D337" i="6"/>
  <c r="D205" i="6"/>
  <c r="D206" i="6"/>
  <c r="D338" i="6"/>
  <c r="D207" i="6"/>
  <c r="D208" i="6"/>
  <c r="D209" i="6"/>
  <c r="D210" i="6"/>
  <c r="D211" i="6"/>
  <c r="D212" i="6"/>
  <c r="D339" i="6"/>
  <c r="D340" i="6"/>
  <c r="D213" i="6"/>
  <c r="D214" i="6"/>
  <c r="D215" i="6"/>
  <c r="D341" i="6"/>
  <c r="D342" i="6"/>
  <c r="D216" i="6"/>
  <c r="D343" i="6"/>
  <c r="D217" i="6"/>
  <c r="D344" i="6"/>
  <c r="D218" i="6"/>
  <c r="D219" i="6"/>
  <c r="D220" i="6"/>
  <c r="D221" i="6"/>
  <c r="D345" i="6"/>
  <c r="D222" i="6"/>
  <c r="D223" i="6"/>
  <c r="C2" i="6"/>
  <c r="C346" i="6"/>
  <c r="C3" i="6"/>
  <c r="C224" i="6"/>
  <c r="C4" i="6"/>
  <c r="C355" i="6"/>
  <c r="C5" i="6"/>
  <c r="C6" i="6"/>
  <c r="C225" i="6"/>
  <c r="C226" i="6"/>
  <c r="C7" i="6"/>
  <c r="C8" i="6"/>
  <c r="C9" i="6"/>
  <c r="C10" i="6"/>
  <c r="C11" i="6"/>
  <c r="C12" i="6"/>
  <c r="C13" i="6"/>
  <c r="C14" i="6"/>
  <c r="C15" i="6"/>
  <c r="C227" i="6"/>
  <c r="C16" i="6"/>
  <c r="C17" i="6"/>
  <c r="C18" i="6"/>
  <c r="C347" i="6"/>
  <c r="C19" i="6"/>
  <c r="C20" i="6"/>
  <c r="C21" i="6"/>
  <c r="C22" i="6"/>
  <c r="C23" i="6"/>
  <c r="C24" i="6"/>
  <c r="C25" i="6"/>
  <c r="C26" i="6"/>
  <c r="C27" i="6"/>
  <c r="C28" i="6"/>
  <c r="C228" i="6"/>
  <c r="C29" i="6"/>
  <c r="C229" i="6"/>
  <c r="C30" i="6"/>
  <c r="C31" i="6"/>
  <c r="C32" i="6"/>
  <c r="C33" i="6"/>
  <c r="C34" i="6"/>
  <c r="C230" i="6"/>
  <c r="C231" i="6"/>
  <c r="C35" i="6"/>
  <c r="C36" i="6"/>
  <c r="C37" i="6"/>
  <c r="C38" i="6"/>
  <c r="C39" i="6"/>
  <c r="C40" i="6"/>
  <c r="C41" i="6"/>
  <c r="C42" i="6"/>
  <c r="C232" i="6"/>
  <c r="C233" i="6"/>
  <c r="C43" i="6"/>
  <c r="C234" i="6"/>
  <c r="C235" i="6"/>
  <c r="C44" i="6"/>
  <c r="C236" i="6"/>
  <c r="C237" i="6"/>
  <c r="C238" i="6"/>
  <c r="C45" i="6"/>
  <c r="C239" i="6"/>
  <c r="C46" i="6"/>
  <c r="C47" i="6"/>
  <c r="C48" i="6"/>
  <c r="C240" i="6"/>
  <c r="C49" i="6"/>
  <c r="C241" i="6"/>
  <c r="C242" i="6"/>
  <c r="C50" i="6"/>
  <c r="C51" i="6"/>
  <c r="C243" i="6"/>
  <c r="C52" i="6"/>
  <c r="C244" i="6"/>
  <c r="C245" i="6"/>
  <c r="C53" i="6"/>
  <c r="C54" i="6"/>
  <c r="C246" i="6"/>
  <c r="C247" i="6"/>
  <c r="C55" i="6"/>
  <c r="C56" i="6"/>
  <c r="C57" i="6"/>
  <c r="C58" i="6"/>
  <c r="C59" i="6"/>
  <c r="C248" i="6"/>
  <c r="C60" i="6"/>
  <c r="C249" i="6"/>
  <c r="C357" i="6"/>
  <c r="C250" i="6"/>
  <c r="C251" i="6"/>
  <c r="C61" i="6"/>
  <c r="C62" i="6"/>
  <c r="C63" i="6"/>
  <c r="C252" i="6"/>
  <c r="C64" i="6"/>
  <c r="C65" i="6"/>
  <c r="C66" i="6"/>
  <c r="C67" i="6"/>
  <c r="C68" i="6"/>
  <c r="C69" i="6"/>
  <c r="C253" i="6"/>
  <c r="C70" i="6"/>
  <c r="C71" i="6"/>
  <c r="C254" i="6"/>
  <c r="C358" i="6"/>
  <c r="C72" i="6"/>
  <c r="C255" i="6"/>
  <c r="C256" i="6"/>
  <c r="C257" i="6"/>
  <c r="C73" i="6"/>
  <c r="C74" i="6"/>
  <c r="C75" i="6"/>
  <c r="C76" i="6"/>
  <c r="C77" i="6"/>
  <c r="C258" i="6"/>
  <c r="C78" i="6"/>
  <c r="C79" i="6"/>
  <c r="C80" i="6"/>
  <c r="C259" i="6"/>
  <c r="C81" i="6"/>
  <c r="C260" i="6"/>
  <c r="C82" i="6"/>
  <c r="C83" i="6"/>
  <c r="C261" i="6"/>
  <c r="C84" i="6"/>
  <c r="C85" i="6"/>
  <c r="C86" i="6"/>
  <c r="C87" i="6"/>
  <c r="C88" i="6"/>
  <c r="C89" i="6"/>
  <c r="C90" i="6"/>
  <c r="C91" i="6"/>
  <c r="C92" i="6"/>
  <c r="C93" i="6"/>
  <c r="C94" i="6"/>
  <c r="C262" i="6"/>
  <c r="C263" i="6"/>
  <c r="C95" i="6"/>
  <c r="C96" i="6"/>
  <c r="C97" i="6"/>
  <c r="C264" i="6"/>
  <c r="C98" i="6"/>
  <c r="C99" i="6"/>
  <c r="C265" i="6"/>
  <c r="C100" i="6"/>
  <c r="C266" i="6"/>
  <c r="C101" i="6"/>
  <c r="C102" i="6"/>
  <c r="C267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268" i="6"/>
  <c r="C119" i="6"/>
  <c r="C120" i="6"/>
  <c r="C121" i="6"/>
  <c r="C122" i="6"/>
  <c r="C123" i="6"/>
  <c r="C124" i="6"/>
  <c r="C269" i="6"/>
  <c r="C125" i="6"/>
  <c r="C126" i="6"/>
  <c r="C127" i="6"/>
  <c r="C270" i="6"/>
  <c r="C128" i="6"/>
  <c r="C129" i="6"/>
  <c r="C130" i="6"/>
  <c r="C131" i="6"/>
  <c r="C132" i="6"/>
  <c r="C271" i="6"/>
  <c r="C133" i="6"/>
  <c r="C134" i="6"/>
  <c r="C135" i="6"/>
  <c r="C272" i="6"/>
  <c r="C136" i="6"/>
  <c r="C137" i="6"/>
  <c r="C138" i="6"/>
  <c r="C356" i="6"/>
  <c r="C139" i="6"/>
  <c r="C273" i="6"/>
  <c r="C274" i="6"/>
  <c r="C140" i="6"/>
  <c r="C275" i="6"/>
  <c r="C276" i="6"/>
  <c r="C277" i="6"/>
  <c r="C141" i="6"/>
  <c r="C278" i="6"/>
  <c r="C279" i="6"/>
  <c r="C142" i="6"/>
  <c r="C143" i="6"/>
  <c r="C280" i="6"/>
  <c r="C281" i="6"/>
  <c r="C282" i="6"/>
  <c r="C144" i="6"/>
  <c r="C283" i="6"/>
  <c r="C145" i="6"/>
  <c r="C284" i="6"/>
  <c r="C146" i="6"/>
  <c r="C147" i="6"/>
  <c r="C285" i="6"/>
  <c r="C286" i="6"/>
  <c r="C287" i="6"/>
  <c r="C148" i="6"/>
  <c r="C149" i="6"/>
  <c r="C150" i="6"/>
  <c r="C151" i="6"/>
  <c r="C348" i="6"/>
  <c r="C288" i="6"/>
  <c r="C289" i="6"/>
  <c r="C349" i="6"/>
  <c r="C152" i="6"/>
  <c r="C350" i="6"/>
  <c r="C290" i="6"/>
  <c r="C291" i="6"/>
  <c r="C153" i="6"/>
  <c r="C154" i="6"/>
  <c r="C292" i="6"/>
  <c r="C293" i="6"/>
  <c r="C155" i="6"/>
  <c r="C294" i="6"/>
  <c r="C156" i="6"/>
  <c r="C295" i="6"/>
  <c r="C157" i="6"/>
  <c r="C158" i="6"/>
  <c r="C159" i="6"/>
  <c r="C160" i="6"/>
  <c r="C161" i="6"/>
  <c r="C296" i="6"/>
  <c r="C297" i="6"/>
  <c r="C162" i="6"/>
  <c r="C298" i="6"/>
  <c r="C163" i="6"/>
  <c r="C164" i="6"/>
  <c r="C299" i="6"/>
  <c r="C165" i="6"/>
  <c r="C300" i="6"/>
  <c r="C301" i="6"/>
  <c r="C166" i="6"/>
  <c r="C302" i="6"/>
  <c r="C167" i="6"/>
  <c r="C168" i="6"/>
  <c r="C303" i="6"/>
  <c r="C169" i="6"/>
  <c r="C304" i="6"/>
  <c r="C170" i="6"/>
  <c r="C305" i="6"/>
  <c r="C306" i="6"/>
  <c r="C171" i="6"/>
  <c r="C307" i="6"/>
  <c r="C308" i="6"/>
  <c r="C172" i="6"/>
  <c r="C173" i="6"/>
  <c r="C174" i="6"/>
  <c r="C309" i="6"/>
  <c r="C359" i="6"/>
  <c r="C175" i="6"/>
  <c r="C310" i="6"/>
  <c r="C311" i="6"/>
  <c r="C176" i="6"/>
  <c r="C177" i="6"/>
  <c r="C178" i="6"/>
  <c r="C179" i="6"/>
  <c r="C180" i="6"/>
  <c r="C181" i="6"/>
  <c r="C312" i="6"/>
  <c r="C182" i="6"/>
  <c r="C313" i="6"/>
  <c r="C314" i="6"/>
  <c r="C183" i="6"/>
  <c r="C184" i="6"/>
  <c r="C315" i="6"/>
  <c r="C185" i="6"/>
  <c r="C186" i="6"/>
  <c r="C351" i="6"/>
  <c r="C352" i="6"/>
  <c r="C316" i="6"/>
  <c r="C317" i="6"/>
  <c r="C318" i="6"/>
  <c r="C319" i="6"/>
  <c r="C187" i="6"/>
  <c r="C320" i="6"/>
  <c r="C188" i="6"/>
  <c r="C189" i="6"/>
  <c r="C321" i="6"/>
  <c r="C322" i="6"/>
  <c r="C323" i="6"/>
  <c r="C324" i="6"/>
  <c r="C325" i="6"/>
  <c r="C190" i="6"/>
  <c r="C353" i="6"/>
  <c r="C191" i="6"/>
  <c r="C326" i="6"/>
  <c r="C192" i="6"/>
  <c r="C354" i="6"/>
  <c r="C193" i="6"/>
  <c r="C194" i="6"/>
  <c r="C327" i="6"/>
  <c r="C328" i="6"/>
  <c r="C329" i="6"/>
  <c r="C330" i="6"/>
  <c r="C195" i="6"/>
  <c r="C196" i="6"/>
  <c r="C197" i="6"/>
  <c r="C331" i="6"/>
  <c r="C198" i="6"/>
  <c r="C360" i="6"/>
  <c r="C199" i="6"/>
  <c r="C332" i="6"/>
  <c r="C200" i="6"/>
  <c r="C201" i="6"/>
  <c r="C333" i="6"/>
  <c r="C334" i="6"/>
  <c r="C202" i="6"/>
  <c r="C203" i="6"/>
  <c r="C335" i="6"/>
  <c r="C204" i="6"/>
  <c r="C336" i="6"/>
  <c r="C337" i="6"/>
  <c r="C205" i="6"/>
  <c r="C206" i="6"/>
  <c r="C338" i="6"/>
  <c r="C207" i="6"/>
  <c r="C208" i="6"/>
  <c r="C209" i="6"/>
  <c r="C210" i="6"/>
  <c r="C211" i="6"/>
  <c r="C212" i="6"/>
  <c r="C339" i="6"/>
  <c r="C340" i="6"/>
  <c r="C213" i="6"/>
  <c r="C214" i="6"/>
  <c r="C215" i="6"/>
  <c r="C341" i="6"/>
  <c r="C342" i="6"/>
  <c r="C216" i="6"/>
  <c r="C343" i="6"/>
  <c r="C217" i="6"/>
  <c r="C344" i="6"/>
  <c r="C218" i="6"/>
  <c r="C219" i="6"/>
  <c r="C220" i="6"/>
  <c r="C221" i="6"/>
  <c r="C345" i="6"/>
  <c r="C222" i="6"/>
  <c r="C223" i="6"/>
  <c r="C364" i="6" s="1"/>
  <c r="C365" i="6" s="1"/>
  <c r="C366" i="6" s="1"/>
  <c r="P2" i="1"/>
  <c r="Q2" i="1"/>
  <c r="R2" i="1"/>
  <c r="S2" i="1"/>
  <c r="T2" i="1"/>
  <c r="U2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P4" i="1"/>
  <c r="P5" i="1"/>
  <c r="P6" i="1"/>
  <c r="W6" i="1" s="1"/>
  <c r="P7" i="1"/>
  <c r="P8" i="1"/>
  <c r="P9" i="1"/>
  <c r="W9" i="1" s="1"/>
  <c r="P10" i="1"/>
  <c r="P11" i="1"/>
  <c r="P12" i="1"/>
  <c r="W12" i="1" s="1"/>
  <c r="P13" i="1"/>
  <c r="P14" i="1"/>
  <c r="P15" i="1"/>
  <c r="P16" i="1"/>
  <c r="P17" i="1"/>
  <c r="P18" i="1"/>
  <c r="P19" i="1"/>
  <c r="W19" i="1" s="1"/>
  <c r="P20" i="1"/>
  <c r="P21" i="1"/>
  <c r="P22" i="1"/>
  <c r="W22" i="1" s="1"/>
  <c r="P23" i="1"/>
  <c r="P24" i="1"/>
  <c r="P25" i="1"/>
  <c r="W25" i="1" s="1"/>
  <c r="P26" i="1"/>
  <c r="P27" i="1"/>
  <c r="P28" i="1"/>
  <c r="W28" i="1" s="1"/>
  <c r="P29" i="1"/>
  <c r="P30" i="1"/>
  <c r="P31" i="1"/>
  <c r="P32" i="1"/>
  <c r="P33" i="1"/>
  <c r="P34" i="1"/>
  <c r="P35" i="1"/>
  <c r="W35" i="1" s="1"/>
  <c r="P36" i="1"/>
  <c r="P37" i="1"/>
  <c r="P38" i="1"/>
  <c r="W38" i="1" s="1"/>
  <c r="P39" i="1"/>
  <c r="P40" i="1"/>
  <c r="P41" i="1"/>
  <c r="W41" i="1" s="1"/>
  <c r="P42" i="1"/>
  <c r="P43" i="1"/>
  <c r="P44" i="1"/>
  <c r="W44" i="1" s="1"/>
  <c r="P45" i="1"/>
  <c r="P46" i="1"/>
  <c r="P47" i="1"/>
  <c r="P48" i="1"/>
  <c r="P49" i="1"/>
  <c r="P50" i="1"/>
  <c r="P51" i="1"/>
  <c r="W51" i="1" s="1"/>
  <c r="P52" i="1"/>
  <c r="P53" i="1"/>
  <c r="P54" i="1"/>
  <c r="W54" i="1" s="1"/>
  <c r="P55" i="1"/>
  <c r="P56" i="1"/>
  <c r="P57" i="1"/>
  <c r="W57" i="1" s="1"/>
  <c r="P58" i="1"/>
  <c r="P59" i="1"/>
  <c r="P60" i="1"/>
  <c r="W60" i="1" s="1"/>
  <c r="P61" i="1"/>
  <c r="P62" i="1"/>
  <c r="P63" i="1"/>
  <c r="P64" i="1"/>
  <c r="P65" i="1"/>
  <c r="P66" i="1"/>
  <c r="P67" i="1"/>
  <c r="W67" i="1" s="1"/>
  <c r="P68" i="1"/>
  <c r="P69" i="1"/>
  <c r="P70" i="1"/>
  <c r="W70" i="1" s="1"/>
  <c r="P71" i="1"/>
  <c r="P72" i="1"/>
  <c r="P73" i="1"/>
  <c r="W73" i="1" s="1"/>
  <c r="P74" i="1"/>
  <c r="P75" i="1"/>
  <c r="P76" i="1"/>
  <c r="W76" i="1" s="1"/>
  <c r="P77" i="1"/>
  <c r="P78" i="1"/>
  <c r="P79" i="1"/>
  <c r="P80" i="1"/>
  <c r="P81" i="1"/>
  <c r="P82" i="1"/>
  <c r="P83" i="1"/>
  <c r="W83" i="1" s="1"/>
  <c r="P84" i="1"/>
  <c r="P85" i="1"/>
  <c r="P86" i="1"/>
  <c r="W86" i="1" s="1"/>
  <c r="P87" i="1"/>
  <c r="P88" i="1"/>
  <c r="P89" i="1"/>
  <c r="W89" i="1" s="1"/>
  <c r="P90" i="1"/>
  <c r="P91" i="1"/>
  <c r="P92" i="1"/>
  <c r="W92" i="1" s="1"/>
  <c r="P93" i="1"/>
  <c r="P94" i="1"/>
  <c r="P95" i="1"/>
  <c r="P96" i="1"/>
  <c r="P97" i="1"/>
  <c r="P98" i="1"/>
  <c r="P99" i="1"/>
  <c r="W99" i="1" s="1"/>
  <c r="P100" i="1"/>
  <c r="P101" i="1"/>
  <c r="P102" i="1"/>
  <c r="W102" i="1" s="1"/>
  <c r="P103" i="1"/>
  <c r="P104" i="1"/>
  <c r="P105" i="1"/>
  <c r="W105" i="1" s="1"/>
  <c r="P106" i="1"/>
  <c r="P107" i="1"/>
  <c r="P108" i="1"/>
  <c r="W108" i="1" s="1"/>
  <c r="P109" i="1"/>
  <c r="P110" i="1"/>
  <c r="P111" i="1"/>
  <c r="P112" i="1"/>
  <c r="P113" i="1"/>
  <c r="P114" i="1"/>
  <c r="P115" i="1"/>
  <c r="W115" i="1" s="1"/>
  <c r="P116" i="1"/>
  <c r="P117" i="1"/>
  <c r="P118" i="1"/>
  <c r="W118" i="1" s="1"/>
  <c r="P119" i="1"/>
  <c r="P120" i="1"/>
  <c r="P121" i="1"/>
  <c r="W121" i="1" s="1"/>
  <c r="P122" i="1"/>
  <c r="P123" i="1"/>
  <c r="P124" i="1"/>
  <c r="W124" i="1" s="1"/>
  <c r="P125" i="1"/>
  <c r="P126" i="1"/>
  <c r="P127" i="1"/>
  <c r="P128" i="1"/>
  <c r="P129" i="1"/>
  <c r="P130" i="1"/>
  <c r="P131" i="1"/>
  <c r="W131" i="1" s="1"/>
  <c r="P132" i="1"/>
  <c r="P133" i="1"/>
  <c r="P134" i="1"/>
  <c r="W134" i="1" s="1"/>
  <c r="P135" i="1"/>
  <c r="P136" i="1"/>
  <c r="P137" i="1"/>
  <c r="W137" i="1" s="1"/>
  <c r="P138" i="1"/>
  <c r="P139" i="1"/>
  <c r="P140" i="1"/>
  <c r="W140" i="1" s="1"/>
  <c r="P141" i="1"/>
  <c r="P142" i="1"/>
  <c r="P143" i="1"/>
  <c r="P144" i="1"/>
  <c r="P145" i="1"/>
  <c r="P146" i="1"/>
  <c r="P147" i="1"/>
  <c r="W147" i="1" s="1"/>
  <c r="P148" i="1"/>
  <c r="P149" i="1"/>
  <c r="P150" i="1"/>
  <c r="W150" i="1" s="1"/>
  <c r="P151" i="1"/>
  <c r="P152" i="1"/>
  <c r="P153" i="1"/>
  <c r="W153" i="1" s="1"/>
  <c r="P154" i="1"/>
  <c r="P155" i="1"/>
  <c r="P156" i="1"/>
  <c r="W156" i="1" s="1"/>
  <c r="P157" i="1"/>
  <c r="P158" i="1"/>
  <c r="P159" i="1"/>
  <c r="P160" i="1"/>
  <c r="P161" i="1"/>
  <c r="P162" i="1"/>
  <c r="P163" i="1"/>
  <c r="W163" i="1" s="1"/>
  <c r="P164" i="1"/>
  <c r="P165" i="1"/>
  <c r="P166" i="1"/>
  <c r="W166" i="1" s="1"/>
  <c r="P167" i="1"/>
  <c r="P168" i="1"/>
  <c r="P169" i="1"/>
  <c r="W169" i="1" s="1"/>
  <c r="P170" i="1"/>
  <c r="P171" i="1"/>
  <c r="P172" i="1"/>
  <c r="W172" i="1" s="1"/>
  <c r="P173" i="1"/>
  <c r="P174" i="1"/>
  <c r="P175" i="1"/>
  <c r="P176" i="1"/>
  <c r="P177" i="1"/>
  <c r="P178" i="1"/>
  <c r="P179" i="1"/>
  <c r="W179" i="1" s="1"/>
  <c r="P180" i="1"/>
  <c r="P181" i="1"/>
  <c r="P182" i="1"/>
  <c r="W182" i="1" s="1"/>
  <c r="P183" i="1"/>
  <c r="P184" i="1"/>
  <c r="P185" i="1"/>
  <c r="W185" i="1" s="1"/>
  <c r="P186" i="1"/>
  <c r="P187" i="1"/>
  <c r="P188" i="1"/>
  <c r="W188" i="1" s="1"/>
  <c r="P189" i="1"/>
  <c r="P190" i="1"/>
  <c r="P191" i="1"/>
  <c r="P192" i="1"/>
  <c r="P193" i="1"/>
  <c r="P194" i="1"/>
  <c r="P195" i="1"/>
  <c r="W195" i="1" s="1"/>
  <c r="P196" i="1"/>
  <c r="P197" i="1"/>
  <c r="P198" i="1"/>
  <c r="W198" i="1" s="1"/>
  <c r="P199" i="1"/>
  <c r="P200" i="1"/>
  <c r="P201" i="1"/>
  <c r="W201" i="1" s="1"/>
  <c r="P202" i="1"/>
  <c r="P203" i="1"/>
  <c r="P204" i="1"/>
  <c r="W204" i="1" s="1"/>
  <c r="P205" i="1"/>
  <c r="P206" i="1"/>
  <c r="P207" i="1"/>
  <c r="P208" i="1"/>
  <c r="P209" i="1"/>
  <c r="P210" i="1"/>
  <c r="P211" i="1"/>
  <c r="W211" i="1" s="1"/>
  <c r="P212" i="1"/>
  <c r="P213" i="1"/>
  <c r="P214" i="1"/>
  <c r="W214" i="1" s="1"/>
  <c r="P215" i="1"/>
  <c r="P216" i="1"/>
  <c r="P217" i="1"/>
  <c r="W217" i="1" s="1"/>
  <c r="P218" i="1"/>
  <c r="P219" i="1"/>
  <c r="P220" i="1"/>
  <c r="W220" i="1" s="1"/>
  <c r="P221" i="1"/>
  <c r="P222" i="1"/>
  <c r="P223" i="1"/>
  <c r="P224" i="1"/>
  <c r="P225" i="1"/>
  <c r="P226" i="1"/>
  <c r="P227" i="1"/>
  <c r="W227" i="1" s="1"/>
  <c r="P228" i="1"/>
  <c r="P229" i="1"/>
  <c r="P230" i="1"/>
  <c r="W230" i="1" s="1"/>
  <c r="P231" i="1"/>
  <c r="P232" i="1"/>
  <c r="P233" i="1"/>
  <c r="W233" i="1" s="1"/>
  <c r="P234" i="1"/>
  <c r="P235" i="1"/>
  <c r="P236" i="1"/>
  <c r="W236" i="1" s="1"/>
  <c r="P237" i="1"/>
  <c r="P238" i="1"/>
  <c r="P239" i="1"/>
  <c r="P240" i="1"/>
  <c r="P241" i="1"/>
  <c r="P242" i="1"/>
  <c r="P243" i="1"/>
  <c r="W243" i="1" s="1"/>
  <c r="P244" i="1"/>
  <c r="P245" i="1"/>
  <c r="P246" i="1"/>
  <c r="W246" i="1" s="1"/>
  <c r="P247" i="1"/>
  <c r="P248" i="1"/>
  <c r="P249" i="1"/>
  <c r="W249" i="1" s="1"/>
  <c r="P250" i="1"/>
  <c r="P251" i="1"/>
  <c r="P252" i="1"/>
  <c r="W252" i="1" s="1"/>
  <c r="P253" i="1"/>
  <c r="P254" i="1"/>
  <c r="P255" i="1"/>
  <c r="P256" i="1"/>
  <c r="P257" i="1"/>
  <c r="P258" i="1"/>
  <c r="P259" i="1"/>
  <c r="W259" i="1" s="1"/>
  <c r="P260" i="1"/>
  <c r="P261" i="1"/>
  <c r="P262" i="1"/>
  <c r="W262" i="1" s="1"/>
  <c r="P263" i="1"/>
  <c r="P264" i="1"/>
  <c r="P265" i="1"/>
  <c r="W265" i="1" s="1"/>
  <c r="P266" i="1"/>
  <c r="P267" i="1"/>
  <c r="P268" i="1"/>
  <c r="W268" i="1" s="1"/>
  <c r="P269" i="1"/>
  <c r="P270" i="1"/>
  <c r="P271" i="1"/>
  <c r="P272" i="1"/>
  <c r="P273" i="1"/>
  <c r="P274" i="1"/>
  <c r="P275" i="1"/>
  <c r="W275" i="1" s="1"/>
  <c r="P276" i="1"/>
  <c r="P277" i="1"/>
  <c r="P278" i="1"/>
  <c r="W278" i="1" s="1"/>
  <c r="P279" i="1"/>
  <c r="P280" i="1"/>
  <c r="P281" i="1"/>
  <c r="W281" i="1" s="1"/>
  <c r="P282" i="1"/>
  <c r="P283" i="1"/>
  <c r="P284" i="1"/>
  <c r="W284" i="1" s="1"/>
  <c r="P285" i="1"/>
  <c r="P286" i="1"/>
  <c r="P287" i="1"/>
  <c r="P288" i="1"/>
  <c r="P289" i="1"/>
  <c r="P290" i="1"/>
  <c r="P291" i="1"/>
  <c r="W291" i="1" s="1"/>
  <c r="P292" i="1"/>
  <c r="P293" i="1"/>
  <c r="P294" i="1"/>
  <c r="W294" i="1" s="1"/>
  <c r="P295" i="1"/>
  <c r="P296" i="1"/>
  <c r="P297" i="1"/>
  <c r="W297" i="1" s="1"/>
  <c r="P298" i="1"/>
  <c r="P299" i="1"/>
  <c r="P300" i="1"/>
  <c r="W300" i="1" s="1"/>
  <c r="P301" i="1"/>
  <c r="P302" i="1"/>
  <c r="P303" i="1"/>
  <c r="P304" i="1"/>
  <c r="P305" i="1"/>
  <c r="P306" i="1"/>
  <c r="P307" i="1"/>
  <c r="W307" i="1" s="1"/>
  <c r="P308" i="1"/>
  <c r="P309" i="1"/>
  <c r="P310" i="1"/>
  <c r="W310" i="1" s="1"/>
  <c r="P311" i="1"/>
  <c r="P312" i="1"/>
  <c r="P313" i="1"/>
  <c r="W313" i="1" s="1"/>
  <c r="P314" i="1"/>
  <c r="P315" i="1"/>
  <c r="P316" i="1"/>
  <c r="W316" i="1" s="1"/>
  <c r="P317" i="1"/>
  <c r="P318" i="1"/>
  <c r="P319" i="1"/>
  <c r="P320" i="1"/>
  <c r="P321" i="1"/>
  <c r="P322" i="1"/>
  <c r="P323" i="1"/>
  <c r="W323" i="1" s="1"/>
  <c r="P324" i="1"/>
  <c r="P325" i="1"/>
  <c r="P326" i="1"/>
  <c r="W326" i="1" s="1"/>
  <c r="P327" i="1"/>
  <c r="P328" i="1"/>
  <c r="P329" i="1"/>
  <c r="W329" i="1" s="1"/>
  <c r="P330" i="1"/>
  <c r="P331" i="1"/>
  <c r="P332" i="1"/>
  <c r="W332" i="1" s="1"/>
  <c r="P333" i="1"/>
  <c r="P334" i="1"/>
  <c r="P335" i="1"/>
  <c r="P336" i="1"/>
  <c r="P337" i="1"/>
  <c r="P338" i="1"/>
  <c r="P339" i="1"/>
  <c r="W339" i="1" s="1"/>
  <c r="P340" i="1"/>
  <c r="P341" i="1"/>
  <c r="P342" i="1"/>
  <c r="W342" i="1" s="1"/>
  <c r="P343" i="1"/>
  <c r="P344" i="1"/>
  <c r="P345" i="1"/>
  <c r="W345" i="1" s="1"/>
  <c r="P346" i="1"/>
  <c r="P347" i="1"/>
  <c r="P348" i="1"/>
  <c r="W348" i="1" s="1"/>
  <c r="P349" i="1"/>
  <c r="P350" i="1"/>
  <c r="P351" i="1"/>
  <c r="P352" i="1"/>
  <c r="P353" i="1"/>
  <c r="P354" i="1"/>
  <c r="P355" i="1"/>
  <c r="W355" i="1" s="1"/>
  <c r="P356" i="1"/>
  <c r="P357" i="1"/>
  <c r="P358" i="1"/>
  <c r="W358" i="1" s="1"/>
  <c r="P359" i="1"/>
  <c r="P360" i="1"/>
  <c r="P361" i="1"/>
  <c r="W361" i="1" s="1"/>
  <c r="V3" i="1"/>
  <c r="U3" i="1"/>
  <c r="T3" i="1"/>
  <c r="S3" i="1"/>
  <c r="R3" i="1"/>
  <c r="Q3" i="1"/>
  <c r="P3" i="1"/>
  <c r="C364" i="12" l="1"/>
  <c r="C365" i="12" s="1"/>
  <c r="C366" i="12" s="1"/>
  <c r="D364" i="12"/>
  <c r="C364" i="11"/>
  <c r="C365" i="11" s="1"/>
  <c r="C366" i="11" s="1"/>
  <c r="D364" i="11"/>
  <c r="D365" i="11" s="1"/>
  <c r="C364" i="10"/>
  <c r="C365" i="10" s="1"/>
  <c r="C366" i="10" s="1"/>
  <c r="D364" i="10"/>
  <c r="D365" i="10" s="1"/>
  <c r="C364" i="9"/>
  <c r="C365" i="9" s="1"/>
  <c r="C366" i="9" s="1"/>
  <c r="D364" i="9"/>
  <c r="D365" i="9" s="1"/>
  <c r="C364" i="8"/>
  <c r="C365" i="8" s="1"/>
  <c r="C366" i="8" s="1"/>
  <c r="D364" i="8"/>
  <c r="D365" i="8" s="1"/>
  <c r="C364" i="7"/>
  <c r="C365" i="7" s="1"/>
  <c r="C366" i="7" s="1"/>
  <c r="D364" i="7"/>
  <c r="D365" i="7" s="1"/>
  <c r="E364" i="7"/>
  <c r="W2" i="1"/>
  <c r="W350" i="1"/>
  <c r="W334" i="1"/>
  <c r="W318" i="1"/>
  <c r="W302" i="1"/>
  <c r="W286" i="1"/>
  <c r="W270" i="1"/>
  <c r="W254" i="1"/>
  <c r="W238" i="1"/>
  <c r="W222" i="1"/>
  <c r="W206" i="1"/>
  <c r="W190" i="1"/>
  <c r="W174" i="1"/>
  <c r="W158" i="1"/>
  <c r="W142" i="1"/>
  <c r="W126" i="1"/>
  <c r="W110" i="1"/>
  <c r="W94" i="1"/>
  <c r="W78" i="1"/>
  <c r="W62" i="1"/>
  <c r="W46" i="1"/>
  <c r="W30" i="1"/>
  <c r="W14" i="1"/>
  <c r="W360" i="1"/>
  <c r="W328" i="1"/>
  <c r="W312" i="1"/>
  <c r="W280" i="1"/>
  <c r="W248" i="1"/>
  <c r="W216" i="1"/>
  <c r="W200" i="1"/>
  <c r="W168" i="1"/>
  <c r="W136" i="1"/>
  <c r="W104" i="1"/>
  <c r="W88" i="1"/>
  <c r="W72" i="1"/>
  <c r="W56" i="1"/>
  <c r="W24" i="1"/>
  <c r="W8" i="1"/>
  <c r="W344" i="1"/>
  <c r="W296" i="1"/>
  <c r="W264" i="1"/>
  <c r="W232" i="1"/>
  <c r="W184" i="1"/>
  <c r="W152" i="1"/>
  <c r="W120" i="1"/>
  <c r="W40" i="1"/>
  <c r="W356" i="1"/>
  <c r="W196" i="1"/>
  <c r="W36" i="1"/>
  <c r="W292" i="1"/>
  <c r="W180" i="1"/>
  <c r="W68" i="1"/>
  <c r="W324" i="1"/>
  <c r="W276" i="1"/>
  <c r="W212" i="1"/>
  <c r="W148" i="1"/>
  <c r="W100" i="1"/>
  <c r="W4" i="1"/>
  <c r="W340" i="1"/>
  <c r="W244" i="1"/>
  <c r="W132" i="1"/>
  <c r="W20" i="1"/>
  <c r="W308" i="1"/>
  <c r="W260" i="1"/>
  <c r="W228" i="1"/>
  <c r="W164" i="1"/>
  <c r="W116" i="1"/>
  <c r="W84" i="1"/>
  <c r="W52" i="1"/>
  <c r="W352" i="1"/>
  <c r="W336" i="1"/>
  <c r="W320" i="1"/>
  <c r="W304" i="1"/>
  <c r="W288" i="1"/>
  <c r="W272" i="1"/>
  <c r="W256" i="1"/>
  <c r="W240" i="1"/>
  <c r="W224" i="1"/>
  <c r="W208" i="1"/>
  <c r="W192" i="1"/>
  <c r="W176" i="1"/>
  <c r="W160" i="1"/>
  <c r="W144" i="1"/>
  <c r="W128" i="1"/>
  <c r="W112" i="1"/>
  <c r="W96" i="1"/>
  <c r="W80" i="1"/>
  <c r="W64" i="1"/>
  <c r="W48" i="1"/>
  <c r="W32" i="1"/>
  <c r="W16" i="1"/>
  <c r="W321" i="1"/>
  <c r="W225" i="1"/>
  <c r="W161" i="1"/>
  <c r="W65" i="1"/>
  <c r="W287" i="1"/>
  <c r="W331" i="1"/>
  <c r="W299" i="1"/>
  <c r="W283" i="1"/>
  <c r="W251" i="1"/>
  <c r="W219" i="1"/>
  <c r="W187" i="1"/>
  <c r="W171" i="1"/>
  <c r="W139" i="1"/>
  <c r="W107" i="1"/>
  <c r="W91" i="1"/>
  <c r="W59" i="1"/>
  <c r="W43" i="1"/>
  <c r="W11" i="1"/>
  <c r="W346" i="1"/>
  <c r="W330" i="1"/>
  <c r="W314" i="1"/>
  <c r="W298" i="1"/>
  <c r="W282" i="1"/>
  <c r="W266" i="1"/>
  <c r="W250" i="1"/>
  <c r="W234" i="1"/>
  <c r="W218" i="1"/>
  <c r="W202" i="1"/>
  <c r="W186" i="1"/>
  <c r="W170" i="1"/>
  <c r="W154" i="1"/>
  <c r="W138" i="1"/>
  <c r="W122" i="1"/>
  <c r="W106" i="1"/>
  <c r="W90" i="1"/>
  <c r="W74" i="1"/>
  <c r="W58" i="1"/>
  <c r="W42" i="1"/>
  <c r="W26" i="1"/>
  <c r="W10" i="1"/>
  <c r="W359" i="1"/>
  <c r="W343" i="1"/>
  <c r="W327" i="1"/>
  <c r="W311" i="1"/>
  <c r="W295" i="1"/>
  <c r="W279" i="1"/>
  <c r="W263" i="1"/>
  <c r="W247" i="1"/>
  <c r="W231" i="1"/>
  <c r="W215" i="1"/>
  <c r="W199" i="1"/>
  <c r="W183" i="1"/>
  <c r="W167" i="1"/>
  <c r="W151" i="1"/>
  <c r="W135" i="1"/>
  <c r="W119" i="1"/>
  <c r="W103" i="1"/>
  <c r="W87" i="1"/>
  <c r="W71" i="1"/>
  <c r="W55" i="1"/>
  <c r="W39" i="1"/>
  <c r="W23" i="1"/>
  <c r="W7" i="1"/>
  <c r="W309" i="1"/>
  <c r="W197" i="1"/>
  <c r="W117" i="1"/>
  <c r="W69" i="1"/>
  <c r="W5" i="1"/>
  <c r="W357" i="1"/>
  <c r="W293" i="1"/>
  <c r="W213" i="1"/>
  <c r="W133" i="1"/>
  <c r="W53" i="1"/>
  <c r="W325" i="1"/>
  <c r="W261" i="1"/>
  <c r="W229" i="1"/>
  <c r="W165" i="1"/>
  <c r="W101" i="1"/>
  <c r="W37" i="1"/>
  <c r="W341" i="1"/>
  <c r="W277" i="1"/>
  <c r="W245" i="1"/>
  <c r="W181" i="1"/>
  <c r="W149" i="1"/>
  <c r="W85" i="1"/>
  <c r="W21" i="1"/>
  <c r="W354" i="1"/>
  <c r="W338" i="1"/>
  <c r="W322" i="1"/>
  <c r="W306" i="1"/>
  <c r="W290" i="1"/>
  <c r="W274" i="1"/>
  <c r="W258" i="1"/>
  <c r="W242" i="1"/>
  <c r="W226" i="1"/>
  <c r="W210" i="1"/>
  <c r="W194" i="1"/>
  <c r="W178" i="1"/>
  <c r="W162" i="1"/>
  <c r="W146" i="1"/>
  <c r="W130" i="1"/>
  <c r="W114" i="1"/>
  <c r="W98" i="1"/>
  <c r="W82" i="1"/>
  <c r="W66" i="1"/>
  <c r="W50" i="1"/>
  <c r="W34" i="1"/>
  <c r="W18" i="1"/>
  <c r="W257" i="1"/>
  <c r="W97" i="1"/>
  <c r="W289" i="1"/>
  <c r="W145" i="1"/>
  <c r="W3" i="1"/>
  <c r="W305" i="1"/>
  <c r="W49" i="1"/>
  <c r="W335" i="1"/>
  <c r="W191" i="1"/>
  <c r="W111" i="1"/>
  <c r="W31" i="1"/>
  <c r="W209" i="1"/>
  <c r="W81" i="1"/>
  <c r="W303" i="1"/>
  <c r="W223" i="1"/>
  <c r="W159" i="1"/>
  <c r="W95" i="1"/>
  <c r="W63" i="1"/>
  <c r="W353" i="1"/>
  <c r="W273" i="1"/>
  <c r="W177" i="1"/>
  <c r="W113" i="1"/>
  <c r="W17" i="1"/>
  <c r="W319" i="1"/>
  <c r="W255" i="1"/>
  <c r="W207" i="1"/>
  <c r="W175" i="1"/>
  <c r="W143" i="1"/>
  <c r="W127" i="1"/>
  <c r="W79" i="1"/>
  <c r="W47" i="1"/>
  <c r="W15" i="1"/>
  <c r="W349" i="1"/>
  <c r="W333" i="1"/>
  <c r="W317" i="1"/>
  <c r="W301" i="1"/>
  <c r="W285" i="1"/>
  <c r="W269" i="1"/>
  <c r="W253" i="1"/>
  <c r="W237" i="1"/>
  <c r="W221" i="1"/>
  <c r="W205" i="1"/>
  <c r="W189" i="1"/>
  <c r="W173" i="1"/>
  <c r="W157" i="1"/>
  <c r="W141" i="1"/>
  <c r="W125" i="1"/>
  <c r="W109" i="1"/>
  <c r="W93" i="1"/>
  <c r="W77" i="1"/>
  <c r="W61" i="1"/>
  <c r="W45" i="1"/>
  <c r="W29" i="1"/>
  <c r="W13" i="1"/>
  <c r="W337" i="1"/>
  <c r="W193" i="1"/>
  <c r="W33" i="1"/>
  <c r="W271" i="1"/>
  <c r="W241" i="1"/>
  <c r="W129" i="1"/>
  <c r="W351" i="1"/>
  <c r="W239" i="1"/>
  <c r="W347" i="1"/>
  <c r="W315" i="1"/>
  <c r="W267" i="1"/>
  <c r="W235" i="1"/>
  <c r="W203" i="1"/>
  <c r="W155" i="1"/>
  <c r="W123" i="1"/>
  <c r="W75" i="1"/>
  <c r="W27" i="1"/>
</calcChain>
</file>

<file path=xl/sharedStrings.xml><?xml version="1.0" encoding="utf-8"?>
<sst xmlns="http://schemas.openxmlformats.org/spreadsheetml/2006/main" count="1172" uniqueCount="376">
  <si>
    <t>Word</t>
  </si>
  <si>
    <t>slump</t>
  </si>
  <si>
    <t>crank</t>
  </si>
  <si>
    <t>gorge</t>
  </si>
  <si>
    <t>query</t>
  </si>
  <si>
    <t>drink</t>
  </si>
  <si>
    <t xml:space="preserve">favor </t>
  </si>
  <si>
    <t>abbey</t>
  </si>
  <si>
    <t>tangy</t>
  </si>
  <si>
    <t>panic</t>
  </si>
  <si>
    <t>solar</t>
  </si>
  <si>
    <t>shire</t>
  </si>
  <si>
    <t>proxy</t>
  </si>
  <si>
    <t>point</t>
  </si>
  <si>
    <t>robot</t>
  </si>
  <si>
    <t>prick</t>
  </si>
  <si>
    <t>wince</t>
  </si>
  <si>
    <t>crimp</t>
  </si>
  <si>
    <t>knoll</t>
  </si>
  <si>
    <t>sugar</t>
  </si>
  <si>
    <t>whack</t>
  </si>
  <si>
    <t>mount</t>
  </si>
  <si>
    <t>perky</t>
  </si>
  <si>
    <t>could</t>
  </si>
  <si>
    <t>wrung</t>
  </si>
  <si>
    <t>light</t>
  </si>
  <si>
    <t>those</t>
  </si>
  <si>
    <t>moist</t>
  </si>
  <si>
    <t>shard</t>
  </si>
  <si>
    <t>pleat</t>
  </si>
  <si>
    <t>aloft</t>
  </si>
  <si>
    <t>skill</t>
  </si>
  <si>
    <t>elder</t>
  </si>
  <si>
    <t>frame</t>
  </si>
  <si>
    <t>humor</t>
  </si>
  <si>
    <t>pause</t>
  </si>
  <si>
    <t>ulcer</t>
  </si>
  <si>
    <t>ultra</t>
  </si>
  <si>
    <t>robin</t>
  </si>
  <si>
    <t>cynic</t>
  </si>
  <si>
    <t>aroma</t>
  </si>
  <si>
    <t>caulk</t>
  </si>
  <si>
    <t>shake</t>
  </si>
  <si>
    <t>dodge</t>
  </si>
  <si>
    <t>swill</t>
  </si>
  <si>
    <t>tacit</t>
  </si>
  <si>
    <t>other</t>
  </si>
  <si>
    <t>thorn</t>
  </si>
  <si>
    <t>trove</t>
  </si>
  <si>
    <t>bloke</t>
  </si>
  <si>
    <t>vivid</t>
  </si>
  <si>
    <t>spill</t>
  </si>
  <si>
    <t>chant</t>
  </si>
  <si>
    <t>choke</t>
  </si>
  <si>
    <t>rupee</t>
  </si>
  <si>
    <t>nasty</t>
  </si>
  <si>
    <t>mourn</t>
  </si>
  <si>
    <t>ahead</t>
  </si>
  <si>
    <t>brine</t>
  </si>
  <si>
    <t>cloth</t>
  </si>
  <si>
    <t>hoard</t>
  </si>
  <si>
    <t>sweet</t>
  </si>
  <si>
    <t>month</t>
  </si>
  <si>
    <t>lapse</t>
  </si>
  <si>
    <t>watch</t>
  </si>
  <si>
    <t>today</t>
  </si>
  <si>
    <t>focus</t>
  </si>
  <si>
    <t>smelt</t>
  </si>
  <si>
    <t>tease</t>
  </si>
  <si>
    <t>cater</t>
  </si>
  <si>
    <t>movie</t>
  </si>
  <si>
    <t>saute</t>
  </si>
  <si>
    <t>allow</t>
  </si>
  <si>
    <t>renew</t>
  </si>
  <si>
    <t>their</t>
  </si>
  <si>
    <t>slosh</t>
  </si>
  <si>
    <t>purge</t>
  </si>
  <si>
    <t>chest</t>
  </si>
  <si>
    <t>depot</t>
  </si>
  <si>
    <t>epoxy</t>
  </si>
  <si>
    <t>nymph</t>
  </si>
  <si>
    <t>found</t>
  </si>
  <si>
    <t>shall</t>
  </si>
  <si>
    <t>stove</t>
  </si>
  <si>
    <t>lowly</t>
  </si>
  <si>
    <t>snout</t>
  </si>
  <si>
    <t>trope</t>
  </si>
  <si>
    <t>fewer</t>
  </si>
  <si>
    <t>shawl</t>
  </si>
  <si>
    <t>natal</t>
  </si>
  <si>
    <t>comma</t>
  </si>
  <si>
    <t>foray</t>
  </si>
  <si>
    <t>scare</t>
  </si>
  <si>
    <t>stair</t>
  </si>
  <si>
    <t>black</t>
  </si>
  <si>
    <t>squad</t>
  </si>
  <si>
    <t>royal</t>
  </si>
  <si>
    <t>chunk</t>
  </si>
  <si>
    <t>mince</t>
  </si>
  <si>
    <t>shame</t>
  </si>
  <si>
    <t>cheek</t>
  </si>
  <si>
    <t>ample</t>
  </si>
  <si>
    <t>flair</t>
  </si>
  <si>
    <t>foyer</t>
  </si>
  <si>
    <t>cargo</t>
  </si>
  <si>
    <t>oxide</t>
  </si>
  <si>
    <t>plant</t>
  </si>
  <si>
    <t>olive</t>
  </si>
  <si>
    <t>inert</t>
  </si>
  <si>
    <t>askew</t>
  </si>
  <si>
    <t>heist</t>
  </si>
  <si>
    <t>shown</t>
  </si>
  <si>
    <t>zesty</t>
  </si>
  <si>
    <t>tash</t>
  </si>
  <si>
    <t>larva</t>
  </si>
  <si>
    <t>forgo</t>
  </si>
  <si>
    <t>story</t>
  </si>
  <si>
    <t>hairy</t>
  </si>
  <si>
    <t>train</t>
  </si>
  <si>
    <t>homer</t>
  </si>
  <si>
    <t>badge</t>
  </si>
  <si>
    <t>midst</t>
  </si>
  <si>
    <t>canny</t>
  </si>
  <si>
    <t>shine</t>
  </si>
  <si>
    <t>gecko</t>
  </si>
  <si>
    <t>farce</t>
  </si>
  <si>
    <t>slung</t>
  </si>
  <si>
    <t>tipsy</t>
  </si>
  <si>
    <t>metal</t>
  </si>
  <si>
    <t>yield</t>
  </si>
  <si>
    <t>delve</t>
  </si>
  <si>
    <t>being</t>
  </si>
  <si>
    <t>scour</t>
  </si>
  <si>
    <t>glass</t>
  </si>
  <si>
    <t>gamer</t>
  </si>
  <si>
    <t>scrap</t>
  </si>
  <si>
    <t>money</t>
  </si>
  <si>
    <t>hinge</t>
  </si>
  <si>
    <t>album</t>
  </si>
  <si>
    <t>vouch</t>
  </si>
  <si>
    <t>asset</t>
  </si>
  <si>
    <t>tiara</t>
  </si>
  <si>
    <t>crept</t>
  </si>
  <si>
    <t>bayou</t>
  </si>
  <si>
    <t>atoll</t>
  </si>
  <si>
    <t>manor</t>
  </si>
  <si>
    <t>creak</t>
  </si>
  <si>
    <t>showy</t>
  </si>
  <si>
    <t>peach</t>
  </si>
  <si>
    <t>froth</t>
  </si>
  <si>
    <t>depth</t>
  </si>
  <si>
    <t>gloom</t>
  </si>
  <si>
    <t>flood</t>
  </si>
  <si>
    <t>trait</t>
  </si>
  <si>
    <t>girth</t>
  </si>
  <si>
    <t>piety</t>
  </si>
  <si>
    <t>goose</t>
  </si>
  <si>
    <t>float</t>
  </si>
  <si>
    <t>donor</t>
  </si>
  <si>
    <t>atone</t>
  </si>
  <si>
    <t>primo</t>
  </si>
  <si>
    <t>apron</t>
  </si>
  <si>
    <t>blown</t>
  </si>
  <si>
    <t>cacao</t>
  </si>
  <si>
    <t>loser</t>
  </si>
  <si>
    <t>input</t>
  </si>
  <si>
    <t>gloat</t>
  </si>
  <si>
    <t>awful</t>
  </si>
  <si>
    <t>brink</t>
  </si>
  <si>
    <t>smite</t>
  </si>
  <si>
    <t>beady</t>
  </si>
  <si>
    <t>rusty</t>
  </si>
  <si>
    <t>retro</t>
  </si>
  <si>
    <t>droll</t>
  </si>
  <si>
    <t>gawky</t>
  </si>
  <si>
    <t>hutch</t>
  </si>
  <si>
    <t>pinto</t>
  </si>
  <si>
    <t>egret</t>
  </si>
  <si>
    <t>lilac</t>
  </si>
  <si>
    <t>sever</t>
  </si>
  <si>
    <t>field</t>
  </si>
  <si>
    <t>fluff</t>
  </si>
  <si>
    <t>agape</t>
  </si>
  <si>
    <t>voice</t>
  </si>
  <si>
    <t>stead</t>
  </si>
  <si>
    <t>berth</t>
  </si>
  <si>
    <t>madam</t>
  </si>
  <si>
    <t>night</t>
  </si>
  <si>
    <t>bland</t>
  </si>
  <si>
    <t>liver</t>
  </si>
  <si>
    <t>wedge</t>
  </si>
  <si>
    <t>roomy</t>
  </si>
  <si>
    <t>wacky</t>
  </si>
  <si>
    <t>flock</t>
  </si>
  <si>
    <t>angry</t>
  </si>
  <si>
    <t>trite</t>
  </si>
  <si>
    <t>aphid</t>
  </si>
  <si>
    <t>tryst</t>
  </si>
  <si>
    <t>midge</t>
  </si>
  <si>
    <t>power</t>
  </si>
  <si>
    <t>elope</t>
  </si>
  <si>
    <t>cinch</t>
  </si>
  <si>
    <t>motto</t>
  </si>
  <si>
    <t>stomp</t>
  </si>
  <si>
    <t>upset</t>
  </si>
  <si>
    <t>bluff</t>
  </si>
  <si>
    <t>cramp</t>
  </si>
  <si>
    <t>quart</t>
  </si>
  <si>
    <t>coyly</t>
  </si>
  <si>
    <t>youth</t>
  </si>
  <si>
    <t>rhyme</t>
  </si>
  <si>
    <t>buggy</t>
  </si>
  <si>
    <t>alien</t>
  </si>
  <si>
    <t>smear</t>
  </si>
  <si>
    <t>unfit</t>
  </si>
  <si>
    <t>patty</t>
  </si>
  <si>
    <t>cling</t>
  </si>
  <si>
    <t>glean</t>
  </si>
  <si>
    <t>label</t>
  </si>
  <si>
    <t>hunky</t>
  </si>
  <si>
    <t>khaki</t>
  </si>
  <si>
    <t>poker</t>
  </si>
  <si>
    <t>gruel</t>
  </si>
  <si>
    <t>twice</t>
  </si>
  <si>
    <t>twang</t>
  </si>
  <si>
    <t>shrug</t>
  </si>
  <si>
    <t>treat</t>
  </si>
  <si>
    <t>waste</t>
  </si>
  <si>
    <t>merit</t>
  </si>
  <si>
    <t>woven</t>
  </si>
  <si>
    <t>needy</t>
  </si>
  <si>
    <t>clown</t>
  </si>
  <si>
    <t>irony</t>
  </si>
  <si>
    <t>ruder</t>
  </si>
  <si>
    <t>gauze</t>
  </si>
  <si>
    <t>chief</t>
  </si>
  <si>
    <t>onset</t>
  </si>
  <si>
    <t>prize</t>
  </si>
  <si>
    <t>fungi</t>
  </si>
  <si>
    <t>charm</t>
  </si>
  <si>
    <t>gully</t>
  </si>
  <si>
    <t>inter</t>
  </si>
  <si>
    <t>whoop</t>
  </si>
  <si>
    <t>taunt</t>
  </si>
  <si>
    <t>leery</t>
  </si>
  <si>
    <t>class</t>
  </si>
  <si>
    <t>theme</t>
  </si>
  <si>
    <t>lofty</t>
  </si>
  <si>
    <t>tibia</t>
  </si>
  <si>
    <t>booze</t>
  </si>
  <si>
    <t>alpha</t>
  </si>
  <si>
    <t>thyme</t>
  </si>
  <si>
    <t>doubt</t>
  </si>
  <si>
    <t>parer</t>
  </si>
  <si>
    <t>chute</t>
  </si>
  <si>
    <t>stick</t>
  </si>
  <si>
    <t>trice</t>
  </si>
  <si>
    <t>alike</t>
  </si>
  <si>
    <t>recap</t>
  </si>
  <si>
    <t>saint</t>
  </si>
  <si>
    <t>glory</t>
  </si>
  <si>
    <t>grate</t>
  </si>
  <si>
    <t>admit</t>
  </si>
  <si>
    <t>brisk</t>
  </si>
  <si>
    <t>soggy</t>
  </si>
  <si>
    <t>usurp</t>
  </si>
  <si>
    <t>scald</t>
  </si>
  <si>
    <t>scorn</t>
  </si>
  <si>
    <t>leave</t>
  </si>
  <si>
    <t>twine</t>
  </si>
  <si>
    <t>sting</t>
  </si>
  <si>
    <t>bough</t>
  </si>
  <si>
    <t>marxh</t>
  </si>
  <si>
    <t>sloth</t>
  </si>
  <si>
    <t>dandy</t>
  </si>
  <si>
    <t>vigor</t>
  </si>
  <si>
    <t>howdy</t>
  </si>
  <si>
    <t>enjoy</t>
  </si>
  <si>
    <t>valid</t>
  </si>
  <si>
    <t>ionic</t>
  </si>
  <si>
    <t>equal</t>
  </si>
  <si>
    <t>floor</t>
  </si>
  <si>
    <t>catch</t>
  </si>
  <si>
    <t>spade</t>
  </si>
  <si>
    <t>stein</t>
  </si>
  <si>
    <t>exist</t>
  </si>
  <si>
    <t>quirk</t>
  </si>
  <si>
    <t>denim</t>
  </si>
  <si>
    <t>grove</t>
  </si>
  <si>
    <t>spiel</t>
  </si>
  <si>
    <t>mummy</t>
  </si>
  <si>
    <t>fault</t>
  </si>
  <si>
    <t>foggy</t>
  </si>
  <si>
    <t>flout</t>
  </si>
  <si>
    <t>carry</t>
  </si>
  <si>
    <t>sneak</t>
  </si>
  <si>
    <t>libel</t>
  </si>
  <si>
    <t>waltz</t>
  </si>
  <si>
    <t>aptly</t>
  </si>
  <si>
    <t>piney</t>
  </si>
  <si>
    <t>inept</t>
  </si>
  <si>
    <t>aloud</t>
  </si>
  <si>
    <t>photo</t>
  </si>
  <si>
    <t>dream</t>
  </si>
  <si>
    <t>stale</t>
  </si>
  <si>
    <t>begin</t>
  </si>
  <si>
    <t>spell</t>
  </si>
  <si>
    <t>rainy</t>
  </si>
  <si>
    <t>unite</t>
  </si>
  <si>
    <t>medal</t>
  </si>
  <si>
    <t>valet</t>
  </si>
  <si>
    <t>inane</t>
  </si>
  <si>
    <t>maple</t>
  </si>
  <si>
    <t>snarl</t>
  </si>
  <si>
    <t>baker</t>
  </si>
  <si>
    <t>there</t>
  </si>
  <si>
    <t>glyph</t>
  </si>
  <si>
    <t>avert</t>
  </si>
  <si>
    <t>brave</t>
  </si>
  <si>
    <t>axiom</t>
  </si>
  <si>
    <t>prime</t>
  </si>
  <si>
    <t>drive</t>
  </si>
  <si>
    <t>feast</t>
  </si>
  <si>
    <t>itchy</t>
  </si>
  <si>
    <t>clen</t>
  </si>
  <si>
    <t>happy</t>
  </si>
  <si>
    <t>tepid</t>
  </si>
  <si>
    <t>undue</t>
  </si>
  <si>
    <t>study</t>
  </si>
  <si>
    <t>eject</t>
  </si>
  <si>
    <t>chafe</t>
  </si>
  <si>
    <t>torso</t>
  </si>
  <si>
    <t>adore</t>
  </si>
  <si>
    <t>woken</t>
  </si>
  <si>
    <t>amber</t>
  </si>
  <si>
    <t>joust</t>
  </si>
  <si>
    <t>infer</t>
  </si>
  <si>
    <t>braid</t>
  </si>
  <si>
    <t>knock</t>
  </si>
  <si>
    <t>naïve</t>
  </si>
  <si>
    <t>apply</t>
  </si>
  <si>
    <t>spoke</t>
  </si>
  <si>
    <t>usual</t>
  </si>
  <si>
    <t>rival</t>
  </si>
  <si>
    <t>rprobe</t>
  </si>
  <si>
    <t>chord</t>
  </si>
  <si>
    <t>taper</t>
  </si>
  <si>
    <t>slate</t>
  </si>
  <si>
    <t>third</t>
  </si>
  <si>
    <t>lunar</t>
  </si>
  <si>
    <t>excel</t>
  </si>
  <si>
    <t>aorta</t>
  </si>
  <si>
    <t>poise</t>
  </si>
  <si>
    <t>extra</t>
  </si>
  <si>
    <t>judge</t>
  </si>
  <si>
    <t>condo</t>
  </si>
  <si>
    <t>impel</t>
  </si>
  <si>
    <t>havoc</t>
  </si>
  <si>
    <t>molar</t>
  </si>
  <si>
    <t>manly</t>
  </si>
  <si>
    <t>1 try</t>
  </si>
  <si>
    <t>2 tries</t>
  </si>
  <si>
    <t>3 tries</t>
  </si>
  <si>
    <t>4 tries</t>
  </si>
  <si>
    <t>5 tries</t>
  </si>
  <si>
    <t>6 tries</t>
  </si>
  <si>
    <t>7 or more tries (X)</t>
  </si>
  <si>
    <t>单词是否具有专业性</t>
    <phoneticPr fontId="1" type="noConversion"/>
  </si>
  <si>
    <t>单词频率</t>
    <phoneticPr fontId="1" type="noConversion"/>
  </si>
  <si>
    <t>外来词</t>
    <phoneticPr fontId="1" type="noConversion"/>
  </si>
  <si>
    <t>单词形式</t>
    <phoneticPr fontId="1" type="noConversion"/>
  </si>
  <si>
    <t>字母重复次数</t>
    <phoneticPr fontId="1" type="noConversion"/>
  </si>
  <si>
    <t>Orth</t>
    <phoneticPr fontId="1" type="noConversion"/>
  </si>
  <si>
    <t>MIX</t>
    <phoneticPr fontId="1" type="noConversion"/>
  </si>
  <si>
    <t>MAE</t>
    <phoneticPr fontId="1" type="noConversion"/>
  </si>
  <si>
    <t>MSE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</si>
</sst>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000000_ "/>
    <numFmt numFmtId="178" formatCode="0.0000000000%"/>
  </numFmts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Microsoft YaHei"/>
      <family val="2"/>
      <charset val="134"/>
    </font>
    <font>
      <sz val="10"/>
      <name val="Microsoft YaHei"/>
      <family val="2"/>
      <charset val="134"/>
    </font>
    <font>
      <sz val="10"/>
      <color theme="1"/>
      <name val="Microsoft YaHei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0" xfId="0" applyNumberFormat="1"/>
    <xf numFmtId="10" fontId="0" fillId="0" borderId="0" xfId="0" applyNumberFormat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61"/>
  <sheetViews>
    <sheetView workbookViewId="0">
      <selection activeCell="L29" sqref="L29"/>
    </sheetView>
  </sheetViews>
  <sheetFormatPr defaultRowHeight="14"/>
  <cols>
    <col min="1" max="15" width="8.6640625" style="4"/>
  </cols>
  <sheetData>
    <row r="1" spans="1:23" ht="49.5">
      <c r="A1" s="1" t="s">
        <v>0</v>
      </c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  <c r="O1" s="1"/>
      <c r="P1" s="1" t="s">
        <v>360</v>
      </c>
      <c r="Q1" s="1" t="s">
        <v>361</v>
      </c>
      <c r="R1" s="1" t="s">
        <v>362</v>
      </c>
      <c r="S1" s="1" t="s">
        <v>363</v>
      </c>
      <c r="T1" s="1" t="s">
        <v>364</v>
      </c>
      <c r="U1" s="1" t="s">
        <v>365</v>
      </c>
      <c r="V1" s="1" t="s">
        <v>366</v>
      </c>
      <c r="W1" s="1" t="s">
        <v>373</v>
      </c>
    </row>
    <row r="2" spans="1:23" ht="16.5">
      <c r="A2" s="1"/>
      <c r="B2" s="1"/>
      <c r="C2" s="1"/>
      <c r="D2" s="1"/>
      <c r="E2" s="1"/>
      <c r="F2" s="1"/>
      <c r="G2" s="1"/>
      <c r="H2" s="1"/>
      <c r="I2" s="2">
        <v>1</v>
      </c>
      <c r="J2" s="2">
        <v>47</v>
      </c>
      <c r="K2" s="2">
        <v>1</v>
      </c>
      <c r="L2" s="2">
        <v>1</v>
      </c>
      <c r="M2" s="2">
        <v>3</v>
      </c>
      <c r="N2" s="2">
        <v>1</v>
      </c>
      <c r="O2" s="1"/>
      <c r="P2">
        <f xml:space="preserve"> -0.753+0.18 * I2+0.001 * J2+0.038 * K2+0.268 * L2+0.134*M2+0.054 *N2</f>
        <v>0.2360000000000001</v>
      </c>
      <c r="Q2">
        <f xml:space="preserve"> -0.308-1.133 * I2+0.008 * J2+0.692 * K2+0.786 * L2+1.307 * M2+0.254 * N2</f>
        <v>4.5879999999999992</v>
      </c>
      <c r="R2">
        <f xml:space="preserve"> 12.296-2.718 * I2+0.019 * J2+1.433 * K2+0.395 * L2+3.175 * M2-0.184 * N2</f>
        <v>21.639999999999997</v>
      </c>
      <c r="S2">
        <f xml:space="preserve"> 32.279+0.262 * I2-0.001 * J2+1.914 * K2-0.878 * L2+0.568 * M2-0.785 * N2</f>
        <v>34.449000000000012</v>
      </c>
      <c r="T2">
        <f xml:space="preserve"> 32.034+1.996 * I2-0.014 * J2-0.395 * K2-0.379 * L2-2.34 * M2-0.296 * N2</f>
        <v>25.282</v>
      </c>
      <c r="U2">
        <f xml:space="preserve"> 19.088+1.345 * I2-0.01 * J2-2.341 * K2-0.208 * L2-2.05 * M2+0.416 * N2</f>
        <v>11.680000000000003</v>
      </c>
      <c r="V2">
        <f xml:space="preserve"> 5.139-0.058 * I2-0.003 * J2-1.151 * K2+0.039 * L2-0.754 * M2+0.529 * N2</f>
        <v>2.0950000000000006</v>
      </c>
      <c r="W2">
        <f>SUM(P2:V2)</f>
        <v>99.970000000000013</v>
      </c>
    </row>
    <row r="3" spans="1:23" ht="14.5">
      <c r="A3" s="2" t="s">
        <v>7</v>
      </c>
      <c r="B3" s="2">
        <v>1</v>
      </c>
      <c r="C3" s="2">
        <v>2</v>
      </c>
      <c r="D3" s="2">
        <v>13</v>
      </c>
      <c r="E3" s="2">
        <v>29</v>
      </c>
      <c r="F3" s="2">
        <v>31</v>
      </c>
      <c r="G3" s="2">
        <v>20</v>
      </c>
      <c r="H3" s="2">
        <v>3</v>
      </c>
      <c r="I3" s="2">
        <v>1</v>
      </c>
      <c r="J3" s="2">
        <v>3.19</v>
      </c>
      <c r="K3" s="2">
        <v>0</v>
      </c>
      <c r="L3" s="2">
        <v>1</v>
      </c>
      <c r="M3" s="2">
        <v>2</v>
      </c>
      <c r="N3" s="2">
        <v>1</v>
      </c>
      <c r="O3" s="2"/>
      <c r="P3">
        <f xml:space="preserve"> -0.753+0.18 * I3+0.001 * J3+0.038 * K3+0.268 * L3+0.134*M3+0.054 *N3</f>
        <v>2.0190000000000104E-2</v>
      </c>
      <c r="Q3">
        <f xml:space="preserve"> -0.308-1.133 * I3+0.008 * J3+0.692 * K3+0.786 * L3+1.307 * M3+0.254 * N3</f>
        <v>2.2385199999999998</v>
      </c>
      <c r="R3">
        <f xml:space="preserve"> 12.296-2.718 * I3+0.019 * J3+1.433 * K3+0.395 * L3+3.175 * M3-0.184 * N3</f>
        <v>16.199609999999996</v>
      </c>
      <c r="S3">
        <f xml:space="preserve"> 32.279+0.262 * I3-0.001 * J3+1.914 * K3-0.878 * L3+0.568 * M3-0.785 * N3</f>
        <v>32.010810000000014</v>
      </c>
      <c r="T3">
        <f xml:space="preserve"> 32.034+1.996 * I3-0.014 * J3-0.395 * K3-0.379 * L3-2.34 * M3-0.296 * N3</f>
        <v>28.630340000000004</v>
      </c>
      <c r="U3">
        <f xml:space="preserve"> 19.088+1.345 * I3-0.01 * J3-2.341 * K3-0.208 * L3-2.05 * M3+0.416 * N3</f>
        <v>16.5091</v>
      </c>
      <c r="V3">
        <f xml:space="preserve"> 5.139-0.058 * I3-0.003 * J3-1.151 * K3+0.039 * L3-0.754 * M3+0.529 * N3</f>
        <v>4.1314299999999999</v>
      </c>
      <c r="W3">
        <f>SUM(P3:V3)</f>
        <v>99.740000000000009</v>
      </c>
    </row>
    <row r="4" spans="1:23" ht="14.5">
      <c r="A4" s="2" t="s">
        <v>262</v>
      </c>
      <c r="B4" s="2">
        <v>0</v>
      </c>
      <c r="C4" s="2">
        <v>10</v>
      </c>
      <c r="D4" s="2">
        <v>25</v>
      </c>
      <c r="E4" s="2">
        <v>34</v>
      </c>
      <c r="F4" s="2">
        <v>22</v>
      </c>
      <c r="G4" s="2">
        <v>8</v>
      </c>
      <c r="H4" s="2">
        <v>1</v>
      </c>
      <c r="I4" s="2">
        <v>1</v>
      </c>
      <c r="J4" s="2">
        <v>12.45</v>
      </c>
      <c r="K4" s="2">
        <v>1</v>
      </c>
      <c r="L4" s="2">
        <v>1</v>
      </c>
      <c r="M4" s="2">
        <v>4</v>
      </c>
      <c r="N4" s="2">
        <v>1</v>
      </c>
      <c r="O4" s="2"/>
      <c r="P4">
        <f t="shared" ref="P4:P67" si="0" xml:space="preserve"> -0.753+0.18 * I4+0.001 * J4+0.038 * K4+0.268 * L4+0.134*M4+0.054 *N4</f>
        <v>0.33545000000000008</v>
      </c>
      <c r="Q4">
        <f t="shared" ref="Q4:Q67" si="1" xml:space="preserve"> -0.308-1.133 * I4+0.008 * J4+0.692 * K4+0.786 * L4+1.307 * M4+0.254 * N4</f>
        <v>5.6185999999999989</v>
      </c>
      <c r="R4">
        <f t="shared" ref="R4:R67" si="2" xml:space="preserve"> 12.296-2.718 * I4+0.019 * J4+1.433 * K4+0.395 * L4+3.175 * M4-0.184 * N4</f>
        <v>24.158549999999995</v>
      </c>
      <c r="S4">
        <f t="shared" ref="S4:S67" si="3" xml:space="preserve"> 32.279+0.262 * I4-0.001 * J4+1.914 * K4-0.878 * L4+0.568 * M4-0.785 * N4</f>
        <v>35.051550000000006</v>
      </c>
      <c r="T4">
        <f t="shared" ref="T4:T67" si="4" xml:space="preserve"> 32.034+1.996 * I4-0.014 * J4-0.395 * K4-0.379 * L4-2.34 * M4-0.296 * N4</f>
        <v>23.425699999999999</v>
      </c>
      <c r="U4">
        <f t="shared" ref="U4:U67" si="5" xml:space="preserve"> 19.088+1.345 * I4-0.01 * J4-2.341 * K4-0.208 * L4-2.05 * M4+0.416 * N4</f>
        <v>9.9755000000000003</v>
      </c>
      <c r="V4">
        <f t="shared" ref="V4:V67" si="6" xml:space="preserve"> 5.139-0.058 * I4-0.003 * J4-1.151 * K4+0.039 * L4-0.754 * M4+0.529 * N4</f>
        <v>1.4446500000000007</v>
      </c>
      <c r="W4">
        <f t="shared" ref="W4:W67" si="7">SUM(P4:V4)</f>
        <v>100.01</v>
      </c>
    </row>
    <row r="5" spans="1:23" ht="14.5">
      <c r="A5" s="2" t="s">
        <v>332</v>
      </c>
      <c r="B5" s="2">
        <v>2</v>
      </c>
      <c r="C5" s="2">
        <v>17</v>
      </c>
      <c r="D5" s="2">
        <v>32</v>
      </c>
      <c r="E5" s="2">
        <v>29</v>
      </c>
      <c r="F5" s="2">
        <v>15</v>
      </c>
      <c r="G5" s="2">
        <v>5</v>
      </c>
      <c r="H5" s="2">
        <v>1</v>
      </c>
      <c r="I5" s="2">
        <v>1</v>
      </c>
      <c r="J5" s="2">
        <v>4.76</v>
      </c>
      <c r="K5" s="2">
        <v>1</v>
      </c>
      <c r="L5" s="2">
        <v>1</v>
      </c>
      <c r="M5" s="2">
        <v>4</v>
      </c>
      <c r="N5" s="2">
        <v>3</v>
      </c>
      <c r="O5" s="2"/>
      <c r="P5">
        <f t="shared" si="0"/>
        <v>0.43576000000000015</v>
      </c>
      <c r="Q5">
        <f t="shared" si="1"/>
        <v>6.06508</v>
      </c>
      <c r="R5">
        <f t="shared" si="2"/>
        <v>23.644439999999996</v>
      </c>
      <c r="S5">
        <f t="shared" si="3"/>
        <v>33.489240000000009</v>
      </c>
      <c r="T5">
        <f t="shared" si="4"/>
        <v>22.941360000000003</v>
      </c>
      <c r="U5">
        <f t="shared" si="5"/>
        <v>10.884400000000001</v>
      </c>
      <c r="V5">
        <f t="shared" si="6"/>
        <v>2.5257200000000006</v>
      </c>
      <c r="W5">
        <f t="shared" si="7"/>
        <v>99.986000000000018</v>
      </c>
    </row>
    <row r="6" spans="1:23" ht="14.5">
      <c r="A6" s="2" t="s">
        <v>182</v>
      </c>
      <c r="B6" s="2">
        <v>0</v>
      </c>
      <c r="C6" s="2">
        <v>2</v>
      </c>
      <c r="D6" s="2">
        <v>18</v>
      </c>
      <c r="E6" s="2">
        <v>36</v>
      </c>
      <c r="F6" s="2">
        <v>27</v>
      </c>
      <c r="G6" s="2">
        <v>15</v>
      </c>
      <c r="H6" s="2">
        <v>3</v>
      </c>
      <c r="I6" s="2">
        <v>1</v>
      </c>
      <c r="J6" s="2">
        <v>0.55000000000000004</v>
      </c>
      <c r="K6" s="2">
        <v>1</v>
      </c>
      <c r="L6" s="2">
        <v>1</v>
      </c>
      <c r="M6" s="2">
        <v>2</v>
      </c>
      <c r="N6" s="2">
        <v>2</v>
      </c>
      <c r="O6" s="2"/>
      <c r="P6">
        <f t="shared" si="0"/>
        <v>0.10955000000000016</v>
      </c>
      <c r="Q6">
        <f t="shared" si="1"/>
        <v>3.1633999999999998</v>
      </c>
      <c r="R6">
        <f t="shared" si="2"/>
        <v>17.39845</v>
      </c>
      <c r="S6">
        <f t="shared" si="3"/>
        <v>33.142450000000011</v>
      </c>
      <c r="T6">
        <f t="shared" si="4"/>
        <v>27.976300000000002</v>
      </c>
      <c r="U6">
        <f t="shared" si="5"/>
        <v>14.6105</v>
      </c>
      <c r="V6">
        <f t="shared" si="6"/>
        <v>3.5173500000000013</v>
      </c>
      <c r="W6">
        <f t="shared" si="7"/>
        <v>99.918000000000021</v>
      </c>
    </row>
    <row r="7" spans="1:23" ht="14.5">
      <c r="A7" s="2" t="s">
        <v>57</v>
      </c>
      <c r="B7" s="2">
        <v>1</v>
      </c>
      <c r="C7" s="2">
        <v>5</v>
      </c>
      <c r="D7" s="2">
        <v>20</v>
      </c>
      <c r="E7" s="2">
        <v>35</v>
      </c>
      <c r="F7" s="2">
        <v>26</v>
      </c>
      <c r="G7" s="2">
        <v>12</v>
      </c>
      <c r="H7" s="2">
        <v>2</v>
      </c>
      <c r="I7" s="2">
        <v>1</v>
      </c>
      <c r="J7" s="2">
        <v>98.35</v>
      </c>
      <c r="K7" s="2">
        <v>1</v>
      </c>
      <c r="L7" s="2">
        <v>1</v>
      </c>
      <c r="M7" s="2">
        <v>2</v>
      </c>
      <c r="N7" s="2">
        <v>0</v>
      </c>
      <c r="O7" s="2"/>
      <c r="P7">
        <f t="shared" si="0"/>
        <v>9.9350000000000049E-2</v>
      </c>
      <c r="Q7">
        <f t="shared" si="1"/>
        <v>3.4377999999999997</v>
      </c>
      <c r="R7">
        <f t="shared" si="2"/>
        <v>19.624649999999999</v>
      </c>
      <c r="S7">
        <f t="shared" si="3"/>
        <v>34.614650000000005</v>
      </c>
      <c r="T7">
        <f t="shared" si="4"/>
        <v>27.199099999999998</v>
      </c>
      <c r="U7">
        <f t="shared" si="5"/>
        <v>12.800500000000001</v>
      </c>
      <c r="V7">
        <f t="shared" si="6"/>
        <v>2.1659500000000009</v>
      </c>
      <c r="W7">
        <f t="shared" si="7"/>
        <v>99.941999999999993</v>
      </c>
    </row>
    <row r="8" spans="1:23" ht="14.5">
      <c r="A8" s="2" t="s">
        <v>138</v>
      </c>
      <c r="B8" s="2">
        <v>0</v>
      </c>
      <c r="C8" s="2">
        <v>5</v>
      </c>
      <c r="D8" s="2">
        <v>26</v>
      </c>
      <c r="E8" s="2">
        <v>35</v>
      </c>
      <c r="F8" s="2">
        <v>24</v>
      </c>
      <c r="G8" s="2">
        <v>9</v>
      </c>
      <c r="H8" s="2">
        <v>1</v>
      </c>
      <c r="I8" s="2">
        <v>1</v>
      </c>
      <c r="J8" s="2">
        <v>30.63</v>
      </c>
      <c r="K8" s="2">
        <v>1</v>
      </c>
      <c r="L8" s="2">
        <v>1</v>
      </c>
      <c r="M8" s="2">
        <v>4</v>
      </c>
      <c r="N8" s="2">
        <v>0</v>
      </c>
      <c r="O8" s="2"/>
      <c r="P8">
        <f t="shared" si="0"/>
        <v>0.29963000000000017</v>
      </c>
      <c r="Q8">
        <f t="shared" si="1"/>
        <v>5.51004</v>
      </c>
      <c r="R8">
        <f t="shared" si="2"/>
        <v>24.68797</v>
      </c>
      <c r="S8">
        <f t="shared" si="3"/>
        <v>35.818370000000002</v>
      </c>
      <c r="T8">
        <f t="shared" si="4"/>
        <v>23.467179999999999</v>
      </c>
      <c r="U8">
        <f t="shared" si="5"/>
        <v>9.3777000000000008</v>
      </c>
      <c r="V8">
        <f t="shared" si="6"/>
        <v>0.86111000000000049</v>
      </c>
      <c r="W8">
        <f t="shared" si="7"/>
        <v>100.02200000000001</v>
      </c>
    </row>
    <row r="9" spans="1:23" ht="14.5">
      <c r="A9" s="2" t="s">
        <v>212</v>
      </c>
      <c r="B9" s="2">
        <v>3</v>
      </c>
      <c r="C9" s="2">
        <v>17</v>
      </c>
      <c r="D9" s="2">
        <v>31</v>
      </c>
      <c r="E9" s="2">
        <v>29</v>
      </c>
      <c r="F9" s="2">
        <v>15</v>
      </c>
      <c r="G9" s="2">
        <v>4</v>
      </c>
      <c r="H9" s="2">
        <v>0</v>
      </c>
      <c r="I9" s="2">
        <v>1</v>
      </c>
      <c r="J9" s="2">
        <v>9.32</v>
      </c>
      <c r="K9" s="2">
        <v>1</v>
      </c>
      <c r="L9" s="2">
        <v>2</v>
      </c>
      <c r="M9" s="2">
        <v>4</v>
      </c>
      <c r="N9" s="2">
        <v>1</v>
      </c>
      <c r="O9" s="2"/>
      <c r="P9">
        <f t="shared" si="0"/>
        <v>0.60032000000000019</v>
      </c>
      <c r="Q9">
        <f t="shared" si="1"/>
        <v>6.3795599999999997</v>
      </c>
      <c r="R9">
        <f t="shared" si="2"/>
        <v>24.494079999999997</v>
      </c>
      <c r="S9">
        <f t="shared" si="3"/>
        <v>34.176680000000005</v>
      </c>
      <c r="T9">
        <f t="shared" si="4"/>
        <v>23.090519999999998</v>
      </c>
      <c r="U9">
        <f t="shared" si="5"/>
        <v>9.7988</v>
      </c>
      <c r="V9">
        <f t="shared" si="6"/>
        <v>1.4930400000000001</v>
      </c>
      <c r="W9">
        <f t="shared" si="7"/>
        <v>100.033</v>
      </c>
    </row>
    <row r="10" spans="1:23" ht="14.5">
      <c r="A10" s="2" t="s">
        <v>257</v>
      </c>
      <c r="B10" s="2">
        <v>0</v>
      </c>
      <c r="C10" s="2">
        <v>6</v>
      </c>
      <c r="D10" s="2">
        <v>20</v>
      </c>
      <c r="E10" s="2">
        <v>33</v>
      </c>
      <c r="F10" s="2">
        <v>27</v>
      </c>
      <c r="G10" s="2">
        <v>12</v>
      </c>
      <c r="H10" s="2">
        <v>2</v>
      </c>
      <c r="I10" s="2">
        <v>1</v>
      </c>
      <c r="J10" s="2">
        <v>12.24</v>
      </c>
      <c r="K10" s="2">
        <v>1</v>
      </c>
      <c r="L10" s="2">
        <v>2</v>
      </c>
      <c r="M10" s="2">
        <v>4</v>
      </c>
      <c r="N10" s="2">
        <v>2</v>
      </c>
      <c r="O10" s="2"/>
      <c r="P10">
        <f t="shared" si="0"/>
        <v>0.65724000000000016</v>
      </c>
      <c r="Q10">
        <f t="shared" si="1"/>
        <v>6.6569199999999995</v>
      </c>
      <c r="R10">
        <f t="shared" si="2"/>
        <v>24.365559999999999</v>
      </c>
      <c r="S10">
        <f t="shared" si="3"/>
        <v>33.388760000000005</v>
      </c>
      <c r="T10">
        <f t="shared" si="4"/>
        <v>22.753639999999997</v>
      </c>
      <c r="U10">
        <f t="shared" si="5"/>
        <v>10.185600000000001</v>
      </c>
      <c r="V10">
        <f t="shared" si="6"/>
        <v>2.0132800000000008</v>
      </c>
      <c r="W10">
        <f t="shared" si="7"/>
        <v>100.02099999999997</v>
      </c>
    </row>
    <row r="11" spans="1:23" ht="14.5">
      <c r="A11" s="2" t="s">
        <v>72</v>
      </c>
      <c r="B11" s="2">
        <v>0</v>
      </c>
      <c r="C11" s="2">
        <v>5</v>
      </c>
      <c r="D11" s="2">
        <v>21</v>
      </c>
      <c r="E11" s="2">
        <v>32</v>
      </c>
      <c r="F11" s="2">
        <v>26</v>
      </c>
      <c r="G11" s="2">
        <v>14</v>
      </c>
      <c r="H11" s="2">
        <v>3</v>
      </c>
      <c r="I11" s="2">
        <v>1</v>
      </c>
      <c r="J11" s="2">
        <v>85.93</v>
      </c>
      <c r="K11" s="2">
        <v>1</v>
      </c>
      <c r="L11" s="2">
        <v>1</v>
      </c>
      <c r="M11" s="2">
        <v>2</v>
      </c>
      <c r="N11" s="2">
        <v>3</v>
      </c>
      <c r="O11" s="2"/>
      <c r="P11">
        <f t="shared" si="0"/>
        <v>0.24893000000000007</v>
      </c>
      <c r="Q11">
        <f t="shared" si="1"/>
        <v>4.1004399999999999</v>
      </c>
      <c r="R11">
        <f t="shared" si="2"/>
        <v>18.836669999999998</v>
      </c>
      <c r="S11">
        <f t="shared" si="3"/>
        <v>32.272070000000014</v>
      </c>
      <c r="T11">
        <f t="shared" si="4"/>
        <v>26.48498</v>
      </c>
      <c r="U11">
        <f t="shared" si="5"/>
        <v>14.172699999999999</v>
      </c>
      <c r="V11">
        <f t="shared" si="6"/>
        <v>3.790210000000001</v>
      </c>
      <c r="W11">
        <f t="shared" si="7"/>
        <v>99.906000000000006</v>
      </c>
    </row>
    <row r="12" spans="1:23" ht="14.5">
      <c r="A12" s="2" t="s">
        <v>30</v>
      </c>
      <c r="B12" s="2">
        <v>1</v>
      </c>
      <c r="C12" s="2">
        <v>4</v>
      </c>
      <c r="D12" s="2">
        <v>22</v>
      </c>
      <c r="E12" s="2">
        <v>36</v>
      </c>
      <c r="F12" s="2">
        <v>25</v>
      </c>
      <c r="G12" s="2">
        <v>11</v>
      </c>
      <c r="H12" s="2">
        <v>2</v>
      </c>
      <c r="I12" s="2">
        <v>1</v>
      </c>
      <c r="J12" s="2">
        <v>2.79</v>
      </c>
      <c r="K12" s="2">
        <v>1</v>
      </c>
      <c r="L12" s="2">
        <v>1</v>
      </c>
      <c r="M12" s="2">
        <v>4</v>
      </c>
      <c r="N12" s="2">
        <v>0</v>
      </c>
      <c r="O12" s="2"/>
      <c r="P12">
        <f t="shared" si="0"/>
        <v>0.27179000000000009</v>
      </c>
      <c r="Q12">
        <f t="shared" si="1"/>
        <v>5.2873199999999994</v>
      </c>
      <c r="R12">
        <f t="shared" si="2"/>
        <v>24.159009999999999</v>
      </c>
      <c r="S12">
        <f t="shared" si="3"/>
        <v>35.846210000000006</v>
      </c>
      <c r="T12">
        <f t="shared" si="4"/>
        <v>23.856940000000002</v>
      </c>
      <c r="U12">
        <f t="shared" si="5"/>
        <v>9.6561000000000021</v>
      </c>
      <c r="V12">
        <f t="shared" si="6"/>
        <v>0.94463000000000052</v>
      </c>
      <c r="W12">
        <f t="shared" si="7"/>
        <v>100.02200000000003</v>
      </c>
    </row>
    <row r="13" spans="1:23" ht="14.5">
      <c r="A13" s="2" t="s">
        <v>301</v>
      </c>
      <c r="B13" s="2">
        <v>1</v>
      </c>
      <c r="C13" s="2">
        <v>18</v>
      </c>
      <c r="D13" s="2">
        <v>31</v>
      </c>
      <c r="E13" s="2">
        <v>30</v>
      </c>
      <c r="F13" s="2">
        <v>15</v>
      </c>
      <c r="G13" s="2">
        <v>4</v>
      </c>
      <c r="H13" s="2">
        <v>1</v>
      </c>
      <c r="I13" s="2">
        <v>1</v>
      </c>
      <c r="J13" s="2">
        <v>3.17</v>
      </c>
      <c r="K13" s="2">
        <v>1</v>
      </c>
      <c r="L13" s="2">
        <v>1</v>
      </c>
      <c r="M13" s="2">
        <v>4</v>
      </c>
      <c r="N13" s="2">
        <v>1</v>
      </c>
      <c r="O13" s="2"/>
      <c r="P13">
        <f t="shared" si="0"/>
        <v>0.32617000000000013</v>
      </c>
      <c r="Q13">
        <f t="shared" si="1"/>
        <v>5.5443599999999993</v>
      </c>
      <c r="R13">
        <f t="shared" si="2"/>
        <v>23.982229999999998</v>
      </c>
      <c r="S13">
        <f t="shared" si="3"/>
        <v>35.06083000000001</v>
      </c>
      <c r="T13">
        <f t="shared" si="4"/>
        <v>23.555620000000005</v>
      </c>
      <c r="U13">
        <f t="shared" si="5"/>
        <v>10.068300000000001</v>
      </c>
      <c r="V13">
        <f t="shared" si="6"/>
        <v>1.472490000000001</v>
      </c>
      <c r="W13">
        <f t="shared" si="7"/>
        <v>100.01</v>
      </c>
    </row>
    <row r="14" spans="1:23" ht="14.5">
      <c r="A14" s="2" t="s">
        <v>250</v>
      </c>
      <c r="B14" s="2">
        <v>0</v>
      </c>
      <c r="C14" s="2">
        <v>3</v>
      </c>
      <c r="D14" s="2">
        <v>19</v>
      </c>
      <c r="E14" s="2">
        <v>40</v>
      </c>
      <c r="F14" s="2">
        <v>28</v>
      </c>
      <c r="G14" s="2">
        <v>9</v>
      </c>
      <c r="H14" s="2">
        <v>1</v>
      </c>
      <c r="I14" s="2">
        <v>1</v>
      </c>
      <c r="J14" s="2">
        <v>4.3600000000000003</v>
      </c>
      <c r="K14" s="2">
        <v>0</v>
      </c>
      <c r="L14" s="2">
        <v>2</v>
      </c>
      <c r="M14" s="2">
        <v>4</v>
      </c>
      <c r="N14" s="2">
        <v>0</v>
      </c>
      <c r="O14" s="2"/>
      <c r="P14">
        <f t="shared" si="0"/>
        <v>0.50336000000000014</v>
      </c>
      <c r="Q14">
        <f t="shared" si="1"/>
        <v>5.3938799999999993</v>
      </c>
      <c r="R14">
        <f t="shared" si="2"/>
        <v>23.150839999999999</v>
      </c>
      <c r="S14">
        <f t="shared" si="3"/>
        <v>33.052640000000004</v>
      </c>
      <c r="T14">
        <f t="shared" si="4"/>
        <v>23.850960000000001</v>
      </c>
      <c r="U14">
        <f t="shared" si="5"/>
        <v>11.773399999999999</v>
      </c>
      <c r="V14">
        <f t="shared" si="6"/>
        <v>2.1299200000000003</v>
      </c>
      <c r="W14">
        <f t="shared" si="7"/>
        <v>99.855000000000004</v>
      </c>
    </row>
    <row r="15" spans="1:23" ht="14.5">
      <c r="A15" s="2" t="s">
        <v>334</v>
      </c>
      <c r="B15" s="2">
        <v>0</v>
      </c>
      <c r="C15" s="2">
        <v>6</v>
      </c>
      <c r="D15" s="2">
        <v>22</v>
      </c>
      <c r="E15" s="2">
        <v>33</v>
      </c>
      <c r="F15" s="2">
        <v>24</v>
      </c>
      <c r="G15" s="2">
        <v>12</v>
      </c>
      <c r="H15" s="2">
        <v>3</v>
      </c>
      <c r="I15" s="2">
        <v>1</v>
      </c>
      <c r="J15" s="2">
        <v>4.83</v>
      </c>
      <c r="K15" s="2">
        <v>1</v>
      </c>
      <c r="L15" s="2">
        <v>2</v>
      </c>
      <c r="M15" s="2">
        <v>4</v>
      </c>
      <c r="N15" s="2">
        <v>2</v>
      </c>
      <c r="O15" s="2"/>
      <c r="P15">
        <f t="shared" si="0"/>
        <v>0.64983000000000013</v>
      </c>
      <c r="Q15">
        <f t="shared" si="1"/>
        <v>6.5976399999999993</v>
      </c>
      <c r="R15">
        <f t="shared" si="2"/>
        <v>24.224769999999999</v>
      </c>
      <c r="S15">
        <f t="shared" si="3"/>
        <v>33.396170000000005</v>
      </c>
      <c r="T15">
        <f t="shared" si="4"/>
        <v>22.857379999999999</v>
      </c>
      <c r="U15">
        <f t="shared" si="5"/>
        <v>10.259699999999999</v>
      </c>
      <c r="V15">
        <f t="shared" si="6"/>
        <v>2.0355100000000004</v>
      </c>
      <c r="W15">
        <f t="shared" si="7"/>
        <v>100.02100000000002</v>
      </c>
    </row>
    <row r="16" spans="1:23" ht="14.5">
      <c r="A16" s="2" t="s">
        <v>101</v>
      </c>
      <c r="B16" s="2">
        <v>0</v>
      </c>
      <c r="C16" s="2">
        <v>4</v>
      </c>
      <c r="D16" s="2">
        <v>20</v>
      </c>
      <c r="E16" s="2">
        <v>35</v>
      </c>
      <c r="F16" s="2">
        <v>27</v>
      </c>
      <c r="G16" s="2">
        <v>11</v>
      </c>
      <c r="H16" s="2">
        <v>2</v>
      </c>
      <c r="I16" s="2">
        <v>1</v>
      </c>
      <c r="J16" s="2">
        <v>20.29</v>
      </c>
      <c r="K16" s="2">
        <v>1</v>
      </c>
      <c r="L16" s="2">
        <v>1</v>
      </c>
      <c r="M16" s="2">
        <v>4</v>
      </c>
      <c r="N16" s="2">
        <v>3</v>
      </c>
      <c r="O16" s="2"/>
      <c r="P16">
        <f t="shared" si="0"/>
        <v>0.45129000000000019</v>
      </c>
      <c r="Q16">
        <f t="shared" si="1"/>
        <v>6.1893200000000004</v>
      </c>
      <c r="R16">
        <f t="shared" si="2"/>
        <v>23.939509999999999</v>
      </c>
      <c r="S16">
        <f t="shared" si="3"/>
        <v>33.473710000000004</v>
      </c>
      <c r="T16">
        <f t="shared" si="4"/>
        <v>22.723940000000006</v>
      </c>
      <c r="U16">
        <f t="shared" si="5"/>
        <v>10.729100000000001</v>
      </c>
      <c r="V16">
        <f t="shared" si="6"/>
        <v>2.4791300000000005</v>
      </c>
      <c r="W16">
        <f t="shared" si="7"/>
        <v>99.986000000000004</v>
      </c>
    </row>
    <row r="17" spans="1:23" ht="14.5">
      <c r="A17" s="2" t="s">
        <v>194</v>
      </c>
      <c r="B17" s="2">
        <v>0</v>
      </c>
      <c r="C17" s="2">
        <v>5</v>
      </c>
      <c r="D17" s="2">
        <v>27</v>
      </c>
      <c r="E17" s="2">
        <v>38</v>
      </c>
      <c r="F17" s="2">
        <v>21</v>
      </c>
      <c r="G17" s="2">
        <v>7</v>
      </c>
      <c r="H17" s="2">
        <v>1</v>
      </c>
      <c r="I17" s="2">
        <v>1</v>
      </c>
      <c r="J17" s="2">
        <v>44.5</v>
      </c>
      <c r="K17" s="2">
        <v>1</v>
      </c>
      <c r="L17" s="2">
        <v>1</v>
      </c>
      <c r="M17" s="2">
        <v>4</v>
      </c>
      <c r="N17" s="2">
        <v>0</v>
      </c>
      <c r="O17" s="2"/>
      <c r="P17">
        <f t="shared" si="0"/>
        <v>0.31350000000000006</v>
      </c>
      <c r="Q17">
        <f t="shared" si="1"/>
        <v>5.6209999999999996</v>
      </c>
      <c r="R17">
        <f t="shared" si="2"/>
        <v>24.951499999999996</v>
      </c>
      <c r="S17">
        <f t="shared" si="3"/>
        <v>35.804500000000004</v>
      </c>
      <c r="T17">
        <f t="shared" si="4"/>
        <v>23.273000000000003</v>
      </c>
      <c r="U17">
        <f t="shared" si="5"/>
        <v>9.2390000000000008</v>
      </c>
      <c r="V17">
        <f t="shared" si="6"/>
        <v>0.81950000000000101</v>
      </c>
      <c r="W17">
        <f t="shared" si="7"/>
        <v>100.02200000000002</v>
      </c>
    </row>
    <row r="18" spans="1:23" ht="14.5">
      <c r="A18" s="2" t="s">
        <v>351</v>
      </c>
      <c r="B18" s="2">
        <v>0</v>
      </c>
      <c r="C18" s="2">
        <v>7</v>
      </c>
      <c r="D18" s="2">
        <v>26</v>
      </c>
      <c r="E18" s="2">
        <v>35</v>
      </c>
      <c r="F18" s="2">
        <v>20</v>
      </c>
      <c r="G18" s="2">
        <v>10</v>
      </c>
      <c r="H18" s="2">
        <v>3</v>
      </c>
      <c r="I18" s="2">
        <v>0</v>
      </c>
      <c r="J18" s="2">
        <v>3.27</v>
      </c>
      <c r="K18" s="2">
        <v>1</v>
      </c>
      <c r="L18" s="2">
        <v>1</v>
      </c>
      <c r="M18" s="2">
        <v>2</v>
      </c>
      <c r="N18" s="2">
        <v>0</v>
      </c>
      <c r="O18" s="2"/>
      <c r="P18">
        <f t="shared" si="0"/>
        <v>-0.17572999999999994</v>
      </c>
      <c r="Q18">
        <f t="shared" si="1"/>
        <v>3.8101599999999998</v>
      </c>
      <c r="R18">
        <f t="shared" si="2"/>
        <v>20.53613</v>
      </c>
      <c r="S18">
        <f t="shared" si="3"/>
        <v>34.447730000000007</v>
      </c>
      <c r="T18">
        <f t="shared" si="4"/>
        <v>26.534219999999998</v>
      </c>
      <c r="U18">
        <f t="shared" si="5"/>
        <v>12.406300000000003</v>
      </c>
      <c r="V18">
        <f t="shared" si="6"/>
        <v>2.5091900000000003</v>
      </c>
      <c r="W18">
        <f t="shared" si="7"/>
        <v>100.06800000000001</v>
      </c>
    </row>
    <row r="19" spans="1:23" ht="14.5">
      <c r="A19" s="2" t="s">
        <v>196</v>
      </c>
      <c r="B19" s="2">
        <v>0</v>
      </c>
      <c r="C19" s="2">
        <v>6</v>
      </c>
      <c r="D19" s="2">
        <v>24</v>
      </c>
      <c r="E19" s="2">
        <v>36</v>
      </c>
      <c r="F19" s="2">
        <v>23</v>
      </c>
      <c r="G19" s="2">
        <v>9</v>
      </c>
      <c r="H19" s="2">
        <v>2</v>
      </c>
      <c r="I19" s="2">
        <v>0</v>
      </c>
      <c r="J19" s="2">
        <v>0.08</v>
      </c>
      <c r="K19" s="2">
        <v>1</v>
      </c>
      <c r="L19" s="2">
        <v>1</v>
      </c>
      <c r="M19" s="2">
        <v>4</v>
      </c>
      <c r="N19" s="2">
        <v>1</v>
      </c>
      <c r="O19" s="2"/>
      <c r="P19">
        <f t="shared" si="0"/>
        <v>0.14308000000000004</v>
      </c>
      <c r="Q19">
        <f t="shared" si="1"/>
        <v>6.6526399999999999</v>
      </c>
      <c r="R19">
        <f t="shared" si="2"/>
        <v>26.641519999999996</v>
      </c>
      <c r="S19">
        <f t="shared" si="3"/>
        <v>34.80192000000001</v>
      </c>
      <c r="T19">
        <f t="shared" si="4"/>
        <v>21.602879999999999</v>
      </c>
      <c r="U19">
        <f t="shared" si="5"/>
        <v>8.7542000000000009</v>
      </c>
      <c r="V19">
        <f t="shared" si="6"/>
        <v>1.5397600000000002</v>
      </c>
      <c r="W19">
        <f t="shared" si="7"/>
        <v>100.136</v>
      </c>
    </row>
    <row r="20" spans="1:23" ht="14.5">
      <c r="A20" s="2" t="s">
        <v>340</v>
      </c>
      <c r="B20" s="2">
        <v>0</v>
      </c>
      <c r="C20" s="2">
        <v>5</v>
      </c>
      <c r="D20" s="2">
        <v>28</v>
      </c>
      <c r="E20" s="2">
        <v>38</v>
      </c>
      <c r="F20" s="2">
        <v>22</v>
      </c>
      <c r="G20" s="2">
        <v>7</v>
      </c>
      <c r="H20" s="2">
        <v>1</v>
      </c>
      <c r="I20" s="2">
        <v>1</v>
      </c>
      <c r="J20" s="2">
        <v>97.48</v>
      </c>
      <c r="K20" s="2">
        <v>1</v>
      </c>
      <c r="L20" s="2">
        <v>1</v>
      </c>
      <c r="M20" s="2">
        <v>2</v>
      </c>
      <c r="N20" s="2">
        <v>3</v>
      </c>
      <c r="O20" s="2"/>
      <c r="P20">
        <f t="shared" si="0"/>
        <v>0.26048000000000004</v>
      </c>
      <c r="Q20">
        <f t="shared" si="1"/>
        <v>4.1928400000000003</v>
      </c>
      <c r="R20">
        <f t="shared" si="2"/>
        <v>19.05612</v>
      </c>
      <c r="S20">
        <f t="shared" si="3"/>
        <v>32.260520000000014</v>
      </c>
      <c r="T20">
        <f t="shared" si="4"/>
        <v>26.323279999999997</v>
      </c>
      <c r="U20">
        <f t="shared" si="5"/>
        <v>14.057199999999998</v>
      </c>
      <c r="V20">
        <f t="shared" si="6"/>
        <v>3.7555600000000009</v>
      </c>
      <c r="W20">
        <f t="shared" si="7"/>
        <v>99.906000000000006</v>
      </c>
    </row>
    <row r="21" spans="1:23" ht="14.5">
      <c r="A21" s="2" t="s">
        <v>161</v>
      </c>
      <c r="B21" s="2">
        <v>0</v>
      </c>
      <c r="C21" s="2">
        <v>7</v>
      </c>
      <c r="D21" s="2">
        <v>30</v>
      </c>
      <c r="E21" s="2">
        <v>38</v>
      </c>
      <c r="F21" s="2">
        <v>19</v>
      </c>
      <c r="G21" s="2">
        <v>5</v>
      </c>
      <c r="H21" s="2">
        <v>1</v>
      </c>
      <c r="I21" s="2">
        <v>1</v>
      </c>
      <c r="J21" s="2">
        <v>10.37</v>
      </c>
      <c r="K21" s="2">
        <v>1</v>
      </c>
      <c r="L21" s="2">
        <v>1</v>
      </c>
      <c r="M21" s="2">
        <v>4</v>
      </c>
      <c r="N21" s="2">
        <v>0</v>
      </c>
      <c r="O21" s="2"/>
      <c r="P21">
        <f t="shared" si="0"/>
        <v>0.27937000000000012</v>
      </c>
      <c r="Q21">
        <f t="shared" si="1"/>
        <v>5.3479599999999996</v>
      </c>
      <c r="R21">
        <f t="shared" si="2"/>
        <v>24.30303</v>
      </c>
      <c r="S21">
        <f t="shared" si="3"/>
        <v>35.838630000000002</v>
      </c>
      <c r="T21">
        <f t="shared" si="4"/>
        <v>23.750819999999997</v>
      </c>
      <c r="U21">
        <f t="shared" si="5"/>
        <v>9.5803000000000011</v>
      </c>
      <c r="V21">
        <f t="shared" si="6"/>
        <v>0.92189000000000076</v>
      </c>
      <c r="W21">
        <f t="shared" si="7"/>
        <v>100.02200000000001</v>
      </c>
    </row>
    <row r="22" spans="1:23" ht="14.5">
      <c r="A22" s="2" t="s">
        <v>298</v>
      </c>
      <c r="B22" s="2">
        <v>0</v>
      </c>
      <c r="C22" s="2">
        <v>3</v>
      </c>
      <c r="D22" s="2">
        <v>26</v>
      </c>
      <c r="E22" s="2">
        <v>41</v>
      </c>
      <c r="F22" s="2">
        <v>23</v>
      </c>
      <c r="G22" s="2">
        <v>7</v>
      </c>
      <c r="H22" s="2">
        <v>1</v>
      </c>
      <c r="I22" s="2">
        <v>1</v>
      </c>
      <c r="J22" s="2">
        <v>1.04</v>
      </c>
      <c r="K22" s="2">
        <v>1</v>
      </c>
      <c r="L22" s="2">
        <v>1</v>
      </c>
      <c r="M22" s="2">
        <v>4</v>
      </c>
      <c r="N22" s="2">
        <v>1</v>
      </c>
      <c r="O22" s="2"/>
      <c r="P22">
        <f t="shared" si="0"/>
        <v>0.32404000000000016</v>
      </c>
      <c r="Q22">
        <f t="shared" si="1"/>
        <v>5.5273199999999996</v>
      </c>
      <c r="R22">
        <f t="shared" si="2"/>
        <v>23.941759999999999</v>
      </c>
      <c r="S22">
        <f t="shared" si="3"/>
        <v>35.062960000000004</v>
      </c>
      <c r="T22">
        <f t="shared" si="4"/>
        <v>23.585439999999998</v>
      </c>
      <c r="U22">
        <f t="shared" si="5"/>
        <v>10.089600000000001</v>
      </c>
      <c r="V22">
        <f t="shared" si="6"/>
        <v>1.4788800000000006</v>
      </c>
      <c r="W22">
        <f t="shared" si="7"/>
        <v>100.01</v>
      </c>
    </row>
    <row r="23" spans="1:23" ht="14.5">
      <c r="A23" s="2" t="s">
        <v>40</v>
      </c>
      <c r="B23" s="2">
        <v>1</v>
      </c>
      <c r="C23" s="2">
        <v>6</v>
      </c>
      <c r="D23" s="2">
        <v>25</v>
      </c>
      <c r="E23" s="2">
        <v>33</v>
      </c>
      <c r="F23" s="2">
        <v>22</v>
      </c>
      <c r="G23" s="2">
        <v>11</v>
      </c>
      <c r="H23" s="2">
        <v>2</v>
      </c>
      <c r="I23" s="2">
        <v>1</v>
      </c>
      <c r="J23" s="2">
        <v>7.36</v>
      </c>
      <c r="K23" s="2">
        <v>1</v>
      </c>
      <c r="L23" s="2">
        <v>1</v>
      </c>
      <c r="M23" s="2">
        <v>2</v>
      </c>
      <c r="N23" s="2">
        <v>0</v>
      </c>
      <c r="O23" s="2"/>
      <c r="P23">
        <f t="shared" si="0"/>
        <v>8.3600000000001451E-3</v>
      </c>
      <c r="Q23">
        <f t="shared" si="1"/>
        <v>2.7098800000000001</v>
      </c>
      <c r="R23">
        <f t="shared" si="2"/>
        <v>17.89584</v>
      </c>
      <c r="S23">
        <f t="shared" si="3"/>
        <v>34.70564000000001</v>
      </c>
      <c r="T23">
        <f t="shared" si="4"/>
        <v>28.47296</v>
      </c>
      <c r="U23">
        <f t="shared" si="5"/>
        <v>13.710400000000002</v>
      </c>
      <c r="V23">
        <f t="shared" si="6"/>
        <v>2.4389200000000009</v>
      </c>
      <c r="W23">
        <f t="shared" si="7"/>
        <v>99.942000000000021</v>
      </c>
    </row>
    <row r="24" spans="1:23" ht="14.5">
      <c r="A24" s="2" t="s">
        <v>109</v>
      </c>
      <c r="B24" s="2">
        <v>0</v>
      </c>
      <c r="C24" s="2">
        <v>3</v>
      </c>
      <c r="D24" s="2">
        <v>13</v>
      </c>
      <c r="E24" s="2">
        <v>29</v>
      </c>
      <c r="F24" s="2">
        <v>32</v>
      </c>
      <c r="G24" s="2">
        <v>19</v>
      </c>
      <c r="H24" s="2">
        <v>4</v>
      </c>
      <c r="I24" s="2">
        <v>1</v>
      </c>
      <c r="J24" s="2">
        <v>0.75</v>
      </c>
      <c r="K24" s="2">
        <v>1</v>
      </c>
      <c r="L24" s="2">
        <v>2</v>
      </c>
      <c r="M24" s="2">
        <v>4</v>
      </c>
      <c r="N24" s="2">
        <v>1</v>
      </c>
      <c r="O24" s="2"/>
      <c r="P24">
        <f t="shared" si="0"/>
        <v>0.59175000000000022</v>
      </c>
      <c r="Q24">
        <f t="shared" si="1"/>
        <v>6.3109999999999999</v>
      </c>
      <c r="R24">
        <f t="shared" si="2"/>
        <v>24.331249999999997</v>
      </c>
      <c r="S24">
        <f t="shared" si="3"/>
        <v>34.185250000000011</v>
      </c>
      <c r="T24">
        <f t="shared" si="4"/>
        <v>23.210499999999996</v>
      </c>
      <c r="U24">
        <f t="shared" si="5"/>
        <v>9.8844999999999992</v>
      </c>
      <c r="V24">
        <f t="shared" si="6"/>
        <v>1.5187500000000007</v>
      </c>
      <c r="W24">
        <f t="shared" si="7"/>
        <v>100.033</v>
      </c>
    </row>
    <row r="25" spans="1:23" ht="14.5">
      <c r="A25" s="2" t="s">
        <v>140</v>
      </c>
      <c r="B25" s="2">
        <v>0</v>
      </c>
      <c r="C25" s="2">
        <v>7</v>
      </c>
      <c r="D25" s="2">
        <v>28</v>
      </c>
      <c r="E25" s="2">
        <v>34</v>
      </c>
      <c r="F25" s="2">
        <v>21</v>
      </c>
      <c r="G25" s="2">
        <v>8</v>
      </c>
      <c r="H25" s="2">
        <v>1</v>
      </c>
      <c r="I25" s="2">
        <v>0</v>
      </c>
      <c r="J25" s="2">
        <v>64.33</v>
      </c>
      <c r="K25" s="2">
        <v>1</v>
      </c>
      <c r="L25" s="2">
        <v>1</v>
      </c>
      <c r="M25" s="2">
        <v>2</v>
      </c>
      <c r="N25" s="2">
        <v>1</v>
      </c>
      <c r="O25" s="2"/>
      <c r="P25">
        <f t="shared" si="0"/>
        <v>-6.0669999999999939E-2</v>
      </c>
      <c r="Q25">
        <f t="shared" si="1"/>
        <v>4.5526400000000002</v>
      </c>
      <c r="R25">
        <f t="shared" si="2"/>
        <v>21.512269999999997</v>
      </c>
      <c r="S25">
        <f t="shared" si="3"/>
        <v>33.601670000000013</v>
      </c>
      <c r="T25">
        <f t="shared" si="4"/>
        <v>25.383379999999999</v>
      </c>
      <c r="U25">
        <f t="shared" si="5"/>
        <v>12.2117</v>
      </c>
      <c r="V25">
        <f t="shared" si="6"/>
        <v>2.8550100000000005</v>
      </c>
      <c r="W25">
        <f t="shared" si="7"/>
        <v>100.05600000000003</v>
      </c>
    </row>
    <row r="26" spans="1:23" ht="14.5">
      <c r="A26" s="2" t="s">
        <v>144</v>
      </c>
      <c r="B26" s="2">
        <v>0</v>
      </c>
      <c r="C26" s="2">
        <v>6</v>
      </c>
      <c r="D26" s="2">
        <v>28</v>
      </c>
      <c r="E26" s="2">
        <v>36</v>
      </c>
      <c r="F26" s="2">
        <v>21</v>
      </c>
      <c r="G26" s="2">
        <v>8</v>
      </c>
      <c r="H26" s="2">
        <v>1</v>
      </c>
      <c r="I26" s="2">
        <v>1</v>
      </c>
      <c r="J26" s="2">
        <v>0.16</v>
      </c>
      <c r="K26" s="2">
        <v>1</v>
      </c>
      <c r="L26" s="2">
        <v>1</v>
      </c>
      <c r="M26" s="2">
        <v>2</v>
      </c>
      <c r="N26" s="2">
        <v>0</v>
      </c>
      <c r="O26" s="2"/>
      <c r="P26">
        <f t="shared" si="0"/>
        <v>1.1600000000001609E-3</v>
      </c>
      <c r="Q26">
        <f t="shared" si="1"/>
        <v>2.6522799999999997</v>
      </c>
      <c r="R26">
        <f t="shared" si="2"/>
        <v>17.759039999999999</v>
      </c>
      <c r="S26">
        <f t="shared" si="3"/>
        <v>34.712840000000007</v>
      </c>
      <c r="T26">
        <f t="shared" si="4"/>
        <v>28.57376</v>
      </c>
      <c r="U26">
        <f t="shared" si="5"/>
        <v>13.782400000000001</v>
      </c>
      <c r="V26">
        <f t="shared" si="6"/>
        <v>2.4605200000000012</v>
      </c>
      <c r="W26">
        <f t="shared" si="7"/>
        <v>99.942000000000007</v>
      </c>
    </row>
    <row r="27" spans="1:23" ht="14.5">
      <c r="A27" s="2" t="s">
        <v>159</v>
      </c>
      <c r="B27" s="2">
        <v>2</v>
      </c>
      <c r="C27" s="2">
        <v>16</v>
      </c>
      <c r="D27" s="2">
        <v>34</v>
      </c>
      <c r="E27" s="2">
        <v>29</v>
      </c>
      <c r="F27" s="2">
        <v>14</v>
      </c>
      <c r="G27" s="2">
        <v>4</v>
      </c>
      <c r="H27" s="2">
        <v>1</v>
      </c>
      <c r="I27" s="2">
        <v>1</v>
      </c>
      <c r="J27" s="2">
        <v>1.38</v>
      </c>
      <c r="K27" s="2">
        <v>1</v>
      </c>
      <c r="L27" s="2">
        <v>1</v>
      </c>
      <c r="M27" s="2">
        <v>4</v>
      </c>
      <c r="N27" s="2">
        <v>2</v>
      </c>
      <c r="O27" s="2"/>
      <c r="P27">
        <f t="shared" si="0"/>
        <v>0.37838000000000016</v>
      </c>
      <c r="Q27">
        <f t="shared" si="1"/>
        <v>5.7840400000000001</v>
      </c>
      <c r="R27">
        <f t="shared" si="2"/>
        <v>23.764219999999998</v>
      </c>
      <c r="S27">
        <f t="shared" si="3"/>
        <v>34.277620000000006</v>
      </c>
      <c r="T27">
        <f t="shared" si="4"/>
        <v>23.284680000000002</v>
      </c>
      <c r="U27">
        <f t="shared" si="5"/>
        <v>10.502200000000002</v>
      </c>
      <c r="V27">
        <f t="shared" si="6"/>
        <v>2.0068600000000014</v>
      </c>
      <c r="W27">
        <f t="shared" si="7"/>
        <v>99.998000000000019</v>
      </c>
    </row>
    <row r="28" spans="1:23" ht="14.5">
      <c r="A28" s="2" t="s">
        <v>317</v>
      </c>
      <c r="B28" s="2">
        <v>0</v>
      </c>
      <c r="C28" s="2">
        <v>7</v>
      </c>
      <c r="D28" s="2">
        <v>26</v>
      </c>
      <c r="E28" s="2">
        <v>35</v>
      </c>
      <c r="F28" s="2">
        <v>22</v>
      </c>
      <c r="G28" s="2">
        <v>9</v>
      </c>
      <c r="H28" s="2">
        <v>1</v>
      </c>
      <c r="I28" s="2">
        <v>1</v>
      </c>
      <c r="J28" s="2">
        <v>1.41</v>
      </c>
      <c r="K28" s="2">
        <v>1</v>
      </c>
      <c r="L28" s="2">
        <v>1</v>
      </c>
      <c r="M28" s="2">
        <v>4</v>
      </c>
      <c r="N28" s="2">
        <v>3</v>
      </c>
      <c r="O28" s="2"/>
      <c r="P28">
        <f t="shared" si="0"/>
        <v>0.43241000000000018</v>
      </c>
      <c r="Q28">
        <f t="shared" si="1"/>
        <v>6.0382800000000003</v>
      </c>
      <c r="R28">
        <f t="shared" si="2"/>
        <v>23.58079</v>
      </c>
      <c r="S28">
        <f t="shared" si="3"/>
        <v>33.492590000000007</v>
      </c>
      <c r="T28">
        <f t="shared" si="4"/>
        <v>22.988260000000004</v>
      </c>
      <c r="U28">
        <f t="shared" si="5"/>
        <v>10.917900000000001</v>
      </c>
      <c r="V28">
        <f t="shared" si="6"/>
        <v>2.5357700000000012</v>
      </c>
      <c r="W28">
        <f t="shared" si="7"/>
        <v>99.986000000000004</v>
      </c>
    </row>
    <row r="29" spans="1:23" ht="14.5">
      <c r="A29" s="2" t="s">
        <v>167</v>
      </c>
      <c r="B29" s="2">
        <v>0</v>
      </c>
      <c r="C29" s="2">
        <v>5</v>
      </c>
      <c r="D29" s="2">
        <v>21</v>
      </c>
      <c r="E29" s="2">
        <v>33</v>
      </c>
      <c r="F29" s="2">
        <v>27</v>
      </c>
      <c r="G29" s="2">
        <v>12</v>
      </c>
      <c r="H29" s="2">
        <v>2</v>
      </c>
      <c r="I29" s="2">
        <v>1</v>
      </c>
      <c r="J29" s="2">
        <v>60.97</v>
      </c>
      <c r="K29" s="2">
        <v>1</v>
      </c>
      <c r="L29" s="2">
        <v>1</v>
      </c>
      <c r="M29" s="2">
        <v>4</v>
      </c>
      <c r="N29" s="2">
        <v>0</v>
      </c>
      <c r="O29" s="2"/>
      <c r="P29">
        <f t="shared" si="0"/>
        <v>0.32997000000000004</v>
      </c>
      <c r="Q29">
        <f t="shared" si="1"/>
        <v>5.7527599999999994</v>
      </c>
      <c r="R29">
        <f t="shared" si="2"/>
        <v>25.264429999999997</v>
      </c>
      <c r="S29">
        <f t="shared" si="3"/>
        <v>35.788030000000006</v>
      </c>
      <c r="T29">
        <f t="shared" si="4"/>
        <v>23.04242</v>
      </c>
      <c r="U29">
        <f t="shared" si="5"/>
        <v>9.0743000000000009</v>
      </c>
      <c r="V29">
        <f t="shared" si="6"/>
        <v>0.77009000000000105</v>
      </c>
      <c r="W29">
        <f t="shared" si="7"/>
        <v>100.02199999999998</v>
      </c>
    </row>
    <row r="30" spans="1:23" ht="14.5">
      <c r="A30" s="2" t="s">
        <v>319</v>
      </c>
      <c r="B30" s="2">
        <v>0</v>
      </c>
      <c r="C30" s="2">
        <v>5</v>
      </c>
      <c r="D30" s="2">
        <v>19</v>
      </c>
      <c r="E30" s="2">
        <v>33</v>
      </c>
      <c r="F30" s="2">
        <v>27</v>
      </c>
      <c r="G30" s="2">
        <v>13</v>
      </c>
      <c r="H30" s="2">
        <v>3</v>
      </c>
      <c r="I30" s="2">
        <v>0</v>
      </c>
      <c r="J30" s="2">
        <v>0.87</v>
      </c>
      <c r="K30" s="2">
        <v>1</v>
      </c>
      <c r="L30" s="2">
        <v>1</v>
      </c>
      <c r="M30" s="2">
        <v>4</v>
      </c>
      <c r="N30" s="2">
        <v>0</v>
      </c>
      <c r="O30" s="2"/>
      <c r="P30">
        <f t="shared" si="0"/>
        <v>8.9870000000000116E-2</v>
      </c>
      <c r="Q30">
        <f t="shared" si="1"/>
        <v>6.40496</v>
      </c>
      <c r="R30">
        <f t="shared" si="2"/>
        <v>26.840529999999998</v>
      </c>
      <c r="S30">
        <f t="shared" si="3"/>
        <v>35.586130000000004</v>
      </c>
      <c r="T30">
        <f t="shared" si="4"/>
        <v>21.887819999999998</v>
      </c>
      <c r="U30">
        <f t="shared" si="5"/>
        <v>8.3303000000000011</v>
      </c>
      <c r="V30">
        <f t="shared" si="6"/>
        <v>1.0083900000000003</v>
      </c>
      <c r="W30">
        <f t="shared" si="7"/>
        <v>100.14800000000001</v>
      </c>
    </row>
    <row r="31" spans="1:23" ht="14.5">
      <c r="A31" s="2" t="s">
        <v>120</v>
      </c>
      <c r="B31" s="2">
        <v>0</v>
      </c>
      <c r="C31" s="2">
        <v>4</v>
      </c>
      <c r="D31" s="2">
        <v>20</v>
      </c>
      <c r="E31" s="2">
        <v>35</v>
      </c>
      <c r="F31" s="2">
        <v>26</v>
      </c>
      <c r="G31" s="2">
        <v>12</v>
      </c>
      <c r="H31" s="2">
        <v>2</v>
      </c>
      <c r="I31" s="2">
        <v>1</v>
      </c>
      <c r="J31" s="2">
        <v>4.5599999999999996</v>
      </c>
      <c r="K31" s="2">
        <v>1</v>
      </c>
      <c r="L31" s="2">
        <v>1</v>
      </c>
      <c r="M31" s="2">
        <v>4</v>
      </c>
      <c r="N31" s="2">
        <v>4</v>
      </c>
      <c r="O31" s="2"/>
      <c r="P31">
        <f t="shared" si="0"/>
        <v>0.48956000000000011</v>
      </c>
      <c r="Q31">
        <f t="shared" si="1"/>
        <v>6.3174799999999998</v>
      </c>
      <c r="R31">
        <f t="shared" si="2"/>
        <v>23.456639999999997</v>
      </c>
      <c r="S31">
        <f t="shared" si="3"/>
        <v>32.704440000000005</v>
      </c>
      <c r="T31">
        <f t="shared" si="4"/>
        <v>22.648160000000001</v>
      </c>
      <c r="U31">
        <f t="shared" si="5"/>
        <v>11.3024</v>
      </c>
      <c r="V31">
        <f t="shared" si="6"/>
        <v>3.0553200000000009</v>
      </c>
      <c r="W31">
        <f t="shared" si="7"/>
        <v>99.974000000000004</v>
      </c>
    </row>
    <row r="32" spans="1:23" ht="14.5">
      <c r="A32" s="2" t="s">
        <v>314</v>
      </c>
      <c r="B32" s="2">
        <v>0</v>
      </c>
      <c r="C32" s="2">
        <v>5</v>
      </c>
      <c r="D32" s="2">
        <v>16</v>
      </c>
      <c r="E32" s="2">
        <v>23</v>
      </c>
      <c r="F32" s="2">
        <v>24</v>
      </c>
      <c r="G32" s="2">
        <v>22</v>
      </c>
      <c r="H32" s="2">
        <v>10</v>
      </c>
      <c r="I32" s="2">
        <v>1</v>
      </c>
      <c r="J32" s="2">
        <v>3.14</v>
      </c>
      <c r="K32" s="2">
        <v>1</v>
      </c>
      <c r="L32" s="2">
        <v>1</v>
      </c>
      <c r="M32" s="2">
        <v>4</v>
      </c>
      <c r="N32" s="2">
        <v>7</v>
      </c>
      <c r="O32" s="2"/>
      <c r="P32">
        <f t="shared" si="0"/>
        <v>0.65014000000000016</v>
      </c>
      <c r="Q32">
        <f t="shared" si="1"/>
        <v>7.0681200000000004</v>
      </c>
      <c r="R32">
        <f t="shared" si="2"/>
        <v>22.877659999999995</v>
      </c>
      <c r="S32">
        <f t="shared" si="3"/>
        <v>30.350860000000001</v>
      </c>
      <c r="T32">
        <f t="shared" si="4"/>
        <v>21.780040000000003</v>
      </c>
      <c r="U32">
        <f t="shared" si="5"/>
        <v>12.564599999999999</v>
      </c>
      <c r="V32">
        <f t="shared" si="6"/>
        <v>4.6465800000000002</v>
      </c>
      <c r="W32">
        <f t="shared" si="7"/>
        <v>99.938000000000002</v>
      </c>
    </row>
    <row r="33" spans="1:23" ht="14.5">
      <c r="A33" s="2" t="s">
        <v>143</v>
      </c>
      <c r="B33" s="2">
        <v>0</v>
      </c>
      <c r="C33" s="2">
        <v>6</v>
      </c>
      <c r="D33" s="2">
        <v>17</v>
      </c>
      <c r="E33" s="2">
        <v>33</v>
      </c>
      <c r="F33" s="2">
        <v>29</v>
      </c>
      <c r="G33" s="2">
        <v>13</v>
      </c>
      <c r="H33" s="2">
        <v>2</v>
      </c>
      <c r="I33" s="2">
        <v>1</v>
      </c>
      <c r="J33" s="2">
        <v>2.34</v>
      </c>
      <c r="K33" s="2">
        <v>1</v>
      </c>
      <c r="L33" s="2">
        <v>1</v>
      </c>
      <c r="M33" s="2">
        <v>4</v>
      </c>
      <c r="N33" s="2">
        <v>0</v>
      </c>
      <c r="O33" s="2"/>
      <c r="P33">
        <f t="shared" si="0"/>
        <v>0.27134000000000014</v>
      </c>
      <c r="Q33">
        <f t="shared" si="1"/>
        <v>5.2837199999999998</v>
      </c>
      <c r="R33">
        <f t="shared" si="2"/>
        <v>24.150459999999999</v>
      </c>
      <c r="S33">
        <f t="shared" si="3"/>
        <v>35.846660000000007</v>
      </c>
      <c r="T33">
        <f t="shared" si="4"/>
        <v>23.863239999999998</v>
      </c>
      <c r="U33">
        <f t="shared" si="5"/>
        <v>9.6606000000000023</v>
      </c>
      <c r="V33">
        <f t="shared" si="6"/>
        <v>0.94598000000000093</v>
      </c>
      <c r="W33">
        <f t="shared" si="7"/>
        <v>100.02200000000002</v>
      </c>
    </row>
    <row r="34" spans="1:23" ht="14.5">
      <c r="A34" s="2" t="s">
        <v>170</v>
      </c>
      <c r="B34" s="2">
        <v>0</v>
      </c>
      <c r="C34" s="2">
        <v>3</v>
      </c>
      <c r="D34" s="2">
        <v>19</v>
      </c>
      <c r="E34" s="2">
        <v>39</v>
      </c>
      <c r="F34" s="2">
        <v>29</v>
      </c>
      <c r="G34" s="2">
        <v>10</v>
      </c>
      <c r="H34" s="2">
        <v>1</v>
      </c>
      <c r="I34" s="2">
        <v>1</v>
      </c>
      <c r="J34" s="2">
        <v>0.59</v>
      </c>
      <c r="K34" s="2">
        <v>1</v>
      </c>
      <c r="L34" s="2">
        <v>1</v>
      </c>
      <c r="M34" s="2">
        <v>4</v>
      </c>
      <c r="N34" s="2">
        <v>3</v>
      </c>
      <c r="O34" s="2"/>
      <c r="P34">
        <f t="shared" si="0"/>
        <v>0.43159000000000014</v>
      </c>
      <c r="Q34">
        <f t="shared" si="1"/>
        <v>6.03172</v>
      </c>
      <c r="R34">
        <f t="shared" si="2"/>
        <v>23.56521</v>
      </c>
      <c r="S34">
        <f t="shared" si="3"/>
        <v>33.493410000000004</v>
      </c>
      <c r="T34">
        <f t="shared" si="4"/>
        <v>22.999740000000003</v>
      </c>
      <c r="U34">
        <f t="shared" si="5"/>
        <v>10.9261</v>
      </c>
      <c r="V34">
        <f t="shared" si="6"/>
        <v>2.5382300000000013</v>
      </c>
      <c r="W34">
        <f t="shared" si="7"/>
        <v>99.986000000000004</v>
      </c>
    </row>
    <row r="35" spans="1:23" ht="14.5">
      <c r="A35" s="2" t="s">
        <v>305</v>
      </c>
      <c r="B35" s="2">
        <v>0</v>
      </c>
      <c r="C35" s="2">
        <v>6</v>
      </c>
      <c r="D35" s="2">
        <v>26</v>
      </c>
      <c r="E35" s="2">
        <v>36</v>
      </c>
      <c r="F35" s="2">
        <v>23</v>
      </c>
      <c r="G35" s="2">
        <v>7</v>
      </c>
      <c r="H35" s="2">
        <v>1</v>
      </c>
      <c r="I35" s="2">
        <v>1</v>
      </c>
      <c r="J35" s="2">
        <v>146.79</v>
      </c>
      <c r="K35" s="2">
        <v>1</v>
      </c>
      <c r="L35" s="2">
        <v>1</v>
      </c>
      <c r="M35" s="2">
        <v>4</v>
      </c>
      <c r="N35" s="2">
        <v>4</v>
      </c>
      <c r="O35" s="2"/>
      <c r="P35">
        <f t="shared" si="0"/>
        <v>0.63179000000000007</v>
      </c>
      <c r="Q35">
        <f t="shared" si="1"/>
        <v>7.4553199999999995</v>
      </c>
      <c r="R35">
        <f t="shared" si="2"/>
        <v>26.159009999999999</v>
      </c>
      <c r="S35">
        <f t="shared" si="3"/>
        <v>32.56221</v>
      </c>
      <c r="T35">
        <f t="shared" si="4"/>
        <v>20.656939999999999</v>
      </c>
      <c r="U35">
        <f t="shared" si="5"/>
        <v>9.8801000000000005</v>
      </c>
      <c r="V35">
        <f t="shared" si="6"/>
        <v>2.6286300000000011</v>
      </c>
      <c r="W35">
        <f t="shared" si="7"/>
        <v>99.974000000000004</v>
      </c>
    </row>
    <row r="36" spans="1:23" ht="14.5">
      <c r="A36" s="2" t="s">
        <v>131</v>
      </c>
      <c r="B36" s="2">
        <v>0</v>
      </c>
      <c r="C36" s="2">
        <v>4</v>
      </c>
      <c r="D36" s="2">
        <v>22</v>
      </c>
      <c r="E36" s="2">
        <v>37</v>
      </c>
      <c r="F36" s="2">
        <v>26</v>
      </c>
      <c r="G36" s="2">
        <v>10</v>
      </c>
      <c r="H36" s="2">
        <v>1</v>
      </c>
      <c r="I36" s="2">
        <v>1</v>
      </c>
      <c r="J36" s="2">
        <v>64.33</v>
      </c>
      <c r="K36" s="2">
        <v>1</v>
      </c>
      <c r="L36" s="2">
        <v>1</v>
      </c>
      <c r="M36" s="2">
        <v>4</v>
      </c>
      <c r="N36" s="2">
        <v>1</v>
      </c>
      <c r="O36" s="2"/>
      <c r="P36">
        <f t="shared" si="0"/>
        <v>0.38733000000000006</v>
      </c>
      <c r="Q36">
        <f t="shared" si="1"/>
        <v>6.0336400000000001</v>
      </c>
      <c r="R36">
        <f t="shared" si="2"/>
        <v>25.144269999999995</v>
      </c>
      <c r="S36">
        <f t="shared" si="3"/>
        <v>34.999670000000009</v>
      </c>
      <c r="T36">
        <f t="shared" si="4"/>
        <v>22.699379999999998</v>
      </c>
      <c r="U36">
        <f t="shared" si="5"/>
        <v>9.4567000000000014</v>
      </c>
      <c r="V36">
        <f t="shared" si="6"/>
        <v>1.2890100000000007</v>
      </c>
      <c r="W36">
        <f t="shared" si="7"/>
        <v>100.00999999999999</v>
      </c>
    </row>
    <row r="37" spans="1:23" ht="14.5">
      <c r="A37" s="2" t="s">
        <v>185</v>
      </c>
      <c r="B37" s="2">
        <v>0</v>
      </c>
      <c r="C37" s="2">
        <v>7</v>
      </c>
      <c r="D37" s="2">
        <v>24</v>
      </c>
      <c r="E37" s="2">
        <v>35</v>
      </c>
      <c r="F37" s="2">
        <v>24</v>
      </c>
      <c r="G37" s="2">
        <v>9</v>
      </c>
      <c r="H37" s="2">
        <v>1</v>
      </c>
      <c r="I37" s="2">
        <v>1</v>
      </c>
      <c r="J37" s="2">
        <v>1.72</v>
      </c>
      <c r="K37" s="2">
        <v>1</v>
      </c>
      <c r="L37" s="2">
        <v>1</v>
      </c>
      <c r="M37" s="2">
        <v>4</v>
      </c>
      <c r="N37" s="2">
        <v>1</v>
      </c>
      <c r="O37" s="2"/>
      <c r="P37">
        <f t="shared" si="0"/>
        <v>0.32472000000000018</v>
      </c>
      <c r="Q37">
        <f t="shared" si="1"/>
        <v>5.5327599999999997</v>
      </c>
      <c r="R37">
        <f t="shared" si="2"/>
        <v>23.954679999999996</v>
      </c>
      <c r="S37">
        <f t="shared" si="3"/>
        <v>35.062280000000008</v>
      </c>
      <c r="T37">
        <f t="shared" si="4"/>
        <v>23.575920000000004</v>
      </c>
      <c r="U37">
        <f t="shared" si="5"/>
        <v>10.082800000000002</v>
      </c>
      <c r="V37">
        <f t="shared" si="6"/>
        <v>1.4768400000000006</v>
      </c>
      <c r="W37">
        <f t="shared" si="7"/>
        <v>100.01000000000002</v>
      </c>
    </row>
    <row r="38" spans="1:23" ht="14.5">
      <c r="A38" s="2" t="s">
        <v>94</v>
      </c>
      <c r="B38" s="2">
        <v>1</v>
      </c>
      <c r="C38" s="2">
        <v>10</v>
      </c>
      <c r="D38" s="2">
        <v>31</v>
      </c>
      <c r="E38" s="2">
        <v>34</v>
      </c>
      <c r="F38" s="2">
        <v>18</v>
      </c>
      <c r="G38" s="2">
        <v>6</v>
      </c>
      <c r="H38" s="2">
        <v>1</v>
      </c>
      <c r="I38" s="2">
        <v>1</v>
      </c>
      <c r="J38" s="2">
        <v>238.63</v>
      </c>
      <c r="K38" s="2">
        <v>1</v>
      </c>
      <c r="L38" s="2">
        <v>3</v>
      </c>
      <c r="M38" s="2">
        <v>4</v>
      </c>
      <c r="N38" s="2">
        <v>5</v>
      </c>
      <c r="O38" s="2"/>
      <c r="P38">
        <f t="shared" si="0"/>
        <v>1.3136300000000001</v>
      </c>
      <c r="Q38">
        <f t="shared" si="1"/>
        <v>10.01604</v>
      </c>
      <c r="R38">
        <f t="shared" si="2"/>
        <v>28.509969999999996</v>
      </c>
      <c r="S38">
        <f t="shared" si="3"/>
        <v>29.929370000000002</v>
      </c>
      <c r="T38">
        <f t="shared" si="4"/>
        <v>18.31718</v>
      </c>
      <c r="U38">
        <f t="shared" si="5"/>
        <v>8.9617000000000004</v>
      </c>
      <c r="V38">
        <f t="shared" si="6"/>
        <v>2.9601100000000007</v>
      </c>
      <c r="W38">
        <f t="shared" si="7"/>
        <v>100.008</v>
      </c>
    </row>
    <row r="39" spans="1:23" ht="14.5">
      <c r="A39" s="2" t="s">
        <v>188</v>
      </c>
      <c r="B39" s="2">
        <v>0</v>
      </c>
      <c r="C39" s="2">
        <v>7</v>
      </c>
      <c r="D39" s="2">
        <v>31</v>
      </c>
      <c r="E39" s="2">
        <v>38</v>
      </c>
      <c r="F39" s="2">
        <v>18</v>
      </c>
      <c r="G39" s="2">
        <v>4</v>
      </c>
      <c r="H39" s="2">
        <v>0</v>
      </c>
      <c r="I39" s="2">
        <v>1</v>
      </c>
      <c r="J39" s="2">
        <v>6.99</v>
      </c>
      <c r="K39" s="2">
        <v>1</v>
      </c>
      <c r="L39" s="2">
        <v>1</v>
      </c>
      <c r="M39" s="2">
        <v>4</v>
      </c>
      <c r="N39" s="2">
        <v>7</v>
      </c>
      <c r="O39" s="2"/>
      <c r="P39">
        <f t="shared" si="0"/>
        <v>0.65399000000000018</v>
      </c>
      <c r="Q39">
        <f t="shared" si="1"/>
        <v>7.0989199999999997</v>
      </c>
      <c r="R39">
        <f t="shared" si="2"/>
        <v>22.950809999999997</v>
      </c>
      <c r="S39">
        <f t="shared" si="3"/>
        <v>30.347010000000001</v>
      </c>
      <c r="T39">
        <f t="shared" si="4"/>
        <v>21.726140000000004</v>
      </c>
      <c r="U39">
        <f t="shared" si="5"/>
        <v>12.5261</v>
      </c>
      <c r="V39">
        <f t="shared" si="6"/>
        <v>4.6350300000000004</v>
      </c>
      <c r="W39">
        <f t="shared" si="7"/>
        <v>99.938000000000002</v>
      </c>
    </row>
    <row r="40" spans="1:23" ht="14.5">
      <c r="A40" s="2" t="s">
        <v>49</v>
      </c>
      <c r="B40" s="2">
        <v>1</v>
      </c>
      <c r="C40" s="2">
        <v>6</v>
      </c>
      <c r="D40" s="2">
        <v>21</v>
      </c>
      <c r="E40" s="2">
        <v>32</v>
      </c>
      <c r="F40" s="2">
        <v>25</v>
      </c>
      <c r="G40" s="2">
        <v>12</v>
      </c>
      <c r="H40" s="2">
        <v>2</v>
      </c>
      <c r="I40" s="2">
        <v>1</v>
      </c>
      <c r="J40" s="2">
        <v>5.37</v>
      </c>
      <c r="K40" s="2">
        <v>1</v>
      </c>
      <c r="L40" s="2">
        <v>1</v>
      </c>
      <c r="M40" s="2">
        <v>4</v>
      </c>
      <c r="N40" s="2">
        <v>1</v>
      </c>
      <c r="O40" s="2"/>
      <c r="P40">
        <f t="shared" si="0"/>
        <v>0.32837000000000011</v>
      </c>
      <c r="Q40">
        <f t="shared" si="1"/>
        <v>5.5619599999999991</v>
      </c>
      <c r="R40">
        <f t="shared" si="2"/>
        <v>24.024029999999996</v>
      </c>
      <c r="S40">
        <f t="shared" si="3"/>
        <v>35.058630000000008</v>
      </c>
      <c r="T40">
        <f t="shared" si="4"/>
        <v>23.524819999999998</v>
      </c>
      <c r="U40">
        <f t="shared" si="5"/>
        <v>10.046300000000002</v>
      </c>
      <c r="V40">
        <f t="shared" si="6"/>
        <v>1.4658900000000004</v>
      </c>
      <c r="W40">
        <f t="shared" si="7"/>
        <v>100.01000000000002</v>
      </c>
    </row>
    <row r="41" spans="1:23" ht="14.5">
      <c r="A41" s="2" t="s">
        <v>162</v>
      </c>
      <c r="B41" s="2">
        <v>0</v>
      </c>
      <c r="C41" s="2">
        <v>6</v>
      </c>
      <c r="D41" s="2">
        <v>23</v>
      </c>
      <c r="E41" s="2">
        <v>35</v>
      </c>
      <c r="F41" s="2">
        <v>26</v>
      </c>
      <c r="G41" s="2">
        <v>10</v>
      </c>
      <c r="H41" s="2">
        <v>1</v>
      </c>
      <c r="I41" s="2">
        <v>1</v>
      </c>
      <c r="J41" s="2">
        <v>2.25</v>
      </c>
      <c r="K41" s="2">
        <v>1</v>
      </c>
      <c r="L41" s="2">
        <v>2</v>
      </c>
      <c r="M41" s="2">
        <v>4</v>
      </c>
      <c r="N41" s="2">
        <v>5</v>
      </c>
      <c r="O41" s="2"/>
      <c r="P41">
        <f t="shared" si="0"/>
        <v>0.80925000000000014</v>
      </c>
      <c r="Q41">
        <f t="shared" si="1"/>
        <v>7.3390000000000004</v>
      </c>
      <c r="R41">
        <f t="shared" si="2"/>
        <v>23.623750000000001</v>
      </c>
      <c r="S41">
        <f t="shared" si="3"/>
        <v>31.043750000000006</v>
      </c>
      <c r="T41">
        <f t="shared" si="4"/>
        <v>22.005499999999994</v>
      </c>
      <c r="U41">
        <f t="shared" si="5"/>
        <v>11.533499999999998</v>
      </c>
      <c r="V41">
        <f t="shared" si="6"/>
        <v>3.6302500000000006</v>
      </c>
      <c r="W41">
        <f t="shared" si="7"/>
        <v>99.985000000000014</v>
      </c>
    </row>
    <row r="42" spans="1:23" ht="14.5">
      <c r="A42" s="2" t="s">
        <v>205</v>
      </c>
      <c r="B42" s="2">
        <v>0</v>
      </c>
      <c r="C42" s="2">
        <v>2</v>
      </c>
      <c r="D42" s="2">
        <v>14</v>
      </c>
      <c r="E42" s="2">
        <v>42</v>
      </c>
      <c r="F42" s="2">
        <v>31</v>
      </c>
      <c r="G42" s="2">
        <v>10</v>
      </c>
      <c r="H42" s="2">
        <v>1</v>
      </c>
      <c r="I42" s="2">
        <v>1</v>
      </c>
      <c r="J42" s="2">
        <v>8.8000000000000007</v>
      </c>
      <c r="K42" s="2">
        <v>1</v>
      </c>
      <c r="L42" s="2">
        <v>3</v>
      </c>
      <c r="M42" s="2">
        <v>2</v>
      </c>
      <c r="N42" s="2">
        <v>1</v>
      </c>
      <c r="O42" s="2"/>
      <c r="P42">
        <f t="shared" si="0"/>
        <v>0.59980000000000022</v>
      </c>
      <c r="Q42">
        <f t="shared" si="1"/>
        <v>4.5473999999999997</v>
      </c>
      <c r="R42">
        <f t="shared" si="2"/>
        <v>18.529199999999999</v>
      </c>
      <c r="S42">
        <f t="shared" si="3"/>
        <v>32.16320000000001</v>
      </c>
      <c r="T42">
        <f t="shared" si="4"/>
        <v>27.398800000000001</v>
      </c>
      <c r="U42">
        <f t="shared" si="5"/>
        <v>13.696</v>
      </c>
      <c r="V42">
        <f t="shared" si="6"/>
        <v>3.0416000000000007</v>
      </c>
      <c r="W42">
        <f t="shared" si="7"/>
        <v>99.976000000000013</v>
      </c>
    </row>
    <row r="43" spans="1:23" ht="14.5">
      <c r="A43" s="2" t="s">
        <v>249</v>
      </c>
      <c r="B43" s="2">
        <v>0</v>
      </c>
      <c r="C43" s="2">
        <v>1</v>
      </c>
      <c r="D43" s="2">
        <v>7</v>
      </c>
      <c r="E43" s="2">
        <v>27</v>
      </c>
      <c r="F43" s="2">
        <v>38</v>
      </c>
      <c r="G43" s="2">
        <v>23</v>
      </c>
      <c r="H43" s="2">
        <v>4</v>
      </c>
      <c r="I43" s="2">
        <v>1</v>
      </c>
      <c r="J43" s="2">
        <v>12.03</v>
      </c>
      <c r="K43" s="2">
        <v>1</v>
      </c>
      <c r="L43" s="2">
        <v>2</v>
      </c>
      <c r="M43" s="2">
        <v>2</v>
      </c>
      <c r="N43" s="2">
        <v>1</v>
      </c>
      <c r="O43" s="2"/>
      <c r="P43">
        <f t="shared" si="0"/>
        <v>0.33503000000000011</v>
      </c>
      <c r="Q43">
        <f t="shared" si="1"/>
        <v>3.7872400000000002</v>
      </c>
      <c r="R43">
        <f t="shared" si="2"/>
        <v>18.19557</v>
      </c>
      <c r="S43">
        <f t="shared" si="3"/>
        <v>33.037970000000008</v>
      </c>
      <c r="T43">
        <f t="shared" si="4"/>
        <v>27.732579999999999</v>
      </c>
      <c r="U43">
        <f t="shared" si="5"/>
        <v>13.871699999999999</v>
      </c>
      <c r="V43">
        <f t="shared" si="6"/>
        <v>2.9929100000000006</v>
      </c>
      <c r="W43">
        <f t="shared" si="7"/>
        <v>99.953000000000003</v>
      </c>
    </row>
    <row r="44" spans="1:23" ht="14.5">
      <c r="A44" s="2" t="s">
        <v>271</v>
      </c>
      <c r="B44" s="2">
        <v>0</v>
      </c>
      <c r="C44" s="2">
        <v>3</v>
      </c>
      <c r="D44" s="2">
        <v>17</v>
      </c>
      <c r="E44" s="2">
        <v>35</v>
      </c>
      <c r="F44" s="2">
        <v>28</v>
      </c>
      <c r="G44" s="2">
        <v>13</v>
      </c>
      <c r="H44" s="2">
        <v>3</v>
      </c>
      <c r="I44" s="2">
        <v>1</v>
      </c>
      <c r="J44" s="2">
        <v>0.62</v>
      </c>
      <c r="K44" s="2">
        <v>1</v>
      </c>
      <c r="L44" s="2">
        <v>1</v>
      </c>
      <c r="M44" s="2">
        <v>4</v>
      </c>
      <c r="N44" s="2">
        <v>6</v>
      </c>
      <c r="O44" s="2"/>
      <c r="P44">
        <f t="shared" si="0"/>
        <v>0.59362000000000004</v>
      </c>
      <c r="Q44">
        <f t="shared" si="1"/>
        <v>6.7939599999999993</v>
      </c>
      <c r="R44">
        <f t="shared" si="2"/>
        <v>23.013779999999997</v>
      </c>
      <c r="S44">
        <f t="shared" si="3"/>
        <v>31.138380000000005</v>
      </c>
      <c r="T44">
        <f t="shared" si="4"/>
        <v>22.111320000000003</v>
      </c>
      <c r="U44">
        <f t="shared" si="5"/>
        <v>12.173800000000002</v>
      </c>
      <c r="V44">
        <f t="shared" si="6"/>
        <v>4.1251400000000018</v>
      </c>
      <c r="W44">
        <f t="shared" si="7"/>
        <v>99.95</v>
      </c>
    </row>
    <row r="45" spans="1:23" ht="14.5">
      <c r="A45" s="2" t="s">
        <v>337</v>
      </c>
      <c r="B45" s="2">
        <v>0</v>
      </c>
      <c r="C45" s="2">
        <v>10</v>
      </c>
      <c r="D45" s="2">
        <v>36</v>
      </c>
      <c r="E45" s="2">
        <v>35</v>
      </c>
      <c r="F45" s="2">
        <v>14</v>
      </c>
      <c r="G45" s="2">
        <v>3</v>
      </c>
      <c r="H45" s="2">
        <v>0</v>
      </c>
      <c r="I45" s="2">
        <v>1</v>
      </c>
      <c r="J45" s="2">
        <v>3.16</v>
      </c>
      <c r="K45" s="2">
        <v>1</v>
      </c>
      <c r="L45" s="2">
        <v>2</v>
      </c>
      <c r="M45" s="2">
        <v>4</v>
      </c>
      <c r="N45" s="2">
        <v>2</v>
      </c>
      <c r="O45" s="2"/>
      <c r="P45">
        <f t="shared" si="0"/>
        <v>0.64816000000000018</v>
      </c>
      <c r="Q45">
        <f t="shared" si="1"/>
        <v>6.5842799999999997</v>
      </c>
      <c r="R45">
        <f t="shared" si="2"/>
        <v>24.19304</v>
      </c>
      <c r="S45">
        <f t="shared" si="3"/>
        <v>33.397840000000002</v>
      </c>
      <c r="T45">
        <f t="shared" si="4"/>
        <v>22.880759999999995</v>
      </c>
      <c r="U45">
        <f t="shared" si="5"/>
        <v>10.276399999999999</v>
      </c>
      <c r="V45">
        <f t="shared" si="6"/>
        <v>2.0405200000000008</v>
      </c>
      <c r="W45">
        <f t="shared" si="7"/>
        <v>100.02099999999999</v>
      </c>
    </row>
    <row r="46" spans="1:23" ht="14.5">
      <c r="A46" s="2" t="s">
        <v>318</v>
      </c>
      <c r="B46" s="2">
        <v>1</v>
      </c>
      <c r="C46" s="2">
        <v>6</v>
      </c>
      <c r="D46" s="2">
        <v>17</v>
      </c>
      <c r="E46" s="2">
        <v>27</v>
      </c>
      <c r="F46" s="2">
        <v>27</v>
      </c>
      <c r="G46" s="2">
        <v>18</v>
      </c>
      <c r="H46" s="2">
        <v>5</v>
      </c>
      <c r="I46" s="2">
        <v>1</v>
      </c>
      <c r="J46" s="2">
        <v>19.82</v>
      </c>
      <c r="K46" s="2">
        <v>1</v>
      </c>
      <c r="L46" s="2">
        <v>2</v>
      </c>
      <c r="M46" s="2">
        <v>4</v>
      </c>
      <c r="N46" s="2">
        <v>7</v>
      </c>
      <c r="O46" s="2"/>
      <c r="P46">
        <f t="shared" si="0"/>
        <v>0.9348200000000001</v>
      </c>
      <c r="Q46">
        <f t="shared" si="1"/>
        <v>7.9875600000000002</v>
      </c>
      <c r="R46">
        <f t="shared" si="2"/>
        <v>23.589579999999998</v>
      </c>
      <c r="S46">
        <f t="shared" si="3"/>
        <v>29.45618</v>
      </c>
      <c r="T46">
        <f t="shared" si="4"/>
        <v>21.16752</v>
      </c>
      <c r="U46">
        <f t="shared" si="5"/>
        <v>12.189799999999998</v>
      </c>
      <c r="V46">
        <f t="shared" si="6"/>
        <v>4.6355400000000007</v>
      </c>
      <c r="W46">
        <f t="shared" si="7"/>
        <v>99.960999999999999</v>
      </c>
    </row>
    <row r="47" spans="1:23" ht="14.5">
      <c r="A47" s="2" t="s">
        <v>58</v>
      </c>
      <c r="B47" s="2">
        <v>1</v>
      </c>
      <c r="C47" s="2">
        <v>9</v>
      </c>
      <c r="D47" s="2">
        <v>25</v>
      </c>
      <c r="E47" s="2">
        <v>29</v>
      </c>
      <c r="F47" s="2">
        <v>22</v>
      </c>
      <c r="G47" s="2">
        <v>12</v>
      </c>
      <c r="H47" s="2">
        <v>3</v>
      </c>
      <c r="I47" s="2">
        <v>1</v>
      </c>
      <c r="J47" s="2">
        <v>1.1599999999999999</v>
      </c>
      <c r="K47" s="2">
        <v>1</v>
      </c>
      <c r="L47" s="2">
        <v>1</v>
      </c>
      <c r="M47" s="2">
        <v>4</v>
      </c>
      <c r="N47" s="2">
        <v>6</v>
      </c>
      <c r="O47" s="2"/>
      <c r="P47">
        <f t="shared" si="0"/>
        <v>0.59416000000000024</v>
      </c>
      <c r="Q47">
        <f t="shared" si="1"/>
        <v>6.7982799999999992</v>
      </c>
      <c r="R47">
        <f t="shared" si="2"/>
        <v>23.024039999999999</v>
      </c>
      <c r="S47">
        <f t="shared" si="3"/>
        <v>31.137840000000004</v>
      </c>
      <c r="T47">
        <f t="shared" si="4"/>
        <v>22.103759999999998</v>
      </c>
      <c r="U47">
        <f t="shared" si="5"/>
        <v>12.1684</v>
      </c>
      <c r="V47">
        <f t="shared" si="6"/>
        <v>4.123520000000001</v>
      </c>
      <c r="W47">
        <f t="shared" si="7"/>
        <v>99.95</v>
      </c>
    </row>
    <row r="48" spans="1:23" ht="14.5">
      <c r="A48" s="2" t="s">
        <v>168</v>
      </c>
      <c r="B48" s="2">
        <v>0</v>
      </c>
      <c r="C48" s="2">
        <v>4</v>
      </c>
      <c r="D48" s="2">
        <v>22</v>
      </c>
      <c r="E48" s="2">
        <v>41</v>
      </c>
      <c r="F48" s="2">
        <v>24</v>
      </c>
      <c r="G48" s="2">
        <v>7</v>
      </c>
      <c r="H48" s="2">
        <v>1</v>
      </c>
      <c r="I48" s="2">
        <v>1</v>
      </c>
      <c r="J48" s="2">
        <v>7.94</v>
      </c>
      <c r="K48" s="2">
        <v>1</v>
      </c>
      <c r="L48" s="2">
        <v>1</v>
      </c>
      <c r="M48" s="2">
        <v>4</v>
      </c>
      <c r="N48" s="2">
        <v>8</v>
      </c>
      <c r="O48" s="2"/>
      <c r="P48">
        <f t="shared" si="0"/>
        <v>0.70894000000000013</v>
      </c>
      <c r="Q48">
        <f t="shared" si="1"/>
        <v>7.3605199999999993</v>
      </c>
      <c r="R48">
        <f t="shared" si="2"/>
        <v>22.784859999999995</v>
      </c>
      <c r="S48">
        <f t="shared" si="3"/>
        <v>29.561060000000005</v>
      </c>
      <c r="T48">
        <f t="shared" si="4"/>
        <v>21.416840000000004</v>
      </c>
      <c r="U48">
        <f t="shared" si="5"/>
        <v>12.932600000000001</v>
      </c>
      <c r="V48">
        <f t="shared" si="6"/>
        <v>5.1611800000000017</v>
      </c>
      <c r="W48">
        <f t="shared" si="7"/>
        <v>99.926000000000016</v>
      </c>
    </row>
    <row r="49" spans="1:23" ht="14.5">
      <c r="A49" s="2" t="s">
        <v>263</v>
      </c>
      <c r="B49" s="2">
        <v>0</v>
      </c>
      <c r="C49" s="2">
        <v>5</v>
      </c>
      <c r="D49" s="2">
        <v>23</v>
      </c>
      <c r="E49" s="2">
        <v>38</v>
      </c>
      <c r="F49" s="2">
        <v>24</v>
      </c>
      <c r="G49" s="2">
        <v>7</v>
      </c>
      <c r="H49" s="2">
        <v>1</v>
      </c>
      <c r="I49" s="2">
        <v>1</v>
      </c>
      <c r="J49" s="2">
        <v>3.28</v>
      </c>
      <c r="K49" s="2">
        <v>1</v>
      </c>
      <c r="L49" s="2">
        <v>1</v>
      </c>
      <c r="M49" s="2">
        <v>4</v>
      </c>
      <c r="N49" s="2">
        <v>3</v>
      </c>
      <c r="O49" s="2"/>
      <c r="P49">
        <f t="shared" si="0"/>
        <v>0.43428000000000011</v>
      </c>
      <c r="Q49">
        <f t="shared" si="1"/>
        <v>6.0532400000000006</v>
      </c>
      <c r="R49">
        <f t="shared" si="2"/>
        <v>23.616319999999998</v>
      </c>
      <c r="S49">
        <f t="shared" si="3"/>
        <v>33.49072000000001</v>
      </c>
      <c r="T49">
        <f t="shared" si="4"/>
        <v>22.96208</v>
      </c>
      <c r="U49">
        <f t="shared" si="5"/>
        <v>10.899199999999999</v>
      </c>
      <c r="V49">
        <f t="shared" si="6"/>
        <v>2.5301600000000013</v>
      </c>
      <c r="W49">
        <f t="shared" si="7"/>
        <v>99.986000000000004</v>
      </c>
    </row>
    <row r="50" spans="1:23" ht="14.5">
      <c r="A50" s="2" t="s">
        <v>211</v>
      </c>
      <c r="B50" s="2">
        <v>0</v>
      </c>
      <c r="C50" s="2">
        <v>1</v>
      </c>
      <c r="D50" s="2">
        <v>9</v>
      </c>
      <c r="E50" s="2">
        <v>29</v>
      </c>
      <c r="F50" s="2">
        <v>34</v>
      </c>
      <c r="G50" s="2">
        <v>22</v>
      </c>
      <c r="H50" s="2">
        <v>5</v>
      </c>
      <c r="I50" s="2">
        <v>1</v>
      </c>
      <c r="J50" s="2">
        <v>1.25</v>
      </c>
      <c r="K50" s="2">
        <v>1</v>
      </c>
      <c r="L50" s="2">
        <v>2</v>
      </c>
      <c r="M50" s="2">
        <v>2</v>
      </c>
      <c r="N50" s="2">
        <v>5</v>
      </c>
      <c r="O50" s="2"/>
      <c r="P50">
        <f t="shared" si="0"/>
        <v>0.54025000000000012</v>
      </c>
      <c r="Q50">
        <f t="shared" si="1"/>
        <v>4.7170000000000005</v>
      </c>
      <c r="R50">
        <f t="shared" si="2"/>
        <v>17.254749999999994</v>
      </c>
      <c r="S50">
        <f t="shared" si="3"/>
        <v>29.908750000000008</v>
      </c>
      <c r="T50">
        <f t="shared" si="4"/>
        <v>26.699499999999997</v>
      </c>
      <c r="U50">
        <f t="shared" si="5"/>
        <v>15.6435</v>
      </c>
      <c r="V50">
        <f t="shared" si="6"/>
        <v>5.1412500000000012</v>
      </c>
      <c r="W50">
        <f t="shared" si="7"/>
        <v>99.905000000000001</v>
      </c>
    </row>
    <row r="51" spans="1:23" ht="14.5">
      <c r="A51" s="2" t="s">
        <v>163</v>
      </c>
      <c r="B51" s="2">
        <v>0</v>
      </c>
      <c r="C51" s="2">
        <v>1</v>
      </c>
      <c r="D51" s="2">
        <v>9</v>
      </c>
      <c r="E51" s="2">
        <v>27</v>
      </c>
      <c r="F51" s="2">
        <v>36</v>
      </c>
      <c r="G51" s="2">
        <v>23</v>
      </c>
      <c r="H51" s="2">
        <v>4</v>
      </c>
      <c r="I51" s="2">
        <v>1</v>
      </c>
      <c r="J51" s="2">
        <v>0.35</v>
      </c>
      <c r="K51" s="2">
        <v>0</v>
      </c>
      <c r="L51" s="2">
        <v>1</v>
      </c>
      <c r="M51" s="2">
        <v>0</v>
      </c>
      <c r="N51" s="2">
        <v>0</v>
      </c>
      <c r="O51" s="2"/>
      <c r="P51">
        <f t="shared" si="0"/>
        <v>-0.30464999999999998</v>
      </c>
      <c r="Q51">
        <f t="shared" si="1"/>
        <v>-0.65220000000000011</v>
      </c>
      <c r="R51">
        <f t="shared" si="2"/>
        <v>9.9796499999999995</v>
      </c>
      <c r="S51">
        <f t="shared" si="3"/>
        <v>31.662650000000006</v>
      </c>
      <c r="T51">
        <f t="shared" si="4"/>
        <v>33.646100000000004</v>
      </c>
      <c r="U51">
        <f t="shared" si="5"/>
        <v>20.221500000000002</v>
      </c>
      <c r="V51">
        <f t="shared" si="6"/>
        <v>5.1189499999999999</v>
      </c>
      <c r="W51">
        <f t="shared" si="7"/>
        <v>99.672000000000011</v>
      </c>
    </row>
    <row r="52" spans="1:23" ht="14.5">
      <c r="A52" s="2" t="s">
        <v>122</v>
      </c>
      <c r="B52" s="2">
        <v>0</v>
      </c>
      <c r="C52" s="2">
        <v>2</v>
      </c>
      <c r="D52" s="2">
        <v>10</v>
      </c>
      <c r="E52" s="2">
        <v>30</v>
      </c>
      <c r="F52" s="2">
        <v>34</v>
      </c>
      <c r="G52" s="2">
        <v>20</v>
      </c>
      <c r="H52" s="2">
        <v>4</v>
      </c>
      <c r="I52" s="2">
        <v>1</v>
      </c>
      <c r="J52" s="2">
        <v>0.84</v>
      </c>
      <c r="K52" s="2">
        <v>1</v>
      </c>
      <c r="L52" s="2">
        <v>1</v>
      </c>
      <c r="M52" s="2">
        <v>2</v>
      </c>
      <c r="N52" s="2">
        <v>5</v>
      </c>
      <c r="O52" s="2"/>
      <c r="P52">
        <f t="shared" si="0"/>
        <v>0.27184000000000008</v>
      </c>
      <c r="Q52">
        <f t="shared" si="1"/>
        <v>3.9277199999999999</v>
      </c>
      <c r="R52">
        <f t="shared" si="2"/>
        <v>16.851959999999998</v>
      </c>
      <c r="S52">
        <f t="shared" si="3"/>
        <v>30.787160000000011</v>
      </c>
      <c r="T52">
        <f t="shared" si="4"/>
        <v>27.084239999999998</v>
      </c>
      <c r="U52">
        <f t="shared" si="5"/>
        <v>15.855599999999999</v>
      </c>
      <c r="V52">
        <f t="shared" si="6"/>
        <v>5.1034800000000011</v>
      </c>
      <c r="W52">
        <f t="shared" si="7"/>
        <v>99.882000000000005</v>
      </c>
    </row>
    <row r="53" spans="1:23" ht="14.5">
      <c r="A53" s="2" t="s">
        <v>104</v>
      </c>
      <c r="B53" s="2">
        <v>0</v>
      </c>
      <c r="C53" s="2">
        <v>5</v>
      </c>
      <c r="D53" s="2">
        <v>20</v>
      </c>
      <c r="E53" s="2">
        <v>34</v>
      </c>
      <c r="F53" s="2">
        <v>27</v>
      </c>
      <c r="G53" s="2">
        <v>12</v>
      </c>
      <c r="H53" s="2">
        <v>2</v>
      </c>
      <c r="I53" s="2">
        <v>1</v>
      </c>
      <c r="J53" s="2">
        <v>6.06</v>
      </c>
      <c r="K53" s="2">
        <v>0</v>
      </c>
      <c r="L53" s="2">
        <v>1</v>
      </c>
      <c r="M53" s="2">
        <v>4</v>
      </c>
      <c r="N53" s="2">
        <v>1</v>
      </c>
      <c r="O53" s="2"/>
      <c r="P53">
        <f t="shared" si="0"/>
        <v>0.29106000000000004</v>
      </c>
      <c r="Q53">
        <f t="shared" si="1"/>
        <v>4.8754799999999996</v>
      </c>
      <c r="R53">
        <f t="shared" si="2"/>
        <v>22.604139999999997</v>
      </c>
      <c r="S53">
        <f t="shared" si="3"/>
        <v>33.143940000000008</v>
      </c>
      <c r="T53">
        <f t="shared" si="4"/>
        <v>23.910160000000005</v>
      </c>
      <c r="U53">
        <f t="shared" si="5"/>
        <v>12.380400000000002</v>
      </c>
      <c r="V53">
        <f t="shared" si="6"/>
        <v>2.6148199999999999</v>
      </c>
      <c r="W53">
        <f t="shared" si="7"/>
        <v>99.820000000000007</v>
      </c>
    </row>
    <row r="54" spans="1:23" ht="14.5">
      <c r="A54" s="2" t="s">
        <v>294</v>
      </c>
      <c r="B54" s="2">
        <v>0</v>
      </c>
      <c r="C54" s="2">
        <v>4</v>
      </c>
      <c r="D54" s="2">
        <v>22</v>
      </c>
      <c r="E54" s="2">
        <v>35</v>
      </c>
      <c r="F54" s="2">
        <v>24</v>
      </c>
      <c r="G54" s="2">
        <v>12</v>
      </c>
      <c r="H54" s="2">
        <v>3</v>
      </c>
      <c r="I54" s="2">
        <v>1</v>
      </c>
      <c r="J54" s="2">
        <v>54.89</v>
      </c>
      <c r="K54" s="2">
        <v>1</v>
      </c>
      <c r="L54" s="2">
        <v>1</v>
      </c>
      <c r="M54" s="2">
        <v>2</v>
      </c>
      <c r="N54" s="2">
        <v>5</v>
      </c>
      <c r="O54" s="2"/>
      <c r="P54">
        <f t="shared" si="0"/>
        <v>0.32589000000000007</v>
      </c>
      <c r="Q54">
        <f t="shared" si="1"/>
        <v>4.3601200000000002</v>
      </c>
      <c r="R54">
        <f t="shared" si="2"/>
        <v>17.878909999999998</v>
      </c>
      <c r="S54">
        <f t="shared" si="3"/>
        <v>30.733110000000007</v>
      </c>
      <c r="T54">
        <f t="shared" si="4"/>
        <v>26.327540000000003</v>
      </c>
      <c r="U54">
        <f t="shared" si="5"/>
        <v>15.315100000000001</v>
      </c>
      <c r="V54">
        <f t="shared" si="6"/>
        <v>4.9413300000000007</v>
      </c>
      <c r="W54">
        <f t="shared" si="7"/>
        <v>99.882000000000005</v>
      </c>
    </row>
    <row r="55" spans="1:23" ht="14.5">
      <c r="A55" s="2" t="s">
        <v>282</v>
      </c>
      <c r="B55" s="2">
        <v>0</v>
      </c>
      <c r="C55" s="2">
        <v>7</v>
      </c>
      <c r="D55" s="2">
        <v>18</v>
      </c>
      <c r="E55" s="2">
        <v>20</v>
      </c>
      <c r="F55" s="2">
        <v>15</v>
      </c>
      <c r="G55" s="2">
        <v>16</v>
      </c>
      <c r="H55" s="2">
        <v>23</v>
      </c>
      <c r="I55" s="2">
        <v>1</v>
      </c>
      <c r="J55" s="2">
        <v>56.25</v>
      </c>
      <c r="K55" s="2">
        <v>1</v>
      </c>
      <c r="L55" s="2">
        <v>2</v>
      </c>
      <c r="M55" s="2">
        <v>4</v>
      </c>
      <c r="N55" s="2">
        <v>7</v>
      </c>
      <c r="O55" s="2"/>
      <c r="P55">
        <f t="shared" si="0"/>
        <v>0.97125000000000006</v>
      </c>
      <c r="Q55">
        <f t="shared" si="1"/>
        <v>8.2789999999999999</v>
      </c>
      <c r="R55">
        <f t="shared" si="2"/>
        <v>24.281749999999999</v>
      </c>
      <c r="S55">
        <f t="shared" si="3"/>
        <v>29.419750000000004</v>
      </c>
      <c r="T55">
        <f t="shared" si="4"/>
        <v>20.657499999999995</v>
      </c>
      <c r="U55">
        <f t="shared" si="5"/>
        <v>11.825499999999998</v>
      </c>
      <c r="V55">
        <f t="shared" si="6"/>
        <v>4.526250000000001</v>
      </c>
      <c r="W55">
        <f t="shared" si="7"/>
        <v>99.961000000000013</v>
      </c>
    </row>
    <row r="56" spans="1:23" ht="14.5">
      <c r="A56" s="2" t="s">
        <v>69</v>
      </c>
      <c r="B56" s="2">
        <v>1</v>
      </c>
      <c r="C56" s="2">
        <v>7</v>
      </c>
      <c r="D56" s="2">
        <v>19</v>
      </c>
      <c r="E56" s="2">
        <v>22</v>
      </c>
      <c r="F56" s="2">
        <v>19</v>
      </c>
      <c r="G56" s="2">
        <v>18</v>
      </c>
      <c r="H56" s="2">
        <v>15</v>
      </c>
      <c r="I56" s="2">
        <v>1</v>
      </c>
      <c r="J56" s="2">
        <v>3.38</v>
      </c>
      <c r="K56" s="2">
        <v>1</v>
      </c>
      <c r="L56" s="2">
        <v>1</v>
      </c>
      <c r="M56" s="2">
        <v>4</v>
      </c>
      <c r="N56" s="2">
        <v>7</v>
      </c>
      <c r="O56" s="2"/>
      <c r="P56">
        <f t="shared" si="0"/>
        <v>0.65038000000000018</v>
      </c>
      <c r="Q56">
        <f t="shared" si="1"/>
        <v>7.0700400000000005</v>
      </c>
      <c r="R56">
        <f t="shared" si="2"/>
        <v>22.88222</v>
      </c>
      <c r="S56">
        <f t="shared" si="3"/>
        <v>30.350620000000003</v>
      </c>
      <c r="T56">
        <f t="shared" si="4"/>
        <v>21.776680000000002</v>
      </c>
      <c r="U56">
        <f t="shared" si="5"/>
        <v>12.562200000000001</v>
      </c>
      <c r="V56">
        <f t="shared" si="6"/>
        <v>4.6458600000000008</v>
      </c>
      <c r="W56">
        <f t="shared" si="7"/>
        <v>99.938000000000002</v>
      </c>
    </row>
    <row r="57" spans="1:23" ht="14.5">
      <c r="A57" s="2" t="s">
        <v>41</v>
      </c>
      <c r="B57" s="2">
        <v>1</v>
      </c>
      <c r="C57" s="2">
        <v>4</v>
      </c>
      <c r="D57" s="2">
        <v>20</v>
      </c>
      <c r="E57" s="2">
        <v>31</v>
      </c>
      <c r="F57" s="2">
        <v>26</v>
      </c>
      <c r="G57" s="2">
        <v>15</v>
      </c>
      <c r="H57" s="2">
        <v>3</v>
      </c>
      <c r="I57" s="2">
        <v>1</v>
      </c>
      <c r="J57" s="2">
        <v>0.93</v>
      </c>
      <c r="K57" s="2">
        <v>1</v>
      </c>
      <c r="L57" s="2">
        <v>2</v>
      </c>
      <c r="M57" s="2">
        <v>4</v>
      </c>
      <c r="N57" s="2">
        <v>1</v>
      </c>
      <c r="O57" s="2"/>
      <c r="P57">
        <f t="shared" si="0"/>
        <v>0.59193000000000018</v>
      </c>
      <c r="Q57">
        <f t="shared" si="1"/>
        <v>6.3124399999999987</v>
      </c>
      <c r="R57">
        <f t="shared" si="2"/>
        <v>24.334669999999999</v>
      </c>
      <c r="S57">
        <f t="shared" si="3"/>
        <v>34.18507000000001</v>
      </c>
      <c r="T57">
        <f t="shared" si="4"/>
        <v>23.207979999999999</v>
      </c>
      <c r="U57">
        <f t="shared" si="5"/>
        <v>9.8826999999999998</v>
      </c>
      <c r="V57">
        <f t="shared" si="6"/>
        <v>1.5182100000000007</v>
      </c>
      <c r="W57">
        <f t="shared" si="7"/>
        <v>100.033</v>
      </c>
    </row>
    <row r="58" spans="1:23" ht="14.5">
      <c r="A58" s="2" t="s">
        <v>330</v>
      </c>
      <c r="B58" s="2">
        <v>0</v>
      </c>
      <c r="C58" s="2">
        <v>6</v>
      </c>
      <c r="D58" s="2">
        <v>30</v>
      </c>
      <c r="E58" s="2">
        <v>33</v>
      </c>
      <c r="F58" s="2">
        <v>19</v>
      </c>
      <c r="G58" s="2">
        <v>9</v>
      </c>
      <c r="H58" s="2">
        <v>2</v>
      </c>
      <c r="I58" s="2">
        <v>1</v>
      </c>
      <c r="J58" s="2">
        <v>1.57</v>
      </c>
      <c r="K58" s="2">
        <v>1</v>
      </c>
      <c r="L58" s="2">
        <v>2</v>
      </c>
      <c r="M58" s="2">
        <v>4</v>
      </c>
      <c r="N58" s="2">
        <v>2</v>
      </c>
      <c r="O58" s="2"/>
      <c r="P58">
        <f t="shared" si="0"/>
        <v>0.64657000000000009</v>
      </c>
      <c r="Q58">
        <f t="shared" si="1"/>
        <v>6.5715599999999998</v>
      </c>
      <c r="R58">
        <f t="shared" si="2"/>
        <v>24.16283</v>
      </c>
      <c r="S58">
        <f t="shared" si="3"/>
        <v>33.399430000000002</v>
      </c>
      <c r="T58">
        <f t="shared" si="4"/>
        <v>22.903019999999998</v>
      </c>
      <c r="U58">
        <f t="shared" si="5"/>
        <v>10.292300000000001</v>
      </c>
      <c r="V58">
        <f t="shared" si="6"/>
        <v>2.0452900000000005</v>
      </c>
      <c r="W58">
        <f t="shared" si="7"/>
        <v>100.021</v>
      </c>
    </row>
    <row r="59" spans="1:23" ht="14.5">
      <c r="A59" s="2" t="s">
        <v>52</v>
      </c>
      <c r="B59" s="2">
        <v>1</v>
      </c>
      <c r="C59" s="2">
        <v>9</v>
      </c>
      <c r="D59" s="2">
        <v>33</v>
      </c>
      <c r="E59" s="2">
        <v>33</v>
      </c>
      <c r="F59" s="2">
        <v>16</v>
      </c>
      <c r="G59" s="2">
        <v>7</v>
      </c>
      <c r="H59" s="2">
        <v>1</v>
      </c>
      <c r="I59" s="2">
        <v>1</v>
      </c>
      <c r="J59" s="2">
        <v>6.01</v>
      </c>
      <c r="K59" s="2">
        <v>1</v>
      </c>
      <c r="L59" s="2">
        <v>2</v>
      </c>
      <c r="M59" s="2">
        <v>4</v>
      </c>
      <c r="N59" s="2">
        <v>1</v>
      </c>
      <c r="O59" s="2"/>
      <c r="P59">
        <f t="shared" si="0"/>
        <v>0.59701000000000015</v>
      </c>
      <c r="Q59">
        <f t="shared" si="1"/>
        <v>6.3530800000000003</v>
      </c>
      <c r="R59">
        <f t="shared" si="2"/>
        <v>24.431189999999997</v>
      </c>
      <c r="S59">
        <f t="shared" si="3"/>
        <v>34.179990000000004</v>
      </c>
      <c r="T59">
        <f t="shared" si="4"/>
        <v>23.136859999999999</v>
      </c>
      <c r="U59">
        <f t="shared" si="5"/>
        <v>9.831900000000001</v>
      </c>
      <c r="V59">
        <f t="shared" si="6"/>
        <v>1.5029699999999999</v>
      </c>
      <c r="W59">
        <f t="shared" si="7"/>
        <v>100.03300000000002</v>
      </c>
    </row>
    <row r="60" spans="1:23" ht="14.5">
      <c r="A60" s="2" t="s">
        <v>239</v>
      </c>
      <c r="B60" s="2">
        <v>1</v>
      </c>
      <c r="C60" s="2">
        <v>12</v>
      </c>
      <c r="D60" s="2">
        <v>32</v>
      </c>
      <c r="E60" s="2">
        <v>34</v>
      </c>
      <c r="F60" s="2">
        <v>16</v>
      </c>
      <c r="G60" s="2">
        <v>5</v>
      </c>
      <c r="H60" s="2">
        <v>1</v>
      </c>
      <c r="I60" s="2">
        <v>1</v>
      </c>
      <c r="J60" s="2">
        <v>64.569999999999993</v>
      </c>
      <c r="K60" s="2">
        <v>1</v>
      </c>
      <c r="L60" s="2">
        <v>2</v>
      </c>
      <c r="M60" s="2">
        <v>4</v>
      </c>
      <c r="N60" s="2">
        <v>5</v>
      </c>
      <c r="O60" s="2"/>
      <c r="P60">
        <f t="shared" si="0"/>
        <v>0.87157000000000018</v>
      </c>
      <c r="Q60">
        <f t="shared" si="1"/>
        <v>7.8375599999999999</v>
      </c>
      <c r="R60">
        <f t="shared" si="2"/>
        <v>24.807829999999996</v>
      </c>
      <c r="S60">
        <f t="shared" si="3"/>
        <v>30.98143</v>
      </c>
      <c r="T60">
        <f t="shared" si="4"/>
        <v>21.133020000000002</v>
      </c>
      <c r="U60">
        <f t="shared" si="5"/>
        <v>10.910299999999998</v>
      </c>
      <c r="V60">
        <f t="shared" si="6"/>
        <v>3.4432900000000002</v>
      </c>
      <c r="W60">
        <f t="shared" si="7"/>
        <v>99.984999999999999</v>
      </c>
    </row>
    <row r="61" spans="1:23" ht="14.5">
      <c r="A61" s="2" t="s">
        <v>100</v>
      </c>
      <c r="B61" s="2">
        <v>0</v>
      </c>
      <c r="C61" s="2">
        <v>3</v>
      </c>
      <c r="D61" s="2">
        <v>19</v>
      </c>
      <c r="E61" s="2">
        <v>40</v>
      </c>
      <c r="F61" s="2">
        <v>28</v>
      </c>
      <c r="G61" s="2">
        <v>9</v>
      </c>
      <c r="H61" s="2">
        <v>1</v>
      </c>
      <c r="I61" s="2">
        <v>1</v>
      </c>
      <c r="J61" s="2">
        <v>32.25</v>
      </c>
      <c r="K61" s="2">
        <v>1</v>
      </c>
      <c r="L61" s="2">
        <v>1</v>
      </c>
      <c r="M61" s="2">
        <v>2</v>
      </c>
      <c r="N61" s="2">
        <v>4</v>
      </c>
      <c r="O61" s="2"/>
      <c r="P61">
        <f t="shared" si="0"/>
        <v>0.24925000000000011</v>
      </c>
      <c r="Q61">
        <f t="shared" si="1"/>
        <v>3.9249999999999998</v>
      </c>
      <c r="R61">
        <f t="shared" si="2"/>
        <v>17.632749999999998</v>
      </c>
      <c r="S61">
        <f t="shared" si="3"/>
        <v>31.54075000000001</v>
      </c>
      <c r="T61">
        <f t="shared" si="4"/>
        <v>26.940499999999997</v>
      </c>
      <c r="U61">
        <f t="shared" si="5"/>
        <v>15.125499999999999</v>
      </c>
      <c r="V61">
        <f t="shared" si="6"/>
        <v>4.4802500000000007</v>
      </c>
      <c r="W61">
        <f t="shared" si="7"/>
        <v>99.894000000000005</v>
      </c>
    </row>
    <row r="62" spans="1:23" ht="14.5">
      <c r="A62" s="2" t="s">
        <v>77</v>
      </c>
      <c r="B62" s="2">
        <v>1</v>
      </c>
      <c r="C62" s="2">
        <v>14</v>
      </c>
      <c r="D62" s="2">
        <v>35</v>
      </c>
      <c r="E62" s="2">
        <v>31</v>
      </c>
      <c r="F62" s="2">
        <v>14</v>
      </c>
      <c r="G62" s="2">
        <v>5</v>
      </c>
      <c r="H62" s="2">
        <v>1</v>
      </c>
      <c r="I62" s="2">
        <v>1</v>
      </c>
      <c r="J62" s="2">
        <v>39.090000000000003</v>
      </c>
      <c r="K62" s="2">
        <v>1</v>
      </c>
      <c r="L62" s="2">
        <v>1</v>
      </c>
      <c r="M62" s="2">
        <v>4</v>
      </c>
      <c r="N62" s="2">
        <v>3</v>
      </c>
      <c r="O62" s="2"/>
      <c r="P62">
        <f t="shared" si="0"/>
        <v>0.47009000000000001</v>
      </c>
      <c r="Q62">
        <f t="shared" si="1"/>
        <v>6.3397199999999998</v>
      </c>
      <c r="R62">
        <f t="shared" si="2"/>
        <v>24.296709999999997</v>
      </c>
      <c r="S62">
        <f t="shared" si="3"/>
        <v>33.454910000000005</v>
      </c>
      <c r="T62">
        <f t="shared" si="4"/>
        <v>22.460740000000001</v>
      </c>
      <c r="U62">
        <f t="shared" si="5"/>
        <v>10.541100000000002</v>
      </c>
      <c r="V62">
        <f t="shared" si="6"/>
        <v>2.4227300000000005</v>
      </c>
      <c r="W62">
        <f t="shared" si="7"/>
        <v>99.986000000000004</v>
      </c>
    </row>
    <row r="63" spans="1:23" ht="14.5">
      <c r="A63" s="2" t="s">
        <v>235</v>
      </c>
      <c r="B63" s="2">
        <v>1</v>
      </c>
      <c r="C63" s="2">
        <v>6</v>
      </c>
      <c r="D63" s="2">
        <v>32</v>
      </c>
      <c r="E63" s="2">
        <v>38</v>
      </c>
      <c r="F63" s="2">
        <v>18</v>
      </c>
      <c r="G63" s="2">
        <v>5</v>
      </c>
      <c r="H63" s="2">
        <v>0</v>
      </c>
      <c r="I63" s="2">
        <v>1</v>
      </c>
      <c r="J63" s="2">
        <v>88.58</v>
      </c>
      <c r="K63" s="2">
        <v>1</v>
      </c>
      <c r="L63" s="2">
        <v>2</v>
      </c>
      <c r="M63" s="2">
        <v>4</v>
      </c>
      <c r="N63" s="2">
        <v>1</v>
      </c>
      <c r="O63" s="2"/>
      <c r="P63">
        <f t="shared" si="0"/>
        <v>0.67958000000000007</v>
      </c>
      <c r="Q63">
        <f t="shared" si="1"/>
        <v>7.0136399999999988</v>
      </c>
      <c r="R63">
        <f t="shared" si="2"/>
        <v>26.000019999999996</v>
      </c>
      <c r="S63">
        <f t="shared" si="3"/>
        <v>34.097420000000007</v>
      </c>
      <c r="T63">
        <f t="shared" si="4"/>
        <v>21.980880000000003</v>
      </c>
      <c r="U63">
        <f t="shared" si="5"/>
        <v>9.0061999999999998</v>
      </c>
      <c r="V63">
        <f t="shared" si="6"/>
        <v>1.2552600000000003</v>
      </c>
      <c r="W63">
        <f t="shared" si="7"/>
        <v>100.033</v>
      </c>
    </row>
    <row r="64" spans="1:23" ht="14.5">
      <c r="A64" s="2" t="s">
        <v>53</v>
      </c>
      <c r="B64" s="2">
        <v>1</v>
      </c>
      <c r="C64" s="2">
        <v>8</v>
      </c>
      <c r="D64" s="2">
        <v>30</v>
      </c>
      <c r="E64" s="2">
        <v>36</v>
      </c>
      <c r="F64" s="2">
        <v>18</v>
      </c>
      <c r="G64" s="2">
        <v>6</v>
      </c>
      <c r="H64" s="2">
        <v>1</v>
      </c>
      <c r="I64" s="2">
        <v>1</v>
      </c>
      <c r="J64" s="2">
        <v>9.81</v>
      </c>
      <c r="K64" s="2">
        <v>1</v>
      </c>
      <c r="L64" s="2">
        <v>1</v>
      </c>
      <c r="M64" s="2">
        <v>4</v>
      </c>
      <c r="N64" s="2">
        <v>3</v>
      </c>
      <c r="O64" s="2"/>
      <c r="P64">
        <f t="shared" si="0"/>
        <v>0.44081000000000015</v>
      </c>
      <c r="Q64">
        <f t="shared" si="1"/>
        <v>6.10548</v>
      </c>
      <c r="R64">
        <f t="shared" si="2"/>
        <v>23.740389999999998</v>
      </c>
      <c r="S64">
        <f t="shared" si="3"/>
        <v>33.484190000000005</v>
      </c>
      <c r="T64">
        <f t="shared" si="4"/>
        <v>22.870660000000001</v>
      </c>
      <c r="U64">
        <f t="shared" si="5"/>
        <v>10.833900000000002</v>
      </c>
      <c r="V64">
        <f t="shared" si="6"/>
        <v>2.5105700000000013</v>
      </c>
      <c r="W64">
        <f t="shared" si="7"/>
        <v>99.986000000000004</v>
      </c>
    </row>
    <row r="65" spans="1:23" ht="14.5">
      <c r="A65" s="2" t="s">
        <v>345</v>
      </c>
      <c r="B65" s="2">
        <v>0</v>
      </c>
      <c r="C65" s="2">
        <v>7</v>
      </c>
      <c r="D65" s="2">
        <v>39</v>
      </c>
      <c r="E65" s="2">
        <v>38</v>
      </c>
      <c r="F65" s="2">
        <v>13</v>
      </c>
      <c r="G65" s="2">
        <v>3</v>
      </c>
      <c r="H65" s="2">
        <v>0</v>
      </c>
      <c r="I65" s="2">
        <v>1</v>
      </c>
      <c r="J65" s="2">
        <v>9.09</v>
      </c>
      <c r="K65" s="2">
        <v>1</v>
      </c>
      <c r="L65" s="2">
        <v>1</v>
      </c>
      <c r="M65" s="2">
        <v>4</v>
      </c>
      <c r="N65" s="2">
        <v>2</v>
      </c>
      <c r="O65" s="2"/>
      <c r="P65">
        <f t="shared" si="0"/>
        <v>0.38609000000000016</v>
      </c>
      <c r="Q65">
        <f t="shared" si="1"/>
        <v>5.84572</v>
      </c>
      <c r="R65">
        <f t="shared" si="2"/>
        <v>23.910709999999998</v>
      </c>
      <c r="S65">
        <f t="shared" si="3"/>
        <v>34.269910000000003</v>
      </c>
      <c r="T65">
        <f t="shared" si="4"/>
        <v>23.176740000000002</v>
      </c>
      <c r="U65">
        <f t="shared" si="5"/>
        <v>10.4251</v>
      </c>
      <c r="V65">
        <f t="shared" si="6"/>
        <v>1.9837300000000011</v>
      </c>
      <c r="W65">
        <f t="shared" si="7"/>
        <v>99.99799999999999</v>
      </c>
    </row>
    <row r="66" spans="1:23" ht="14.5">
      <c r="A66" s="2" t="s">
        <v>97</v>
      </c>
      <c r="B66" s="2">
        <v>1</v>
      </c>
      <c r="C66" s="2">
        <v>4</v>
      </c>
      <c r="D66" s="2">
        <v>29</v>
      </c>
      <c r="E66" s="2">
        <v>42</v>
      </c>
      <c r="F66" s="2">
        <v>18</v>
      </c>
      <c r="G66" s="2">
        <v>5</v>
      </c>
      <c r="H66" s="2">
        <v>1</v>
      </c>
      <c r="I66" s="2">
        <v>1</v>
      </c>
      <c r="J66" s="2">
        <v>23.67</v>
      </c>
      <c r="K66" s="2">
        <v>1</v>
      </c>
      <c r="L66" s="2">
        <v>1</v>
      </c>
      <c r="M66" s="2">
        <v>4</v>
      </c>
      <c r="N66" s="2">
        <v>3</v>
      </c>
      <c r="O66" s="2"/>
      <c r="P66">
        <f t="shared" si="0"/>
        <v>0.45467000000000013</v>
      </c>
      <c r="Q66">
        <f t="shared" si="1"/>
        <v>6.2163599999999999</v>
      </c>
      <c r="R66">
        <f t="shared" si="2"/>
        <v>24.003729999999997</v>
      </c>
      <c r="S66">
        <f t="shared" si="3"/>
        <v>33.470330000000004</v>
      </c>
      <c r="T66">
        <f t="shared" si="4"/>
        <v>22.67662</v>
      </c>
      <c r="U66">
        <f t="shared" si="5"/>
        <v>10.695300000000001</v>
      </c>
      <c r="V66">
        <f t="shared" si="6"/>
        <v>2.4689900000000007</v>
      </c>
      <c r="W66">
        <f t="shared" si="7"/>
        <v>99.986000000000018</v>
      </c>
    </row>
    <row r="67" spans="1:23" ht="14.5">
      <c r="A67" s="2" t="s">
        <v>254</v>
      </c>
      <c r="B67" s="2">
        <v>0</v>
      </c>
      <c r="C67" s="2">
        <v>11</v>
      </c>
      <c r="D67" s="2">
        <v>37</v>
      </c>
      <c r="E67" s="2">
        <v>36</v>
      </c>
      <c r="F67" s="2">
        <v>12</v>
      </c>
      <c r="G67" s="2">
        <v>3</v>
      </c>
      <c r="H67" s="2">
        <v>0</v>
      </c>
      <c r="I67" s="2">
        <v>1</v>
      </c>
      <c r="J67" s="2">
        <v>1.64</v>
      </c>
      <c r="K67" s="2">
        <v>1</v>
      </c>
      <c r="L67" s="2">
        <v>1</v>
      </c>
      <c r="M67" s="2">
        <v>4</v>
      </c>
      <c r="N67" s="2">
        <v>0</v>
      </c>
      <c r="O67" s="2"/>
      <c r="P67">
        <f t="shared" si="0"/>
        <v>0.2706400000000001</v>
      </c>
      <c r="Q67">
        <f t="shared" si="1"/>
        <v>5.2781199999999995</v>
      </c>
      <c r="R67">
        <f t="shared" si="2"/>
        <v>24.137159999999998</v>
      </c>
      <c r="S67">
        <f t="shared" si="3"/>
        <v>35.847360000000002</v>
      </c>
      <c r="T67">
        <f t="shared" si="4"/>
        <v>23.873040000000003</v>
      </c>
      <c r="U67">
        <f t="shared" si="5"/>
        <v>9.6676000000000002</v>
      </c>
      <c r="V67">
        <f t="shared" si="6"/>
        <v>0.94808000000000048</v>
      </c>
      <c r="W67">
        <f t="shared" si="7"/>
        <v>100.02199999999999</v>
      </c>
    </row>
    <row r="68" spans="1:23" ht="14.5">
      <c r="A68" s="2" t="s">
        <v>201</v>
      </c>
      <c r="B68" s="2">
        <v>0</v>
      </c>
      <c r="C68" s="2">
        <v>2</v>
      </c>
      <c r="D68" s="2">
        <v>15</v>
      </c>
      <c r="E68" s="2">
        <v>24</v>
      </c>
      <c r="F68" s="2">
        <v>22</v>
      </c>
      <c r="G68" s="2">
        <v>25</v>
      </c>
      <c r="H68" s="2">
        <v>13</v>
      </c>
      <c r="I68" s="2">
        <v>1</v>
      </c>
      <c r="J68" s="2">
        <v>3.49</v>
      </c>
      <c r="K68" s="2">
        <v>1</v>
      </c>
      <c r="L68" s="2">
        <v>2</v>
      </c>
      <c r="M68" s="2">
        <v>4</v>
      </c>
      <c r="N68" s="2">
        <v>4</v>
      </c>
      <c r="O68" s="2"/>
      <c r="P68">
        <f t="shared" ref="P68:P131" si="8" xml:space="preserve"> -0.753+0.18 * I68+0.001 * J68+0.038 * K68+0.268 * L68+0.134*M68+0.054 *N68</f>
        <v>0.75649000000000011</v>
      </c>
      <c r="Q68">
        <f t="shared" ref="Q68:Q131" si="9" xml:space="preserve"> -0.308-1.133 * I68+0.008 * J68+0.692 * K68+0.786 * L68+1.307 * M68+0.254 * N68</f>
        <v>7.0949200000000001</v>
      </c>
      <c r="R68">
        <f t="shared" ref="R68:R131" si="10" xml:space="preserve"> 12.296-2.718 * I68+0.019 * J68+1.433 * K68+0.395 * L68+3.175 * M68-0.184 * N68</f>
        <v>23.831309999999998</v>
      </c>
      <c r="S68">
        <f t="shared" ref="S68:S131" si="11" xml:space="preserve"> 32.279+0.262 * I68-0.001 * J68+1.914 * K68-0.878 * L68+0.568 * M68-0.785 * N68</f>
        <v>31.827510000000004</v>
      </c>
      <c r="T68">
        <f t="shared" ref="T68:T131" si="12" xml:space="preserve"> 32.034+1.996 * I68-0.014 * J68-0.395 * K68-0.379 * L68-2.34 * M68-0.296 * N68</f>
        <v>22.284139999999997</v>
      </c>
      <c r="U68">
        <f t="shared" ref="U68:U131" si="13" xml:space="preserve"> 19.088+1.345 * I68-0.01 * J68-2.341 * K68-0.208 * L68-2.05 * M68+0.416 * N68</f>
        <v>11.105099999999998</v>
      </c>
      <c r="V68">
        <f t="shared" ref="V68:V131" si="14" xml:space="preserve"> 5.139-0.058 * I68-0.003 * J68-1.151 * K68+0.039 * L68-0.754 * M68+0.529 * N68</f>
        <v>3.0975300000000008</v>
      </c>
      <c r="W68">
        <f t="shared" ref="W68:W131" si="15">SUM(P68:V68)</f>
        <v>99.997</v>
      </c>
    </row>
    <row r="69" spans="1:23" ht="14.5">
      <c r="A69" s="2" t="s">
        <v>245</v>
      </c>
      <c r="B69" s="2">
        <v>0</v>
      </c>
      <c r="C69" s="2">
        <v>4</v>
      </c>
      <c r="D69" s="2">
        <v>21</v>
      </c>
      <c r="E69" s="2">
        <v>32</v>
      </c>
      <c r="F69" s="2">
        <v>22</v>
      </c>
      <c r="G69" s="2">
        <v>13</v>
      </c>
      <c r="H69" s="2">
        <v>7</v>
      </c>
      <c r="I69" s="2">
        <v>1</v>
      </c>
      <c r="J69" s="2">
        <v>543.75</v>
      </c>
      <c r="K69" s="2">
        <v>1</v>
      </c>
      <c r="L69" s="2">
        <v>2</v>
      </c>
      <c r="M69" s="2">
        <v>2</v>
      </c>
      <c r="N69" s="2">
        <v>8</v>
      </c>
      <c r="O69" s="2"/>
      <c r="P69">
        <f t="shared" si="8"/>
        <v>1.2447500000000002</v>
      </c>
      <c r="Q69">
        <f t="shared" si="9"/>
        <v>9.8190000000000008</v>
      </c>
      <c r="R69">
        <f t="shared" si="10"/>
        <v>27.010249999999999</v>
      </c>
      <c r="S69">
        <f t="shared" si="11"/>
        <v>27.011250000000004</v>
      </c>
      <c r="T69">
        <f t="shared" si="12"/>
        <v>18.216500000000003</v>
      </c>
      <c r="U69">
        <f t="shared" si="13"/>
        <v>11.466499999999998</v>
      </c>
      <c r="V69">
        <f t="shared" si="14"/>
        <v>5.1007499999999997</v>
      </c>
      <c r="W69">
        <f t="shared" si="15"/>
        <v>99.869</v>
      </c>
    </row>
    <row r="70" spans="1:23" ht="14.5">
      <c r="A70" s="2" t="s">
        <v>324</v>
      </c>
      <c r="B70" s="2">
        <v>1</v>
      </c>
      <c r="C70" s="2">
        <v>17</v>
      </c>
      <c r="D70" s="2">
        <v>36</v>
      </c>
      <c r="E70" s="2">
        <v>31</v>
      </c>
      <c r="F70" s="2">
        <v>12</v>
      </c>
      <c r="G70" s="2">
        <v>3</v>
      </c>
      <c r="H70" s="2">
        <v>0</v>
      </c>
      <c r="I70" s="2">
        <v>1</v>
      </c>
      <c r="J70" s="2">
        <v>140.33000000000001</v>
      </c>
      <c r="K70" s="2">
        <v>1</v>
      </c>
      <c r="L70" s="2">
        <v>2</v>
      </c>
      <c r="M70" s="2">
        <v>4</v>
      </c>
      <c r="N70" s="2">
        <v>4</v>
      </c>
      <c r="O70" s="2"/>
      <c r="P70">
        <f t="shared" si="8"/>
        <v>0.89333000000000007</v>
      </c>
      <c r="Q70">
        <f t="shared" si="9"/>
        <v>8.1896400000000007</v>
      </c>
      <c r="R70">
        <f t="shared" si="10"/>
        <v>26.431269999999998</v>
      </c>
      <c r="S70">
        <f t="shared" si="11"/>
        <v>31.690670000000004</v>
      </c>
      <c r="T70">
        <f t="shared" si="12"/>
        <v>20.368379999999998</v>
      </c>
      <c r="U70">
        <f t="shared" si="13"/>
        <v>9.7366999999999972</v>
      </c>
      <c r="V70">
        <f t="shared" si="14"/>
        <v>2.6870100000000008</v>
      </c>
      <c r="W70">
        <f t="shared" si="15"/>
        <v>99.997000000000014</v>
      </c>
    </row>
    <row r="71" spans="1:23" ht="14.5">
      <c r="A71" s="2" t="s">
        <v>216</v>
      </c>
      <c r="B71" s="2">
        <v>0</v>
      </c>
      <c r="C71" s="2">
        <v>4</v>
      </c>
      <c r="D71" s="2">
        <v>20</v>
      </c>
      <c r="E71" s="2">
        <v>34</v>
      </c>
      <c r="F71" s="2">
        <v>27</v>
      </c>
      <c r="G71" s="2">
        <v>13</v>
      </c>
      <c r="H71" s="2">
        <v>2</v>
      </c>
      <c r="I71" s="2">
        <v>1</v>
      </c>
      <c r="J71" s="2">
        <v>14.24</v>
      </c>
      <c r="K71" s="2">
        <v>1</v>
      </c>
      <c r="L71" s="2">
        <v>1</v>
      </c>
      <c r="M71" s="2">
        <v>4</v>
      </c>
      <c r="N71" s="2">
        <v>6</v>
      </c>
      <c r="O71" s="2"/>
      <c r="P71">
        <f t="shared" si="8"/>
        <v>0.60724000000000022</v>
      </c>
      <c r="Q71">
        <f t="shared" si="9"/>
        <v>6.9029199999999999</v>
      </c>
      <c r="R71">
        <f t="shared" si="10"/>
        <v>23.272559999999999</v>
      </c>
      <c r="S71">
        <f t="shared" si="11"/>
        <v>31.124760000000002</v>
      </c>
      <c r="T71">
        <f t="shared" si="12"/>
        <v>21.920640000000002</v>
      </c>
      <c r="U71">
        <f t="shared" si="13"/>
        <v>12.037600000000003</v>
      </c>
      <c r="V71">
        <f t="shared" si="14"/>
        <v>4.0842800000000015</v>
      </c>
      <c r="W71">
        <f t="shared" si="15"/>
        <v>99.95</v>
      </c>
    </row>
    <row r="72" spans="1:23" ht="14.5">
      <c r="A72" s="2" t="s">
        <v>59</v>
      </c>
      <c r="B72" s="2">
        <v>1</v>
      </c>
      <c r="C72" s="2">
        <v>8</v>
      </c>
      <c r="D72" s="2">
        <v>33</v>
      </c>
      <c r="E72" s="2">
        <v>34</v>
      </c>
      <c r="F72" s="2">
        <v>17</v>
      </c>
      <c r="G72" s="2">
        <v>7</v>
      </c>
      <c r="H72" s="2">
        <v>1</v>
      </c>
      <c r="I72" s="2">
        <v>1</v>
      </c>
      <c r="J72" s="2">
        <v>24.61</v>
      </c>
      <c r="K72" s="2">
        <v>1</v>
      </c>
      <c r="L72" s="2">
        <v>1</v>
      </c>
      <c r="M72" s="2">
        <v>4</v>
      </c>
      <c r="N72" s="2">
        <v>2</v>
      </c>
      <c r="O72" s="2"/>
      <c r="P72">
        <f t="shared" si="8"/>
        <v>0.40161000000000013</v>
      </c>
      <c r="Q72">
        <f t="shared" si="9"/>
        <v>5.9698799999999999</v>
      </c>
      <c r="R72">
        <f t="shared" si="10"/>
        <v>24.205589999999997</v>
      </c>
      <c r="S72">
        <f t="shared" si="11"/>
        <v>34.254390000000001</v>
      </c>
      <c r="T72">
        <f t="shared" si="12"/>
        <v>22.95946</v>
      </c>
      <c r="U72">
        <f t="shared" si="13"/>
        <v>10.269900000000003</v>
      </c>
      <c r="V72">
        <f t="shared" si="14"/>
        <v>1.9371700000000007</v>
      </c>
      <c r="W72">
        <f t="shared" si="15"/>
        <v>99.998000000000005</v>
      </c>
    </row>
    <row r="73" spans="1:23" ht="14.5">
      <c r="A73" s="2" t="s">
        <v>231</v>
      </c>
      <c r="B73" s="2">
        <v>1</v>
      </c>
      <c r="C73" s="2">
        <v>8</v>
      </c>
      <c r="D73" s="2">
        <v>29</v>
      </c>
      <c r="E73" s="2">
        <v>36</v>
      </c>
      <c r="F73" s="2">
        <v>20</v>
      </c>
      <c r="G73" s="2">
        <v>6</v>
      </c>
      <c r="H73" s="2">
        <v>1</v>
      </c>
      <c r="I73" s="2">
        <v>1</v>
      </c>
      <c r="J73" s="2">
        <v>9.16</v>
      </c>
      <c r="K73" s="2">
        <v>1</v>
      </c>
      <c r="L73" s="2">
        <v>1</v>
      </c>
      <c r="M73" s="2">
        <v>4</v>
      </c>
      <c r="N73" s="2">
        <v>3</v>
      </c>
      <c r="O73" s="2"/>
      <c r="P73">
        <f t="shared" si="8"/>
        <v>0.44016000000000011</v>
      </c>
      <c r="Q73">
        <f t="shared" si="9"/>
        <v>6.1002799999999997</v>
      </c>
      <c r="R73">
        <f t="shared" si="10"/>
        <v>23.72804</v>
      </c>
      <c r="S73">
        <f t="shared" si="11"/>
        <v>33.484840000000005</v>
      </c>
      <c r="T73">
        <f t="shared" si="12"/>
        <v>22.879760000000005</v>
      </c>
      <c r="U73">
        <f t="shared" si="13"/>
        <v>10.840400000000001</v>
      </c>
      <c r="V73">
        <f t="shared" si="14"/>
        <v>2.5125200000000012</v>
      </c>
      <c r="W73">
        <f t="shared" si="15"/>
        <v>99.986000000000004</v>
      </c>
    </row>
    <row r="74" spans="1:23" ht="14.5">
      <c r="A74" s="2" t="s">
        <v>90</v>
      </c>
      <c r="B74" s="2">
        <v>0</v>
      </c>
      <c r="C74" s="2">
        <v>2</v>
      </c>
      <c r="D74" s="2">
        <v>13</v>
      </c>
      <c r="E74" s="2">
        <v>33</v>
      </c>
      <c r="F74" s="2">
        <v>33</v>
      </c>
      <c r="G74" s="2">
        <v>17</v>
      </c>
      <c r="H74" s="2">
        <v>3</v>
      </c>
      <c r="I74" s="2">
        <v>1</v>
      </c>
      <c r="J74" s="2">
        <v>64.790000000000006</v>
      </c>
      <c r="K74" s="2">
        <v>1</v>
      </c>
      <c r="L74" s="2">
        <v>1</v>
      </c>
      <c r="M74" s="2">
        <v>2</v>
      </c>
      <c r="N74" s="2">
        <v>1</v>
      </c>
      <c r="O74" s="2"/>
      <c r="P74">
        <f t="shared" si="8"/>
        <v>0.11979000000000006</v>
      </c>
      <c r="Q74">
        <f t="shared" si="9"/>
        <v>3.4233199999999999</v>
      </c>
      <c r="R74">
        <f t="shared" si="10"/>
        <v>18.803009999999997</v>
      </c>
      <c r="S74">
        <f t="shared" si="11"/>
        <v>33.863210000000009</v>
      </c>
      <c r="T74">
        <f t="shared" si="12"/>
        <v>27.37294</v>
      </c>
      <c r="U74">
        <f t="shared" si="13"/>
        <v>13.552100000000001</v>
      </c>
      <c r="V74">
        <f t="shared" si="14"/>
        <v>2.7956300000000005</v>
      </c>
      <c r="W74">
        <f t="shared" si="15"/>
        <v>99.93</v>
      </c>
    </row>
    <row r="75" spans="1:23" ht="14.5">
      <c r="A75" s="3" t="s">
        <v>355</v>
      </c>
      <c r="B75" s="3">
        <v>0</v>
      </c>
      <c r="C75" s="3">
        <v>2</v>
      </c>
      <c r="D75" s="3">
        <v>17</v>
      </c>
      <c r="E75" s="3">
        <v>35</v>
      </c>
      <c r="F75" s="3">
        <v>29</v>
      </c>
      <c r="G75" s="3">
        <v>14</v>
      </c>
      <c r="H75" s="3">
        <v>3</v>
      </c>
      <c r="I75" s="3">
        <v>1</v>
      </c>
      <c r="J75" s="3">
        <v>27.87</v>
      </c>
      <c r="K75" s="3">
        <v>0</v>
      </c>
      <c r="L75" s="3">
        <v>1</v>
      </c>
      <c r="M75" s="3">
        <v>2</v>
      </c>
      <c r="N75" s="3">
        <v>2</v>
      </c>
      <c r="O75" s="3"/>
      <c r="P75">
        <f t="shared" si="8"/>
        <v>9.8870000000000027E-2</v>
      </c>
      <c r="Q75">
        <f t="shared" si="9"/>
        <v>2.6899600000000001</v>
      </c>
      <c r="R75">
        <f t="shared" si="10"/>
        <v>16.484529999999999</v>
      </c>
      <c r="S75">
        <f t="shared" si="11"/>
        <v>31.201130000000006</v>
      </c>
      <c r="T75">
        <f t="shared" si="12"/>
        <v>27.988820000000004</v>
      </c>
      <c r="U75">
        <f t="shared" si="13"/>
        <v>16.6783</v>
      </c>
      <c r="V75">
        <f t="shared" si="14"/>
        <v>4.5863899999999997</v>
      </c>
      <c r="W75">
        <f t="shared" si="15"/>
        <v>99.728000000000009</v>
      </c>
    </row>
    <row r="76" spans="1:23" ht="14.5">
      <c r="A76" s="2" t="s">
        <v>23</v>
      </c>
      <c r="B76" s="2">
        <v>1</v>
      </c>
      <c r="C76" s="2">
        <v>7</v>
      </c>
      <c r="D76" s="2">
        <v>29</v>
      </c>
      <c r="E76" s="2">
        <v>35</v>
      </c>
      <c r="F76" s="2">
        <v>20</v>
      </c>
      <c r="G76" s="2">
        <v>8</v>
      </c>
      <c r="H76" s="2">
        <v>1</v>
      </c>
      <c r="I76" s="2">
        <v>1</v>
      </c>
      <c r="J76" s="2">
        <v>780.27</v>
      </c>
      <c r="K76" s="2">
        <v>1</v>
      </c>
      <c r="L76" s="2">
        <v>1</v>
      </c>
      <c r="M76" s="2">
        <v>4</v>
      </c>
      <c r="N76" s="2">
        <v>2</v>
      </c>
      <c r="O76" s="2"/>
      <c r="P76">
        <f t="shared" si="8"/>
        <v>1.1572700000000002</v>
      </c>
      <c r="Q76">
        <f t="shared" si="9"/>
        <v>12.015160000000002</v>
      </c>
      <c r="R76">
        <f t="shared" si="10"/>
        <v>38.563129999999994</v>
      </c>
      <c r="S76">
        <f t="shared" si="11"/>
        <v>33.498730000000002</v>
      </c>
      <c r="T76">
        <f t="shared" si="12"/>
        <v>12.38022</v>
      </c>
      <c r="U76">
        <f t="shared" si="13"/>
        <v>2.7133000000000012</v>
      </c>
      <c r="V76">
        <f t="shared" si="14"/>
        <v>-0.32980999999999949</v>
      </c>
      <c r="W76">
        <f t="shared" si="15"/>
        <v>99.99799999999999</v>
      </c>
    </row>
    <row r="77" spans="1:23" ht="14.5">
      <c r="A77" s="2" t="s">
        <v>208</v>
      </c>
      <c r="B77" s="2">
        <v>0</v>
      </c>
      <c r="C77" s="2">
        <v>0</v>
      </c>
      <c r="D77" s="2">
        <v>4</v>
      </c>
      <c r="E77" s="2">
        <v>17</v>
      </c>
      <c r="F77" s="2">
        <v>28</v>
      </c>
      <c r="G77" s="2">
        <v>35</v>
      </c>
      <c r="H77" s="2">
        <v>15</v>
      </c>
      <c r="I77" s="2">
        <v>1</v>
      </c>
      <c r="J77" s="2">
        <v>0.32</v>
      </c>
      <c r="K77" s="2">
        <v>1</v>
      </c>
      <c r="L77" s="2">
        <v>1</v>
      </c>
      <c r="M77" s="2">
        <v>2</v>
      </c>
      <c r="N77" s="2">
        <v>0</v>
      </c>
      <c r="O77" s="2"/>
      <c r="P77">
        <f t="shared" si="8"/>
        <v>1.3200000000000989E-3</v>
      </c>
      <c r="Q77">
        <f t="shared" si="9"/>
        <v>2.6535599999999997</v>
      </c>
      <c r="R77">
        <f t="shared" si="10"/>
        <v>17.762079999999997</v>
      </c>
      <c r="S77">
        <f t="shared" si="11"/>
        <v>34.712680000000006</v>
      </c>
      <c r="T77">
        <f t="shared" si="12"/>
        <v>28.57152</v>
      </c>
      <c r="U77">
        <f t="shared" si="13"/>
        <v>13.780800000000001</v>
      </c>
      <c r="V77">
        <f t="shared" si="14"/>
        <v>2.4600400000000007</v>
      </c>
      <c r="W77">
        <f t="shared" si="15"/>
        <v>99.942000000000007</v>
      </c>
    </row>
    <row r="78" spans="1:23" ht="14.5">
      <c r="A78" s="2" t="s">
        <v>206</v>
      </c>
      <c r="B78" s="2">
        <v>1</v>
      </c>
      <c r="C78" s="2">
        <v>8</v>
      </c>
      <c r="D78" s="2">
        <v>26</v>
      </c>
      <c r="E78" s="2">
        <v>33</v>
      </c>
      <c r="F78" s="2">
        <v>19</v>
      </c>
      <c r="G78" s="2">
        <v>10</v>
      </c>
      <c r="H78" s="2">
        <v>2</v>
      </c>
      <c r="I78" s="2">
        <v>1</v>
      </c>
      <c r="J78" s="2">
        <v>2.0499999999999998</v>
      </c>
      <c r="K78" s="2">
        <v>1</v>
      </c>
      <c r="L78" s="2">
        <v>2</v>
      </c>
      <c r="M78" s="2">
        <v>4</v>
      </c>
      <c r="N78" s="2">
        <v>5</v>
      </c>
      <c r="O78" s="2"/>
      <c r="P78">
        <f t="shared" si="8"/>
        <v>0.80905000000000016</v>
      </c>
      <c r="Q78">
        <f t="shared" si="9"/>
        <v>7.3373999999999988</v>
      </c>
      <c r="R78">
        <f t="shared" si="10"/>
        <v>23.619949999999996</v>
      </c>
      <c r="S78">
        <f t="shared" si="11"/>
        <v>31.043950000000006</v>
      </c>
      <c r="T78">
        <f t="shared" si="12"/>
        <v>22.008299999999995</v>
      </c>
      <c r="U78">
        <f t="shared" si="13"/>
        <v>11.535500000000001</v>
      </c>
      <c r="V78">
        <f t="shared" si="14"/>
        <v>3.630850000000001</v>
      </c>
      <c r="W78">
        <f t="shared" si="15"/>
        <v>99.984999999999985</v>
      </c>
    </row>
    <row r="79" spans="1:23" ht="14.5">
      <c r="A79" s="2" t="s">
        <v>2</v>
      </c>
      <c r="B79" s="2">
        <v>1</v>
      </c>
      <c r="C79" s="2">
        <v>5</v>
      </c>
      <c r="D79" s="2">
        <v>23</v>
      </c>
      <c r="E79" s="2">
        <v>31</v>
      </c>
      <c r="F79" s="2">
        <v>24</v>
      </c>
      <c r="G79" s="2">
        <v>14</v>
      </c>
      <c r="H79" s="2">
        <v>2</v>
      </c>
      <c r="I79" s="2">
        <v>1</v>
      </c>
      <c r="J79" s="2">
        <v>4.91</v>
      </c>
      <c r="K79" s="2">
        <v>1</v>
      </c>
      <c r="L79" s="2">
        <v>2</v>
      </c>
      <c r="M79" s="2">
        <v>4</v>
      </c>
      <c r="N79" s="2">
        <v>6</v>
      </c>
      <c r="O79" s="2"/>
      <c r="P79">
        <f t="shared" si="8"/>
        <v>0.86591000000000018</v>
      </c>
      <c r="Q79">
        <f t="shared" si="9"/>
        <v>7.6142799999999999</v>
      </c>
      <c r="R79">
        <f t="shared" si="10"/>
        <v>23.490289999999998</v>
      </c>
      <c r="S79">
        <f t="shared" si="11"/>
        <v>30.25609</v>
      </c>
      <c r="T79">
        <f t="shared" si="12"/>
        <v>21.672259999999998</v>
      </c>
      <c r="U79">
        <f t="shared" si="13"/>
        <v>11.9229</v>
      </c>
      <c r="V79">
        <f t="shared" si="14"/>
        <v>4.1512700000000002</v>
      </c>
      <c r="W79">
        <f t="shared" si="15"/>
        <v>99.972999999999985</v>
      </c>
    </row>
    <row r="80" spans="1:23" ht="14.5">
      <c r="A80" s="2" t="s">
        <v>146</v>
      </c>
      <c r="B80" s="2">
        <v>0</v>
      </c>
      <c r="C80" s="2">
        <v>5</v>
      </c>
      <c r="D80" s="2">
        <v>21</v>
      </c>
      <c r="E80" s="2">
        <v>32</v>
      </c>
      <c r="F80" s="2">
        <v>25</v>
      </c>
      <c r="G80" s="2">
        <v>14</v>
      </c>
      <c r="H80" s="2">
        <v>3</v>
      </c>
      <c r="I80" s="2">
        <v>1</v>
      </c>
      <c r="J80" s="2">
        <v>1.75</v>
      </c>
      <c r="K80" s="2">
        <v>1</v>
      </c>
      <c r="L80" s="2">
        <v>2</v>
      </c>
      <c r="M80" s="2">
        <v>4</v>
      </c>
      <c r="N80" s="2">
        <v>6</v>
      </c>
      <c r="O80" s="2"/>
      <c r="P80">
        <f t="shared" si="8"/>
        <v>0.86275000000000013</v>
      </c>
      <c r="Q80">
        <f t="shared" si="9"/>
        <v>7.5889999999999995</v>
      </c>
      <c r="R80">
        <f t="shared" si="10"/>
        <v>23.430250000000001</v>
      </c>
      <c r="S80">
        <f t="shared" si="11"/>
        <v>30.259250000000002</v>
      </c>
      <c r="T80">
        <f t="shared" si="12"/>
        <v>21.716499999999993</v>
      </c>
      <c r="U80">
        <f t="shared" si="13"/>
        <v>11.954500000000001</v>
      </c>
      <c r="V80">
        <f t="shared" si="14"/>
        <v>4.1607500000000011</v>
      </c>
      <c r="W80">
        <f t="shared" si="15"/>
        <v>99.972999999999999</v>
      </c>
    </row>
    <row r="81" spans="1:23" ht="14.5">
      <c r="A81" s="2" t="s">
        <v>142</v>
      </c>
      <c r="B81" s="2">
        <v>0</v>
      </c>
      <c r="C81" s="2">
        <v>4</v>
      </c>
      <c r="D81" s="2">
        <v>27</v>
      </c>
      <c r="E81" s="2">
        <v>38</v>
      </c>
      <c r="F81" s="2">
        <v>22</v>
      </c>
      <c r="G81" s="2">
        <v>7</v>
      </c>
      <c r="H81" s="2">
        <v>1</v>
      </c>
      <c r="I81" s="2">
        <v>1</v>
      </c>
      <c r="J81" s="2">
        <v>7.03</v>
      </c>
      <c r="K81" s="2">
        <v>1</v>
      </c>
      <c r="L81" s="2">
        <v>1</v>
      </c>
      <c r="M81" s="2">
        <v>4</v>
      </c>
      <c r="N81" s="2">
        <v>3</v>
      </c>
      <c r="O81" s="2"/>
      <c r="P81">
        <f t="shared" si="8"/>
        <v>0.43803000000000014</v>
      </c>
      <c r="Q81">
        <f t="shared" si="9"/>
        <v>6.08324</v>
      </c>
      <c r="R81">
        <f t="shared" si="10"/>
        <v>23.687570000000001</v>
      </c>
      <c r="S81">
        <f t="shared" si="11"/>
        <v>33.486970000000007</v>
      </c>
      <c r="T81">
        <f t="shared" si="12"/>
        <v>22.909580000000005</v>
      </c>
      <c r="U81">
        <f t="shared" si="13"/>
        <v>10.861700000000001</v>
      </c>
      <c r="V81">
        <f t="shared" si="14"/>
        <v>2.5189100000000009</v>
      </c>
      <c r="W81">
        <f t="shared" si="15"/>
        <v>99.986000000000018</v>
      </c>
    </row>
    <row r="82" spans="1:23" ht="14.5">
      <c r="A82" s="2" t="s">
        <v>17</v>
      </c>
      <c r="B82" s="2">
        <v>1</v>
      </c>
      <c r="C82" s="2">
        <v>5</v>
      </c>
      <c r="D82" s="2">
        <v>28</v>
      </c>
      <c r="E82" s="2">
        <v>38</v>
      </c>
      <c r="F82" s="2">
        <v>20</v>
      </c>
      <c r="G82" s="2">
        <v>7</v>
      </c>
      <c r="H82" s="2">
        <v>1</v>
      </c>
      <c r="I82" s="2">
        <v>1</v>
      </c>
      <c r="J82" s="2">
        <v>1.39</v>
      </c>
      <c r="K82" s="2">
        <v>1</v>
      </c>
      <c r="L82" s="2">
        <v>2</v>
      </c>
      <c r="M82" s="2">
        <v>4</v>
      </c>
      <c r="N82" s="2">
        <v>5</v>
      </c>
      <c r="O82" s="2"/>
      <c r="P82">
        <f t="shared" si="8"/>
        <v>0.80839000000000016</v>
      </c>
      <c r="Q82">
        <f t="shared" si="9"/>
        <v>7.3321199999999997</v>
      </c>
      <c r="R82">
        <f t="shared" si="10"/>
        <v>23.607410000000002</v>
      </c>
      <c r="S82">
        <f t="shared" si="11"/>
        <v>31.044610000000002</v>
      </c>
      <c r="T82">
        <f t="shared" si="12"/>
        <v>22.017539999999993</v>
      </c>
      <c r="U82">
        <f t="shared" si="13"/>
        <v>11.5421</v>
      </c>
      <c r="V82">
        <f t="shared" si="14"/>
        <v>3.6328300000000007</v>
      </c>
      <c r="W82">
        <f t="shared" si="15"/>
        <v>99.984999999999999</v>
      </c>
    </row>
    <row r="83" spans="1:23" ht="14.5">
      <c r="A83" s="2" t="s">
        <v>39</v>
      </c>
      <c r="B83" s="2">
        <v>1</v>
      </c>
      <c r="C83" s="2">
        <v>6</v>
      </c>
      <c r="D83" s="2">
        <v>25</v>
      </c>
      <c r="E83" s="2">
        <v>33</v>
      </c>
      <c r="F83" s="2">
        <v>22</v>
      </c>
      <c r="G83" s="2">
        <v>11</v>
      </c>
      <c r="H83" s="2">
        <v>2</v>
      </c>
      <c r="I83" s="2">
        <v>1</v>
      </c>
      <c r="J83" s="2">
        <v>3.29</v>
      </c>
      <c r="K83" s="2">
        <v>1</v>
      </c>
      <c r="L83" s="2">
        <v>2</v>
      </c>
      <c r="M83" s="2">
        <v>2</v>
      </c>
      <c r="N83" s="2">
        <v>1</v>
      </c>
      <c r="O83" s="2"/>
      <c r="P83">
        <f t="shared" si="8"/>
        <v>0.32629000000000014</v>
      </c>
      <c r="Q83">
        <f t="shared" si="9"/>
        <v>3.7173199999999995</v>
      </c>
      <c r="R83">
        <f t="shared" si="10"/>
        <v>18.029509999999998</v>
      </c>
      <c r="S83">
        <f t="shared" si="11"/>
        <v>33.046710000000012</v>
      </c>
      <c r="T83">
        <f t="shared" si="12"/>
        <v>27.854939999999999</v>
      </c>
      <c r="U83">
        <f t="shared" si="13"/>
        <v>13.959099999999998</v>
      </c>
      <c r="V83">
        <f t="shared" si="14"/>
        <v>3.0191300000000001</v>
      </c>
      <c r="W83">
        <f t="shared" si="15"/>
        <v>99.953000000000003</v>
      </c>
    </row>
    <row r="84" spans="1:23" ht="14.5">
      <c r="A84" s="2" t="s">
        <v>274</v>
      </c>
      <c r="B84" s="2">
        <v>0</v>
      </c>
      <c r="C84" s="2">
        <v>2</v>
      </c>
      <c r="D84" s="2">
        <v>11</v>
      </c>
      <c r="E84" s="2">
        <v>23</v>
      </c>
      <c r="F84" s="2">
        <v>29</v>
      </c>
      <c r="G84" s="2">
        <v>24</v>
      </c>
      <c r="H84" s="2">
        <v>11</v>
      </c>
      <c r="I84" s="2">
        <v>1</v>
      </c>
      <c r="J84" s="2">
        <v>1.06</v>
      </c>
      <c r="K84" s="2">
        <v>1</v>
      </c>
      <c r="L84" s="2">
        <v>2</v>
      </c>
      <c r="M84" s="2">
        <v>2</v>
      </c>
      <c r="N84" s="2">
        <v>7</v>
      </c>
      <c r="O84" s="2"/>
      <c r="P84">
        <f t="shared" si="8"/>
        <v>0.64806000000000008</v>
      </c>
      <c r="Q84">
        <f t="shared" si="9"/>
        <v>5.2234800000000003</v>
      </c>
      <c r="R84">
        <f t="shared" si="10"/>
        <v>16.883140000000001</v>
      </c>
      <c r="S84">
        <f t="shared" si="11"/>
        <v>28.338940000000004</v>
      </c>
      <c r="T84">
        <f t="shared" si="12"/>
        <v>26.110159999999997</v>
      </c>
      <c r="U84">
        <f t="shared" si="13"/>
        <v>16.477399999999999</v>
      </c>
      <c r="V84">
        <f t="shared" si="14"/>
        <v>6.1998200000000008</v>
      </c>
      <c r="W84">
        <f t="shared" si="15"/>
        <v>99.881</v>
      </c>
    </row>
    <row r="85" spans="1:23" ht="14.5">
      <c r="A85" s="2" t="s">
        <v>130</v>
      </c>
      <c r="B85" s="2">
        <v>0</v>
      </c>
      <c r="C85" s="2">
        <v>2</v>
      </c>
      <c r="D85" s="2">
        <v>14</v>
      </c>
      <c r="E85" s="2">
        <v>32</v>
      </c>
      <c r="F85" s="2">
        <v>33</v>
      </c>
      <c r="G85" s="2">
        <v>16</v>
      </c>
      <c r="H85" s="2">
        <v>2</v>
      </c>
      <c r="I85" s="2">
        <v>1</v>
      </c>
      <c r="J85" s="2">
        <v>2.15</v>
      </c>
      <c r="K85" s="2">
        <v>1</v>
      </c>
      <c r="L85" s="2">
        <v>1</v>
      </c>
      <c r="M85" s="2">
        <v>2</v>
      </c>
      <c r="N85" s="2">
        <v>1</v>
      </c>
      <c r="O85" s="2"/>
      <c r="P85">
        <f t="shared" si="8"/>
        <v>5.7150000000000097E-2</v>
      </c>
      <c r="Q85">
        <f t="shared" si="9"/>
        <v>2.9221999999999997</v>
      </c>
      <c r="R85">
        <f t="shared" si="10"/>
        <v>17.612849999999998</v>
      </c>
      <c r="S85">
        <f t="shared" si="11"/>
        <v>33.925850000000011</v>
      </c>
      <c r="T85">
        <f t="shared" si="12"/>
        <v>28.249900000000004</v>
      </c>
      <c r="U85">
        <f t="shared" si="13"/>
        <v>14.178500000000001</v>
      </c>
      <c r="V85">
        <f t="shared" si="14"/>
        <v>2.9835500000000006</v>
      </c>
      <c r="W85">
        <f t="shared" si="15"/>
        <v>99.93</v>
      </c>
    </row>
    <row r="86" spans="1:23" ht="14.5">
      <c r="A86" s="2" t="s">
        <v>287</v>
      </c>
      <c r="B86" s="2">
        <v>0</v>
      </c>
      <c r="C86" s="2">
        <v>5</v>
      </c>
      <c r="D86" s="2">
        <v>29</v>
      </c>
      <c r="E86" s="2">
        <v>40</v>
      </c>
      <c r="F86" s="2">
        <v>20</v>
      </c>
      <c r="G86" s="2">
        <v>5</v>
      </c>
      <c r="H86" s="2">
        <v>0</v>
      </c>
      <c r="I86" s="2">
        <v>1</v>
      </c>
      <c r="J86" s="2">
        <v>3.42</v>
      </c>
      <c r="K86" s="2">
        <v>1</v>
      </c>
      <c r="L86" s="2">
        <v>1</v>
      </c>
      <c r="M86" s="2">
        <v>4</v>
      </c>
      <c r="N86" s="2">
        <v>0</v>
      </c>
      <c r="O86" s="2"/>
      <c r="P86">
        <f t="shared" si="8"/>
        <v>0.27242000000000011</v>
      </c>
      <c r="Q86">
        <f t="shared" si="9"/>
        <v>5.2923599999999995</v>
      </c>
      <c r="R86">
        <f t="shared" si="10"/>
        <v>24.17098</v>
      </c>
      <c r="S86">
        <f t="shared" si="11"/>
        <v>35.845580000000005</v>
      </c>
      <c r="T86">
        <f t="shared" si="12"/>
        <v>23.848120000000002</v>
      </c>
      <c r="U86">
        <f t="shared" si="13"/>
        <v>9.6498000000000026</v>
      </c>
      <c r="V86">
        <f t="shared" si="14"/>
        <v>0.94274000000000102</v>
      </c>
      <c r="W86">
        <f t="shared" si="15"/>
        <v>100.02200000000001</v>
      </c>
    </row>
    <row r="87" spans="1:23" ht="14.5">
      <c r="A87" s="2" t="s">
        <v>78</v>
      </c>
      <c r="B87" s="2">
        <v>0</v>
      </c>
      <c r="C87" s="2">
        <v>5</v>
      </c>
      <c r="D87" s="2">
        <v>29</v>
      </c>
      <c r="E87" s="2">
        <v>36</v>
      </c>
      <c r="F87" s="2">
        <v>20</v>
      </c>
      <c r="G87" s="2">
        <v>7</v>
      </c>
      <c r="H87" s="2">
        <v>1</v>
      </c>
      <c r="I87" s="2">
        <v>1</v>
      </c>
      <c r="J87" s="2">
        <v>5.23</v>
      </c>
      <c r="K87" s="2">
        <v>0</v>
      </c>
      <c r="L87" s="2">
        <v>1</v>
      </c>
      <c r="M87" s="2">
        <v>4</v>
      </c>
      <c r="N87" s="2">
        <v>1</v>
      </c>
      <c r="O87" s="2"/>
      <c r="P87">
        <f t="shared" si="8"/>
        <v>0.29023000000000004</v>
      </c>
      <c r="Q87">
        <f t="shared" si="9"/>
        <v>4.8688400000000005</v>
      </c>
      <c r="R87">
        <f t="shared" si="10"/>
        <v>22.588369999999998</v>
      </c>
      <c r="S87">
        <f t="shared" si="11"/>
        <v>33.144770000000008</v>
      </c>
      <c r="T87">
        <f t="shared" si="12"/>
        <v>23.921780000000005</v>
      </c>
      <c r="U87">
        <f t="shared" si="13"/>
        <v>12.388700000000004</v>
      </c>
      <c r="V87">
        <f t="shared" si="14"/>
        <v>2.6173099999999998</v>
      </c>
      <c r="W87">
        <f t="shared" si="15"/>
        <v>99.820000000000022</v>
      </c>
    </row>
    <row r="88" spans="1:23" ht="14.5">
      <c r="A88" s="2" t="s">
        <v>150</v>
      </c>
      <c r="B88" s="2">
        <v>0</v>
      </c>
      <c r="C88" s="2">
        <v>6</v>
      </c>
      <c r="D88" s="2">
        <v>28</v>
      </c>
      <c r="E88" s="2">
        <v>39</v>
      </c>
      <c r="F88" s="2">
        <v>20</v>
      </c>
      <c r="G88" s="2">
        <v>6</v>
      </c>
      <c r="H88" s="2">
        <v>1</v>
      </c>
      <c r="I88" s="2">
        <v>1</v>
      </c>
      <c r="J88" s="2">
        <v>11.16</v>
      </c>
      <c r="K88" s="2">
        <v>1</v>
      </c>
      <c r="L88" s="2">
        <v>1</v>
      </c>
      <c r="M88" s="2">
        <v>4</v>
      </c>
      <c r="N88" s="2">
        <v>1</v>
      </c>
      <c r="O88" s="2"/>
      <c r="P88">
        <f t="shared" si="8"/>
        <v>0.33416000000000007</v>
      </c>
      <c r="Q88">
        <f t="shared" si="9"/>
        <v>5.6082799999999988</v>
      </c>
      <c r="R88">
        <f t="shared" si="10"/>
        <v>24.134039999999995</v>
      </c>
      <c r="S88">
        <f t="shared" si="11"/>
        <v>35.05284000000001</v>
      </c>
      <c r="T88">
        <f t="shared" si="12"/>
        <v>23.443760000000005</v>
      </c>
      <c r="U88">
        <f t="shared" si="13"/>
        <v>9.9884000000000022</v>
      </c>
      <c r="V88">
        <f t="shared" si="14"/>
        <v>1.4485200000000007</v>
      </c>
      <c r="W88">
        <f t="shared" si="15"/>
        <v>100.01</v>
      </c>
    </row>
    <row r="89" spans="1:23" ht="14.5">
      <c r="A89" s="2" t="s">
        <v>43</v>
      </c>
      <c r="B89" s="2">
        <v>1</v>
      </c>
      <c r="C89" s="2">
        <v>3</v>
      </c>
      <c r="D89" s="2">
        <v>15</v>
      </c>
      <c r="E89" s="2">
        <v>29</v>
      </c>
      <c r="F89" s="2">
        <v>27</v>
      </c>
      <c r="G89" s="2">
        <v>19</v>
      </c>
      <c r="H89" s="2">
        <v>7</v>
      </c>
      <c r="I89" s="2">
        <v>1</v>
      </c>
      <c r="J89" s="2">
        <v>9.7200000000000006</v>
      </c>
      <c r="K89" s="2">
        <v>1</v>
      </c>
      <c r="L89" s="2">
        <v>2</v>
      </c>
      <c r="M89" s="2">
        <v>2</v>
      </c>
      <c r="N89" s="2">
        <v>2</v>
      </c>
      <c r="O89" s="2"/>
      <c r="P89">
        <f t="shared" si="8"/>
        <v>0.38672000000000006</v>
      </c>
      <c r="Q89">
        <f t="shared" si="9"/>
        <v>4.0227599999999999</v>
      </c>
      <c r="R89">
        <f t="shared" si="10"/>
        <v>17.967679999999998</v>
      </c>
      <c r="S89">
        <f t="shared" si="11"/>
        <v>32.255280000000006</v>
      </c>
      <c r="T89">
        <f t="shared" si="12"/>
        <v>27.468919999999997</v>
      </c>
      <c r="U89">
        <f t="shared" si="13"/>
        <v>14.310799999999999</v>
      </c>
      <c r="V89">
        <f t="shared" si="14"/>
        <v>3.5288400000000006</v>
      </c>
      <c r="W89">
        <f t="shared" si="15"/>
        <v>99.941000000000003</v>
      </c>
    </row>
    <row r="90" spans="1:23" ht="14.5">
      <c r="A90" s="2" t="s">
        <v>158</v>
      </c>
      <c r="B90" s="2">
        <v>0</v>
      </c>
      <c r="C90" s="2">
        <v>3</v>
      </c>
      <c r="D90" s="2">
        <v>27</v>
      </c>
      <c r="E90" s="2">
        <v>38</v>
      </c>
      <c r="F90" s="2">
        <v>23</v>
      </c>
      <c r="G90" s="2">
        <v>7</v>
      </c>
      <c r="H90" s="2">
        <v>1</v>
      </c>
      <c r="I90" s="2">
        <v>1</v>
      </c>
      <c r="J90" s="2">
        <v>5.76</v>
      </c>
      <c r="K90" s="2">
        <v>1</v>
      </c>
      <c r="L90" s="2">
        <v>1</v>
      </c>
      <c r="M90" s="2">
        <v>2</v>
      </c>
      <c r="N90" s="2">
        <v>0</v>
      </c>
      <c r="O90" s="2"/>
      <c r="P90">
        <f t="shared" si="8"/>
        <v>6.7600000000000993E-3</v>
      </c>
      <c r="Q90">
        <f t="shared" si="9"/>
        <v>2.6970799999999997</v>
      </c>
      <c r="R90">
        <f t="shared" si="10"/>
        <v>17.86544</v>
      </c>
      <c r="S90">
        <f t="shared" si="11"/>
        <v>34.707240000000006</v>
      </c>
      <c r="T90">
        <f t="shared" si="12"/>
        <v>28.495359999999998</v>
      </c>
      <c r="U90">
        <f t="shared" si="13"/>
        <v>13.7264</v>
      </c>
      <c r="V90">
        <f t="shared" si="14"/>
        <v>2.4437200000000003</v>
      </c>
      <c r="W90">
        <f t="shared" si="15"/>
        <v>99.942000000000007</v>
      </c>
    </row>
    <row r="91" spans="1:23" ht="14.5">
      <c r="A91" s="2" t="s">
        <v>252</v>
      </c>
      <c r="B91" s="2">
        <v>1</v>
      </c>
      <c r="C91" s="2">
        <v>12</v>
      </c>
      <c r="D91" s="2">
        <v>32</v>
      </c>
      <c r="E91" s="2">
        <v>34</v>
      </c>
      <c r="F91" s="2">
        <v>16</v>
      </c>
      <c r="G91" s="2">
        <v>4</v>
      </c>
      <c r="H91" s="2">
        <v>0</v>
      </c>
      <c r="I91" s="2">
        <v>1</v>
      </c>
      <c r="J91" s="2">
        <v>100.36</v>
      </c>
      <c r="K91" s="2">
        <v>1</v>
      </c>
      <c r="L91" s="2">
        <v>2</v>
      </c>
      <c r="M91" s="2">
        <v>4</v>
      </c>
      <c r="N91" s="2">
        <v>0</v>
      </c>
      <c r="O91" s="2"/>
      <c r="P91">
        <f t="shared" si="8"/>
        <v>0.63736000000000015</v>
      </c>
      <c r="Q91">
        <f t="shared" si="9"/>
        <v>6.8538800000000002</v>
      </c>
      <c r="R91">
        <f t="shared" si="10"/>
        <v>26.407839999999997</v>
      </c>
      <c r="S91">
        <f t="shared" si="11"/>
        <v>34.870640000000002</v>
      </c>
      <c r="T91">
        <f t="shared" si="12"/>
        <v>22.11196</v>
      </c>
      <c r="U91">
        <f t="shared" si="13"/>
        <v>8.4724000000000004</v>
      </c>
      <c r="V91">
        <f t="shared" si="14"/>
        <v>0.69092000000000064</v>
      </c>
      <c r="W91">
        <f t="shared" si="15"/>
        <v>100.04500000000002</v>
      </c>
    </row>
    <row r="92" spans="1:23" ht="14.5">
      <c r="A92" s="2" t="s">
        <v>303</v>
      </c>
      <c r="B92" s="2">
        <v>5</v>
      </c>
      <c r="C92" s="2">
        <v>14</v>
      </c>
      <c r="D92" s="2">
        <v>31</v>
      </c>
      <c r="E92" s="2">
        <v>29</v>
      </c>
      <c r="F92" s="2">
        <v>15</v>
      </c>
      <c r="G92" s="2">
        <v>4</v>
      </c>
      <c r="H92" s="2">
        <v>1</v>
      </c>
      <c r="I92" s="2">
        <v>1</v>
      </c>
      <c r="J92" s="2">
        <v>27.59</v>
      </c>
      <c r="K92" s="2">
        <v>1</v>
      </c>
      <c r="L92" s="2">
        <v>2</v>
      </c>
      <c r="M92" s="2">
        <v>4</v>
      </c>
      <c r="N92" s="2">
        <v>4</v>
      </c>
      <c r="O92" s="2"/>
      <c r="P92">
        <f t="shared" si="8"/>
        <v>0.78059000000000012</v>
      </c>
      <c r="Q92">
        <f t="shared" si="9"/>
        <v>7.2877200000000002</v>
      </c>
      <c r="R92">
        <f t="shared" si="10"/>
        <v>24.289209999999997</v>
      </c>
      <c r="S92">
        <f t="shared" si="11"/>
        <v>31.803410000000007</v>
      </c>
      <c r="T92">
        <f t="shared" si="12"/>
        <v>21.946739999999995</v>
      </c>
      <c r="U92">
        <f t="shared" si="13"/>
        <v>10.864099999999999</v>
      </c>
      <c r="V92">
        <f t="shared" si="14"/>
        <v>3.0252300000000005</v>
      </c>
      <c r="W92">
        <f t="shared" si="15"/>
        <v>99.996999999999986</v>
      </c>
    </row>
    <row r="93" spans="1:23" ht="14.5">
      <c r="A93" s="2" t="s">
        <v>5</v>
      </c>
      <c r="B93" s="2">
        <v>1</v>
      </c>
      <c r="C93" s="2">
        <v>9</v>
      </c>
      <c r="D93" s="2">
        <v>35</v>
      </c>
      <c r="E93" s="2">
        <v>34</v>
      </c>
      <c r="F93" s="2">
        <v>16</v>
      </c>
      <c r="G93" s="2">
        <v>5</v>
      </c>
      <c r="H93" s="2">
        <v>1</v>
      </c>
      <c r="I93" s="2">
        <v>1</v>
      </c>
      <c r="J93" s="2">
        <v>70.89</v>
      </c>
      <c r="K93" s="2">
        <v>1</v>
      </c>
      <c r="L93" s="2">
        <v>2</v>
      </c>
      <c r="M93" s="2">
        <v>4</v>
      </c>
      <c r="N93" s="2">
        <v>4</v>
      </c>
      <c r="O93" s="2"/>
      <c r="P93">
        <f t="shared" si="8"/>
        <v>0.82389000000000001</v>
      </c>
      <c r="Q93">
        <f t="shared" si="9"/>
        <v>7.6341199999999994</v>
      </c>
      <c r="R93">
        <f t="shared" si="10"/>
        <v>25.111909999999998</v>
      </c>
      <c r="S93">
        <f t="shared" si="11"/>
        <v>31.760110000000005</v>
      </c>
      <c r="T93">
        <f t="shared" si="12"/>
        <v>21.340539999999997</v>
      </c>
      <c r="U93">
        <f t="shared" si="13"/>
        <v>10.431099999999999</v>
      </c>
      <c r="V93">
        <f t="shared" si="14"/>
        <v>2.8953300000000004</v>
      </c>
      <c r="W93">
        <f t="shared" si="15"/>
        <v>99.997</v>
      </c>
    </row>
    <row r="94" spans="1:23" ht="14.5">
      <c r="A94" s="2" t="s">
        <v>321</v>
      </c>
      <c r="B94" s="2">
        <v>1</v>
      </c>
      <c r="C94" s="2">
        <v>12</v>
      </c>
      <c r="D94" s="2">
        <v>32</v>
      </c>
      <c r="E94" s="2">
        <v>30</v>
      </c>
      <c r="F94" s="2">
        <v>18</v>
      </c>
      <c r="G94" s="2">
        <v>6</v>
      </c>
      <c r="H94" s="2">
        <v>1</v>
      </c>
      <c r="I94" s="2">
        <v>1</v>
      </c>
      <c r="J94" s="2">
        <v>80.180000000000007</v>
      </c>
      <c r="K94" s="2">
        <v>1</v>
      </c>
      <c r="L94" s="2">
        <v>2</v>
      </c>
      <c r="M94" s="2">
        <v>4</v>
      </c>
      <c r="N94" s="2">
        <v>1</v>
      </c>
      <c r="O94" s="2"/>
      <c r="P94">
        <f t="shared" si="8"/>
        <v>0.67118000000000011</v>
      </c>
      <c r="Q94">
        <f t="shared" si="9"/>
        <v>6.9464399999999991</v>
      </c>
      <c r="R94">
        <f t="shared" si="10"/>
        <v>25.840419999999998</v>
      </c>
      <c r="S94">
        <f t="shared" si="11"/>
        <v>34.105820000000008</v>
      </c>
      <c r="T94">
        <f t="shared" si="12"/>
        <v>22.098479999999999</v>
      </c>
      <c r="U94">
        <f t="shared" si="13"/>
        <v>9.0901999999999994</v>
      </c>
      <c r="V94">
        <f t="shared" si="14"/>
        <v>1.2804600000000002</v>
      </c>
      <c r="W94">
        <f t="shared" si="15"/>
        <v>100.033</v>
      </c>
    </row>
    <row r="95" spans="1:23" ht="14.5">
      <c r="A95" s="2" t="s">
        <v>173</v>
      </c>
      <c r="B95" s="2">
        <v>0</v>
      </c>
      <c r="C95" s="2">
        <v>2</v>
      </c>
      <c r="D95" s="2">
        <v>16</v>
      </c>
      <c r="E95" s="2">
        <v>31</v>
      </c>
      <c r="F95" s="2">
        <v>31</v>
      </c>
      <c r="G95" s="2">
        <v>17</v>
      </c>
      <c r="H95" s="2">
        <v>3</v>
      </c>
      <c r="I95" s="2">
        <v>1</v>
      </c>
      <c r="J95" s="2">
        <v>2.06</v>
      </c>
      <c r="K95" s="2">
        <v>1</v>
      </c>
      <c r="L95" s="2">
        <v>1</v>
      </c>
      <c r="M95" s="2">
        <v>2</v>
      </c>
      <c r="N95" s="2">
        <v>3</v>
      </c>
      <c r="O95" s="2"/>
      <c r="P95">
        <f t="shared" si="8"/>
        <v>0.16506000000000007</v>
      </c>
      <c r="Q95">
        <f t="shared" si="9"/>
        <v>3.4294799999999999</v>
      </c>
      <c r="R95">
        <f t="shared" si="10"/>
        <v>17.243139999999997</v>
      </c>
      <c r="S95">
        <f t="shared" si="11"/>
        <v>32.355940000000011</v>
      </c>
      <c r="T95">
        <f t="shared" si="12"/>
        <v>27.65916</v>
      </c>
      <c r="U95">
        <f t="shared" si="13"/>
        <v>15.011399999999998</v>
      </c>
      <c r="V95">
        <f t="shared" si="14"/>
        <v>4.0418200000000013</v>
      </c>
      <c r="W95">
        <f t="shared" si="15"/>
        <v>99.906000000000006</v>
      </c>
    </row>
    <row r="96" spans="1:23" ht="14.5">
      <c r="A96" s="2" t="s">
        <v>177</v>
      </c>
      <c r="B96" s="2">
        <v>0</v>
      </c>
      <c r="C96" s="2">
        <v>3</v>
      </c>
      <c r="D96" s="2">
        <v>14</v>
      </c>
      <c r="E96" s="2">
        <v>33</v>
      </c>
      <c r="F96" s="2">
        <v>33</v>
      </c>
      <c r="G96" s="2">
        <v>15</v>
      </c>
      <c r="H96" s="2">
        <v>2</v>
      </c>
      <c r="I96" s="2">
        <v>1</v>
      </c>
      <c r="J96" s="2">
        <v>0.47</v>
      </c>
      <c r="K96" s="2">
        <v>1</v>
      </c>
      <c r="L96" s="2">
        <v>1</v>
      </c>
      <c r="M96" s="2">
        <v>2</v>
      </c>
      <c r="N96" s="2">
        <v>0</v>
      </c>
      <c r="O96" s="2"/>
      <c r="P96">
        <f t="shared" si="8"/>
        <v>1.4700000000000824E-3</v>
      </c>
      <c r="Q96">
        <f t="shared" si="9"/>
        <v>2.6547599999999996</v>
      </c>
      <c r="R96">
        <f t="shared" si="10"/>
        <v>17.76493</v>
      </c>
      <c r="S96">
        <f t="shared" si="11"/>
        <v>34.712530000000008</v>
      </c>
      <c r="T96">
        <f t="shared" si="12"/>
        <v>28.569420000000001</v>
      </c>
      <c r="U96">
        <f t="shared" si="13"/>
        <v>13.779300000000001</v>
      </c>
      <c r="V96">
        <f t="shared" si="14"/>
        <v>2.4595900000000008</v>
      </c>
      <c r="W96">
        <f t="shared" si="15"/>
        <v>99.942000000000021</v>
      </c>
    </row>
    <row r="97" spans="1:23" ht="14.5">
      <c r="A97" s="2" t="s">
        <v>329</v>
      </c>
      <c r="B97" s="2">
        <v>0</v>
      </c>
      <c r="C97" s="2">
        <v>2</v>
      </c>
      <c r="D97" s="2">
        <v>11</v>
      </c>
      <c r="E97" s="2">
        <v>35</v>
      </c>
      <c r="F97" s="2">
        <v>36</v>
      </c>
      <c r="G97" s="2">
        <v>14</v>
      </c>
      <c r="H97" s="2">
        <v>2</v>
      </c>
      <c r="I97" s="2">
        <v>1</v>
      </c>
      <c r="J97" s="2">
        <v>1.39</v>
      </c>
      <c r="K97" s="2">
        <v>1</v>
      </c>
      <c r="L97" s="2">
        <v>1</v>
      </c>
      <c r="M97" s="2">
        <v>2</v>
      </c>
      <c r="N97" s="2">
        <v>2</v>
      </c>
      <c r="O97" s="2"/>
      <c r="P97">
        <f t="shared" si="8"/>
        <v>0.11039000000000011</v>
      </c>
      <c r="Q97">
        <f t="shared" si="9"/>
        <v>3.1701199999999998</v>
      </c>
      <c r="R97">
        <f t="shared" si="10"/>
        <v>17.41441</v>
      </c>
      <c r="S97">
        <f t="shared" si="11"/>
        <v>33.141610000000007</v>
      </c>
      <c r="T97">
        <f t="shared" si="12"/>
        <v>27.96454</v>
      </c>
      <c r="U97">
        <f t="shared" si="13"/>
        <v>14.602100000000002</v>
      </c>
      <c r="V97">
        <f t="shared" si="14"/>
        <v>3.5148300000000008</v>
      </c>
      <c r="W97">
        <f t="shared" si="15"/>
        <v>99.918000000000021</v>
      </c>
    </row>
    <row r="98" spans="1:23" ht="14.5">
      <c r="A98" s="2" t="s">
        <v>32</v>
      </c>
      <c r="B98" s="2">
        <v>1</v>
      </c>
      <c r="C98" s="2">
        <v>3</v>
      </c>
      <c r="D98" s="2">
        <v>13</v>
      </c>
      <c r="E98" s="2">
        <v>24</v>
      </c>
      <c r="F98" s="2">
        <v>30</v>
      </c>
      <c r="G98" s="2">
        <v>24</v>
      </c>
      <c r="H98" s="2">
        <v>5</v>
      </c>
      <c r="I98" s="2">
        <v>1</v>
      </c>
      <c r="J98" s="2">
        <v>6.58</v>
      </c>
      <c r="K98" s="2">
        <v>1</v>
      </c>
      <c r="L98" s="2">
        <v>2</v>
      </c>
      <c r="M98" s="2">
        <v>2</v>
      </c>
      <c r="N98" s="2">
        <v>4</v>
      </c>
      <c r="O98" s="2"/>
      <c r="P98">
        <f t="shared" si="8"/>
        <v>0.49158000000000013</v>
      </c>
      <c r="Q98">
        <f t="shared" si="9"/>
        <v>4.5056399999999996</v>
      </c>
      <c r="R98">
        <f t="shared" si="10"/>
        <v>17.540019999999995</v>
      </c>
      <c r="S98">
        <f t="shared" si="11"/>
        <v>30.688420000000008</v>
      </c>
      <c r="T98">
        <f t="shared" si="12"/>
        <v>26.920879999999993</v>
      </c>
      <c r="U98">
        <f t="shared" si="13"/>
        <v>15.174199999999999</v>
      </c>
      <c r="V98">
        <f t="shared" si="14"/>
        <v>4.5962600000000009</v>
      </c>
      <c r="W98">
        <f t="shared" si="15"/>
        <v>99.917000000000002</v>
      </c>
    </row>
    <row r="99" spans="1:23" ht="14.5">
      <c r="A99" s="2" t="s">
        <v>200</v>
      </c>
      <c r="B99" s="2">
        <v>0</v>
      </c>
      <c r="C99" s="2">
        <v>4</v>
      </c>
      <c r="D99" s="2">
        <v>22</v>
      </c>
      <c r="E99" s="2">
        <v>32</v>
      </c>
      <c r="F99" s="2">
        <v>26</v>
      </c>
      <c r="G99" s="2">
        <v>13</v>
      </c>
      <c r="H99" s="2">
        <v>2</v>
      </c>
      <c r="I99" s="2">
        <v>1</v>
      </c>
      <c r="J99" s="2">
        <v>2.56</v>
      </c>
      <c r="K99" s="2">
        <v>1</v>
      </c>
      <c r="L99" s="2">
        <v>1</v>
      </c>
      <c r="M99" s="2">
        <v>2</v>
      </c>
      <c r="N99" s="2">
        <v>1</v>
      </c>
      <c r="O99" s="2"/>
      <c r="P99">
        <f t="shared" si="8"/>
        <v>5.7560000000000118E-2</v>
      </c>
      <c r="Q99">
        <f t="shared" si="9"/>
        <v>2.9254799999999999</v>
      </c>
      <c r="R99">
        <f t="shared" si="10"/>
        <v>17.620639999999998</v>
      </c>
      <c r="S99">
        <f t="shared" si="11"/>
        <v>33.925440000000009</v>
      </c>
      <c r="T99">
        <f t="shared" si="12"/>
        <v>28.244160000000001</v>
      </c>
      <c r="U99">
        <f t="shared" si="13"/>
        <v>14.1744</v>
      </c>
      <c r="V99">
        <f t="shared" si="14"/>
        <v>2.982320000000001</v>
      </c>
      <c r="W99">
        <f t="shared" si="15"/>
        <v>99.93</v>
      </c>
    </row>
    <row r="100" spans="1:23" ht="14.5">
      <c r="A100" s="2" t="s">
        <v>277</v>
      </c>
      <c r="B100" s="2">
        <v>0</v>
      </c>
      <c r="C100" s="2">
        <v>3</v>
      </c>
      <c r="D100" s="2">
        <v>12</v>
      </c>
      <c r="E100" s="2">
        <v>29</v>
      </c>
      <c r="F100" s="2">
        <v>33</v>
      </c>
      <c r="G100" s="2">
        <v>20</v>
      </c>
      <c r="H100" s="2">
        <v>3</v>
      </c>
      <c r="I100" s="2">
        <v>1</v>
      </c>
      <c r="J100" s="2">
        <v>31.75</v>
      </c>
      <c r="K100" s="2">
        <v>1</v>
      </c>
      <c r="L100" s="2">
        <v>1</v>
      </c>
      <c r="M100" s="2">
        <v>4</v>
      </c>
      <c r="N100" s="2">
        <v>1</v>
      </c>
      <c r="O100" s="2"/>
      <c r="P100">
        <f t="shared" si="8"/>
        <v>0.35475000000000007</v>
      </c>
      <c r="Q100">
        <f t="shared" si="9"/>
        <v>5.7729999999999997</v>
      </c>
      <c r="R100">
        <f t="shared" si="10"/>
        <v>24.525249999999996</v>
      </c>
      <c r="S100">
        <f t="shared" si="11"/>
        <v>35.032250000000005</v>
      </c>
      <c r="T100">
        <f t="shared" si="12"/>
        <v>23.155500000000004</v>
      </c>
      <c r="U100">
        <f t="shared" si="13"/>
        <v>9.7825000000000024</v>
      </c>
      <c r="V100">
        <f t="shared" si="14"/>
        <v>1.3867500000000006</v>
      </c>
      <c r="W100">
        <f t="shared" si="15"/>
        <v>100.01</v>
      </c>
    </row>
    <row r="101" spans="1:23" ht="14.5">
      <c r="A101" s="2" t="s">
        <v>79</v>
      </c>
      <c r="B101" s="2">
        <v>0</v>
      </c>
      <c r="C101" s="2">
        <v>2</v>
      </c>
      <c r="D101" s="2">
        <v>13</v>
      </c>
      <c r="E101" s="2">
        <v>31</v>
      </c>
      <c r="F101" s="2">
        <v>33</v>
      </c>
      <c r="G101" s="2">
        <v>18</v>
      </c>
      <c r="H101" s="2">
        <v>3</v>
      </c>
      <c r="I101" s="2">
        <v>0</v>
      </c>
      <c r="J101" s="2">
        <v>0.72</v>
      </c>
      <c r="K101" s="2">
        <v>1</v>
      </c>
      <c r="L101" s="2">
        <v>1</v>
      </c>
      <c r="M101" s="2">
        <v>4</v>
      </c>
      <c r="N101" s="2">
        <v>0</v>
      </c>
      <c r="O101" s="2"/>
      <c r="P101">
        <f t="shared" si="8"/>
        <v>8.9720000000000133E-2</v>
      </c>
      <c r="Q101">
        <f t="shared" si="9"/>
        <v>6.4037600000000001</v>
      </c>
      <c r="R101">
        <f t="shared" si="10"/>
        <v>26.837679999999999</v>
      </c>
      <c r="S101">
        <f t="shared" si="11"/>
        <v>35.586280000000002</v>
      </c>
      <c r="T101">
        <f t="shared" si="12"/>
        <v>21.889919999999996</v>
      </c>
      <c r="U101">
        <f t="shared" si="13"/>
        <v>8.3318000000000012</v>
      </c>
      <c r="V101">
        <f t="shared" si="14"/>
        <v>1.0088400000000002</v>
      </c>
      <c r="W101">
        <f t="shared" si="15"/>
        <v>100.148</v>
      </c>
    </row>
    <row r="102" spans="1:23" ht="14.5">
      <c r="A102" s="2" t="s">
        <v>280</v>
      </c>
      <c r="B102" s="2">
        <v>0</v>
      </c>
      <c r="C102" s="2">
        <v>5</v>
      </c>
      <c r="D102" s="2">
        <v>23</v>
      </c>
      <c r="E102" s="2">
        <v>35</v>
      </c>
      <c r="F102" s="2">
        <v>25</v>
      </c>
      <c r="G102" s="2">
        <v>11</v>
      </c>
      <c r="H102" s="2">
        <v>2</v>
      </c>
      <c r="I102" s="2">
        <v>1</v>
      </c>
      <c r="J102" s="2">
        <v>14.01</v>
      </c>
      <c r="K102" s="2">
        <v>1</v>
      </c>
      <c r="L102" s="2">
        <v>2</v>
      </c>
      <c r="M102" s="2">
        <v>4</v>
      </c>
      <c r="N102" s="2">
        <v>0</v>
      </c>
      <c r="O102" s="2"/>
      <c r="P102">
        <f t="shared" si="8"/>
        <v>0.55101000000000011</v>
      </c>
      <c r="Q102">
        <f t="shared" si="9"/>
        <v>6.1630799999999999</v>
      </c>
      <c r="R102">
        <f t="shared" si="10"/>
        <v>24.767189999999999</v>
      </c>
      <c r="S102">
        <f t="shared" si="11"/>
        <v>34.956990000000005</v>
      </c>
      <c r="T102">
        <f t="shared" si="12"/>
        <v>23.320859999999996</v>
      </c>
      <c r="U102">
        <f t="shared" si="13"/>
        <v>9.3358999999999988</v>
      </c>
      <c r="V102">
        <f t="shared" si="14"/>
        <v>0.94997000000000087</v>
      </c>
      <c r="W102">
        <f t="shared" si="15"/>
        <v>100.045</v>
      </c>
    </row>
    <row r="103" spans="1:23" ht="14.5">
      <c r="A103" s="2" t="s">
        <v>350</v>
      </c>
      <c r="B103" s="2">
        <v>0</v>
      </c>
      <c r="C103" s="2">
        <v>1</v>
      </c>
      <c r="D103" s="2">
        <v>13</v>
      </c>
      <c r="E103" s="2">
        <v>34</v>
      </c>
      <c r="F103" s="2">
        <v>34</v>
      </c>
      <c r="G103" s="2">
        <v>15</v>
      </c>
      <c r="H103" s="2">
        <v>2</v>
      </c>
      <c r="I103" s="2">
        <v>1</v>
      </c>
      <c r="J103" s="2">
        <v>71.739999999999995</v>
      </c>
      <c r="K103" s="2">
        <v>1</v>
      </c>
      <c r="L103" s="2">
        <v>1</v>
      </c>
      <c r="M103" s="2">
        <v>2</v>
      </c>
      <c r="N103" s="2">
        <v>1</v>
      </c>
      <c r="O103" s="2"/>
      <c r="P103">
        <f t="shared" si="8"/>
        <v>0.12674000000000007</v>
      </c>
      <c r="Q103">
        <f t="shared" si="9"/>
        <v>3.47892</v>
      </c>
      <c r="R103">
        <f t="shared" si="10"/>
        <v>18.935059999999996</v>
      </c>
      <c r="S103">
        <f t="shared" si="11"/>
        <v>33.856260000000013</v>
      </c>
      <c r="T103">
        <f t="shared" si="12"/>
        <v>27.275640000000003</v>
      </c>
      <c r="U103">
        <f t="shared" si="13"/>
        <v>13.4826</v>
      </c>
      <c r="V103">
        <f t="shared" si="14"/>
        <v>2.7747800000000002</v>
      </c>
      <c r="W103">
        <f t="shared" si="15"/>
        <v>99.930000000000035</v>
      </c>
    </row>
    <row r="104" spans="1:23" ht="14.5">
      <c r="A104" s="2" t="s">
        <v>285</v>
      </c>
      <c r="B104" s="2">
        <v>0</v>
      </c>
      <c r="C104" s="2">
        <v>5</v>
      </c>
      <c r="D104" s="2">
        <v>24</v>
      </c>
      <c r="E104" s="2">
        <v>38</v>
      </c>
      <c r="F104" s="2">
        <v>23</v>
      </c>
      <c r="G104" s="2">
        <v>8</v>
      </c>
      <c r="H104" s="2">
        <v>1</v>
      </c>
      <c r="I104" s="2">
        <v>1</v>
      </c>
      <c r="J104" s="2">
        <v>24.15</v>
      </c>
      <c r="K104" s="2">
        <v>1</v>
      </c>
      <c r="L104" s="2">
        <v>1</v>
      </c>
      <c r="M104" s="2">
        <v>4</v>
      </c>
      <c r="N104" s="2">
        <v>0</v>
      </c>
      <c r="O104" s="2"/>
      <c r="P104">
        <f t="shared" si="8"/>
        <v>0.29315000000000013</v>
      </c>
      <c r="Q104">
        <f t="shared" si="9"/>
        <v>5.4581999999999997</v>
      </c>
      <c r="R104">
        <f t="shared" si="10"/>
        <v>24.56485</v>
      </c>
      <c r="S104">
        <f t="shared" si="11"/>
        <v>35.824850000000005</v>
      </c>
      <c r="T104">
        <f t="shared" si="12"/>
        <v>23.557900000000004</v>
      </c>
      <c r="U104">
        <f t="shared" si="13"/>
        <v>9.4425000000000026</v>
      </c>
      <c r="V104">
        <f t="shared" si="14"/>
        <v>0.88055000000000083</v>
      </c>
      <c r="W104">
        <f t="shared" si="15"/>
        <v>100.02200000000002</v>
      </c>
    </row>
    <row r="105" spans="1:23" ht="14.5">
      <c r="A105" s="2" t="s">
        <v>353</v>
      </c>
      <c r="B105" s="2">
        <v>1</v>
      </c>
      <c r="C105" s="2">
        <v>5</v>
      </c>
      <c r="D105" s="2">
        <v>20</v>
      </c>
      <c r="E105" s="2">
        <v>35</v>
      </c>
      <c r="F105" s="2">
        <v>28</v>
      </c>
      <c r="G105" s="2">
        <v>10</v>
      </c>
      <c r="H105" s="2">
        <v>1</v>
      </c>
      <c r="I105" s="2">
        <v>1</v>
      </c>
      <c r="J105" s="2">
        <v>112.52</v>
      </c>
      <c r="K105" s="2">
        <v>1</v>
      </c>
      <c r="L105" s="2">
        <v>3</v>
      </c>
      <c r="M105" s="2">
        <v>4</v>
      </c>
      <c r="N105" s="2">
        <v>0</v>
      </c>
      <c r="O105" s="2"/>
      <c r="P105">
        <f t="shared" si="8"/>
        <v>0.91752000000000011</v>
      </c>
      <c r="Q105">
        <f t="shared" si="9"/>
        <v>7.7371599999999994</v>
      </c>
      <c r="R105">
        <f t="shared" si="10"/>
        <v>27.033879999999996</v>
      </c>
      <c r="S105">
        <f t="shared" si="11"/>
        <v>33.98048</v>
      </c>
      <c r="T105">
        <f t="shared" si="12"/>
        <v>21.562719999999999</v>
      </c>
      <c r="U105">
        <f t="shared" si="13"/>
        <v>8.1428000000000011</v>
      </c>
      <c r="V105">
        <f t="shared" si="14"/>
        <v>0.69344000000000072</v>
      </c>
      <c r="W105">
        <f t="shared" si="15"/>
        <v>100.068</v>
      </c>
    </row>
    <row r="106" spans="1:23" ht="14.5">
      <c r="A106" s="2" t="s">
        <v>125</v>
      </c>
      <c r="B106" s="2">
        <v>0</v>
      </c>
      <c r="C106" s="2">
        <v>9</v>
      </c>
      <c r="D106" s="2">
        <v>26</v>
      </c>
      <c r="E106" s="2">
        <v>32</v>
      </c>
      <c r="F106" s="2">
        <v>21</v>
      </c>
      <c r="G106" s="2">
        <v>9</v>
      </c>
      <c r="H106" s="2">
        <v>1</v>
      </c>
      <c r="I106" s="2">
        <v>1</v>
      </c>
      <c r="J106" s="2">
        <v>2.25</v>
      </c>
      <c r="K106" s="2">
        <v>1</v>
      </c>
      <c r="L106" s="2">
        <v>1</v>
      </c>
      <c r="M106" s="2">
        <v>4</v>
      </c>
      <c r="N106" s="2">
        <v>1</v>
      </c>
      <c r="O106" s="2"/>
      <c r="P106">
        <f t="shared" si="8"/>
        <v>0.32525000000000009</v>
      </c>
      <c r="Q106">
        <f t="shared" si="9"/>
        <v>5.536999999999999</v>
      </c>
      <c r="R106">
        <f t="shared" si="10"/>
        <v>23.964749999999999</v>
      </c>
      <c r="S106">
        <f t="shared" si="11"/>
        <v>35.061750000000011</v>
      </c>
      <c r="T106">
        <f t="shared" si="12"/>
        <v>23.5685</v>
      </c>
      <c r="U106">
        <f t="shared" si="13"/>
        <v>10.077500000000001</v>
      </c>
      <c r="V106">
        <f t="shared" si="14"/>
        <v>1.4752500000000004</v>
      </c>
      <c r="W106">
        <f t="shared" si="15"/>
        <v>100.01000000000002</v>
      </c>
    </row>
    <row r="107" spans="1:23" ht="14.5">
      <c r="A107" s="2" t="s">
        <v>291</v>
      </c>
      <c r="B107" s="2">
        <v>0</v>
      </c>
      <c r="C107" s="2">
        <v>7</v>
      </c>
      <c r="D107" s="2">
        <v>27</v>
      </c>
      <c r="E107" s="2">
        <v>35</v>
      </c>
      <c r="F107" s="2">
        <v>22</v>
      </c>
      <c r="G107" s="2">
        <v>8</v>
      </c>
      <c r="H107" s="2">
        <v>1</v>
      </c>
      <c r="I107" s="2">
        <v>1</v>
      </c>
      <c r="J107" s="2">
        <v>10.08</v>
      </c>
      <c r="K107" s="2">
        <v>1</v>
      </c>
      <c r="L107" s="2">
        <v>1</v>
      </c>
      <c r="M107" s="2">
        <v>4</v>
      </c>
      <c r="N107" s="2">
        <v>1</v>
      </c>
      <c r="O107" s="2"/>
      <c r="P107">
        <f t="shared" si="8"/>
        <v>0.3330800000000001</v>
      </c>
      <c r="Q107">
        <f t="shared" si="9"/>
        <v>5.5996399999999991</v>
      </c>
      <c r="R107">
        <f t="shared" si="10"/>
        <v>24.113519999999998</v>
      </c>
      <c r="S107">
        <f t="shared" si="11"/>
        <v>35.053920000000005</v>
      </c>
      <c r="T107">
        <f t="shared" si="12"/>
        <v>23.458880000000001</v>
      </c>
      <c r="U107">
        <f t="shared" si="13"/>
        <v>9.9992000000000019</v>
      </c>
      <c r="V107">
        <f t="shared" si="14"/>
        <v>1.4517600000000006</v>
      </c>
      <c r="W107">
        <f t="shared" si="15"/>
        <v>100.01000000000002</v>
      </c>
    </row>
    <row r="108" spans="1:23" ht="14.5">
      <c r="A108" s="2" t="s">
        <v>6</v>
      </c>
      <c r="B108" s="2">
        <v>1</v>
      </c>
      <c r="C108" s="2">
        <v>4</v>
      </c>
      <c r="D108" s="2">
        <v>15</v>
      </c>
      <c r="E108" s="2">
        <v>26</v>
      </c>
      <c r="F108" s="2">
        <v>29</v>
      </c>
      <c r="G108" s="2">
        <v>21</v>
      </c>
      <c r="H108" s="2">
        <v>4</v>
      </c>
      <c r="I108" s="2">
        <v>1</v>
      </c>
      <c r="J108" s="2">
        <v>30.21</v>
      </c>
      <c r="K108" s="2">
        <v>1</v>
      </c>
      <c r="L108" s="2">
        <v>2</v>
      </c>
      <c r="M108" s="2">
        <v>4</v>
      </c>
      <c r="N108" s="2">
        <v>0</v>
      </c>
      <c r="O108" s="2"/>
      <c r="P108">
        <f t="shared" si="8"/>
        <v>0.5672100000000001</v>
      </c>
      <c r="Q108">
        <f t="shared" si="9"/>
        <v>6.2926799999999998</v>
      </c>
      <c r="R108">
        <f t="shared" si="10"/>
        <v>25.07499</v>
      </c>
      <c r="S108">
        <f t="shared" si="11"/>
        <v>34.940790000000007</v>
      </c>
      <c r="T108">
        <f t="shared" si="12"/>
        <v>23.094059999999999</v>
      </c>
      <c r="U108">
        <f t="shared" si="13"/>
        <v>9.1738999999999997</v>
      </c>
      <c r="V108">
        <f t="shared" si="14"/>
        <v>0.90137000000000045</v>
      </c>
      <c r="W108">
        <f t="shared" si="15"/>
        <v>100.04500000000002</v>
      </c>
    </row>
    <row r="109" spans="1:23" ht="14.5">
      <c r="A109" s="2" t="s">
        <v>322</v>
      </c>
      <c r="B109" s="2">
        <v>5</v>
      </c>
      <c r="C109" s="2">
        <v>13</v>
      </c>
      <c r="D109" s="2">
        <v>25</v>
      </c>
      <c r="E109" s="2">
        <v>27</v>
      </c>
      <c r="F109" s="2">
        <v>19</v>
      </c>
      <c r="G109" s="2">
        <v>10</v>
      </c>
      <c r="H109" s="2">
        <v>2</v>
      </c>
      <c r="I109" s="2">
        <v>1</v>
      </c>
      <c r="J109" s="2">
        <v>6.01</v>
      </c>
      <c r="K109" s="2">
        <v>1</v>
      </c>
      <c r="L109" s="2">
        <v>2</v>
      </c>
      <c r="M109" s="2">
        <v>4</v>
      </c>
      <c r="N109" s="2">
        <v>3</v>
      </c>
      <c r="O109" s="2"/>
      <c r="P109">
        <f t="shared" si="8"/>
        <v>0.70501000000000014</v>
      </c>
      <c r="Q109">
        <f t="shared" si="9"/>
        <v>6.8610799999999994</v>
      </c>
      <c r="R109">
        <f t="shared" si="10"/>
        <v>24.063189999999999</v>
      </c>
      <c r="S109">
        <f t="shared" si="11"/>
        <v>32.609990000000003</v>
      </c>
      <c r="T109">
        <f t="shared" si="12"/>
        <v>22.54486</v>
      </c>
      <c r="U109">
        <f t="shared" si="13"/>
        <v>10.6639</v>
      </c>
      <c r="V109">
        <f t="shared" si="14"/>
        <v>2.5609700000000002</v>
      </c>
      <c r="W109">
        <f t="shared" si="15"/>
        <v>100.009</v>
      </c>
    </row>
    <row r="110" spans="1:23" ht="14.5">
      <c r="A110" s="2" t="s">
        <v>87</v>
      </c>
      <c r="B110" s="2">
        <v>0</v>
      </c>
      <c r="C110" s="2">
        <v>2</v>
      </c>
      <c r="D110" s="2">
        <v>10</v>
      </c>
      <c r="E110" s="2">
        <v>24</v>
      </c>
      <c r="F110" s="2">
        <v>32</v>
      </c>
      <c r="G110" s="2">
        <v>26</v>
      </c>
      <c r="H110" s="2">
        <v>6</v>
      </c>
      <c r="I110" s="2">
        <v>1</v>
      </c>
      <c r="J110" s="2">
        <v>14.79</v>
      </c>
      <c r="K110" s="2">
        <v>1</v>
      </c>
      <c r="L110" s="2">
        <v>1</v>
      </c>
      <c r="M110" s="2">
        <v>2</v>
      </c>
      <c r="N110" s="2">
        <v>4</v>
      </c>
      <c r="O110" s="2"/>
      <c r="P110">
        <f t="shared" si="8"/>
        <v>0.23179000000000008</v>
      </c>
      <c r="Q110">
        <f t="shared" si="9"/>
        <v>3.7853199999999996</v>
      </c>
      <c r="R110">
        <f t="shared" si="10"/>
        <v>17.301009999999998</v>
      </c>
      <c r="S110">
        <f t="shared" si="11"/>
        <v>31.55821000000001</v>
      </c>
      <c r="T110">
        <f t="shared" si="12"/>
        <v>27.184940000000001</v>
      </c>
      <c r="U110">
        <f t="shared" si="13"/>
        <v>15.3001</v>
      </c>
      <c r="V110">
        <f t="shared" si="14"/>
        <v>4.532630000000001</v>
      </c>
      <c r="W110">
        <f t="shared" si="15"/>
        <v>99.894000000000005</v>
      </c>
    </row>
    <row r="111" spans="1:23" ht="14.5">
      <c r="A111" s="2" t="s">
        <v>180</v>
      </c>
      <c r="B111" s="2">
        <v>1</v>
      </c>
      <c r="C111" s="2">
        <v>6</v>
      </c>
      <c r="D111" s="2">
        <v>25</v>
      </c>
      <c r="E111" s="2">
        <v>36</v>
      </c>
      <c r="F111" s="2">
        <v>23</v>
      </c>
      <c r="G111" s="2">
        <v>9</v>
      </c>
      <c r="H111" s="2">
        <v>1</v>
      </c>
      <c r="I111" s="2">
        <v>1</v>
      </c>
      <c r="J111" s="2">
        <v>183.68</v>
      </c>
      <c r="K111" s="2">
        <v>1</v>
      </c>
      <c r="L111" s="2">
        <v>2</v>
      </c>
      <c r="M111" s="2">
        <v>4</v>
      </c>
      <c r="N111" s="2">
        <v>3</v>
      </c>
      <c r="O111" s="2"/>
      <c r="P111">
        <f t="shared" si="8"/>
        <v>0.88268000000000013</v>
      </c>
      <c r="Q111">
        <f t="shared" si="9"/>
        <v>8.2824399999999994</v>
      </c>
      <c r="R111">
        <f t="shared" si="10"/>
        <v>27.43892</v>
      </c>
      <c r="S111">
        <f t="shared" si="11"/>
        <v>32.432320000000004</v>
      </c>
      <c r="T111">
        <f t="shared" si="12"/>
        <v>20.057480000000005</v>
      </c>
      <c r="U111">
        <f t="shared" si="13"/>
        <v>8.8871999999999982</v>
      </c>
      <c r="V111">
        <f t="shared" si="14"/>
        <v>2.0279600000000002</v>
      </c>
      <c r="W111">
        <f t="shared" si="15"/>
        <v>100.00899999999999</v>
      </c>
    </row>
    <row r="112" spans="1:23" ht="14.5">
      <c r="A112" s="2" t="s">
        <v>102</v>
      </c>
      <c r="B112" s="2">
        <v>1</v>
      </c>
      <c r="C112" s="2">
        <v>8</v>
      </c>
      <c r="D112" s="2">
        <v>30</v>
      </c>
      <c r="E112" s="2">
        <v>36</v>
      </c>
      <c r="F112" s="2">
        <v>18</v>
      </c>
      <c r="G112" s="2">
        <v>6</v>
      </c>
      <c r="H112" s="2">
        <v>1</v>
      </c>
      <c r="I112" s="2">
        <v>1</v>
      </c>
      <c r="J112" s="2">
        <v>3.26</v>
      </c>
      <c r="K112" s="2">
        <v>1</v>
      </c>
      <c r="L112" s="2">
        <v>1</v>
      </c>
      <c r="M112" s="2">
        <v>4</v>
      </c>
      <c r="N112" s="2">
        <v>1</v>
      </c>
      <c r="O112" s="2"/>
      <c r="P112">
        <f t="shared" si="8"/>
        <v>0.32626000000000016</v>
      </c>
      <c r="Q112">
        <f t="shared" si="9"/>
        <v>5.5450800000000005</v>
      </c>
      <c r="R112">
        <f t="shared" si="10"/>
        <v>23.983939999999997</v>
      </c>
      <c r="S112">
        <f t="shared" si="11"/>
        <v>35.06074000000001</v>
      </c>
      <c r="T112">
        <f t="shared" si="12"/>
        <v>23.554360000000003</v>
      </c>
      <c r="U112">
        <f t="shared" si="13"/>
        <v>10.067400000000003</v>
      </c>
      <c r="V112">
        <f t="shared" si="14"/>
        <v>1.4722200000000005</v>
      </c>
      <c r="W112">
        <f t="shared" si="15"/>
        <v>100.01000000000002</v>
      </c>
    </row>
    <row r="113" spans="1:23" ht="14.5">
      <c r="A113" s="2" t="s">
        <v>157</v>
      </c>
      <c r="B113" s="2">
        <v>1</v>
      </c>
      <c r="C113" s="2">
        <v>12</v>
      </c>
      <c r="D113" s="2">
        <v>30</v>
      </c>
      <c r="E113" s="2">
        <v>32</v>
      </c>
      <c r="F113" s="2">
        <v>18</v>
      </c>
      <c r="G113" s="2">
        <v>6</v>
      </c>
      <c r="H113" s="2">
        <v>1</v>
      </c>
      <c r="I113" s="2">
        <v>1</v>
      </c>
      <c r="J113" s="2">
        <v>14.69</v>
      </c>
      <c r="K113" s="2">
        <v>1</v>
      </c>
      <c r="L113" s="2">
        <v>2</v>
      </c>
      <c r="M113" s="2">
        <v>4</v>
      </c>
      <c r="N113" s="2">
        <v>3</v>
      </c>
      <c r="O113" s="2"/>
      <c r="P113">
        <f t="shared" si="8"/>
        <v>0.71369000000000016</v>
      </c>
      <c r="Q113">
        <f t="shared" si="9"/>
        <v>6.9305199999999996</v>
      </c>
      <c r="R113">
        <f t="shared" si="10"/>
        <v>24.228109999999997</v>
      </c>
      <c r="S113">
        <f t="shared" si="11"/>
        <v>32.601310000000005</v>
      </c>
      <c r="T113">
        <f t="shared" si="12"/>
        <v>22.423339999999996</v>
      </c>
      <c r="U113">
        <f t="shared" si="13"/>
        <v>10.5771</v>
      </c>
      <c r="V113">
        <f t="shared" si="14"/>
        <v>2.534930000000001</v>
      </c>
      <c r="W113">
        <f t="shared" si="15"/>
        <v>100.009</v>
      </c>
    </row>
    <row r="114" spans="1:23" ht="14.5">
      <c r="A114" s="2" t="s">
        <v>193</v>
      </c>
      <c r="B114" s="2">
        <v>0</v>
      </c>
      <c r="C114" s="2">
        <v>4</v>
      </c>
      <c r="D114" s="2">
        <v>22</v>
      </c>
      <c r="E114" s="2">
        <v>37</v>
      </c>
      <c r="F114" s="2">
        <v>27</v>
      </c>
      <c r="G114" s="2">
        <v>9</v>
      </c>
      <c r="H114" s="2">
        <v>1</v>
      </c>
      <c r="I114" s="2">
        <v>1</v>
      </c>
      <c r="J114" s="2">
        <v>9.0299999999999994</v>
      </c>
      <c r="K114" s="2">
        <v>1</v>
      </c>
      <c r="L114" s="2">
        <v>2</v>
      </c>
      <c r="M114" s="2">
        <v>4</v>
      </c>
      <c r="N114" s="2">
        <v>5</v>
      </c>
      <c r="O114" s="2"/>
      <c r="P114">
        <f t="shared" si="8"/>
        <v>0.81603000000000014</v>
      </c>
      <c r="Q114">
        <f t="shared" si="9"/>
        <v>7.3932400000000005</v>
      </c>
      <c r="R114">
        <f t="shared" si="10"/>
        <v>23.752569999999999</v>
      </c>
      <c r="S114">
        <f t="shared" si="11"/>
        <v>31.03697</v>
      </c>
      <c r="T114">
        <f t="shared" si="12"/>
        <v>21.910579999999992</v>
      </c>
      <c r="U114">
        <f t="shared" si="13"/>
        <v>11.4657</v>
      </c>
      <c r="V114">
        <f t="shared" si="14"/>
        <v>3.6099100000000002</v>
      </c>
      <c r="W114">
        <f t="shared" si="15"/>
        <v>99.984999999999985</v>
      </c>
    </row>
    <row r="115" spans="1:23" ht="14.5">
      <c r="A115" s="2" t="s">
        <v>152</v>
      </c>
      <c r="B115" s="2">
        <v>0</v>
      </c>
      <c r="C115" s="2">
        <v>3</v>
      </c>
      <c r="D115" s="2">
        <v>20</v>
      </c>
      <c r="E115" s="2">
        <v>40</v>
      </c>
      <c r="F115" s="2">
        <v>28</v>
      </c>
      <c r="G115" s="2">
        <v>8</v>
      </c>
      <c r="H115" s="2">
        <v>1</v>
      </c>
      <c r="I115" s="2">
        <v>1</v>
      </c>
      <c r="J115" s="2">
        <v>16.95</v>
      </c>
      <c r="K115" s="2">
        <v>1</v>
      </c>
      <c r="L115" s="2">
        <v>2</v>
      </c>
      <c r="M115" s="2">
        <v>2</v>
      </c>
      <c r="N115" s="2">
        <v>2</v>
      </c>
      <c r="O115" s="2"/>
      <c r="P115">
        <f t="shared" si="8"/>
        <v>0.39395000000000013</v>
      </c>
      <c r="Q115">
        <f t="shared" si="9"/>
        <v>4.0805999999999996</v>
      </c>
      <c r="R115">
        <f t="shared" si="10"/>
        <v>18.105050000000002</v>
      </c>
      <c r="S115">
        <f t="shared" si="11"/>
        <v>32.248050000000006</v>
      </c>
      <c r="T115">
        <f t="shared" si="12"/>
        <v>27.367699999999999</v>
      </c>
      <c r="U115">
        <f t="shared" si="13"/>
        <v>14.2385</v>
      </c>
      <c r="V115">
        <f t="shared" si="14"/>
        <v>3.5071500000000011</v>
      </c>
      <c r="W115">
        <f t="shared" si="15"/>
        <v>99.941000000000003</v>
      </c>
    </row>
    <row r="116" spans="1:23" ht="14.5">
      <c r="A116" s="2" t="s">
        <v>281</v>
      </c>
      <c r="B116" s="2">
        <v>0</v>
      </c>
      <c r="C116" s="2">
        <v>3</v>
      </c>
      <c r="D116" s="2">
        <v>23</v>
      </c>
      <c r="E116" s="2">
        <v>44</v>
      </c>
      <c r="F116" s="2">
        <v>24</v>
      </c>
      <c r="G116" s="2">
        <v>6</v>
      </c>
      <c r="H116" s="2">
        <v>0</v>
      </c>
      <c r="I116" s="2">
        <v>1</v>
      </c>
      <c r="J116" s="2">
        <v>26.36</v>
      </c>
      <c r="K116" s="2">
        <v>1</v>
      </c>
      <c r="L116" s="2">
        <v>1</v>
      </c>
      <c r="M116" s="2">
        <v>2</v>
      </c>
      <c r="N116" s="2">
        <v>3</v>
      </c>
      <c r="O116" s="2"/>
      <c r="P116">
        <f t="shared" si="8"/>
        <v>0.18936000000000017</v>
      </c>
      <c r="Q116">
        <f t="shared" si="9"/>
        <v>3.6238799999999998</v>
      </c>
      <c r="R116">
        <f t="shared" si="10"/>
        <v>17.704839999999997</v>
      </c>
      <c r="S116">
        <f t="shared" si="11"/>
        <v>32.331640000000014</v>
      </c>
      <c r="T116">
        <f t="shared" si="12"/>
        <v>27.318960000000004</v>
      </c>
      <c r="U116">
        <f t="shared" si="13"/>
        <v>14.7684</v>
      </c>
      <c r="V116">
        <f t="shared" si="14"/>
        <v>3.9689200000000007</v>
      </c>
      <c r="W116">
        <f t="shared" si="15"/>
        <v>99.90600000000002</v>
      </c>
    </row>
    <row r="117" spans="1:23" ht="14.5">
      <c r="A117" s="2" t="s">
        <v>293</v>
      </c>
      <c r="B117" s="2">
        <v>0</v>
      </c>
      <c r="C117" s="2">
        <v>6</v>
      </c>
      <c r="D117" s="2">
        <v>28</v>
      </c>
      <c r="E117" s="2">
        <v>37</v>
      </c>
      <c r="F117" s="2">
        <v>21</v>
      </c>
      <c r="G117" s="2">
        <v>7</v>
      </c>
      <c r="H117" s="2">
        <v>1</v>
      </c>
      <c r="I117" s="2">
        <v>1</v>
      </c>
      <c r="J117" s="2">
        <v>0.71</v>
      </c>
      <c r="K117" s="2">
        <v>1</v>
      </c>
      <c r="L117" s="2">
        <v>1</v>
      </c>
      <c r="M117" s="2">
        <v>4</v>
      </c>
      <c r="N117" s="2">
        <v>3</v>
      </c>
      <c r="O117" s="2"/>
      <c r="P117">
        <f t="shared" si="8"/>
        <v>0.43171000000000015</v>
      </c>
      <c r="Q117">
        <f t="shared" si="9"/>
        <v>6.0326799999999992</v>
      </c>
      <c r="R117">
        <f t="shared" si="10"/>
        <v>23.567489999999999</v>
      </c>
      <c r="S117">
        <f t="shared" si="11"/>
        <v>33.493290000000009</v>
      </c>
      <c r="T117">
        <f t="shared" si="12"/>
        <v>22.998060000000002</v>
      </c>
      <c r="U117">
        <f t="shared" si="13"/>
        <v>10.924899999999999</v>
      </c>
      <c r="V117">
        <f t="shared" si="14"/>
        <v>2.5378700000000007</v>
      </c>
      <c r="W117">
        <f t="shared" si="15"/>
        <v>99.986000000000004</v>
      </c>
    </row>
    <row r="118" spans="1:23" ht="14.5">
      <c r="A118" s="2" t="s">
        <v>181</v>
      </c>
      <c r="B118" s="2">
        <v>0</v>
      </c>
      <c r="C118" s="2">
        <v>0</v>
      </c>
      <c r="D118" s="2">
        <v>4</v>
      </c>
      <c r="E118" s="2">
        <v>25</v>
      </c>
      <c r="F118" s="2">
        <v>44</v>
      </c>
      <c r="G118" s="2">
        <v>23</v>
      </c>
      <c r="H118" s="2">
        <v>4</v>
      </c>
      <c r="I118" s="2">
        <v>1</v>
      </c>
      <c r="J118" s="2">
        <v>3.92</v>
      </c>
      <c r="K118" s="2">
        <v>1</v>
      </c>
      <c r="L118" s="2">
        <v>2</v>
      </c>
      <c r="M118" s="2">
        <v>1</v>
      </c>
      <c r="N118" s="2">
        <v>1</v>
      </c>
      <c r="O118" s="2"/>
      <c r="P118">
        <f t="shared" si="8"/>
        <v>0.19292000000000015</v>
      </c>
      <c r="Q118">
        <f t="shared" si="9"/>
        <v>2.4153600000000002</v>
      </c>
      <c r="R118">
        <f t="shared" si="10"/>
        <v>14.866480000000001</v>
      </c>
      <c r="S118">
        <f t="shared" si="11"/>
        <v>32.478080000000006</v>
      </c>
      <c r="T118">
        <f t="shared" si="12"/>
        <v>30.186119999999999</v>
      </c>
      <c r="U118">
        <f t="shared" si="13"/>
        <v>16.002799999999997</v>
      </c>
      <c r="V118">
        <f t="shared" si="14"/>
        <v>3.7712400000000006</v>
      </c>
      <c r="W118">
        <f t="shared" si="15"/>
        <v>99.913000000000011</v>
      </c>
    </row>
    <row r="119" spans="1:23" ht="14.5">
      <c r="A119" s="2" t="s">
        <v>66</v>
      </c>
      <c r="B119" s="2">
        <v>1</v>
      </c>
      <c r="C119" s="2">
        <v>4</v>
      </c>
      <c r="D119" s="2">
        <v>23</v>
      </c>
      <c r="E119" s="2">
        <v>36</v>
      </c>
      <c r="F119" s="2">
        <v>24</v>
      </c>
      <c r="G119" s="2">
        <v>10</v>
      </c>
      <c r="H119" s="2">
        <v>1</v>
      </c>
      <c r="I119" s="2">
        <v>1</v>
      </c>
      <c r="J119" s="2">
        <v>59.75</v>
      </c>
      <c r="K119" s="2">
        <v>1</v>
      </c>
      <c r="L119" s="2">
        <v>2</v>
      </c>
      <c r="M119" s="2">
        <v>4</v>
      </c>
      <c r="N119" s="2">
        <v>1</v>
      </c>
      <c r="O119" s="2"/>
      <c r="P119">
        <f t="shared" si="8"/>
        <v>0.65075000000000016</v>
      </c>
      <c r="Q119">
        <f t="shared" si="9"/>
        <v>6.7829999999999995</v>
      </c>
      <c r="R119">
        <f t="shared" si="10"/>
        <v>25.452249999999996</v>
      </c>
      <c r="S119">
        <f t="shared" si="11"/>
        <v>34.126250000000006</v>
      </c>
      <c r="T119">
        <f t="shared" si="12"/>
        <v>22.384499999999996</v>
      </c>
      <c r="U119">
        <f t="shared" si="13"/>
        <v>9.2944999999999993</v>
      </c>
      <c r="V119">
        <f t="shared" si="14"/>
        <v>1.3417500000000007</v>
      </c>
      <c r="W119">
        <f t="shared" si="15"/>
        <v>100.033</v>
      </c>
    </row>
    <row r="120" spans="1:23" ht="14.5">
      <c r="A120" s="2" t="s">
        <v>292</v>
      </c>
      <c r="B120" s="2">
        <v>0</v>
      </c>
      <c r="C120" s="2">
        <v>2</v>
      </c>
      <c r="D120" s="2">
        <v>13</v>
      </c>
      <c r="E120" s="2">
        <v>35</v>
      </c>
      <c r="F120" s="2">
        <v>32</v>
      </c>
      <c r="G120" s="2">
        <v>15</v>
      </c>
      <c r="H120" s="2">
        <v>3</v>
      </c>
      <c r="I120" s="2">
        <v>1</v>
      </c>
      <c r="J120" s="2">
        <v>1.72</v>
      </c>
      <c r="K120" s="2">
        <v>1</v>
      </c>
      <c r="L120" s="2">
        <v>1</v>
      </c>
      <c r="M120" s="2">
        <v>2</v>
      </c>
      <c r="N120" s="2">
        <v>6</v>
      </c>
      <c r="O120" s="2"/>
      <c r="P120">
        <f t="shared" si="8"/>
        <v>0.32672000000000018</v>
      </c>
      <c r="Q120">
        <f t="shared" si="9"/>
        <v>4.1887600000000003</v>
      </c>
      <c r="R120">
        <f t="shared" si="10"/>
        <v>16.68468</v>
      </c>
      <c r="S120">
        <f t="shared" si="11"/>
        <v>30.001280000000008</v>
      </c>
      <c r="T120">
        <f t="shared" si="12"/>
        <v>26.775920000000003</v>
      </c>
      <c r="U120">
        <f t="shared" si="13"/>
        <v>16.262800000000002</v>
      </c>
      <c r="V120">
        <f t="shared" si="14"/>
        <v>5.6298400000000015</v>
      </c>
      <c r="W120">
        <f t="shared" si="15"/>
        <v>99.87</v>
      </c>
    </row>
    <row r="121" spans="1:23" ht="14.5">
      <c r="A121" s="2" t="s">
        <v>91</v>
      </c>
      <c r="B121" s="2">
        <v>0</v>
      </c>
      <c r="C121" s="2">
        <v>2</v>
      </c>
      <c r="D121" s="2">
        <v>14</v>
      </c>
      <c r="E121" s="2">
        <v>31</v>
      </c>
      <c r="F121" s="2">
        <v>31</v>
      </c>
      <c r="G121" s="2">
        <v>19</v>
      </c>
      <c r="H121" s="2">
        <v>4</v>
      </c>
      <c r="I121" s="2">
        <v>1</v>
      </c>
      <c r="J121" s="2">
        <v>2.19</v>
      </c>
      <c r="K121" s="2">
        <v>1</v>
      </c>
      <c r="L121" s="2">
        <v>2</v>
      </c>
      <c r="M121" s="2">
        <v>4</v>
      </c>
      <c r="N121" s="2">
        <v>1</v>
      </c>
      <c r="O121" s="2"/>
      <c r="P121">
        <f t="shared" si="8"/>
        <v>0.59319000000000022</v>
      </c>
      <c r="Q121">
        <f t="shared" si="9"/>
        <v>6.322519999999999</v>
      </c>
      <c r="R121">
        <f t="shared" si="10"/>
        <v>24.358609999999999</v>
      </c>
      <c r="S121">
        <f t="shared" si="11"/>
        <v>34.183810000000008</v>
      </c>
      <c r="T121">
        <f t="shared" si="12"/>
        <v>23.190339999999999</v>
      </c>
      <c r="U121">
        <f t="shared" si="13"/>
        <v>9.8701000000000008</v>
      </c>
      <c r="V121">
        <f t="shared" si="14"/>
        <v>1.5144300000000008</v>
      </c>
      <c r="W121">
        <f t="shared" si="15"/>
        <v>100.03300000000002</v>
      </c>
    </row>
    <row r="122" spans="1:23" ht="14.5">
      <c r="A122" s="2" t="s">
        <v>115</v>
      </c>
      <c r="B122" s="2">
        <v>0</v>
      </c>
      <c r="C122" s="2">
        <v>1</v>
      </c>
      <c r="D122" s="2">
        <v>9</v>
      </c>
      <c r="E122" s="2">
        <v>26</v>
      </c>
      <c r="F122" s="2">
        <v>37</v>
      </c>
      <c r="G122" s="2">
        <v>23</v>
      </c>
      <c r="H122" s="2">
        <v>3</v>
      </c>
      <c r="I122" s="2">
        <v>1</v>
      </c>
      <c r="J122" s="2">
        <v>2.21</v>
      </c>
      <c r="K122" s="2">
        <v>1</v>
      </c>
      <c r="L122" s="2">
        <v>1</v>
      </c>
      <c r="M122" s="2">
        <v>2</v>
      </c>
      <c r="N122" s="2">
        <v>1</v>
      </c>
      <c r="O122" s="2"/>
      <c r="P122">
        <f t="shared" si="8"/>
        <v>5.7210000000000157E-2</v>
      </c>
      <c r="Q122">
        <f t="shared" si="9"/>
        <v>2.9226799999999997</v>
      </c>
      <c r="R122">
        <f t="shared" si="10"/>
        <v>17.613989999999998</v>
      </c>
      <c r="S122">
        <f t="shared" si="11"/>
        <v>33.925790000000013</v>
      </c>
      <c r="T122">
        <f t="shared" si="12"/>
        <v>28.24906</v>
      </c>
      <c r="U122">
        <f t="shared" si="13"/>
        <v>14.177900000000003</v>
      </c>
      <c r="V122">
        <f t="shared" si="14"/>
        <v>2.9833700000000003</v>
      </c>
      <c r="W122">
        <f t="shared" si="15"/>
        <v>99.93</v>
      </c>
    </row>
    <row r="123" spans="1:23" ht="14.5">
      <c r="A123" s="2" t="s">
        <v>81</v>
      </c>
      <c r="B123" s="2">
        <v>1</v>
      </c>
      <c r="C123" s="2">
        <v>6</v>
      </c>
      <c r="D123" s="2">
        <v>17</v>
      </c>
      <c r="E123" s="2">
        <v>22</v>
      </c>
      <c r="F123" s="2">
        <v>20</v>
      </c>
      <c r="G123" s="2">
        <v>21</v>
      </c>
      <c r="H123" s="2">
        <v>14</v>
      </c>
      <c r="I123" s="2">
        <v>1</v>
      </c>
      <c r="J123" s="2">
        <v>162.63</v>
      </c>
      <c r="K123" s="2">
        <v>1</v>
      </c>
      <c r="L123" s="2">
        <v>1</v>
      </c>
      <c r="M123" s="2">
        <v>4</v>
      </c>
      <c r="N123" s="2">
        <v>8</v>
      </c>
      <c r="O123" s="2"/>
      <c r="P123">
        <f t="shared" si="8"/>
        <v>0.86363000000000012</v>
      </c>
      <c r="Q123">
        <f t="shared" si="9"/>
        <v>8.5980399999999992</v>
      </c>
      <c r="R123">
        <f t="shared" si="10"/>
        <v>25.723969999999994</v>
      </c>
      <c r="S123">
        <f t="shared" si="11"/>
        <v>29.406370000000003</v>
      </c>
      <c r="T123">
        <f t="shared" si="12"/>
        <v>19.251180000000002</v>
      </c>
      <c r="U123">
        <f t="shared" si="13"/>
        <v>11.3857</v>
      </c>
      <c r="V123">
        <f t="shared" si="14"/>
        <v>4.6971100000000003</v>
      </c>
      <c r="W123">
        <f t="shared" si="15"/>
        <v>99.925999999999988</v>
      </c>
    </row>
    <row r="124" spans="1:23" ht="14.5">
      <c r="A124" s="2" t="s">
        <v>103</v>
      </c>
      <c r="B124" s="2">
        <v>0</v>
      </c>
      <c r="C124" s="2">
        <v>2</v>
      </c>
      <c r="D124" s="2">
        <v>10</v>
      </c>
      <c r="E124" s="2">
        <v>19</v>
      </c>
      <c r="F124" s="2">
        <v>19</v>
      </c>
      <c r="G124" s="2">
        <v>23</v>
      </c>
      <c r="H124" s="2">
        <v>26</v>
      </c>
      <c r="I124" s="2">
        <v>1</v>
      </c>
      <c r="J124" s="2">
        <v>6.34</v>
      </c>
      <c r="K124" s="2">
        <v>1</v>
      </c>
      <c r="L124" s="2">
        <v>1</v>
      </c>
      <c r="M124" s="2">
        <v>4</v>
      </c>
      <c r="N124" s="2">
        <v>2</v>
      </c>
      <c r="O124" s="2"/>
      <c r="P124">
        <f t="shared" si="8"/>
        <v>0.38334000000000013</v>
      </c>
      <c r="Q124">
        <f t="shared" si="9"/>
        <v>5.8237199999999998</v>
      </c>
      <c r="R124">
        <f t="shared" si="10"/>
        <v>23.858459999999997</v>
      </c>
      <c r="S124">
        <f t="shared" si="11"/>
        <v>34.272660000000002</v>
      </c>
      <c r="T124">
        <f t="shared" si="12"/>
        <v>23.215240000000001</v>
      </c>
      <c r="U124">
        <f t="shared" si="13"/>
        <v>10.4526</v>
      </c>
      <c r="V124">
        <f t="shared" si="14"/>
        <v>1.9919800000000005</v>
      </c>
      <c r="W124">
        <f t="shared" si="15"/>
        <v>99.99799999999999</v>
      </c>
    </row>
    <row r="125" spans="1:23" ht="14.5">
      <c r="A125" s="2" t="s">
        <v>33</v>
      </c>
      <c r="B125" s="2">
        <v>1</v>
      </c>
      <c r="C125" s="2">
        <v>10</v>
      </c>
      <c r="D125" s="2">
        <v>20</v>
      </c>
      <c r="E125" s="2">
        <v>24</v>
      </c>
      <c r="F125" s="2">
        <v>24</v>
      </c>
      <c r="G125" s="2">
        <v>17</v>
      </c>
      <c r="H125" s="2">
        <v>3</v>
      </c>
      <c r="I125" s="2">
        <v>1</v>
      </c>
      <c r="J125" s="2">
        <v>11.08</v>
      </c>
      <c r="K125" s="2">
        <v>1</v>
      </c>
      <c r="L125" s="2">
        <v>2</v>
      </c>
      <c r="M125" s="2">
        <v>4</v>
      </c>
      <c r="N125" s="2">
        <v>1</v>
      </c>
      <c r="O125" s="2"/>
      <c r="P125">
        <f t="shared" si="8"/>
        <v>0.60208000000000017</v>
      </c>
      <c r="Q125">
        <f t="shared" si="9"/>
        <v>6.3936399999999995</v>
      </c>
      <c r="R125">
        <f t="shared" si="10"/>
        <v>24.527519999999999</v>
      </c>
      <c r="S125">
        <f t="shared" si="11"/>
        <v>34.174920000000007</v>
      </c>
      <c r="T125">
        <f t="shared" si="12"/>
        <v>23.06588</v>
      </c>
      <c r="U125">
        <f t="shared" si="13"/>
        <v>9.7811999999999983</v>
      </c>
      <c r="V125">
        <f t="shared" si="14"/>
        <v>1.4877600000000002</v>
      </c>
      <c r="W125">
        <f t="shared" si="15"/>
        <v>100.03299999999999</v>
      </c>
    </row>
    <row r="126" spans="1:23" ht="14.5">
      <c r="A126" s="2" t="s">
        <v>149</v>
      </c>
      <c r="B126" s="2">
        <v>0</v>
      </c>
      <c r="C126" s="2">
        <v>5</v>
      </c>
      <c r="D126" s="2">
        <v>22</v>
      </c>
      <c r="E126" s="2">
        <v>35</v>
      </c>
      <c r="F126" s="2">
        <v>25</v>
      </c>
      <c r="G126" s="2">
        <v>11</v>
      </c>
      <c r="H126" s="2">
        <v>1</v>
      </c>
      <c r="I126" s="2">
        <v>1</v>
      </c>
      <c r="J126" s="2">
        <v>1.05</v>
      </c>
      <c r="K126" s="2">
        <v>1</v>
      </c>
      <c r="L126" s="2">
        <v>2</v>
      </c>
      <c r="M126" s="2">
        <v>4</v>
      </c>
      <c r="N126" s="2">
        <v>3</v>
      </c>
      <c r="O126" s="2"/>
      <c r="P126">
        <f t="shared" si="8"/>
        <v>0.70005000000000017</v>
      </c>
      <c r="Q126">
        <f t="shared" si="9"/>
        <v>6.8214000000000006</v>
      </c>
      <c r="R126">
        <f t="shared" si="10"/>
        <v>23.96895</v>
      </c>
      <c r="S126">
        <f t="shared" si="11"/>
        <v>32.614950000000007</v>
      </c>
      <c r="T126">
        <f t="shared" si="12"/>
        <v>22.6143</v>
      </c>
      <c r="U126">
        <f t="shared" si="13"/>
        <v>10.713499999999998</v>
      </c>
      <c r="V126">
        <f t="shared" si="14"/>
        <v>2.5758500000000013</v>
      </c>
      <c r="W126">
        <f t="shared" si="15"/>
        <v>100.00900000000001</v>
      </c>
    </row>
    <row r="127" spans="1:23" ht="14.5">
      <c r="A127" s="2" t="s">
        <v>238</v>
      </c>
      <c r="B127" s="2">
        <v>0</v>
      </c>
      <c r="C127" s="2">
        <v>2</v>
      </c>
      <c r="D127" s="2">
        <v>18</v>
      </c>
      <c r="E127" s="2">
        <v>41</v>
      </c>
      <c r="F127" s="2">
        <v>28</v>
      </c>
      <c r="G127" s="2">
        <v>9</v>
      </c>
      <c r="H127" s="2">
        <v>1</v>
      </c>
      <c r="I127" s="2">
        <v>1</v>
      </c>
      <c r="J127" s="2">
        <v>0.55000000000000004</v>
      </c>
      <c r="K127" s="2">
        <v>0</v>
      </c>
      <c r="L127" s="2">
        <v>1</v>
      </c>
      <c r="M127" s="2">
        <v>4</v>
      </c>
      <c r="N127" s="2">
        <v>0</v>
      </c>
      <c r="O127" s="2"/>
      <c r="P127">
        <f t="shared" si="8"/>
        <v>0.23155000000000014</v>
      </c>
      <c r="Q127">
        <f t="shared" si="9"/>
        <v>4.5773999999999999</v>
      </c>
      <c r="R127">
        <f t="shared" si="10"/>
        <v>22.683450000000001</v>
      </c>
      <c r="S127">
        <f t="shared" si="11"/>
        <v>33.934450000000005</v>
      </c>
      <c r="T127">
        <f t="shared" si="12"/>
        <v>24.283300000000004</v>
      </c>
      <c r="U127">
        <f t="shared" si="13"/>
        <v>12.019500000000001</v>
      </c>
      <c r="V127">
        <f t="shared" si="14"/>
        <v>2.1023500000000004</v>
      </c>
      <c r="W127">
        <f t="shared" si="15"/>
        <v>99.831999999999994</v>
      </c>
    </row>
    <row r="128" spans="1:23" ht="14.5">
      <c r="A128" s="2" t="s">
        <v>134</v>
      </c>
      <c r="B128" s="2">
        <v>1</v>
      </c>
      <c r="C128" s="2">
        <v>4</v>
      </c>
      <c r="D128" s="2">
        <v>17</v>
      </c>
      <c r="E128" s="2">
        <v>28</v>
      </c>
      <c r="F128" s="2">
        <v>26</v>
      </c>
      <c r="G128" s="2">
        <v>18</v>
      </c>
      <c r="H128" s="2">
        <v>6</v>
      </c>
      <c r="I128" s="2">
        <v>1</v>
      </c>
      <c r="J128" s="2">
        <v>0.96</v>
      </c>
      <c r="K128" s="2">
        <v>1</v>
      </c>
      <c r="L128" s="2">
        <v>1</v>
      </c>
      <c r="M128" s="2">
        <v>4</v>
      </c>
      <c r="N128" s="2">
        <v>6</v>
      </c>
      <c r="O128" s="2"/>
      <c r="P128">
        <f t="shared" si="8"/>
        <v>0.59396000000000004</v>
      </c>
      <c r="Q128">
        <f t="shared" si="9"/>
        <v>6.7966799999999994</v>
      </c>
      <c r="R128">
        <f t="shared" si="10"/>
        <v>23.020240000000001</v>
      </c>
      <c r="S128">
        <f t="shared" si="11"/>
        <v>31.138040000000004</v>
      </c>
      <c r="T128">
        <f t="shared" si="12"/>
        <v>22.106559999999998</v>
      </c>
      <c r="U128">
        <f t="shared" si="13"/>
        <v>12.170400000000003</v>
      </c>
      <c r="V128">
        <f t="shared" si="14"/>
        <v>4.1241200000000013</v>
      </c>
      <c r="W128">
        <f t="shared" si="15"/>
        <v>99.95</v>
      </c>
    </row>
    <row r="129" spans="1:23" ht="14.5">
      <c r="A129" s="2" t="s">
        <v>234</v>
      </c>
      <c r="B129" s="2">
        <v>0</v>
      </c>
      <c r="C129" s="2">
        <v>2</v>
      </c>
      <c r="D129" s="2">
        <v>11</v>
      </c>
      <c r="E129" s="2">
        <v>24</v>
      </c>
      <c r="F129" s="2">
        <v>31</v>
      </c>
      <c r="G129" s="2">
        <v>25</v>
      </c>
      <c r="H129" s="2">
        <v>8</v>
      </c>
      <c r="I129" s="2">
        <v>1</v>
      </c>
      <c r="J129" s="2">
        <v>2.16</v>
      </c>
      <c r="K129" s="2">
        <v>1</v>
      </c>
      <c r="L129" s="2">
        <v>1</v>
      </c>
      <c r="M129" s="2">
        <v>4</v>
      </c>
      <c r="N129" s="2">
        <v>2</v>
      </c>
      <c r="O129" s="2"/>
      <c r="P129">
        <f t="shared" si="8"/>
        <v>0.37916000000000016</v>
      </c>
      <c r="Q129">
        <f t="shared" si="9"/>
        <v>5.7902800000000001</v>
      </c>
      <c r="R129">
        <f t="shared" si="10"/>
        <v>23.779039999999998</v>
      </c>
      <c r="S129">
        <f t="shared" si="11"/>
        <v>34.27684</v>
      </c>
      <c r="T129">
        <f t="shared" si="12"/>
        <v>23.273760000000003</v>
      </c>
      <c r="U129">
        <f t="shared" si="13"/>
        <v>10.494400000000002</v>
      </c>
      <c r="V129">
        <f t="shared" si="14"/>
        <v>2.0045200000000012</v>
      </c>
      <c r="W129">
        <f t="shared" si="15"/>
        <v>99.99799999999999</v>
      </c>
    </row>
    <row r="130" spans="1:23" ht="14.5">
      <c r="A130" s="2" t="s">
        <v>174</v>
      </c>
      <c r="B130" s="2">
        <v>0</v>
      </c>
      <c r="C130" s="2">
        <v>1</v>
      </c>
      <c r="D130" s="2">
        <v>5</v>
      </c>
      <c r="E130" s="2">
        <v>22</v>
      </c>
      <c r="F130" s="2">
        <v>33</v>
      </c>
      <c r="G130" s="2">
        <v>28</v>
      </c>
      <c r="H130" s="2">
        <v>10</v>
      </c>
      <c r="I130" s="2">
        <v>1</v>
      </c>
      <c r="J130" s="2">
        <v>0.56999999999999995</v>
      </c>
      <c r="K130" s="2">
        <v>1</v>
      </c>
      <c r="L130" s="2">
        <v>1</v>
      </c>
      <c r="M130" s="2">
        <v>4</v>
      </c>
      <c r="N130" s="2">
        <v>2</v>
      </c>
      <c r="O130" s="2"/>
      <c r="P130">
        <f t="shared" si="8"/>
        <v>0.37757000000000007</v>
      </c>
      <c r="Q130">
        <f t="shared" si="9"/>
        <v>5.7775599999999994</v>
      </c>
      <c r="R130">
        <f t="shared" si="10"/>
        <v>23.748830000000002</v>
      </c>
      <c r="S130">
        <f t="shared" si="11"/>
        <v>34.27843</v>
      </c>
      <c r="T130">
        <f t="shared" si="12"/>
        <v>23.296019999999999</v>
      </c>
      <c r="U130">
        <f t="shared" si="13"/>
        <v>10.510300000000001</v>
      </c>
      <c r="V130">
        <f t="shared" si="14"/>
        <v>2.0092900000000009</v>
      </c>
      <c r="W130">
        <f t="shared" si="15"/>
        <v>99.998000000000005</v>
      </c>
    </row>
    <row r="131" spans="1:23" ht="14.5">
      <c r="A131" s="2" t="s">
        <v>124</v>
      </c>
      <c r="B131" s="2">
        <v>0</v>
      </c>
      <c r="C131" s="2">
        <v>2</v>
      </c>
      <c r="D131" s="2">
        <v>16</v>
      </c>
      <c r="E131" s="2">
        <v>38</v>
      </c>
      <c r="F131" s="2">
        <v>29</v>
      </c>
      <c r="G131" s="2">
        <v>12</v>
      </c>
      <c r="H131" s="2">
        <v>2</v>
      </c>
      <c r="I131" s="2">
        <v>1</v>
      </c>
      <c r="J131" s="2">
        <v>0.21</v>
      </c>
      <c r="K131" s="2">
        <v>1</v>
      </c>
      <c r="L131" s="2">
        <v>1</v>
      </c>
      <c r="M131" s="2">
        <v>4</v>
      </c>
      <c r="N131" s="2">
        <v>0</v>
      </c>
      <c r="O131" s="2"/>
      <c r="P131">
        <f t="shared" si="8"/>
        <v>0.26921000000000017</v>
      </c>
      <c r="Q131">
        <f t="shared" si="9"/>
        <v>5.2666799999999991</v>
      </c>
      <c r="R131">
        <f t="shared" si="10"/>
        <v>24.109989999999996</v>
      </c>
      <c r="S131">
        <f t="shared" si="11"/>
        <v>35.848790000000001</v>
      </c>
      <c r="T131">
        <f t="shared" si="12"/>
        <v>23.893059999999998</v>
      </c>
      <c r="U131">
        <f t="shared" si="13"/>
        <v>9.6819000000000024</v>
      </c>
      <c r="V131">
        <f t="shared" si="14"/>
        <v>0.9523700000000006</v>
      </c>
      <c r="W131">
        <f t="shared" si="15"/>
        <v>100.02200000000001</v>
      </c>
    </row>
    <row r="132" spans="1:23" ht="14.5">
      <c r="A132" s="2" t="s">
        <v>154</v>
      </c>
      <c r="B132" s="2">
        <v>0</v>
      </c>
      <c r="C132" s="2">
        <v>6</v>
      </c>
      <c r="D132" s="2">
        <v>23</v>
      </c>
      <c r="E132" s="2">
        <v>33</v>
      </c>
      <c r="F132" s="2">
        <v>23</v>
      </c>
      <c r="G132" s="2">
        <v>12</v>
      </c>
      <c r="H132" s="2">
        <v>3</v>
      </c>
      <c r="I132" s="2">
        <v>1</v>
      </c>
      <c r="J132" s="2">
        <v>1.05</v>
      </c>
      <c r="K132" s="2">
        <v>1</v>
      </c>
      <c r="L132" s="2">
        <v>1</v>
      </c>
      <c r="M132" s="2">
        <v>4</v>
      </c>
      <c r="N132" s="2">
        <v>3</v>
      </c>
      <c r="O132" s="2"/>
      <c r="P132">
        <f t="shared" ref="P132:P195" si="16" xml:space="preserve"> -0.753+0.18 * I132+0.001 * J132+0.038 * K132+0.268 * L132+0.134*M132+0.054 *N132</f>
        <v>0.43205000000000016</v>
      </c>
      <c r="Q132">
        <f t="shared" ref="Q132:Q195" si="17" xml:space="preserve"> -0.308-1.133 * I132+0.008 * J132+0.692 * K132+0.786 * L132+1.307 * M132+0.254 * N132</f>
        <v>6.0353999999999992</v>
      </c>
      <c r="R132">
        <f t="shared" ref="R132:R195" si="18" xml:space="preserve"> 12.296-2.718 * I132+0.019 * J132+1.433 * K132+0.395 * L132+3.175 * M132-0.184 * N132</f>
        <v>23.573949999999996</v>
      </c>
      <c r="S132">
        <f t="shared" ref="S132:S195" si="19" xml:space="preserve"> 32.279+0.262 * I132-0.001 * J132+1.914 * K132-0.878 * L132+0.568 * M132-0.785 * N132</f>
        <v>33.492950000000008</v>
      </c>
      <c r="T132">
        <f t="shared" ref="T132:T195" si="20" xml:space="preserve"> 32.034+1.996 * I132-0.014 * J132-0.395 * K132-0.379 * L132-2.34 * M132-0.296 * N132</f>
        <v>22.993300000000005</v>
      </c>
      <c r="U132">
        <f t="shared" ref="U132:U195" si="21" xml:space="preserve"> 19.088+1.345 * I132-0.01 * J132-2.341 * K132-0.208 * L132-2.05 * M132+0.416 * N132</f>
        <v>10.9215</v>
      </c>
      <c r="V132">
        <f t="shared" ref="V132:V195" si="22" xml:space="preserve"> 5.139-0.058 * I132-0.003 * J132-1.151 * K132+0.039 * L132-0.754 * M132+0.529 * N132</f>
        <v>2.5368500000000012</v>
      </c>
      <c r="W132">
        <f t="shared" ref="W132:W195" si="23">SUM(P132:V132)</f>
        <v>99.986000000000004</v>
      </c>
    </row>
    <row r="133" spans="1:23" ht="14.5">
      <c r="A133" s="2" t="s">
        <v>133</v>
      </c>
      <c r="B133" s="2">
        <v>0</v>
      </c>
      <c r="C133" s="2">
        <v>4</v>
      </c>
      <c r="D133" s="2">
        <v>19</v>
      </c>
      <c r="E133" s="2">
        <v>33</v>
      </c>
      <c r="F133" s="2">
        <v>27</v>
      </c>
      <c r="G133" s="2">
        <v>14</v>
      </c>
      <c r="H133" s="2">
        <v>3</v>
      </c>
      <c r="I133" s="2">
        <v>1</v>
      </c>
      <c r="J133" s="2">
        <v>68.22</v>
      </c>
      <c r="K133" s="2">
        <v>1</v>
      </c>
      <c r="L133" s="2">
        <v>1</v>
      </c>
      <c r="M133" s="2">
        <v>2</v>
      </c>
      <c r="N133" s="2">
        <v>3</v>
      </c>
      <c r="O133" s="2"/>
      <c r="P133">
        <f t="shared" si="16"/>
        <v>0.23122000000000001</v>
      </c>
      <c r="Q133">
        <f t="shared" si="17"/>
        <v>3.9587599999999998</v>
      </c>
      <c r="R133">
        <f t="shared" si="18"/>
        <v>18.50018</v>
      </c>
      <c r="S133">
        <f t="shared" si="19"/>
        <v>32.289780000000015</v>
      </c>
      <c r="T133">
        <f t="shared" si="20"/>
        <v>26.73292</v>
      </c>
      <c r="U133">
        <f t="shared" si="21"/>
        <v>14.349799999999998</v>
      </c>
      <c r="V133">
        <f t="shared" si="22"/>
        <v>3.8433400000000013</v>
      </c>
      <c r="W133">
        <f t="shared" si="23"/>
        <v>99.906000000000006</v>
      </c>
    </row>
    <row r="134" spans="1:23" ht="14.5">
      <c r="A134" s="2" t="s">
        <v>217</v>
      </c>
      <c r="B134" s="2">
        <v>0</v>
      </c>
      <c r="C134" s="2">
        <v>6</v>
      </c>
      <c r="D134" s="2">
        <v>23</v>
      </c>
      <c r="E134" s="2">
        <v>37</v>
      </c>
      <c r="F134" s="2">
        <v>24</v>
      </c>
      <c r="G134" s="2">
        <v>8</v>
      </c>
      <c r="H134" s="2">
        <v>1</v>
      </c>
      <c r="I134" s="2">
        <v>1</v>
      </c>
      <c r="J134" s="2">
        <v>0.54</v>
      </c>
      <c r="K134" s="2">
        <v>1</v>
      </c>
      <c r="L134" s="2">
        <v>1</v>
      </c>
      <c r="M134" s="2">
        <v>4</v>
      </c>
      <c r="N134" s="2">
        <v>2</v>
      </c>
      <c r="O134" s="2"/>
      <c r="P134">
        <f t="shared" si="16"/>
        <v>0.3775400000000001</v>
      </c>
      <c r="Q134">
        <f t="shared" si="17"/>
        <v>5.7773199999999996</v>
      </c>
      <c r="R134">
        <f t="shared" si="18"/>
        <v>23.748259999999998</v>
      </c>
      <c r="S134">
        <f t="shared" si="19"/>
        <v>34.278460000000003</v>
      </c>
      <c r="T134">
        <f t="shared" si="20"/>
        <v>23.296440000000004</v>
      </c>
      <c r="U134">
        <f t="shared" si="21"/>
        <v>10.5106</v>
      </c>
      <c r="V134">
        <f t="shared" si="22"/>
        <v>2.0093800000000011</v>
      </c>
      <c r="W134">
        <f t="shared" si="23"/>
        <v>99.998000000000005</v>
      </c>
    </row>
    <row r="135" spans="1:23" ht="14.5">
      <c r="A135" s="2" t="s">
        <v>166</v>
      </c>
      <c r="B135" s="2">
        <v>0</v>
      </c>
      <c r="C135" s="2">
        <v>8</v>
      </c>
      <c r="D135" s="2">
        <v>21</v>
      </c>
      <c r="E135" s="2">
        <v>31</v>
      </c>
      <c r="F135" s="2">
        <v>26</v>
      </c>
      <c r="G135" s="2">
        <v>12</v>
      </c>
      <c r="H135" s="2">
        <v>2</v>
      </c>
      <c r="I135" s="2">
        <v>1</v>
      </c>
      <c r="J135" s="2">
        <v>0.67</v>
      </c>
      <c r="K135" s="2">
        <v>1</v>
      </c>
      <c r="L135" s="2">
        <v>1</v>
      </c>
      <c r="M135" s="2">
        <v>4</v>
      </c>
      <c r="N135" s="2">
        <v>3</v>
      </c>
      <c r="O135" s="2"/>
      <c r="P135">
        <f t="shared" si="16"/>
        <v>0.43167000000000011</v>
      </c>
      <c r="Q135">
        <f t="shared" si="17"/>
        <v>6.0323600000000006</v>
      </c>
      <c r="R135">
        <f t="shared" si="18"/>
        <v>23.56673</v>
      </c>
      <c r="S135">
        <f t="shared" si="19"/>
        <v>33.493330000000007</v>
      </c>
      <c r="T135">
        <f t="shared" si="20"/>
        <v>22.998620000000003</v>
      </c>
      <c r="U135">
        <f t="shared" si="21"/>
        <v>10.925300000000002</v>
      </c>
      <c r="V135">
        <f t="shared" si="22"/>
        <v>2.5379900000000006</v>
      </c>
      <c r="W135">
        <f t="shared" si="23"/>
        <v>99.986000000000018</v>
      </c>
    </row>
    <row r="136" spans="1:23" ht="14.5">
      <c r="A136" s="2" t="s">
        <v>151</v>
      </c>
      <c r="B136" s="2">
        <v>0</v>
      </c>
      <c r="C136" s="2">
        <v>2</v>
      </c>
      <c r="D136" s="2">
        <v>14</v>
      </c>
      <c r="E136" s="2">
        <v>35</v>
      </c>
      <c r="F136" s="2">
        <v>35</v>
      </c>
      <c r="G136" s="2">
        <v>13</v>
      </c>
      <c r="H136" s="2">
        <v>1</v>
      </c>
      <c r="I136" s="2">
        <v>1</v>
      </c>
      <c r="J136" s="2">
        <v>17.78</v>
      </c>
      <c r="K136" s="2">
        <v>1</v>
      </c>
      <c r="L136" s="2">
        <v>1</v>
      </c>
      <c r="M136" s="2">
        <v>2</v>
      </c>
      <c r="N136" s="2">
        <v>2</v>
      </c>
      <c r="O136" s="2"/>
      <c r="P136">
        <f t="shared" si="16"/>
        <v>0.12678000000000011</v>
      </c>
      <c r="Q136">
        <f t="shared" si="17"/>
        <v>3.30124</v>
      </c>
      <c r="R136">
        <f t="shared" si="18"/>
        <v>17.725820000000002</v>
      </c>
      <c r="S136">
        <f t="shared" si="19"/>
        <v>33.125220000000006</v>
      </c>
      <c r="T136">
        <f t="shared" si="20"/>
        <v>27.735080000000004</v>
      </c>
      <c r="U136">
        <f t="shared" si="21"/>
        <v>14.4382</v>
      </c>
      <c r="V136">
        <f t="shared" si="22"/>
        <v>3.4656600000000006</v>
      </c>
      <c r="W136">
        <f t="shared" si="23"/>
        <v>99.918000000000006</v>
      </c>
    </row>
    <row r="137" spans="1:23" ht="14.5">
      <c r="A137" s="2" t="s">
        <v>260</v>
      </c>
      <c r="B137" s="2">
        <v>0</v>
      </c>
      <c r="C137" s="2">
        <v>6</v>
      </c>
      <c r="D137" s="2">
        <v>30</v>
      </c>
      <c r="E137" s="2">
        <v>39</v>
      </c>
      <c r="F137" s="2">
        <v>19</v>
      </c>
      <c r="G137" s="2">
        <v>5</v>
      </c>
      <c r="H137" s="2">
        <v>0</v>
      </c>
      <c r="I137" s="2">
        <v>1</v>
      </c>
      <c r="J137" s="2">
        <v>25.99</v>
      </c>
      <c r="K137" s="2">
        <v>1</v>
      </c>
      <c r="L137" s="2">
        <v>1</v>
      </c>
      <c r="M137" s="2">
        <v>4</v>
      </c>
      <c r="N137" s="2">
        <v>0</v>
      </c>
      <c r="O137" s="2"/>
      <c r="P137">
        <f t="shared" si="16"/>
        <v>0.29499000000000009</v>
      </c>
      <c r="Q137">
        <f t="shared" si="17"/>
        <v>5.4729199999999993</v>
      </c>
      <c r="R137">
        <f t="shared" si="18"/>
        <v>24.599809999999998</v>
      </c>
      <c r="S137">
        <f t="shared" si="19"/>
        <v>35.823010000000004</v>
      </c>
      <c r="T137">
        <f t="shared" si="20"/>
        <v>23.532139999999998</v>
      </c>
      <c r="U137">
        <f t="shared" si="21"/>
        <v>9.4241000000000028</v>
      </c>
      <c r="V137">
        <f t="shared" si="22"/>
        <v>0.87503000000000108</v>
      </c>
      <c r="W137">
        <f t="shared" si="23"/>
        <v>100.02200000000001</v>
      </c>
    </row>
    <row r="138" spans="1:23" ht="14.5">
      <c r="A138" s="2" t="s">
        <v>316</v>
      </c>
      <c r="B138" s="2">
        <v>0</v>
      </c>
      <c r="C138" s="2">
        <v>2</v>
      </c>
      <c r="D138" s="2">
        <v>23</v>
      </c>
      <c r="E138" s="2">
        <v>49</v>
      </c>
      <c r="F138" s="2">
        <v>20</v>
      </c>
      <c r="G138" s="2">
        <v>5</v>
      </c>
      <c r="H138" s="2">
        <v>1</v>
      </c>
      <c r="I138" s="2">
        <v>1</v>
      </c>
      <c r="J138" s="2">
        <v>0.23</v>
      </c>
      <c r="K138" s="2">
        <v>1</v>
      </c>
      <c r="L138" s="2">
        <v>1</v>
      </c>
      <c r="M138" s="2">
        <v>4</v>
      </c>
      <c r="N138" s="2">
        <v>0</v>
      </c>
      <c r="O138" s="2"/>
      <c r="P138">
        <f t="shared" si="16"/>
        <v>0.26923000000000008</v>
      </c>
      <c r="Q138">
        <f t="shared" si="17"/>
        <v>5.2668400000000002</v>
      </c>
      <c r="R138">
        <f t="shared" si="18"/>
        <v>24.110369999999996</v>
      </c>
      <c r="S138">
        <f t="shared" si="19"/>
        <v>35.848770000000002</v>
      </c>
      <c r="T138">
        <f t="shared" si="20"/>
        <v>23.892780000000002</v>
      </c>
      <c r="U138">
        <f t="shared" si="21"/>
        <v>9.6816999999999993</v>
      </c>
      <c r="V138">
        <f t="shared" si="22"/>
        <v>0.9523100000000011</v>
      </c>
      <c r="W138">
        <f t="shared" si="23"/>
        <v>100.02200000000001</v>
      </c>
    </row>
    <row r="139" spans="1:23" ht="14.5">
      <c r="A139" s="2" t="s">
        <v>156</v>
      </c>
      <c r="B139" s="2">
        <v>0</v>
      </c>
      <c r="C139" s="2">
        <v>2</v>
      </c>
      <c r="D139" s="2">
        <v>12</v>
      </c>
      <c r="E139" s="2">
        <v>28</v>
      </c>
      <c r="F139" s="2">
        <v>32</v>
      </c>
      <c r="G139" s="2">
        <v>21</v>
      </c>
      <c r="H139" s="2">
        <v>5</v>
      </c>
      <c r="I139" s="2">
        <v>1</v>
      </c>
      <c r="J139" s="2">
        <v>11.96</v>
      </c>
      <c r="K139" s="2">
        <v>1</v>
      </c>
      <c r="L139" s="2">
        <v>2</v>
      </c>
      <c r="M139" s="2">
        <v>2</v>
      </c>
      <c r="N139" s="2">
        <v>4</v>
      </c>
      <c r="O139" s="2"/>
      <c r="P139">
        <f t="shared" si="16"/>
        <v>0.49696000000000007</v>
      </c>
      <c r="Q139">
        <f t="shared" si="17"/>
        <v>4.5486800000000001</v>
      </c>
      <c r="R139">
        <f t="shared" si="18"/>
        <v>17.642239999999997</v>
      </c>
      <c r="S139">
        <f t="shared" si="19"/>
        <v>30.683040000000005</v>
      </c>
      <c r="T139">
        <f t="shared" si="20"/>
        <v>26.845559999999995</v>
      </c>
      <c r="U139">
        <f t="shared" si="21"/>
        <v>15.1204</v>
      </c>
      <c r="V139">
        <f t="shared" si="22"/>
        <v>4.5801200000000009</v>
      </c>
      <c r="W139">
        <f t="shared" si="23"/>
        <v>99.917000000000002</v>
      </c>
    </row>
    <row r="140" spans="1:23" ht="14.5">
      <c r="A140" s="2" t="s">
        <v>3</v>
      </c>
      <c r="B140" s="2">
        <v>1</v>
      </c>
      <c r="C140" s="2">
        <v>3</v>
      </c>
      <c r="D140" s="2">
        <v>13</v>
      </c>
      <c r="E140" s="2">
        <v>27</v>
      </c>
      <c r="F140" s="2">
        <v>30</v>
      </c>
      <c r="G140" s="2">
        <v>22</v>
      </c>
      <c r="H140" s="2">
        <v>4</v>
      </c>
      <c r="I140" s="2">
        <v>1</v>
      </c>
      <c r="J140" s="2">
        <v>4.3499999999999996</v>
      </c>
      <c r="K140" s="2">
        <v>1</v>
      </c>
      <c r="L140" s="2">
        <v>2</v>
      </c>
      <c r="M140" s="2">
        <v>2</v>
      </c>
      <c r="N140" s="2">
        <v>3</v>
      </c>
      <c r="O140" s="2"/>
      <c r="P140">
        <f t="shared" si="16"/>
        <v>0.43535000000000013</v>
      </c>
      <c r="Q140">
        <f t="shared" si="17"/>
        <v>4.2338000000000005</v>
      </c>
      <c r="R140">
        <f t="shared" si="18"/>
        <v>17.681649999999998</v>
      </c>
      <c r="S140">
        <f t="shared" si="19"/>
        <v>31.475650000000005</v>
      </c>
      <c r="T140">
        <f t="shared" si="20"/>
        <v>27.248100000000001</v>
      </c>
      <c r="U140">
        <f t="shared" si="21"/>
        <v>14.780499999999996</v>
      </c>
      <c r="V140">
        <f t="shared" si="22"/>
        <v>4.0739500000000008</v>
      </c>
      <c r="W140">
        <f t="shared" si="23"/>
        <v>99.929000000000002</v>
      </c>
    </row>
    <row r="141" spans="1:23" ht="14.5">
      <c r="A141" s="2" t="s">
        <v>261</v>
      </c>
      <c r="B141" s="2">
        <v>1</v>
      </c>
      <c r="C141" s="2">
        <v>14</v>
      </c>
      <c r="D141" s="2">
        <v>29</v>
      </c>
      <c r="E141" s="2">
        <v>28</v>
      </c>
      <c r="F141" s="2">
        <v>16</v>
      </c>
      <c r="G141" s="2">
        <v>8</v>
      </c>
      <c r="H141" s="2">
        <v>3</v>
      </c>
      <c r="I141" s="2">
        <v>1</v>
      </c>
      <c r="J141" s="2">
        <v>1.98</v>
      </c>
      <c r="K141" s="2">
        <v>1</v>
      </c>
      <c r="L141" s="2">
        <v>2</v>
      </c>
      <c r="M141" s="2">
        <v>4</v>
      </c>
      <c r="N141" s="2">
        <v>8</v>
      </c>
      <c r="O141" s="2"/>
      <c r="P141">
        <f t="shared" si="16"/>
        <v>0.97098000000000018</v>
      </c>
      <c r="Q141">
        <f t="shared" si="17"/>
        <v>8.0988399999999992</v>
      </c>
      <c r="R141">
        <f t="shared" si="18"/>
        <v>23.066619999999997</v>
      </c>
      <c r="S141">
        <f t="shared" si="19"/>
        <v>28.689019999999999</v>
      </c>
      <c r="T141">
        <f t="shared" si="20"/>
        <v>21.121279999999995</v>
      </c>
      <c r="U141">
        <f t="shared" si="21"/>
        <v>12.784199999999998</v>
      </c>
      <c r="V141">
        <f t="shared" si="22"/>
        <v>5.2180600000000013</v>
      </c>
      <c r="W141">
        <f t="shared" si="23"/>
        <v>99.948999999999984</v>
      </c>
    </row>
    <row r="142" spans="1:23" ht="14.5">
      <c r="A142" s="2" t="s">
        <v>288</v>
      </c>
      <c r="B142" s="2">
        <v>0</v>
      </c>
      <c r="C142" s="2">
        <v>4</v>
      </c>
      <c r="D142" s="2">
        <v>18</v>
      </c>
      <c r="E142" s="2">
        <v>30</v>
      </c>
      <c r="F142" s="2">
        <v>28</v>
      </c>
      <c r="G142" s="2">
        <v>17</v>
      </c>
      <c r="H142" s="2">
        <v>3</v>
      </c>
      <c r="I142" s="2">
        <v>1</v>
      </c>
      <c r="J142" s="2">
        <v>3.87</v>
      </c>
      <c r="K142" s="2">
        <v>1</v>
      </c>
      <c r="L142" s="2">
        <v>1</v>
      </c>
      <c r="M142" s="2">
        <v>4</v>
      </c>
      <c r="N142" s="2">
        <v>6</v>
      </c>
      <c r="O142" s="2"/>
      <c r="P142">
        <f t="shared" si="16"/>
        <v>0.59687000000000023</v>
      </c>
      <c r="Q142">
        <f t="shared" si="17"/>
        <v>6.81996</v>
      </c>
      <c r="R142">
        <f t="shared" si="18"/>
        <v>23.075530000000001</v>
      </c>
      <c r="S142">
        <f t="shared" si="19"/>
        <v>31.135130000000004</v>
      </c>
      <c r="T142">
        <f t="shared" si="20"/>
        <v>22.065819999999999</v>
      </c>
      <c r="U142">
        <f t="shared" si="21"/>
        <v>12.141300000000003</v>
      </c>
      <c r="V142">
        <f t="shared" si="22"/>
        <v>4.1153900000000014</v>
      </c>
      <c r="W142">
        <f t="shared" si="23"/>
        <v>99.950000000000017</v>
      </c>
    </row>
    <row r="143" spans="1:23" ht="14.5">
      <c r="A143" s="2" t="s">
        <v>222</v>
      </c>
      <c r="B143" s="2">
        <v>0</v>
      </c>
      <c r="C143" s="2">
        <v>3</v>
      </c>
      <c r="D143" s="2">
        <v>19</v>
      </c>
      <c r="E143" s="2">
        <v>39</v>
      </c>
      <c r="F143" s="2">
        <v>29</v>
      </c>
      <c r="G143" s="2">
        <v>9</v>
      </c>
      <c r="H143" s="2">
        <v>1</v>
      </c>
      <c r="I143" s="2">
        <v>1</v>
      </c>
      <c r="J143" s="2">
        <v>0.72</v>
      </c>
      <c r="K143" s="2">
        <v>1</v>
      </c>
      <c r="L143" s="2">
        <v>1</v>
      </c>
      <c r="M143" s="2">
        <v>4</v>
      </c>
      <c r="N143" s="2">
        <v>1</v>
      </c>
      <c r="O143" s="2"/>
      <c r="P143">
        <f t="shared" si="16"/>
        <v>0.32372000000000017</v>
      </c>
      <c r="Q143">
        <f t="shared" si="17"/>
        <v>5.5247599999999988</v>
      </c>
      <c r="R143">
        <f t="shared" si="18"/>
        <v>23.935679999999998</v>
      </c>
      <c r="S143">
        <f t="shared" si="19"/>
        <v>35.063280000000006</v>
      </c>
      <c r="T143">
        <f t="shared" si="20"/>
        <v>23.589919999999999</v>
      </c>
      <c r="U143">
        <f t="shared" si="21"/>
        <v>10.0928</v>
      </c>
      <c r="V143">
        <f t="shared" si="22"/>
        <v>1.4798400000000007</v>
      </c>
      <c r="W143">
        <f t="shared" si="23"/>
        <v>100.01</v>
      </c>
    </row>
    <row r="144" spans="1:23" ht="14.5">
      <c r="A144" s="2" t="s">
        <v>240</v>
      </c>
      <c r="B144" s="2">
        <v>0</v>
      </c>
      <c r="C144" s="2">
        <v>1</v>
      </c>
      <c r="D144" s="2">
        <v>9</v>
      </c>
      <c r="E144" s="2">
        <v>27</v>
      </c>
      <c r="F144" s="2">
        <v>31</v>
      </c>
      <c r="G144" s="2">
        <v>25</v>
      </c>
      <c r="H144" s="2">
        <v>7</v>
      </c>
      <c r="I144" s="2">
        <v>1</v>
      </c>
      <c r="J144" s="2">
        <v>0.72</v>
      </c>
      <c r="K144" s="2">
        <v>1</v>
      </c>
      <c r="L144" s="2">
        <v>1</v>
      </c>
      <c r="M144" s="2">
        <v>2</v>
      </c>
      <c r="N144" s="2">
        <v>6</v>
      </c>
      <c r="O144" s="2"/>
      <c r="P144">
        <f t="shared" si="16"/>
        <v>0.32572000000000018</v>
      </c>
      <c r="Q144">
        <f t="shared" si="17"/>
        <v>4.1807599999999994</v>
      </c>
      <c r="R144">
        <f t="shared" si="18"/>
        <v>16.665680000000002</v>
      </c>
      <c r="S144">
        <f t="shared" si="19"/>
        <v>30.002280000000006</v>
      </c>
      <c r="T144">
        <f t="shared" si="20"/>
        <v>26.789919999999999</v>
      </c>
      <c r="U144">
        <f t="shared" si="21"/>
        <v>16.2728</v>
      </c>
      <c r="V144">
        <f t="shared" si="22"/>
        <v>5.6328400000000016</v>
      </c>
      <c r="W144">
        <f t="shared" si="23"/>
        <v>99.87</v>
      </c>
    </row>
    <row r="145" spans="1:23" ht="14.5">
      <c r="A145" s="2" t="s">
        <v>117</v>
      </c>
      <c r="B145" s="2">
        <v>1</v>
      </c>
      <c r="C145" s="2">
        <v>8</v>
      </c>
      <c r="D145" s="2">
        <v>24</v>
      </c>
      <c r="E145" s="2">
        <v>33</v>
      </c>
      <c r="F145" s="2">
        <v>23</v>
      </c>
      <c r="G145" s="2">
        <v>10</v>
      </c>
      <c r="H145" s="2">
        <v>1</v>
      </c>
      <c r="I145" s="2">
        <v>1</v>
      </c>
      <c r="J145" s="2">
        <v>0.97</v>
      </c>
      <c r="K145" s="2">
        <v>1</v>
      </c>
      <c r="L145" s="2">
        <v>1</v>
      </c>
      <c r="M145" s="2">
        <v>4</v>
      </c>
      <c r="N145" s="2">
        <v>4</v>
      </c>
      <c r="O145" s="2"/>
      <c r="P145">
        <f t="shared" si="16"/>
        <v>0.48597000000000012</v>
      </c>
      <c r="Q145">
        <f t="shared" si="17"/>
        <v>6.2887599999999999</v>
      </c>
      <c r="R145">
        <f t="shared" si="18"/>
        <v>23.388429999999996</v>
      </c>
      <c r="S145">
        <f t="shared" si="19"/>
        <v>32.708030000000001</v>
      </c>
      <c r="T145">
        <f t="shared" si="20"/>
        <v>22.698420000000002</v>
      </c>
      <c r="U145">
        <f t="shared" si="21"/>
        <v>11.338300000000002</v>
      </c>
      <c r="V145">
        <f t="shared" si="22"/>
        <v>3.0660900000000009</v>
      </c>
      <c r="W145">
        <f t="shared" si="23"/>
        <v>99.974000000000004</v>
      </c>
    </row>
    <row r="146" spans="1:23" ht="14.5">
      <c r="A146" s="2" t="s">
        <v>325</v>
      </c>
      <c r="B146" s="2">
        <v>0</v>
      </c>
      <c r="C146" s="2">
        <v>6</v>
      </c>
      <c r="D146" s="2">
        <v>28</v>
      </c>
      <c r="E146" s="2">
        <v>39</v>
      </c>
      <c r="F146" s="2">
        <v>19</v>
      </c>
      <c r="G146" s="2">
        <v>6</v>
      </c>
      <c r="H146" s="2">
        <v>1</v>
      </c>
      <c r="I146" s="2">
        <v>1</v>
      </c>
      <c r="J146" s="2">
        <v>83.06</v>
      </c>
      <c r="K146" s="2">
        <v>1</v>
      </c>
      <c r="L146" s="2">
        <v>1</v>
      </c>
      <c r="M146" s="2">
        <v>2</v>
      </c>
      <c r="N146" s="2">
        <v>5</v>
      </c>
      <c r="O146" s="2"/>
      <c r="P146">
        <f t="shared" si="16"/>
        <v>0.3540600000000001</v>
      </c>
      <c r="Q146">
        <f t="shared" si="17"/>
        <v>4.5854800000000004</v>
      </c>
      <c r="R146">
        <f t="shared" si="18"/>
        <v>18.414139999999996</v>
      </c>
      <c r="S146">
        <f t="shared" si="19"/>
        <v>30.704940000000004</v>
      </c>
      <c r="T146">
        <f t="shared" si="20"/>
        <v>25.933159999999997</v>
      </c>
      <c r="U146">
        <f t="shared" si="21"/>
        <v>15.0334</v>
      </c>
      <c r="V146">
        <f t="shared" si="22"/>
        <v>4.8568200000000008</v>
      </c>
      <c r="W146">
        <f t="shared" si="23"/>
        <v>99.882000000000005</v>
      </c>
    </row>
    <row r="147" spans="1:23" ht="14.5">
      <c r="A147" s="3" t="s">
        <v>357</v>
      </c>
      <c r="B147" s="3">
        <v>0</v>
      </c>
      <c r="C147" s="3">
        <v>2</v>
      </c>
      <c r="D147" s="3">
        <v>16</v>
      </c>
      <c r="E147" s="3">
        <v>38</v>
      </c>
      <c r="F147" s="3">
        <v>30</v>
      </c>
      <c r="G147" s="3">
        <v>12</v>
      </c>
      <c r="H147" s="3">
        <v>2</v>
      </c>
      <c r="I147" s="3">
        <v>1</v>
      </c>
      <c r="J147" s="3">
        <v>46.16</v>
      </c>
      <c r="K147" s="3">
        <v>1</v>
      </c>
      <c r="L147" s="3">
        <v>1</v>
      </c>
      <c r="M147" s="3">
        <v>4</v>
      </c>
      <c r="N147" s="3">
        <v>0</v>
      </c>
      <c r="O147" s="3"/>
      <c r="P147">
        <f t="shared" si="16"/>
        <v>0.31516000000000005</v>
      </c>
      <c r="Q147">
        <f t="shared" si="17"/>
        <v>5.6342799999999995</v>
      </c>
      <c r="R147">
        <f t="shared" si="18"/>
        <v>24.983039999999995</v>
      </c>
      <c r="S147">
        <f t="shared" si="19"/>
        <v>35.802840000000003</v>
      </c>
      <c r="T147">
        <f t="shared" si="20"/>
        <v>23.249760000000002</v>
      </c>
      <c r="U147">
        <f t="shared" si="21"/>
        <v>9.2224000000000004</v>
      </c>
      <c r="V147">
        <f t="shared" si="22"/>
        <v>0.81452000000000035</v>
      </c>
      <c r="W147">
        <f t="shared" si="23"/>
        <v>100.02200000000001</v>
      </c>
    </row>
    <row r="148" spans="1:23" ht="14.5">
      <c r="A148" s="2" t="s">
        <v>110</v>
      </c>
      <c r="B148" s="2">
        <v>1</v>
      </c>
      <c r="C148" s="2">
        <v>13</v>
      </c>
      <c r="D148" s="2">
        <v>32</v>
      </c>
      <c r="E148" s="2">
        <v>31</v>
      </c>
      <c r="F148" s="2">
        <v>16</v>
      </c>
      <c r="G148" s="2">
        <v>6</v>
      </c>
      <c r="H148" s="2">
        <v>1</v>
      </c>
      <c r="I148" s="2">
        <v>1</v>
      </c>
      <c r="J148" s="2">
        <v>1.36</v>
      </c>
      <c r="K148" s="2">
        <v>1</v>
      </c>
      <c r="L148" s="2">
        <v>2</v>
      </c>
      <c r="M148" s="2">
        <v>4</v>
      </c>
      <c r="N148" s="2">
        <v>2</v>
      </c>
      <c r="O148" s="2"/>
      <c r="P148">
        <f t="shared" si="16"/>
        <v>0.64636000000000016</v>
      </c>
      <c r="Q148">
        <f t="shared" si="17"/>
        <v>6.5698799999999995</v>
      </c>
      <c r="R148">
        <f t="shared" si="18"/>
        <v>24.158840000000001</v>
      </c>
      <c r="S148">
        <f t="shared" si="19"/>
        <v>33.399640000000005</v>
      </c>
      <c r="T148">
        <f t="shared" si="20"/>
        <v>22.90596</v>
      </c>
      <c r="U148">
        <f t="shared" si="21"/>
        <v>10.2944</v>
      </c>
      <c r="V148">
        <f t="shared" si="22"/>
        <v>2.0459200000000006</v>
      </c>
      <c r="W148">
        <f t="shared" si="23"/>
        <v>100.02099999999999</v>
      </c>
    </row>
    <row r="149" spans="1:23" ht="14.5">
      <c r="A149" s="2" t="s">
        <v>137</v>
      </c>
      <c r="B149" s="2">
        <v>0</v>
      </c>
      <c r="C149" s="2">
        <v>5</v>
      </c>
      <c r="D149" s="2">
        <v>25</v>
      </c>
      <c r="E149" s="2">
        <v>37</v>
      </c>
      <c r="F149" s="2">
        <v>22</v>
      </c>
      <c r="G149" s="2">
        <v>9</v>
      </c>
      <c r="H149" s="2">
        <v>2</v>
      </c>
      <c r="I149" s="2">
        <v>1</v>
      </c>
      <c r="J149" s="2">
        <v>3.47</v>
      </c>
      <c r="K149" s="2">
        <v>1</v>
      </c>
      <c r="L149" s="2">
        <v>2</v>
      </c>
      <c r="M149" s="2">
        <v>4</v>
      </c>
      <c r="N149" s="2">
        <v>3</v>
      </c>
      <c r="O149" s="2"/>
      <c r="P149">
        <f t="shared" si="16"/>
        <v>0.70247000000000015</v>
      </c>
      <c r="Q149">
        <f t="shared" si="17"/>
        <v>6.8407599999999995</v>
      </c>
      <c r="R149">
        <f t="shared" si="18"/>
        <v>24.01493</v>
      </c>
      <c r="S149">
        <f t="shared" si="19"/>
        <v>32.612530000000007</v>
      </c>
      <c r="T149">
        <f t="shared" si="20"/>
        <v>22.580419999999997</v>
      </c>
      <c r="U149">
        <f t="shared" si="21"/>
        <v>10.689299999999998</v>
      </c>
      <c r="V149">
        <f t="shared" si="22"/>
        <v>2.5685900000000004</v>
      </c>
      <c r="W149">
        <f t="shared" si="23"/>
        <v>100.00900000000001</v>
      </c>
    </row>
    <row r="150" spans="1:23" ht="14.5">
      <c r="A150" s="2" t="s">
        <v>60</v>
      </c>
      <c r="B150" s="2">
        <v>1</v>
      </c>
      <c r="C150" s="2">
        <v>9</v>
      </c>
      <c r="D150" s="2">
        <v>30</v>
      </c>
      <c r="E150" s="2">
        <v>34</v>
      </c>
      <c r="F150" s="2">
        <v>19</v>
      </c>
      <c r="G150" s="2">
        <v>7</v>
      </c>
      <c r="H150" s="2">
        <v>1</v>
      </c>
      <c r="I150" s="2">
        <v>1</v>
      </c>
      <c r="J150" s="2">
        <v>4.37</v>
      </c>
      <c r="K150" s="2">
        <v>1</v>
      </c>
      <c r="L150" s="2">
        <v>2</v>
      </c>
      <c r="M150" s="2">
        <v>4</v>
      </c>
      <c r="N150" s="2">
        <v>3</v>
      </c>
      <c r="O150" s="2"/>
      <c r="P150">
        <f t="shared" si="16"/>
        <v>0.70337000000000016</v>
      </c>
      <c r="Q150">
        <f t="shared" si="17"/>
        <v>6.8479600000000005</v>
      </c>
      <c r="R150">
        <f t="shared" si="18"/>
        <v>24.032029999999999</v>
      </c>
      <c r="S150">
        <f t="shared" si="19"/>
        <v>32.611630000000005</v>
      </c>
      <c r="T150">
        <f t="shared" si="20"/>
        <v>22.567819999999998</v>
      </c>
      <c r="U150">
        <f t="shared" si="21"/>
        <v>10.680299999999997</v>
      </c>
      <c r="V150">
        <f t="shared" si="22"/>
        <v>2.5658900000000004</v>
      </c>
      <c r="W150">
        <f t="shared" si="23"/>
        <v>100.009</v>
      </c>
    </row>
    <row r="151" spans="1:23" ht="14.5">
      <c r="A151" s="2" t="s">
        <v>119</v>
      </c>
      <c r="B151" s="2">
        <v>0</v>
      </c>
      <c r="C151" s="2">
        <v>3</v>
      </c>
      <c r="D151" s="2">
        <v>16</v>
      </c>
      <c r="E151" s="2">
        <v>26</v>
      </c>
      <c r="F151" s="2">
        <v>24</v>
      </c>
      <c r="G151" s="2">
        <v>19</v>
      </c>
      <c r="H151" s="2">
        <v>12</v>
      </c>
      <c r="I151" s="2">
        <v>1</v>
      </c>
      <c r="J151" s="2">
        <v>0.65</v>
      </c>
      <c r="K151" s="2">
        <v>1</v>
      </c>
      <c r="L151" s="2">
        <v>1</v>
      </c>
      <c r="M151" s="2">
        <v>4</v>
      </c>
      <c r="N151" s="2">
        <v>5</v>
      </c>
      <c r="O151" s="2"/>
      <c r="P151">
        <f t="shared" si="16"/>
        <v>0.53965000000000019</v>
      </c>
      <c r="Q151">
        <f t="shared" si="17"/>
        <v>6.5402000000000005</v>
      </c>
      <c r="R151">
        <f t="shared" si="18"/>
        <v>23.198349999999998</v>
      </c>
      <c r="S151">
        <f t="shared" si="19"/>
        <v>31.923350000000003</v>
      </c>
      <c r="T151">
        <f t="shared" si="20"/>
        <v>22.406900000000004</v>
      </c>
      <c r="U151">
        <f t="shared" si="21"/>
        <v>11.757500000000002</v>
      </c>
      <c r="V151">
        <f t="shared" si="22"/>
        <v>3.5960500000000009</v>
      </c>
      <c r="W151">
        <f t="shared" si="23"/>
        <v>99.962000000000018</v>
      </c>
    </row>
    <row r="152" spans="1:23" ht="14.5">
      <c r="A152" s="2" t="s">
        <v>276</v>
      </c>
      <c r="B152" s="2">
        <v>0</v>
      </c>
      <c r="C152" s="2">
        <v>2</v>
      </c>
      <c r="D152" s="2">
        <v>13</v>
      </c>
      <c r="E152" s="2">
        <v>32</v>
      </c>
      <c r="F152" s="2">
        <v>32</v>
      </c>
      <c r="G152" s="2">
        <v>17</v>
      </c>
      <c r="H152" s="2">
        <v>4</v>
      </c>
      <c r="I152" s="2">
        <v>1</v>
      </c>
      <c r="J152" s="2">
        <v>0.53</v>
      </c>
      <c r="K152" s="2">
        <v>1</v>
      </c>
      <c r="L152" s="2">
        <v>1</v>
      </c>
      <c r="M152" s="2">
        <v>4</v>
      </c>
      <c r="N152" s="2">
        <v>2</v>
      </c>
      <c r="O152" s="2"/>
      <c r="P152">
        <f t="shared" si="16"/>
        <v>0.37753000000000014</v>
      </c>
      <c r="Q152">
        <f t="shared" si="17"/>
        <v>5.7772399999999999</v>
      </c>
      <c r="R152">
        <f t="shared" si="18"/>
        <v>23.748070000000002</v>
      </c>
      <c r="S152">
        <f t="shared" si="19"/>
        <v>34.278470000000006</v>
      </c>
      <c r="T152">
        <f t="shared" si="20"/>
        <v>23.296579999999999</v>
      </c>
      <c r="U152">
        <f t="shared" si="21"/>
        <v>10.510700000000003</v>
      </c>
      <c r="V152">
        <f t="shared" si="22"/>
        <v>2.0094100000000008</v>
      </c>
      <c r="W152">
        <f t="shared" si="23"/>
        <v>99.998000000000005</v>
      </c>
    </row>
    <row r="153" spans="1:23" ht="14.5">
      <c r="A153" s="2" t="s">
        <v>34</v>
      </c>
      <c r="B153" s="2">
        <v>1</v>
      </c>
      <c r="C153" s="2">
        <v>5</v>
      </c>
      <c r="D153" s="2">
        <v>22</v>
      </c>
      <c r="E153" s="2">
        <v>34</v>
      </c>
      <c r="F153" s="2">
        <v>25</v>
      </c>
      <c r="G153" s="2">
        <v>11</v>
      </c>
      <c r="H153" s="2">
        <v>2</v>
      </c>
      <c r="I153" s="2">
        <v>1</v>
      </c>
      <c r="J153" s="2">
        <v>17.88</v>
      </c>
      <c r="K153" s="2">
        <v>1</v>
      </c>
      <c r="L153" s="2">
        <v>2</v>
      </c>
      <c r="M153" s="2">
        <v>4</v>
      </c>
      <c r="N153" s="2">
        <v>0</v>
      </c>
      <c r="O153" s="2"/>
      <c r="P153">
        <f t="shared" si="16"/>
        <v>0.55488000000000015</v>
      </c>
      <c r="Q153">
        <f t="shared" si="17"/>
        <v>6.1940399999999993</v>
      </c>
      <c r="R153">
        <f t="shared" si="18"/>
        <v>24.840719999999997</v>
      </c>
      <c r="S153">
        <f t="shared" si="19"/>
        <v>34.953120000000006</v>
      </c>
      <c r="T153">
        <f t="shared" si="20"/>
        <v>23.266679999999994</v>
      </c>
      <c r="U153">
        <f t="shared" si="21"/>
        <v>9.2972000000000001</v>
      </c>
      <c r="V153">
        <f t="shared" si="22"/>
        <v>0.93836000000000075</v>
      </c>
      <c r="W153">
        <f t="shared" si="23"/>
        <v>100.045</v>
      </c>
    </row>
    <row r="154" spans="1:23" ht="14.5">
      <c r="A154" s="2" t="s">
        <v>219</v>
      </c>
      <c r="B154" s="2">
        <v>0</v>
      </c>
      <c r="C154" s="2">
        <v>1</v>
      </c>
      <c r="D154" s="2">
        <v>11</v>
      </c>
      <c r="E154" s="2">
        <v>33</v>
      </c>
      <c r="F154" s="2">
        <v>25</v>
      </c>
      <c r="G154" s="2">
        <v>22</v>
      </c>
      <c r="H154" s="2">
        <v>7</v>
      </c>
      <c r="I154" s="2">
        <v>1</v>
      </c>
      <c r="J154" s="2">
        <v>0.54</v>
      </c>
      <c r="K154" s="2">
        <v>1</v>
      </c>
      <c r="L154" s="2">
        <v>1</v>
      </c>
      <c r="M154" s="2">
        <v>4</v>
      </c>
      <c r="N154" s="2">
        <v>5</v>
      </c>
      <c r="O154" s="2"/>
      <c r="P154">
        <f t="shared" si="16"/>
        <v>0.53954000000000013</v>
      </c>
      <c r="Q154">
        <f t="shared" si="17"/>
        <v>6.53932</v>
      </c>
      <c r="R154">
        <f t="shared" si="18"/>
        <v>23.196259999999995</v>
      </c>
      <c r="S154">
        <f t="shared" si="19"/>
        <v>31.923460000000002</v>
      </c>
      <c r="T154">
        <f t="shared" si="20"/>
        <v>22.408440000000002</v>
      </c>
      <c r="U154">
        <f t="shared" si="21"/>
        <v>11.758599999999999</v>
      </c>
      <c r="V154">
        <f t="shared" si="22"/>
        <v>3.5963800000000008</v>
      </c>
      <c r="W154">
        <f t="shared" si="23"/>
        <v>99.961999999999989</v>
      </c>
    </row>
    <row r="155" spans="1:23" ht="14.5">
      <c r="A155" s="2" t="s">
        <v>175</v>
      </c>
      <c r="B155" s="2">
        <v>0</v>
      </c>
      <c r="C155" s="2">
        <v>1</v>
      </c>
      <c r="D155" s="2">
        <v>12</v>
      </c>
      <c r="E155" s="2">
        <v>28</v>
      </c>
      <c r="F155" s="2">
        <v>28</v>
      </c>
      <c r="G155" s="2">
        <v>21</v>
      </c>
      <c r="H155" s="2">
        <v>9</v>
      </c>
      <c r="I155" s="2">
        <v>1</v>
      </c>
      <c r="J155" s="2">
        <v>0.47</v>
      </c>
      <c r="K155" s="2">
        <v>1</v>
      </c>
      <c r="L155" s="2">
        <v>1</v>
      </c>
      <c r="M155" s="2">
        <v>2</v>
      </c>
      <c r="N155" s="2">
        <v>5</v>
      </c>
      <c r="O155" s="2"/>
      <c r="P155">
        <f t="shared" si="16"/>
        <v>0.2714700000000001</v>
      </c>
      <c r="Q155">
        <f t="shared" si="17"/>
        <v>3.9247599999999996</v>
      </c>
      <c r="R155">
        <f t="shared" si="18"/>
        <v>16.844929999999998</v>
      </c>
      <c r="S155">
        <f t="shared" si="19"/>
        <v>30.787530000000007</v>
      </c>
      <c r="T155">
        <f t="shared" si="20"/>
        <v>27.08942</v>
      </c>
      <c r="U155">
        <f t="shared" si="21"/>
        <v>15.859300000000001</v>
      </c>
      <c r="V155">
        <f t="shared" si="22"/>
        <v>5.1045900000000008</v>
      </c>
      <c r="W155">
        <f t="shared" si="23"/>
        <v>99.882000000000019</v>
      </c>
    </row>
    <row r="156" spans="1:23" ht="14.5">
      <c r="A156" s="3" t="s">
        <v>356</v>
      </c>
      <c r="B156" s="3">
        <v>0</v>
      </c>
      <c r="C156" s="3">
        <v>3</v>
      </c>
      <c r="D156" s="3">
        <v>21</v>
      </c>
      <c r="E156" s="3">
        <v>40</v>
      </c>
      <c r="F156" s="3">
        <v>25</v>
      </c>
      <c r="G156" s="3">
        <v>9</v>
      </c>
      <c r="H156" s="3">
        <v>1</v>
      </c>
      <c r="I156" s="3">
        <v>1</v>
      </c>
      <c r="J156" s="3">
        <v>3.38</v>
      </c>
      <c r="K156" s="3">
        <v>1</v>
      </c>
      <c r="L156" s="3">
        <v>1</v>
      </c>
      <c r="M156" s="3">
        <v>4</v>
      </c>
      <c r="N156" s="3">
        <v>0</v>
      </c>
      <c r="O156" s="3"/>
      <c r="P156">
        <f t="shared" si="16"/>
        <v>0.27238000000000018</v>
      </c>
      <c r="Q156">
        <f t="shared" si="17"/>
        <v>5.2920400000000001</v>
      </c>
      <c r="R156">
        <f t="shared" si="18"/>
        <v>24.17022</v>
      </c>
      <c r="S156">
        <f t="shared" si="19"/>
        <v>35.845620000000004</v>
      </c>
      <c r="T156">
        <f t="shared" si="20"/>
        <v>23.848680000000002</v>
      </c>
      <c r="U156">
        <f t="shared" si="21"/>
        <v>9.6502000000000017</v>
      </c>
      <c r="V156">
        <f t="shared" si="22"/>
        <v>0.94286000000000092</v>
      </c>
      <c r="W156">
        <f t="shared" si="23"/>
        <v>100.02200000000001</v>
      </c>
    </row>
    <row r="157" spans="1:23" ht="14.5">
      <c r="A157" s="2" t="s">
        <v>311</v>
      </c>
      <c r="B157" s="2">
        <v>0</v>
      </c>
      <c r="C157" s="2">
        <v>8</v>
      </c>
      <c r="D157" s="2">
        <v>25</v>
      </c>
      <c r="E157" s="2">
        <v>30</v>
      </c>
      <c r="F157" s="2">
        <v>21</v>
      </c>
      <c r="G157" s="2">
        <v>13</v>
      </c>
      <c r="H157" s="2">
        <v>3</v>
      </c>
      <c r="I157" s="2">
        <v>1</v>
      </c>
      <c r="J157" s="2">
        <v>0.96</v>
      </c>
      <c r="K157" s="2">
        <v>1</v>
      </c>
      <c r="L157" s="2">
        <v>1</v>
      </c>
      <c r="M157" s="2">
        <v>2</v>
      </c>
      <c r="N157" s="2">
        <v>0</v>
      </c>
      <c r="O157" s="2"/>
      <c r="P157">
        <f t="shared" si="16"/>
        <v>1.9600000000000728E-3</v>
      </c>
      <c r="Q157">
        <f t="shared" si="17"/>
        <v>2.6586799999999995</v>
      </c>
      <c r="R157">
        <f t="shared" si="18"/>
        <v>17.774239999999999</v>
      </c>
      <c r="S157">
        <f t="shared" si="19"/>
        <v>34.712040000000009</v>
      </c>
      <c r="T157">
        <f t="shared" si="20"/>
        <v>28.562559999999998</v>
      </c>
      <c r="U157">
        <f t="shared" si="21"/>
        <v>13.774400000000002</v>
      </c>
      <c r="V157">
        <f t="shared" si="22"/>
        <v>2.4581200000000005</v>
      </c>
      <c r="W157">
        <f t="shared" si="23"/>
        <v>99.942000000000007</v>
      </c>
    </row>
    <row r="158" spans="1:23" ht="14.5">
      <c r="A158" s="2" t="s">
        <v>300</v>
      </c>
      <c r="B158" s="2">
        <v>0</v>
      </c>
      <c r="C158" s="2">
        <v>6</v>
      </c>
      <c r="D158" s="2">
        <v>30</v>
      </c>
      <c r="E158" s="2">
        <v>39</v>
      </c>
      <c r="F158" s="2">
        <v>20</v>
      </c>
      <c r="G158" s="2">
        <v>6</v>
      </c>
      <c r="H158" s="2">
        <v>1</v>
      </c>
      <c r="I158" s="2">
        <v>1</v>
      </c>
      <c r="J158" s="2">
        <v>0.74</v>
      </c>
      <c r="K158" s="2">
        <v>1</v>
      </c>
      <c r="L158" s="2">
        <v>1</v>
      </c>
      <c r="M158" s="2">
        <v>4</v>
      </c>
      <c r="N158" s="2">
        <v>2</v>
      </c>
      <c r="O158" s="2"/>
      <c r="P158">
        <f t="shared" si="16"/>
        <v>0.37774000000000008</v>
      </c>
      <c r="Q158">
        <f t="shared" si="17"/>
        <v>5.7789199999999994</v>
      </c>
      <c r="R158">
        <f t="shared" si="18"/>
        <v>23.75206</v>
      </c>
      <c r="S158">
        <f t="shared" si="19"/>
        <v>34.278260000000003</v>
      </c>
      <c r="T158">
        <f t="shared" si="20"/>
        <v>23.293640000000003</v>
      </c>
      <c r="U158">
        <f t="shared" si="21"/>
        <v>10.508600000000001</v>
      </c>
      <c r="V158">
        <f t="shared" si="22"/>
        <v>2.0087800000000007</v>
      </c>
      <c r="W158">
        <f t="shared" si="23"/>
        <v>99.998000000000019</v>
      </c>
    </row>
    <row r="159" spans="1:23" ht="14.5">
      <c r="A159" s="2" t="s">
        <v>108</v>
      </c>
      <c r="B159" s="2">
        <v>0</v>
      </c>
      <c r="C159" s="2">
        <v>7</v>
      </c>
      <c r="D159" s="2">
        <v>27</v>
      </c>
      <c r="E159" s="2">
        <v>34</v>
      </c>
      <c r="F159" s="2">
        <v>22</v>
      </c>
      <c r="G159" s="2">
        <v>9</v>
      </c>
      <c r="H159" s="2">
        <v>1</v>
      </c>
      <c r="I159" s="2">
        <v>1</v>
      </c>
      <c r="J159" s="2">
        <v>2.21</v>
      </c>
      <c r="K159" s="2">
        <v>1</v>
      </c>
      <c r="L159" s="2">
        <v>1</v>
      </c>
      <c r="M159" s="2">
        <v>4</v>
      </c>
      <c r="N159" s="2">
        <v>1</v>
      </c>
      <c r="O159" s="2"/>
      <c r="P159">
        <f t="shared" si="16"/>
        <v>0.32521000000000017</v>
      </c>
      <c r="Q159">
        <f t="shared" si="17"/>
        <v>5.5366799999999987</v>
      </c>
      <c r="R159">
        <f t="shared" si="18"/>
        <v>23.963989999999999</v>
      </c>
      <c r="S159">
        <f t="shared" si="19"/>
        <v>35.061790000000009</v>
      </c>
      <c r="T159">
        <f t="shared" si="20"/>
        <v>23.56906</v>
      </c>
      <c r="U159">
        <f t="shared" si="21"/>
        <v>10.077900000000003</v>
      </c>
      <c r="V159">
        <f t="shared" si="22"/>
        <v>1.4753700000000003</v>
      </c>
      <c r="W159">
        <f t="shared" si="23"/>
        <v>100.01000000000002</v>
      </c>
    </row>
    <row r="160" spans="1:23" ht="14.5">
      <c r="A160" s="2" t="s">
        <v>336</v>
      </c>
      <c r="B160" s="2">
        <v>0</v>
      </c>
      <c r="C160" s="2">
        <v>3</v>
      </c>
      <c r="D160" s="2">
        <v>19</v>
      </c>
      <c r="E160" s="2">
        <v>33</v>
      </c>
      <c r="F160" s="2">
        <v>26</v>
      </c>
      <c r="G160" s="2">
        <v>14</v>
      </c>
      <c r="H160" s="2">
        <v>3</v>
      </c>
      <c r="I160" s="2">
        <v>1</v>
      </c>
      <c r="J160" s="2">
        <v>13.28</v>
      </c>
      <c r="K160" s="2">
        <v>1</v>
      </c>
      <c r="L160" s="2">
        <v>1</v>
      </c>
      <c r="M160" s="2">
        <v>4</v>
      </c>
      <c r="N160" s="2">
        <v>2</v>
      </c>
      <c r="O160" s="2"/>
      <c r="P160">
        <f t="shared" si="16"/>
        <v>0.39028000000000007</v>
      </c>
      <c r="Q160">
        <f t="shared" si="17"/>
        <v>5.8792399999999994</v>
      </c>
      <c r="R160">
        <f t="shared" si="18"/>
        <v>23.990320000000001</v>
      </c>
      <c r="S160">
        <f t="shared" si="19"/>
        <v>34.265720000000002</v>
      </c>
      <c r="T160">
        <f t="shared" si="20"/>
        <v>23.118079999999999</v>
      </c>
      <c r="U160">
        <f t="shared" si="21"/>
        <v>10.383200000000002</v>
      </c>
      <c r="V160">
        <f t="shared" si="22"/>
        <v>1.9711600000000009</v>
      </c>
      <c r="W160">
        <f t="shared" si="23"/>
        <v>99.998000000000005</v>
      </c>
    </row>
    <row r="161" spans="1:23" ht="14.5">
      <c r="A161" s="2" t="s">
        <v>165</v>
      </c>
      <c r="B161" s="2">
        <v>0</v>
      </c>
      <c r="C161" s="2">
        <v>5</v>
      </c>
      <c r="D161" s="2">
        <v>30</v>
      </c>
      <c r="E161" s="2">
        <v>38</v>
      </c>
      <c r="F161" s="2">
        <v>21</v>
      </c>
      <c r="G161" s="2">
        <v>6</v>
      </c>
      <c r="H161" s="2">
        <v>1</v>
      </c>
      <c r="I161" s="2">
        <v>1</v>
      </c>
      <c r="J161" s="2">
        <v>37.869999999999997</v>
      </c>
      <c r="K161" s="2">
        <v>1</v>
      </c>
      <c r="L161" s="2">
        <v>1</v>
      </c>
      <c r="M161" s="2">
        <v>4</v>
      </c>
      <c r="N161" s="2">
        <v>0</v>
      </c>
      <c r="O161" s="2"/>
      <c r="P161">
        <f t="shared" si="16"/>
        <v>0.30687000000000003</v>
      </c>
      <c r="Q161">
        <f t="shared" si="17"/>
        <v>5.5679599999999994</v>
      </c>
      <c r="R161">
        <f t="shared" si="18"/>
        <v>24.825530000000001</v>
      </c>
      <c r="S161">
        <f t="shared" si="19"/>
        <v>35.811130000000006</v>
      </c>
      <c r="T161">
        <f t="shared" si="20"/>
        <v>23.365819999999999</v>
      </c>
      <c r="U161">
        <f t="shared" si="21"/>
        <v>9.3053000000000026</v>
      </c>
      <c r="V161">
        <f t="shared" si="22"/>
        <v>0.8393900000000003</v>
      </c>
      <c r="W161">
        <f t="shared" si="23"/>
        <v>100.02200000000001</v>
      </c>
    </row>
    <row r="162" spans="1:23" ht="14.5">
      <c r="A162" s="2" t="s">
        <v>241</v>
      </c>
      <c r="B162" s="2">
        <v>0</v>
      </c>
      <c r="C162" s="2">
        <v>6</v>
      </c>
      <c r="D162" s="2">
        <v>25</v>
      </c>
      <c r="E162" s="2">
        <v>36</v>
      </c>
      <c r="F162" s="2">
        <v>23</v>
      </c>
      <c r="G162" s="2">
        <v>8</v>
      </c>
      <c r="H162" s="2">
        <v>1</v>
      </c>
      <c r="I162" s="2">
        <v>1</v>
      </c>
      <c r="J162" s="2">
        <v>19.260000000000002</v>
      </c>
      <c r="K162" s="2">
        <v>1</v>
      </c>
      <c r="L162" s="2">
        <v>1</v>
      </c>
      <c r="M162" s="2">
        <v>4</v>
      </c>
      <c r="N162" s="2">
        <v>3</v>
      </c>
      <c r="O162" s="2"/>
      <c r="P162">
        <f t="shared" si="16"/>
        <v>0.45026000000000022</v>
      </c>
      <c r="Q162">
        <f t="shared" si="17"/>
        <v>6.1810799999999997</v>
      </c>
      <c r="R162">
        <f t="shared" si="18"/>
        <v>23.919939999999997</v>
      </c>
      <c r="S162">
        <f t="shared" si="19"/>
        <v>33.474740000000004</v>
      </c>
      <c r="T162">
        <f t="shared" si="20"/>
        <v>22.73836</v>
      </c>
      <c r="U162">
        <f t="shared" si="21"/>
        <v>10.739400000000002</v>
      </c>
      <c r="V162">
        <f t="shared" si="22"/>
        <v>2.4822200000000008</v>
      </c>
      <c r="W162">
        <f t="shared" si="23"/>
        <v>99.986000000000004</v>
      </c>
    </row>
    <row r="163" spans="1:23" ht="14.5">
      <c r="A163" s="2" t="s">
        <v>279</v>
      </c>
      <c r="B163" s="2">
        <v>0</v>
      </c>
      <c r="C163" s="2">
        <v>2</v>
      </c>
      <c r="D163" s="2">
        <v>13</v>
      </c>
      <c r="E163" s="2">
        <v>25</v>
      </c>
      <c r="F163" s="2">
        <v>28</v>
      </c>
      <c r="G163" s="2">
        <v>21</v>
      </c>
      <c r="H163" s="2">
        <v>11</v>
      </c>
      <c r="I163" s="2">
        <v>0</v>
      </c>
      <c r="J163" s="2">
        <v>0.13</v>
      </c>
      <c r="K163" s="2">
        <v>1</v>
      </c>
      <c r="L163" s="2">
        <v>1</v>
      </c>
      <c r="M163" s="2">
        <v>2</v>
      </c>
      <c r="N163" s="2">
        <v>4</v>
      </c>
      <c r="O163" s="2"/>
      <c r="P163">
        <f t="shared" si="16"/>
        <v>3.7130000000000024E-2</v>
      </c>
      <c r="Q163">
        <f t="shared" si="17"/>
        <v>4.8010400000000004</v>
      </c>
      <c r="R163">
        <f t="shared" si="18"/>
        <v>19.740469999999998</v>
      </c>
      <c r="S163">
        <f t="shared" si="19"/>
        <v>31.310870000000008</v>
      </c>
      <c r="T163">
        <f t="shared" si="20"/>
        <v>25.394179999999995</v>
      </c>
      <c r="U163">
        <f t="shared" si="21"/>
        <v>14.101700000000001</v>
      </c>
      <c r="V163">
        <f t="shared" si="22"/>
        <v>4.6346100000000003</v>
      </c>
      <c r="W163">
        <f t="shared" si="23"/>
        <v>100.02</v>
      </c>
    </row>
    <row r="164" spans="1:23" ht="14.5">
      <c r="A164" s="2" t="s">
        <v>232</v>
      </c>
      <c r="B164" s="2">
        <v>0</v>
      </c>
      <c r="C164" s="2">
        <v>6</v>
      </c>
      <c r="D164" s="2">
        <v>29</v>
      </c>
      <c r="E164" s="2">
        <v>34</v>
      </c>
      <c r="F164" s="2">
        <v>21</v>
      </c>
      <c r="G164" s="2">
        <v>8</v>
      </c>
      <c r="H164" s="2">
        <v>1</v>
      </c>
      <c r="I164" s="2">
        <v>1</v>
      </c>
      <c r="J164" s="2">
        <v>22.49</v>
      </c>
      <c r="K164" s="2">
        <v>1</v>
      </c>
      <c r="L164" s="2">
        <v>1</v>
      </c>
      <c r="M164" s="2">
        <v>4</v>
      </c>
      <c r="N164" s="2">
        <v>2</v>
      </c>
      <c r="O164" s="2"/>
      <c r="P164">
        <f t="shared" si="16"/>
        <v>0.39949000000000012</v>
      </c>
      <c r="Q164">
        <f t="shared" si="17"/>
        <v>5.9529199999999998</v>
      </c>
      <c r="R164">
        <f t="shared" si="18"/>
        <v>24.165310000000002</v>
      </c>
      <c r="S164">
        <f t="shared" si="19"/>
        <v>34.256510000000006</v>
      </c>
      <c r="T164">
        <f t="shared" si="20"/>
        <v>22.989139999999999</v>
      </c>
      <c r="U164">
        <f t="shared" si="21"/>
        <v>10.2911</v>
      </c>
      <c r="V164">
        <f t="shared" si="22"/>
        <v>1.9435300000000006</v>
      </c>
      <c r="W164">
        <f t="shared" si="23"/>
        <v>99.998000000000005</v>
      </c>
    </row>
    <row r="165" spans="1:23" ht="14.5">
      <c r="A165" s="2" t="s">
        <v>323</v>
      </c>
      <c r="B165" s="2">
        <v>0</v>
      </c>
      <c r="C165" s="2">
        <v>8</v>
      </c>
      <c r="D165" s="2">
        <v>28</v>
      </c>
      <c r="E165" s="2">
        <v>40</v>
      </c>
      <c r="F165" s="2">
        <v>18</v>
      </c>
      <c r="G165" s="2">
        <v>5</v>
      </c>
      <c r="H165" s="2">
        <v>1</v>
      </c>
      <c r="I165" s="2">
        <v>1</v>
      </c>
      <c r="J165" s="2">
        <v>1.31</v>
      </c>
      <c r="K165" s="2">
        <v>1</v>
      </c>
      <c r="L165" s="2">
        <v>1</v>
      </c>
      <c r="M165" s="2">
        <v>4</v>
      </c>
      <c r="N165" s="2">
        <v>0</v>
      </c>
      <c r="O165" s="2"/>
      <c r="P165">
        <f t="shared" si="16"/>
        <v>0.27031000000000016</v>
      </c>
      <c r="Q165">
        <f t="shared" si="17"/>
        <v>5.2754799999999999</v>
      </c>
      <c r="R165">
        <f t="shared" si="18"/>
        <v>24.130889999999997</v>
      </c>
      <c r="S165">
        <f t="shared" si="19"/>
        <v>35.847690000000007</v>
      </c>
      <c r="T165">
        <f t="shared" si="20"/>
        <v>23.877659999999999</v>
      </c>
      <c r="U165">
        <f t="shared" si="21"/>
        <v>9.6708999999999996</v>
      </c>
      <c r="V165">
        <f t="shared" si="22"/>
        <v>0.9490700000000003</v>
      </c>
      <c r="W165">
        <f t="shared" si="23"/>
        <v>100.02200000000001</v>
      </c>
    </row>
    <row r="166" spans="1:23" ht="14.5">
      <c r="A166" s="2" t="s">
        <v>335</v>
      </c>
      <c r="B166" s="2">
        <v>0</v>
      </c>
      <c r="C166" s="2">
        <v>6</v>
      </c>
      <c r="D166" s="2">
        <v>29</v>
      </c>
      <c r="E166" s="2">
        <v>34</v>
      </c>
      <c r="F166" s="2">
        <v>21</v>
      </c>
      <c r="G166" s="2">
        <v>8</v>
      </c>
      <c r="H166" s="2">
        <v>2</v>
      </c>
      <c r="I166" s="2">
        <v>1</v>
      </c>
      <c r="J166" s="2">
        <v>0.08</v>
      </c>
      <c r="K166" s="2">
        <v>1</v>
      </c>
      <c r="L166" s="2">
        <v>2</v>
      </c>
      <c r="M166" s="2">
        <v>4</v>
      </c>
      <c r="N166" s="2">
        <v>1</v>
      </c>
      <c r="O166" s="2"/>
      <c r="P166">
        <f t="shared" si="16"/>
        <v>0.59108000000000016</v>
      </c>
      <c r="Q166">
        <f t="shared" si="17"/>
        <v>6.3056400000000004</v>
      </c>
      <c r="R166">
        <f t="shared" si="18"/>
        <v>24.318519999999996</v>
      </c>
      <c r="S166">
        <f t="shared" si="19"/>
        <v>34.18592000000001</v>
      </c>
      <c r="T166">
        <f t="shared" si="20"/>
        <v>23.219879999999996</v>
      </c>
      <c r="U166">
        <f t="shared" si="21"/>
        <v>9.8911999999999978</v>
      </c>
      <c r="V166">
        <f t="shared" si="22"/>
        <v>1.520760000000001</v>
      </c>
      <c r="W166">
        <f t="shared" si="23"/>
        <v>100.03299999999999</v>
      </c>
    </row>
    <row r="167" spans="1:23" ht="14.5">
      <c r="A167" s="3" t="s">
        <v>354</v>
      </c>
      <c r="B167" s="3">
        <v>0</v>
      </c>
      <c r="C167" s="3">
        <v>2</v>
      </c>
      <c r="D167" s="3">
        <v>8</v>
      </c>
      <c r="E167" s="3">
        <v>16</v>
      </c>
      <c r="F167" s="3">
        <v>26</v>
      </c>
      <c r="G167" s="3">
        <v>33</v>
      </c>
      <c r="H167" s="3">
        <v>14</v>
      </c>
      <c r="I167" s="3">
        <v>1</v>
      </c>
      <c r="J167" s="3">
        <v>123.37</v>
      </c>
      <c r="K167" s="3">
        <v>1</v>
      </c>
      <c r="L167" s="3">
        <v>1</v>
      </c>
      <c r="M167" s="3">
        <v>4</v>
      </c>
      <c r="N167" s="3">
        <v>3</v>
      </c>
      <c r="O167" s="3"/>
      <c r="P167">
        <f t="shared" si="16"/>
        <v>0.55437000000000003</v>
      </c>
      <c r="Q167">
        <f t="shared" si="17"/>
        <v>7.0139599999999991</v>
      </c>
      <c r="R167">
        <f t="shared" si="18"/>
        <v>25.898029999999999</v>
      </c>
      <c r="S167">
        <f t="shared" si="19"/>
        <v>33.370630000000006</v>
      </c>
      <c r="T167">
        <f t="shared" si="20"/>
        <v>21.280820000000006</v>
      </c>
      <c r="U167">
        <f t="shared" si="21"/>
        <v>9.6983000000000015</v>
      </c>
      <c r="V167">
        <f t="shared" si="22"/>
        <v>2.1698900000000005</v>
      </c>
      <c r="W167">
        <f t="shared" si="23"/>
        <v>99.986000000000004</v>
      </c>
    </row>
    <row r="168" spans="1:23" ht="14.5">
      <c r="A168" s="2" t="s">
        <v>220</v>
      </c>
      <c r="B168" s="2">
        <v>0</v>
      </c>
      <c r="C168" s="2">
        <v>2</v>
      </c>
      <c r="D168" s="2">
        <v>17</v>
      </c>
      <c r="E168" s="2">
        <v>33</v>
      </c>
      <c r="F168" s="2">
        <v>28</v>
      </c>
      <c r="G168" s="2">
        <v>16</v>
      </c>
      <c r="H168" s="2">
        <v>4</v>
      </c>
      <c r="I168" s="2">
        <v>1</v>
      </c>
      <c r="J168" s="2">
        <v>3.49</v>
      </c>
      <c r="K168" s="2">
        <v>1</v>
      </c>
      <c r="L168" s="2">
        <v>2</v>
      </c>
      <c r="M168" s="2">
        <v>4</v>
      </c>
      <c r="N168" s="2">
        <v>0</v>
      </c>
      <c r="O168" s="2"/>
      <c r="P168">
        <f t="shared" si="16"/>
        <v>0.54049000000000014</v>
      </c>
      <c r="Q168">
        <f t="shared" si="17"/>
        <v>6.0789200000000001</v>
      </c>
      <c r="R168">
        <f t="shared" si="18"/>
        <v>24.567309999999999</v>
      </c>
      <c r="S168">
        <f t="shared" si="19"/>
        <v>34.967510000000004</v>
      </c>
      <c r="T168">
        <f t="shared" si="20"/>
        <v>23.468139999999998</v>
      </c>
      <c r="U168">
        <f t="shared" si="21"/>
        <v>9.4410999999999987</v>
      </c>
      <c r="V168">
        <f t="shared" si="22"/>
        <v>0.98153000000000068</v>
      </c>
      <c r="W168">
        <f t="shared" si="23"/>
        <v>100.04500000000003</v>
      </c>
    </row>
    <row r="169" spans="1:23" ht="14.5">
      <c r="A169" s="2" t="s">
        <v>338</v>
      </c>
      <c r="B169" s="2">
        <v>0</v>
      </c>
      <c r="C169" s="2">
        <v>3</v>
      </c>
      <c r="D169" s="2">
        <v>18</v>
      </c>
      <c r="E169" s="2">
        <v>43</v>
      </c>
      <c r="F169" s="2">
        <v>27</v>
      </c>
      <c r="G169" s="2">
        <v>8</v>
      </c>
      <c r="H169" s="2">
        <v>1</v>
      </c>
      <c r="I169" s="2">
        <v>1</v>
      </c>
      <c r="J169" s="2">
        <v>53.74</v>
      </c>
      <c r="K169" s="2">
        <v>1</v>
      </c>
      <c r="L169" s="2">
        <v>2</v>
      </c>
      <c r="M169" s="2">
        <v>4</v>
      </c>
      <c r="N169" s="2">
        <v>1</v>
      </c>
      <c r="O169" s="2"/>
      <c r="P169">
        <f t="shared" si="16"/>
        <v>0.64474000000000009</v>
      </c>
      <c r="Q169">
        <f t="shared" si="17"/>
        <v>6.7349199999999989</v>
      </c>
      <c r="R169">
        <f t="shared" si="18"/>
        <v>25.338059999999999</v>
      </c>
      <c r="S169">
        <f t="shared" si="19"/>
        <v>34.132260000000009</v>
      </c>
      <c r="T169">
        <f t="shared" si="20"/>
        <v>22.468639999999994</v>
      </c>
      <c r="U169">
        <f t="shared" si="21"/>
        <v>9.3545999999999978</v>
      </c>
      <c r="V169">
        <f t="shared" si="22"/>
        <v>1.3597800000000002</v>
      </c>
      <c r="W169">
        <f t="shared" si="23"/>
        <v>100.03300000000002</v>
      </c>
    </row>
    <row r="170" spans="1:23" ht="14.5">
      <c r="A170" s="2" t="s">
        <v>18</v>
      </c>
      <c r="B170" s="2">
        <v>1</v>
      </c>
      <c r="C170" s="2">
        <v>1</v>
      </c>
      <c r="D170" s="2">
        <v>11</v>
      </c>
      <c r="E170" s="2">
        <v>29</v>
      </c>
      <c r="F170" s="2">
        <v>33</v>
      </c>
      <c r="G170" s="2">
        <v>21</v>
      </c>
      <c r="H170" s="2">
        <v>4</v>
      </c>
      <c r="I170" s="2">
        <v>1</v>
      </c>
      <c r="J170" s="2">
        <v>1.35</v>
      </c>
      <c r="K170" s="2">
        <v>1</v>
      </c>
      <c r="L170" s="2">
        <v>1</v>
      </c>
      <c r="M170" s="2">
        <v>2</v>
      </c>
      <c r="N170" s="2">
        <v>1</v>
      </c>
      <c r="O170" s="2"/>
      <c r="P170">
        <f t="shared" si="16"/>
        <v>5.6350000000000074E-2</v>
      </c>
      <c r="Q170">
        <f t="shared" si="17"/>
        <v>2.9157999999999995</v>
      </c>
      <c r="R170">
        <f t="shared" si="18"/>
        <v>17.597649999999998</v>
      </c>
      <c r="S170">
        <f t="shared" si="19"/>
        <v>33.926650000000009</v>
      </c>
      <c r="T170">
        <f t="shared" si="20"/>
        <v>28.261099999999999</v>
      </c>
      <c r="U170">
        <f t="shared" si="21"/>
        <v>14.186500000000001</v>
      </c>
      <c r="V170">
        <f t="shared" si="22"/>
        <v>2.9859500000000003</v>
      </c>
      <c r="W170">
        <f t="shared" si="23"/>
        <v>99.93</v>
      </c>
    </row>
    <row r="171" spans="1:23" ht="14.5">
      <c r="A171" s="2" t="s">
        <v>218</v>
      </c>
      <c r="B171" s="2">
        <v>0</v>
      </c>
      <c r="C171" s="2">
        <v>4</v>
      </c>
      <c r="D171" s="2">
        <v>18</v>
      </c>
      <c r="E171" s="2">
        <v>32</v>
      </c>
      <c r="F171" s="2">
        <v>29</v>
      </c>
      <c r="G171" s="2">
        <v>15</v>
      </c>
      <c r="H171" s="2">
        <v>2</v>
      </c>
      <c r="I171" s="2">
        <v>1</v>
      </c>
      <c r="J171" s="2">
        <v>49.85</v>
      </c>
      <c r="K171" s="2">
        <v>1</v>
      </c>
      <c r="L171" s="2">
        <v>2</v>
      </c>
      <c r="M171" s="2">
        <v>4</v>
      </c>
      <c r="N171" s="2">
        <v>3</v>
      </c>
      <c r="O171" s="2"/>
      <c r="P171">
        <f t="shared" si="16"/>
        <v>0.74885000000000013</v>
      </c>
      <c r="Q171">
        <f t="shared" si="17"/>
        <v>7.2118000000000002</v>
      </c>
      <c r="R171">
        <f t="shared" si="18"/>
        <v>24.896149999999999</v>
      </c>
      <c r="S171">
        <f t="shared" si="19"/>
        <v>32.566150000000007</v>
      </c>
      <c r="T171">
        <f t="shared" si="20"/>
        <v>21.931100000000001</v>
      </c>
      <c r="U171">
        <f t="shared" si="21"/>
        <v>10.225499999999998</v>
      </c>
      <c r="V171">
        <f t="shared" si="22"/>
        <v>2.429450000000001</v>
      </c>
      <c r="W171">
        <f t="shared" si="23"/>
        <v>100.00900000000001</v>
      </c>
    </row>
    <row r="172" spans="1:23" ht="14.5">
      <c r="A172" s="2" t="s">
        <v>63</v>
      </c>
      <c r="B172" s="2">
        <v>0</v>
      </c>
      <c r="C172" s="2">
        <v>8</v>
      </c>
      <c r="D172" s="2">
        <v>31</v>
      </c>
      <c r="E172" s="2">
        <v>34</v>
      </c>
      <c r="F172" s="2">
        <v>19</v>
      </c>
      <c r="G172" s="2">
        <v>7</v>
      </c>
      <c r="H172" s="2">
        <v>1</v>
      </c>
      <c r="I172" s="2">
        <v>1</v>
      </c>
      <c r="J172" s="2">
        <v>4.05</v>
      </c>
      <c r="K172" s="2">
        <v>1</v>
      </c>
      <c r="L172" s="2">
        <v>2</v>
      </c>
      <c r="M172" s="2">
        <v>4</v>
      </c>
      <c r="N172" s="2">
        <v>0</v>
      </c>
      <c r="O172" s="2"/>
      <c r="P172">
        <f t="shared" si="16"/>
        <v>0.54105000000000014</v>
      </c>
      <c r="Q172">
        <f t="shared" si="17"/>
        <v>6.0833999999999993</v>
      </c>
      <c r="R172">
        <f t="shared" si="18"/>
        <v>24.577949999999998</v>
      </c>
      <c r="S172">
        <f t="shared" si="19"/>
        <v>34.966950000000004</v>
      </c>
      <c r="T172">
        <f t="shared" si="20"/>
        <v>23.460299999999997</v>
      </c>
      <c r="U172">
        <f t="shared" si="21"/>
        <v>9.4354999999999976</v>
      </c>
      <c r="V172">
        <f t="shared" si="22"/>
        <v>0.97985000000000033</v>
      </c>
      <c r="W172">
        <f t="shared" si="23"/>
        <v>100.04499999999999</v>
      </c>
    </row>
    <row r="173" spans="1:23" ht="14.5">
      <c r="A173" s="2" t="s">
        <v>114</v>
      </c>
      <c r="B173" s="2">
        <v>0</v>
      </c>
      <c r="C173" s="2">
        <v>2</v>
      </c>
      <c r="D173" s="2">
        <v>10</v>
      </c>
      <c r="E173" s="2">
        <v>25</v>
      </c>
      <c r="F173" s="2">
        <v>35</v>
      </c>
      <c r="G173" s="2">
        <v>23</v>
      </c>
      <c r="H173" s="2">
        <v>4</v>
      </c>
      <c r="I173" s="2">
        <v>1</v>
      </c>
      <c r="J173" s="2">
        <v>0.21</v>
      </c>
      <c r="K173" s="2">
        <v>1</v>
      </c>
      <c r="L173" s="2">
        <v>1</v>
      </c>
      <c r="M173" s="2">
        <v>2</v>
      </c>
      <c r="N173" s="2">
        <v>0</v>
      </c>
      <c r="O173" s="2"/>
      <c r="P173">
        <f t="shared" si="16"/>
        <v>1.2100000000001554E-3</v>
      </c>
      <c r="Q173">
        <f t="shared" si="17"/>
        <v>2.6526799999999997</v>
      </c>
      <c r="R173">
        <f t="shared" si="18"/>
        <v>17.759989999999998</v>
      </c>
      <c r="S173">
        <f t="shared" si="19"/>
        <v>34.712790000000005</v>
      </c>
      <c r="T173">
        <f t="shared" si="20"/>
        <v>28.573059999999998</v>
      </c>
      <c r="U173">
        <f t="shared" si="21"/>
        <v>13.781900000000002</v>
      </c>
      <c r="V173">
        <f t="shared" si="22"/>
        <v>2.4603700000000006</v>
      </c>
      <c r="W173">
        <f t="shared" si="23"/>
        <v>99.942000000000007</v>
      </c>
    </row>
    <row r="174" spans="1:23" ht="14.5">
      <c r="A174" s="2" t="s">
        <v>268</v>
      </c>
      <c r="B174" s="2">
        <v>0</v>
      </c>
      <c r="C174" s="2">
        <v>4</v>
      </c>
      <c r="D174" s="2">
        <v>16</v>
      </c>
      <c r="E174" s="2">
        <v>34</v>
      </c>
      <c r="F174" s="2">
        <v>31</v>
      </c>
      <c r="G174" s="2">
        <v>12</v>
      </c>
      <c r="H174" s="2">
        <v>1</v>
      </c>
      <c r="I174" s="2">
        <v>1</v>
      </c>
      <c r="J174" s="2">
        <v>53.9</v>
      </c>
      <c r="K174" s="2">
        <v>1</v>
      </c>
      <c r="L174" s="2">
        <v>2</v>
      </c>
      <c r="M174" s="2">
        <v>2</v>
      </c>
      <c r="N174" s="2">
        <v>3</v>
      </c>
      <c r="O174" s="2"/>
      <c r="P174">
        <f t="shared" si="16"/>
        <v>0.4849</v>
      </c>
      <c r="Q174">
        <f t="shared" si="17"/>
        <v>4.6302000000000003</v>
      </c>
      <c r="R174">
        <f t="shared" si="18"/>
        <v>18.623100000000001</v>
      </c>
      <c r="S174">
        <f t="shared" si="19"/>
        <v>31.426100000000009</v>
      </c>
      <c r="T174">
        <f t="shared" si="20"/>
        <v>26.554399999999994</v>
      </c>
      <c r="U174">
        <f t="shared" si="21"/>
        <v>14.284999999999997</v>
      </c>
      <c r="V174">
        <f t="shared" si="22"/>
        <v>3.9253000000000009</v>
      </c>
      <c r="W174">
        <f t="shared" si="23"/>
        <v>99.929000000000016</v>
      </c>
    </row>
    <row r="175" spans="1:23" ht="14.5">
      <c r="A175" s="2" t="s">
        <v>244</v>
      </c>
      <c r="B175" s="2">
        <v>0</v>
      </c>
      <c r="C175" s="2">
        <v>3</v>
      </c>
      <c r="D175" s="2">
        <v>17</v>
      </c>
      <c r="E175" s="2">
        <v>37</v>
      </c>
      <c r="F175" s="2">
        <v>28</v>
      </c>
      <c r="G175" s="2">
        <v>12</v>
      </c>
      <c r="H175" s="2">
        <v>2</v>
      </c>
      <c r="I175" s="2">
        <v>1</v>
      </c>
      <c r="J175" s="2">
        <v>3.26</v>
      </c>
      <c r="K175" s="2">
        <v>1</v>
      </c>
      <c r="L175" s="2">
        <v>1</v>
      </c>
      <c r="M175" s="2">
        <v>2</v>
      </c>
      <c r="N175" s="2">
        <v>2</v>
      </c>
      <c r="O175" s="2"/>
      <c r="P175">
        <f t="shared" si="16"/>
        <v>0.11226000000000015</v>
      </c>
      <c r="Q175">
        <f t="shared" si="17"/>
        <v>3.1850800000000001</v>
      </c>
      <c r="R175">
        <f t="shared" si="18"/>
        <v>17.449940000000002</v>
      </c>
      <c r="S175">
        <f t="shared" si="19"/>
        <v>33.13974000000001</v>
      </c>
      <c r="T175">
        <f t="shared" si="20"/>
        <v>27.938360000000003</v>
      </c>
      <c r="U175">
        <f t="shared" si="21"/>
        <v>14.583400000000003</v>
      </c>
      <c r="V175">
        <f t="shared" si="22"/>
        <v>3.5092200000000009</v>
      </c>
      <c r="W175">
        <f t="shared" si="23"/>
        <v>99.918000000000021</v>
      </c>
    </row>
    <row r="176" spans="1:23" ht="14.5">
      <c r="A176" s="2" t="s">
        <v>296</v>
      </c>
      <c r="B176" s="2">
        <v>0</v>
      </c>
      <c r="C176" s="2">
        <v>3</v>
      </c>
      <c r="D176" s="2">
        <v>15</v>
      </c>
      <c r="E176" s="2">
        <v>32</v>
      </c>
      <c r="F176" s="2">
        <v>32</v>
      </c>
      <c r="G176" s="2">
        <v>16</v>
      </c>
      <c r="H176" s="2">
        <v>2</v>
      </c>
      <c r="I176" s="2">
        <v>1</v>
      </c>
      <c r="J176" s="2">
        <v>0.46</v>
      </c>
      <c r="K176" s="2">
        <v>1</v>
      </c>
      <c r="L176" s="2">
        <v>2</v>
      </c>
      <c r="M176" s="2">
        <v>4</v>
      </c>
      <c r="N176" s="2">
        <v>1</v>
      </c>
      <c r="O176" s="2"/>
      <c r="P176">
        <f t="shared" si="16"/>
        <v>0.59146000000000021</v>
      </c>
      <c r="Q176">
        <f t="shared" si="17"/>
        <v>6.308679999999999</v>
      </c>
      <c r="R176">
        <f t="shared" si="18"/>
        <v>24.325739999999996</v>
      </c>
      <c r="S176">
        <f t="shared" si="19"/>
        <v>34.18554000000001</v>
      </c>
      <c r="T176">
        <f t="shared" si="20"/>
        <v>23.214559999999999</v>
      </c>
      <c r="U176">
        <f t="shared" si="21"/>
        <v>9.8873999999999995</v>
      </c>
      <c r="V176">
        <f t="shared" si="22"/>
        <v>1.5196200000000006</v>
      </c>
      <c r="W176">
        <f t="shared" si="23"/>
        <v>100.033</v>
      </c>
    </row>
    <row r="177" spans="1:23" ht="14.5">
      <c r="A177" s="2" t="s">
        <v>25</v>
      </c>
      <c r="B177" s="2">
        <v>1</v>
      </c>
      <c r="C177" s="2">
        <v>10</v>
      </c>
      <c r="D177" s="2">
        <v>25</v>
      </c>
      <c r="E177" s="2">
        <v>27</v>
      </c>
      <c r="F177" s="2">
        <v>19</v>
      </c>
      <c r="G177" s="2">
        <v>12</v>
      </c>
      <c r="H177" s="2">
        <v>5</v>
      </c>
      <c r="I177" s="2">
        <v>1</v>
      </c>
      <c r="J177" s="2">
        <v>61.77</v>
      </c>
      <c r="K177" s="2">
        <v>1</v>
      </c>
      <c r="L177" s="2">
        <v>2</v>
      </c>
      <c r="M177" s="2">
        <v>4</v>
      </c>
      <c r="N177" s="2">
        <v>9</v>
      </c>
      <c r="O177" s="2"/>
      <c r="P177">
        <f t="shared" si="16"/>
        <v>1.08477</v>
      </c>
      <c r="Q177">
        <f t="shared" si="17"/>
        <v>8.8311599999999988</v>
      </c>
      <c r="R177">
        <f t="shared" si="18"/>
        <v>24.018629999999998</v>
      </c>
      <c r="S177">
        <f t="shared" si="19"/>
        <v>27.84423</v>
      </c>
      <c r="T177">
        <f t="shared" si="20"/>
        <v>19.988219999999991</v>
      </c>
      <c r="U177">
        <f t="shared" si="21"/>
        <v>12.6023</v>
      </c>
      <c r="V177">
        <f t="shared" si="22"/>
        <v>5.5676900000000007</v>
      </c>
      <c r="W177">
        <f t="shared" si="23"/>
        <v>99.936999999999998</v>
      </c>
    </row>
    <row r="178" spans="1:23" ht="14.5">
      <c r="A178" s="2" t="s">
        <v>178</v>
      </c>
      <c r="B178" s="2">
        <v>0</v>
      </c>
      <c r="C178" s="2">
        <v>2</v>
      </c>
      <c r="D178" s="2">
        <v>17</v>
      </c>
      <c r="E178" s="2">
        <v>38</v>
      </c>
      <c r="F178" s="2">
        <v>29</v>
      </c>
      <c r="G178" s="2">
        <v>12</v>
      </c>
      <c r="H178" s="2">
        <v>1</v>
      </c>
      <c r="I178" s="2">
        <v>1</v>
      </c>
      <c r="J178" s="2">
        <v>2.0499999999999998</v>
      </c>
      <c r="K178" s="2">
        <v>1</v>
      </c>
      <c r="L178" s="2">
        <v>2</v>
      </c>
      <c r="M178" s="2">
        <v>2</v>
      </c>
      <c r="N178" s="2">
        <v>0</v>
      </c>
      <c r="O178" s="2"/>
      <c r="P178">
        <f t="shared" si="16"/>
        <v>0.27105000000000012</v>
      </c>
      <c r="Q178">
        <f t="shared" si="17"/>
        <v>3.4533999999999998</v>
      </c>
      <c r="R178">
        <f t="shared" si="18"/>
        <v>18.189949999999996</v>
      </c>
      <c r="S178">
        <f t="shared" si="19"/>
        <v>33.832950000000011</v>
      </c>
      <c r="T178">
        <f t="shared" si="20"/>
        <v>28.168299999999995</v>
      </c>
      <c r="U178">
        <f t="shared" si="21"/>
        <v>13.5555</v>
      </c>
      <c r="V178">
        <f t="shared" si="22"/>
        <v>2.493850000000001</v>
      </c>
      <c r="W178">
        <f t="shared" si="23"/>
        <v>99.964999999999989</v>
      </c>
    </row>
    <row r="179" spans="1:23" ht="14.5">
      <c r="A179" s="2" t="s">
        <v>189</v>
      </c>
      <c r="B179" s="2">
        <v>0</v>
      </c>
      <c r="C179" s="2">
        <v>4</v>
      </c>
      <c r="D179" s="2">
        <v>16</v>
      </c>
      <c r="E179" s="2">
        <v>26</v>
      </c>
      <c r="F179" s="2">
        <v>25</v>
      </c>
      <c r="G179" s="2">
        <v>20</v>
      </c>
      <c r="H179" s="2">
        <v>8</v>
      </c>
      <c r="I179" s="2">
        <v>1</v>
      </c>
      <c r="J179" s="2">
        <v>9.69</v>
      </c>
      <c r="K179" s="2">
        <v>1</v>
      </c>
      <c r="L179" s="2">
        <v>1</v>
      </c>
      <c r="M179" s="2">
        <v>4</v>
      </c>
      <c r="N179" s="2">
        <v>10</v>
      </c>
      <c r="O179" s="2"/>
      <c r="P179">
        <f t="shared" si="16"/>
        <v>0.81869000000000014</v>
      </c>
      <c r="Q179">
        <f t="shared" si="17"/>
        <v>7.8825199999999995</v>
      </c>
      <c r="R179">
        <f t="shared" si="18"/>
        <v>22.450109999999999</v>
      </c>
      <c r="S179">
        <f t="shared" si="19"/>
        <v>27.989310000000003</v>
      </c>
      <c r="T179">
        <f t="shared" si="20"/>
        <v>20.800339999999998</v>
      </c>
      <c r="U179">
        <f t="shared" si="21"/>
        <v>13.7471</v>
      </c>
      <c r="V179">
        <f t="shared" si="22"/>
        <v>6.2139300000000013</v>
      </c>
      <c r="W179">
        <f t="shared" si="23"/>
        <v>99.902000000000001</v>
      </c>
    </row>
    <row r="180" spans="1:23" ht="14.5">
      <c r="A180" s="2" t="s">
        <v>247</v>
      </c>
      <c r="B180" s="2">
        <v>0</v>
      </c>
      <c r="C180" s="2">
        <v>4</v>
      </c>
      <c r="D180" s="2">
        <v>19</v>
      </c>
      <c r="E180" s="2">
        <v>34</v>
      </c>
      <c r="F180" s="2">
        <v>27</v>
      </c>
      <c r="G180" s="2">
        <v>13</v>
      </c>
      <c r="H180" s="2">
        <v>3</v>
      </c>
      <c r="I180" s="2">
        <v>1</v>
      </c>
      <c r="J180" s="2">
        <v>3.92</v>
      </c>
      <c r="K180" s="2">
        <v>1</v>
      </c>
      <c r="L180" s="2">
        <v>1</v>
      </c>
      <c r="M180" s="2">
        <v>4</v>
      </c>
      <c r="N180" s="2">
        <v>2</v>
      </c>
      <c r="O180" s="2"/>
      <c r="P180">
        <f t="shared" si="16"/>
        <v>0.38092000000000015</v>
      </c>
      <c r="Q180">
        <f t="shared" si="17"/>
        <v>5.80436</v>
      </c>
      <c r="R180">
        <f t="shared" si="18"/>
        <v>23.812479999999997</v>
      </c>
      <c r="S180">
        <f t="shared" si="19"/>
        <v>34.275080000000003</v>
      </c>
      <c r="T180">
        <f t="shared" si="20"/>
        <v>23.249120000000005</v>
      </c>
      <c r="U180">
        <f t="shared" si="21"/>
        <v>10.476800000000001</v>
      </c>
      <c r="V180">
        <f t="shared" si="22"/>
        <v>1.999240000000001</v>
      </c>
      <c r="W180">
        <f t="shared" si="23"/>
        <v>99.998000000000005</v>
      </c>
    </row>
    <row r="181" spans="1:23" ht="14.5">
      <c r="A181" s="2" t="s">
        <v>164</v>
      </c>
      <c r="B181" s="2">
        <v>1</v>
      </c>
      <c r="C181" s="2">
        <v>10</v>
      </c>
      <c r="D181" s="2">
        <v>28</v>
      </c>
      <c r="E181" s="2">
        <v>32</v>
      </c>
      <c r="F181" s="2">
        <v>19</v>
      </c>
      <c r="G181" s="2">
        <v>8</v>
      </c>
      <c r="H181" s="2">
        <v>2</v>
      </c>
      <c r="I181" s="2">
        <v>1</v>
      </c>
      <c r="J181" s="2">
        <v>7.76</v>
      </c>
      <c r="K181" s="2">
        <v>1</v>
      </c>
      <c r="L181" s="2">
        <v>1</v>
      </c>
      <c r="M181" s="2">
        <v>4</v>
      </c>
      <c r="N181" s="2">
        <v>6</v>
      </c>
      <c r="O181" s="2"/>
      <c r="P181">
        <f t="shared" si="16"/>
        <v>0.60076000000000018</v>
      </c>
      <c r="Q181">
        <f t="shared" si="17"/>
        <v>6.8510799999999996</v>
      </c>
      <c r="R181">
        <f t="shared" si="18"/>
        <v>23.149439999999998</v>
      </c>
      <c r="S181">
        <f t="shared" si="19"/>
        <v>31.131240000000005</v>
      </c>
      <c r="T181">
        <f t="shared" si="20"/>
        <v>22.01136</v>
      </c>
      <c r="U181">
        <f t="shared" si="21"/>
        <v>12.102400000000001</v>
      </c>
      <c r="V181">
        <f t="shared" si="22"/>
        <v>4.1037200000000009</v>
      </c>
      <c r="W181">
        <f t="shared" si="23"/>
        <v>99.95</v>
      </c>
    </row>
    <row r="182" spans="1:23" ht="14.5">
      <c r="A182" s="2" t="s">
        <v>84</v>
      </c>
      <c r="B182" s="2">
        <v>0</v>
      </c>
      <c r="C182" s="2">
        <v>2</v>
      </c>
      <c r="D182" s="2">
        <v>9</v>
      </c>
      <c r="E182" s="2">
        <v>26</v>
      </c>
      <c r="F182" s="2">
        <v>32</v>
      </c>
      <c r="G182" s="2">
        <v>24</v>
      </c>
      <c r="H182" s="2">
        <v>8</v>
      </c>
      <c r="I182" s="2">
        <v>1</v>
      </c>
      <c r="J182" s="2">
        <v>7.42</v>
      </c>
      <c r="K182" s="2">
        <v>1</v>
      </c>
      <c r="L182" s="2">
        <v>1</v>
      </c>
      <c r="M182" s="2">
        <v>2</v>
      </c>
      <c r="N182" s="2">
        <v>2</v>
      </c>
      <c r="O182" s="2"/>
      <c r="P182">
        <f t="shared" si="16"/>
        <v>0.11642000000000009</v>
      </c>
      <c r="Q182">
        <f t="shared" si="17"/>
        <v>3.2183599999999997</v>
      </c>
      <c r="R182">
        <f t="shared" si="18"/>
        <v>17.528980000000001</v>
      </c>
      <c r="S182">
        <f t="shared" si="19"/>
        <v>33.135580000000004</v>
      </c>
      <c r="T182">
        <f t="shared" si="20"/>
        <v>27.880120000000005</v>
      </c>
      <c r="U182">
        <f t="shared" si="21"/>
        <v>14.5418</v>
      </c>
      <c r="V182">
        <f t="shared" si="22"/>
        <v>3.4967400000000008</v>
      </c>
      <c r="W182">
        <f t="shared" si="23"/>
        <v>99.918000000000006</v>
      </c>
    </row>
    <row r="183" spans="1:23" ht="14.5">
      <c r="A183" s="2" t="s">
        <v>349</v>
      </c>
      <c r="B183" s="2">
        <v>0</v>
      </c>
      <c r="C183" s="2">
        <v>5</v>
      </c>
      <c r="D183" s="2">
        <v>32</v>
      </c>
      <c r="E183" s="2">
        <v>40</v>
      </c>
      <c r="F183" s="2">
        <v>17</v>
      </c>
      <c r="G183" s="2">
        <v>4</v>
      </c>
      <c r="H183" s="2">
        <v>0</v>
      </c>
      <c r="I183" s="2">
        <v>1</v>
      </c>
      <c r="J183" s="2">
        <v>5.39</v>
      </c>
      <c r="K183" s="2">
        <v>1</v>
      </c>
      <c r="L183" s="2">
        <v>1</v>
      </c>
      <c r="M183" s="2">
        <v>4</v>
      </c>
      <c r="N183" s="2">
        <v>0</v>
      </c>
      <c r="O183" s="2"/>
      <c r="P183">
        <f t="shared" si="16"/>
        <v>0.27439000000000013</v>
      </c>
      <c r="Q183">
        <f t="shared" si="17"/>
        <v>5.3081199999999997</v>
      </c>
      <c r="R183">
        <f t="shared" si="18"/>
        <v>24.208410000000001</v>
      </c>
      <c r="S183">
        <f t="shared" si="19"/>
        <v>35.843610000000005</v>
      </c>
      <c r="T183">
        <f t="shared" si="20"/>
        <v>23.820540000000001</v>
      </c>
      <c r="U183">
        <f t="shared" si="21"/>
        <v>9.6301000000000023</v>
      </c>
      <c r="V183">
        <f t="shared" si="22"/>
        <v>0.93683000000000094</v>
      </c>
      <c r="W183">
        <f t="shared" si="23"/>
        <v>100.02200000000001</v>
      </c>
    </row>
    <row r="184" spans="1:23" ht="14.5">
      <c r="A184" s="2" t="s">
        <v>186</v>
      </c>
      <c r="B184" s="2">
        <v>0</v>
      </c>
      <c r="C184" s="2">
        <v>3</v>
      </c>
      <c r="D184" s="2">
        <v>13</v>
      </c>
      <c r="E184" s="2">
        <v>35</v>
      </c>
      <c r="F184" s="2">
        <v>34</v>
      </c>
      <c r="G184" s="2">
        <v>14</v>
      </c>
      <c r="H184" s="2">
        <v>2</v>
      </c>
      <c r="I184" s="2">
        <v>1</v>
      </c>
      <c r="J184" s="2">
        <v>7.75</v>
      </c>
      <c r="K184" s="2">
        <v>1</v>
      </c>
      <c r="L184" s="2">
        <v>1</v>
      </c>
      <c r="M184" s="2">
        <v>0</v>
      </c>
      <c r="N184" s="2">
        <v>0</v>
      </c>
      <c r="O184" s="2"/>
      <c r="P184">
        <f t="shared" si="16"/>
        <v>-0.25924999999999987</v>
      </c>
      <c r="Q184">
        <f t="shared" si="17"/>
        <v>9.8999999999999977E-2</v>
      </c>
      <c r="R184">
        <f t="shared" si="18"/>
        <v>11.553249999999998</v>
      </c>
      <c r="S184">
        <f t="shared" si="19"/>
        <v>33.569250000000004</v>
      </c>
      <c r="T184">
        <f t="shared" si="20"/>
        <v>33.147500000000001</v>
      </c>
      <c r="U184">
        <f t="shared" si="21"/>
        <v>17.8065</v>
      </c>
      <c r="V184">
        <f t="shared" si="22"/>
        <v>3.9457500000000008</v>
      </c>
      <c r="W184">
        <f t="shared" si="23"/>
        <v>99.862000000000009</v>
      </c>
    </row>
    <row r="185" spans="1:23" ht="14.5">
      <c r="A185" s="3" t="s">
        <v>359</v>
      </c>
      <c r="B185" s="3">
        <v>0</v>
      </c>
      <c r="C185" s="3">
        <v>2</v>
      </c>
      <c r="D185" s="3">
        <v>17</v>
      </c>
      <c r="E185" s="3">
        <v>37</v>
      </c>
      <c r="F185" s="3">
        <v>29</v>
      </c>
      <c r="G185" s="3">
        <v>12</v>
      </c>
      <c r="H185" s="3">
        <v>2</v>
      </c>
      <c r="I185" s="3">
        <v>1</v>
      </c>
      <c r="J185" s="3">
        <v>22.97</v>
      </c>
      <c r="K185" s="3">
        <v>1</v>
      </c>
      <c r="L185" s="3">
        <v>1</v>
      </c>
      <c r="M185" s="3">
        <v>4</v>
      </c>
      <c r="N185" s="3">
        <v>3</v>
      </c>
      <c r="O185" s="3"/>
      <c r="P185">
        <f t="shared" si="16"/>
        <v>0.45397000000000021</v>
      </c>
      <c r="Q185">
        <f t="shared" si="17"/>
        <v>6.2107600000000005</v>
      </c>
      <c r="R185">
        <f t="shared" si="18"/>
        <v>23.990429999999996</v>
      </c>
      <c r="S185">
        <f t="shared" si="19"/>
        <v>33.471030000000006</v>
      </c>
      <c r="T185">
        <f t="shared" si="20"/>
        <v>22.686420000000005</v>
      </c>
      <c r="U185">
        <f t="shared" si="21"/>
        <v>10.702299999999999</v>
      </c>
      <c r="V185">
        <f t="shared" si="22"/>
        <v>2.4710900000000011</v>
      </c>
      <c r="W185">
        <f t="shared" si="23"/>
        <v>99.986000000000004</v>
      </c>
    </row>
    <row r="186" spans="1:23" ht="14.5">
      <c r="A186" s="2" t="s">
        <v>145</v>
      </c>
      <c r="B186" s="2">
        <v>0</v>
      </c>
      <c r="C186" s="2">
        <v>6</v>
      </c>
      <c r="D186" s="2">
        <v>27</v>
      </c>
      <c r="E186" s="2">
        <v>34</v>
      </c>
      <c r="F186" s="2">
        <v>21</v>
      </c>
      <c r="G186" s="2">
        <v>10</v>
      </c>
      <c r="H186" s="2">
        <v>2</v>
      </c>
      <c r="I186" s="2">
        <v>1</v>
      </c>
      <c r="J186" s="2">
        <v>3.12</v>
      </c>
      <c r="K186" s="2">
        <v>1</v>
      </c>
      <c r="L186" s="2">
        <v>1</v>
      </c>
      <c r="M186" s="2">
        <v>4</v>
      </c>
      <c r="N186" s="2">
        <v>3</v>
      </c>
      <c r="O186" s="2"/>
      <c r="P186">
        <f t="shared" si="16"/>
        <v>0.43412000000000017</v>
      </c>
      <c r="Q186">
        <f t="shared" si="17"/>
        <v>6.0519599999999993</v>
      </c>
      <c r="R186">
        <f t="shared" si="18"/>
        <v>23.613279999999996</v>
      </c>
      <c r="S186">
        <f t="shared" si="19"/>
        <v>33.490880000000004</v>
      </c>
      <c r="T186">
        <f t="shared" si="20"/>
        <v>22.964320000000001</v>
      </c>
      <c r="U186">
        <f t="shared" si="21"/>
        <v>10.900800000000002</v>
      </c>
      <c r="V186">
        <f t="shared" si="22"/>
        <v>2.5306400000000009</v>
      </c>
      <c r="W186">
        <f t="shared" si="23"/>
        <v>99.986000000000018</v>
      </c>
    </row>
    <row r="187" spans="1:23" ht="14.5">
      <c r="A187" s="2" t="s">
        <v>312</v>
      </c>
      <c r="B187" s="2">
        <v>1</v>
      </c>
      <c r="C187" s="2">
        <v>6</v>
      </c>
      <c r="D187" s="2">
        <v>26</v>
      </c>
      <c r="E187" s="2">
        <v>36</v>
      </c>
      <c r="F187" s="2">
        <v>21</v>
      </c>
      <c r="G187" s="2">
        <v>8</v>
      </c>
      <c r="H187" s="2">
        <v>1</v>
      </c>
      <c r="I187" s="2">
        <v>1</v>
      </c>
      <c r="J187" s="2">
        <v>1.33</v>
      </c>
      <c r="K187" s="2">
        <v>1</v>
      </c>
      <c r="L187" s="2">
        <v>1</v>
      </c>
      <c r="M187" s="2">
        <v>4</v>
      </c>
      <c r="N187" s="2">
        <v>0</v>
      </c>
      <c r="O187" s="2"/>
      <c r="P187">
        <f t="shared" si="16"/>
        <v>0.27033000000000018</v>
      </c>
      <c r="Q187">
        <f t="shared" si="17"/>
        <v>5.2756399999999992</v>
      </c>
      <c r="R187">
        <f t="shared" si="18"/>
        <v>24.131270000000001</v>
      </c>
      <c r="S187">
        <f t="shared" si="19"/>
        <v>35.847670000000001</v>
      </c>
      <c r="T187">
        <f t="shared" si="20"/>
        <v>23.877380000000002</v>
      </c>
      <c r="U187">
        <f t="shared" si="21"/>
        <v>9.6707000000000001</v>
      </c>
      <c r="V187">
        <f t="shared" si="22"/>
        <v>0.9490100000000008</v>
      </c>
      <c r="W187">
        <f t="shared" si="23"/>
        <v>100.02200000000001</v>
      </c>
    </row>
    <row r="188" spans="1:23" ht="14.5">
      <c r="A188" s="2" t="s">
        <v>272</v>
      </c>
      <c r="B188" s="2">
        <v>0</v>
      </c>
      <c r="C188" s="2">
        <v>9</v>
      </c>
      <c r="D188" s="2">
        <v>30</v>
      </c>
      <c r="E188" s="2">
        <v>35</v>
      </c>
      <c r="F188" s="2">
        <v>19</v>
      </c>
      <c r="G188" s="2">
        <v>6</v>
      </c>
      <c r="H188" s="2">
        <v>1</v>
      </c>
      <c r="I188" s="2">
        <v>1</v>
      </c>
      <c r="J188" s="2">
        <v>0</v>
      </c>
      <c r="K188" s="2">
        <v>1</v>
      </c>
      <c r="L188" s="2">
        <v>1</v>
      </c>
      <c r="M188" s="2">
        <v>4</v>
      </c>
      <c r="N188" s="2">
        <v>2</v>
      </c>
      <c r="O188" s="2"/>
      <c r="P188">
        <f t="shared" si="16"/>
        <v>0.37700000000000011</v>
      </c>
      <c r="Q188">
        <f t="shared" si="17"/>
        <v>5.7729999999999997</v>
      </c>
      <c r="R188">
        <f t="shared" si="18"/>
        <v>23.738</v>
      </c>
      <c r="S188">
        <f t="shared" si="19"/>
        <v>34.279000000000003</v>
      </c>
      <c r="T188">
        <f t="shared" si="20"/>
        <v>23.304000000000002</v>
      </c>
      <c r="U188">
        <f t="shared" si="21"/>
        <v>10.516000000000002</v>
      </c>
      <c r="V188">
        <f t="shared" si="22"/>
        <v>2.011000000000001</v>
      </c>
      <c r="W188">
        <f t="shared" si="23"/>
        <v>99.998000000000005</v>
      </c>
    </row>
    <row r="189" spans="1:23" ht="14.5">
      <c r="A189" s="2" t="s">
        <v>309</v>
      </c>
      <c r="B189" s="2">
        <v>0</v>
      </c>
      <c r="C189" s="2">
        <v>5</v>
      </c>
      <c r="D189" s="2">
        <v>25</v>
      </c>
      <c r="E189" s="2">
        <v>38</v>
      </c>
      <c r="F189" s="2">
        <v>23</v>
      </c>
      <c r="G189" s="2">
        <v>8</v>
      </c>
      <c r="H189" s="2">
        <v>1</v>
      </c>
      <c r="I189" s="2">
        <v>1</v>
      </c>
      <c r="J189" s="2">
        <v>1.82</v>
      </c>
      <c r="K189" s="2">
        <v>1</v>
      </c>
      <c r="L189" s="2">
        <v>1</v>
      </c>
      <c r="M189" s="2">
        <v>4</v>
      </c>
      <c r="N189" s="2">
        <v>3</v>
      </c>
      <c r="O189" s="2"/>
      <c r="P189">
        <f t="shared" si="16"/>
        <v>0.4328200000000002</v>
      </c>
      <c r="Q189">
        <f t="shared" si="17"/>
        <v>6.0415600000000005</v>
      </c>
      <c r="R189">
        <f t="shared" si="18"/>
        <v>23.58858</v>
      </c>
      <c r="S189">
        <f t="shared" si="19"/>
        <v>33.492180000000005</v>
      </c>
      <c r="T189">
        <f t="shared" si="20"/>
        <v>22.982520000000001</v>
      </c>
      <c r="U189">
        <f t="shared" si="21"/>
        <v>10.9138</v>
      </c>
      <c r="V189">
        <f t="shared" si="22"/>
        <v>2.5345400000000007</v>
      </c>
      <c r="W189">
        <f t="shared" si="23"/>
        <v>99.986000000000018</v>
      </c>
    </row>
    <row r="190" spans="1:23" ht="14.5">
      <c r="A190" s="2" t="s">
        <v>228</v>
      </c>
      <c r="B190" s="2">
        <v>0</v>
      </c>
      <c r="C190" s="2">
        <v>7</v>
      </c>
      <c r="D190" s="2">
        <v>33</v>
      </c>
      <c r="E190" s="2">
        <v>37</v>
      </c>
      <c r="F190" s="2">
        <v>17</v>
      </c>
      <c r="G190" s="2">
        <v>5</v>
      </c>
      <c r="H190" s="2">
        <v>0</v>
      </c>
      <c r="I190" s="2">
        <v>0</v>
      </c>
      <c r="J190" s="2">
        <v>28.95</v>
      </c>
      <c r="K190" s="2">
        <v>1</v>
      </c>
      <c r="L190" s="2">
        <v>2</v>
      </c>
      <c r="M190" s="2">
        <v>4</v>
      </c>
      <c r="N190" s="2">
        <v>0</v>
      </c>
      <c r="O190" s="2"/>
      <c r="P190">
        <f t="shared" si="16"/>
        <v>0.38595000000000013</v>
      </c>
      <c r="Q190">
        <f t="shared" si="17"/>
        <v>7.4155999999999995</v>
      </c>
      <c r="R190">
        <f t="shared" si="18"/>
        <v>27.76905</v>
      </c>
      <c r="S190">
        <f t="shared" si="19"/>
        <v>34.680050000000001</v>
      </c>
      <c r="T190">
        <f t="shared" si="20"/>
        <v>21.1157</v>
      </c>
      <c r="U190">
        <f t="shared" si="21"/>
        <v>7.8414999999999999</v>
      </c>
      <c r="V190">
        <f t="shared" si="22"/>
        <v>0.96315000000000017</v>
      </c>
      <c r="W190">
        <f t="shared" si="23"/>
        <v>100.17100000000001</v>
      </c>
    </row>
    <row r="191" spans="1:23" ht="14.5">
      <c r="A191" s="2" t="s">
        <v>128</v>
      </c>
      <c r="B191" s="2">
        <v>1</v>
      </c>
      <c r="C191" s="2">
        <v>10</v>
      </c>
      <c r="D191" s="2">
        <v>31</v>
      </c>
      <c r="E191" s="2">
        <v>34</v>
      </c>
      <c r="F191" s="2">
        <v>18</v>
      </c>
      <c r="G191" s="2">
        <v>7</v>
      </c>
      <c r="H191" s="2">
        <v>1</v>
      </c>
      <c r="I191" s="2">
        <v>0</v>
      </c>
      <c r="J191" s="2">
        <v>20.11</v>
      </c>
      <c r="K191" s="2">
        <v>1</v>
      </c>
      <c r="L191" s="2">
        <v>2</v>
      </c>
      <c r="M191" s="2">
        <v>4</v>
      </c>
      <c r="N191" s="2">
        <v>2</v>
      </c>
      <c r="O191" s="2"/>
      <c r="P191">
        <f t="shared" si="16"/>
        <v>0.48511000000000004</v>
      </c>
      <c r="Q191">
        <f t="shared" si="17"/>
        <v>7.8528799999999999</v>
      </c>
      <c r="R191">
        <f t="shared" si="18"/>
        <v>27.233090000000001</v>
      </c>
      <c r="S191">
        <f t="shared" si="19"/>
        <v>33.11889</v>
      </c>
      <c r="T191">
        <f t="shared" si="20"/>
        <v>20.647460000000002</v>
      </c>
      <c r="U191">
        <f t="shared" si="21"/>
        <v>8.7619000000000007</v>
      </c>
      <c r="V191">
        <f t="shared" si="22"/>
        <v>2.0476700000000001</v>
      </c>
      <c r="W191">
        <f t="shared" si="23"/>
        <v>100.14700000000001</v>
      </c>
    </row>
    <row r="192" spans="1:23" ht="14.5">
      <c r="A192" s="2" t="s">
        <v>198</v>
      </c>
      <c r="B192" s="2">
        <v>0</v>
      </c>
      <c r="C192" s="2">
        <v>2</v>
      </c>
      <c r="D192" s="2">
        <v>18</v>
      </c>
      <c r="E192" s="2">
        <v>39</v>
      </c>
      <c r="F192" s="2">
        <v>28</v>
      </c>
      <c r="G192" s="2">
        <v>10</v>
      </c>
      <c r="H192" s="2">
        <v>2</v>
      </c>
      <c r="I192" s="2">
        <v>1</v>
      </c>
      <c r="J192" s="2">
        <v>0.18</v>
      </c>
      <c r="K192" s="2">
        <v>1</v>
      </c>
      <c r="L192" s="2">
        <v>1</v>
      </c>
      <c r="M192" s="2">
        <v>4</v>
      </c>
      <c r="N192" s="2">
        <v>1</v>
      </c>
      <c r="O192" s="2"/>
      <c r="P192">
        <f t="shared" si="16"/>
        <v>0.32318000000000008</v>
      </c>
      <c r="Q192">
        <f t="shared" si="17"/>
        <v>5.5204399999999989</v>
      </c>
      <c r="R192">
        <f t="shared" si="18"/>
        <v>23.925419999999999</v>
      </c>
      <c r="S192">
        <f t="shared" si="19"/>
        <v>35.063820000000007</v>
      </c>
      <c r="T192">
        <f t="shared" si="20"/>
        <v>23.597480000000004</v>
      </c>
      <c r="U192">
        <f t="shared" si="21"/>
        <v>10.098200000000002</v>
      </c>
      <c r="V192">
        <f t="shared" si="22"/>
        <v>1.4814600000000007</v>
      </c>
      <c r="W192">
        <f t="shared" si="23"/>
        <v>100.01000000000002</v>
      </c>
    </row>
    <row r="193" spans="1:23" ht="14.5">
      <c r="A193" s="2" t="s">
        <v>121</v>
      </c>
      <c r="B193" s="2">
        <v>0</v>
      </c>
      <c r="C193" s="2">
        <v>3</v>
      </c>
      <c r="D193" s="2">
        <v>25</v>
      </c>
      <c r="E193" s="2">
        <v>39</v>
      </c>
      <c r="F193" s="2">
        <v>24</v>
      </c>
      <c r="G193" s="2">
        <v>9</v>
      </c>
      <c r="H193" s="2">
        <v>1</v>
      </c>
      <c r="I193" s="2">
        <v>1</v>
      </c>
      <c r="J193" s="2">
        <v>22.14</v>
      </c>
      <c r="K193" s="2">
        <v>1</v>
      </c>
      <c r="L193" s="2">
        <v>1</v>
      </c>
      <c r="M193" s="2">
        <v>4</v>
      </c>
      <c r="N193" s="2">
        <v>1</v>
      </c>
      <c r="O193" s="2"/>
      <c r="P193">
        <f t="shared" si="16"/>
        <v>0.34514000000000017</v>
      </c>
      <c r="Q193">
        <f t="shared" si="17"/>
        <v>5.6961199999999987</v>
      </c>
      <c r="R193">
        <f t="shared" si="18"/>
        <v>24.342659999999999</v>
      </c>
      <c r="S193">
        <f t="shared" si="19"/>
        <v>35.041860000000007</v>
      </c>
      <c r="T193">
        <f t="shared" si="20"/>
        <v>23.290040000000005</v>
      </c>
      <c r="U193">
        <f t="shared" si="21"/>
        <v>9.8786000000000023</v>
      </c>
      <c r="V193">
        <f t="shared" si="22"/>
        <v>1.4155800000000007</v>
      </c>
      <c r="W193">
        <f t="shared" si="23"/>
        <v>100.01000000000002</v>
      </c>
    </row>
    <row r="194" spans="1:23" ht="14.5">
      <c r="A194" s="2" t="s">
        <v>98</v>
      </c>
      <c r="B194" s="2">
        <v>0</v>
      </c>
      <c r="C194" s="2">
        <v>6</v>
      </c>
      <c r="D194" s="2">
        <v>24</v>
      </c>
      <c r="E194" s="2">
        <v>35</v>
      </c>
      <c r="F194" s="2">
        <v>24</v>
      </c>
      <c r="G194" s="2">
        <v>10</v>
      </c>
      <c r="H194" s="2">
        <v>1</v>
      </c>
      <c r="I194" s="2">
        <v>1</v>
      </c>
      <c r="J194" s="2">
        <v>5.79</v>
      </c>
      <c r="K194" s="2">
        <v>1</v>
      </c>
      <c r="L194" s="2">
        <v>2</v>
      </c>
      <c r="M194" s="2">
        <v>4</v>
      </c>
      <c r="N194" s="2">
        <v>2</v>
      </c>
      <c r="O194" s="2"/>
      <c r="P194">
        <f t="shared" si="16"/>
        <v>0.65079000000000009</v>
      </c>
      <c r="Q194">
        <f t="shared" si="17"/>
        <v>6.6053199999999999</v>
      </c>
      <c r="R194">
        <f t="shared" si="18"/>
        <v>24.243010000000002</v>
      </c>
      <c r="S194">
        <f t="shared" si="19"/>
        <v>33.395210000000006</v>
      </c>
      <c r="T194">
        <f t="shared" si="20"/>
        <v>22.843939999999996</v>
      </c>
      <c r="U194">
        <f t="shared" si="21"/>
        <v>10.2501</v>
      </c>
      <c r="V194">
        <f t="shared" si="22"/>
        <v>2.032630000000001</v>
      </c>
      <c r="W194">
        <f t="shared" si="23"/>
        <v>100.021</v>
      </c>
    </row>
    <row r="195" spans="1:23" ht="14.5">
      <c r="A195" s="2" t="s">
        <v>27</v>
      </c>
      <c r="B195" s="2">
        <v>3</v>
      </c>
      <c r="C195" s="2">
        <v>13</v>
      </c>
      <c r="D195" s="2">
        <v>32</v>
      </c>
      <c r="E195" s="2">
        <v>29</v>
      </c>
      <c r="F195" s="2">
        <v>16</v>
      </c>
      <c r="G195" s="2">
        <v>7</v>
      </c>
      <c r="H195" s="2">
        <v>1</v>
      </c>
      <c r="I195" s="2">
        <v>1</v>
      </c>
      <c r="J195" s="2">
        <v>18.309999999999999</v>
      </c>
      <c r="K195" s="2">
        <v>1</v>
      </c>
      <c r="L195" s="2">
        <v>1</v>
      </c>
      <c r="M195" s="2">
        <v>4</v>
      </c>
      <c r="N195" s="2">
        <v>2</v>
      </c>
      <c r="O195" s="2"/>
      <c r="P195">
        <f t="shared" si="16"/>
        <v>0.39531000000000016</v>
      </c>
      <c r="Q195">
        <f t="shared" si="17"/>
        <v>5.9194799999999992</v>
      </c>
      <c r="R195">
        <f t="shared" si="18"/>
        <v>24.085889999999999</v>
      </c>
      <c r="S195">
        <f t="shared" si="19"/>
        <v>34.260690000000004</v>
      </c>
      <c r="T195">
        <f t="shared" si="20"/>
        <v>23.04766</v>
      </c>
      <c r="U195">
        <f t="shared" si="21"/>
        <v>10.332900000000002</v>
      </c>
      <c r="V195">
        <f t="shared" si="22"/>
        <v>1.9560700000000011</v>
      </c>
      <c r="W195">
        <f t="shared" si="23"/>
        <v>99.998000000000005</v>
      </c>
    </row>
    <row r="196" spans="1:23" ht="14.5">
      <c r="A196" s="3" t="s">
        <v>358</v>
      </c>
      <c r="B196" s="3">
        <v>0</v>
      </c>
      <c r="C196" s="3">
        <v>4</v>
      </c>
      <c r="D196" s="3">
        <v>21</v>
      </c>
      <c r="E196" s="3">
        <v>38</v>
      </c>
      <c r="F196" s="3">
        <v>26</v>
      </c>
      <c r="G196" s="3">
        <v>9</v>
      </c>
      <c r="H196" s="3">
        <v>1</v>
      </c>
      <c r="I196" s="3">
        <v>0</v>
      </c>
      <c r="J196" s="3">
        <v>45.91</v>
      </c>
      <c r="K196" s="3">
        <v>1</v>
      </c>
      <c r="L196" s="3">
        <v>1</v>
      </c>
      <c r="M196" s="3">
        <v>4</v>
      </c>
      <c r="N196" s="3">
        <v>2</v>
      </c>
      <c r="O196" s="3"/>
      <c r="P196">
        <f t="shared" ref="P196:P259" si="24" xml:space="preserve"> -0.753+0.18 * I196+0.001 * J196+0.038 * K196+0.268 * L196+0.134*M196+0.054 *N196</f>
        <v>0.24291000000000007</v>
      </c>
      <c r="Q196">
        <f t="shared" ref="Q196:Q259" si="25" xml:space="preserve"> -0.308-1.133 * I196+0.008 * J196+0.692 * K196+0.786 * L196+1.307 * M196+0.254 * N196</f>
        <v>7.2732799999999997</v>
      </c>
      <c r="R196">
        <f t="shared" ref="R196:R259" si="26" xml:space="preserve"> 12.296-2.718 * I196+0.019 * J196+1.433 * K196+0.395 * L196+3.175 * M196-0.184 * N196</f>
        <v>27.328289999999999</v>
      </c>
      <c r="S196">
        <f t="shared" ref="S196:S259" si="27" xml:space="preserve"> 32.279+0.262 * I196-0.001 * J196+1.914 * K196-0.878 * L196+0.568 * M196-0.785 * N196</f>
        <v>33.971090000000004</v>
      </c>
      <c r="T196">
        <f t="shared" ref="T196:T259" si="28" xml:space="preserve"> 32.034+1.996 * I196-0.014 * J196-0.395 * K196-0.379 * L196-2.34 * M196-0.296 * N196</f>
        <v>20.66526</v>
      </c>
      <c r="U196">
        <f t="shared" ref="U196:U259" si="29" xml:space="preserve"> 19.088+1.345 * I196-0.01 * J196-2.341 * K196-0.208 * L196-2.05 * M196+0.416 * N196</f>
        <v>8.7119000000000035</v>
      </c>
      <c r="V196">
        <f t="shared" ref="V196:V259" si="30" xml:space="preserve"> 5.139-0.058 * I196-0.003 * J196-1.151 * K196+0.039 * L196-0.754 * M196+0.529 * N196</f>
        <v>1.9312700000000003</v>
      </c>
      <c r="W196">
        <f t="shared" ref="W196:W259" si="31">SUM(P196:V196)</f>
        <v>100.12400000000001</v>
      </c>
    </row>
    <row r="197" spans="1:23" ht="14.5">
      <c r="A197" s="2" t="s">
        <v>136</v>
      </c>
      <c r="B197" s="2">
        <v>1</v>
      </c>
      <c r="C197" s="2">
        <v>7</v>
      </c>
      <c r="D197" s="2">
        <v>26</v>
      </c>
      <c r="E197" s="2">
        <v>36</v>
      </c>
      <c r="F197" s="2">
        <v>21</v>
      </c>
      <c r="G197" s="2">
        <v>8</v>
      </c>
      <c r="H197" s="2">
        <v>1</v>
      </c>
      <c r="I197" s="2">
        <v>1</v>
      </c>
      <c r="J197" s="2">
        <v>136.13999999999999</v>
      </c>
      <c r="K197" s="2">
        <v>1</v>
      </c>
      <c r="L197" s="2">
        <v>1</v>
      </c>
      <c r="M197" s="2">
        <v>4</v>
      </c>
      <c r="N197" s="2">
        <v>2</v>
      </c>
      <c r="O197" s="2"/>
      <c r="P197">
        <f t="shared" si="24"/>
        <v>0.51314000000000004</v>
      </c>
      <c r="Q197">
        <f t="shared" si="25"/>
        <v>6.86212</v>
      </c>
      <c r="R197">
        <f t="shared" si="26"/>
        <v>26.324659999999998</v>
      </c>
      <c r="S197">
        <f t="shared" si="27"/>
        <v>34.142860000000006</v>
      </c>
      <c r="T197">
        <f t="shared" si="28"/>
        <v>21.398040000000002</v>
      </c>
      <c r="U197">
        <f t="shared" si="29"/>
        <v>9.1546000000000021</v>
      </c>
      <c r="V197">
        <f t="shared" si="30"/>
        <v>1.6025800000000012</v>
      </c>
      <c r="W197">
        <f t="shared" si="31"/>
        <v>99.998000000000019</v>
      </c>
    </row>
    <row r="198" spans="1:23" ht="14.5">
      <c r="A198" s="2" t="s">
        <v>62</v>
      </c>
      <c r="B198" s="2">
        <v>1</v>
      </c>
      <c r="C198" s="2">
        <v>5</v>
      </c>
      <c r="D198" s="2">
        <v>26</v>
      </c>
      <c r="E198" s="2">
        <v>37</v>
      </c>
      <c r="F198" s="2">
        <v>22</v>
      </c>
      <c r="G198" s="2">
        <v>8</v>
      </c>
      <c r="H198" s="2">
        <v>1</v>
      </c>
      <c r="I198" s="2">
        <v>1</v>
      </c>
      <c r="J198" s="2">
        <v>233.18</v>
      </c>
      <c r="K198" s="2">
        <v>1</v>
      </c>
      <c r="L198" s="2">
        <v>1</v>
      </c>
      <c r="M198" s="2">
        <v>4</v>
      </c>
      <c r="N198" s="2">
        <v>1</v>
      </c>
      <c r="O198" s="2"/>
      <c r="P198">
        <f t="shared" si="24"/>
        <v>0.55618000000000012</v>
      </c>
      <c r="Q198">
        <f t="shared" si="25"/>
        <v>7.3844399999999997</v>
      </c>
      <c r="R198">
        <f t="shared" si="26"/>
        <v>28.352419999999999</v>
      </c>
      <c r="S198">
        <f t="shared" si="27"/>
        <v>34.83082000000001</v>
      </c>
      <c r="T198">
        <f t="shared" si="28"/>
        <v>20.33548</v>
      </c>
      <c r="U198">
        <f t="shared" si="29"/>
        <v>7.7681999999999984</v>
      </c>
      <c r="V198">
        <f t="shared" si="30"/>
        <v>0.78246000000000093</v>
      </c>
      <c r="W198">
        <f t="shared" si="31"/>
        <v>100.01</v>
      </c>
    </row>
    <row r="199" spans="1:23" ht="14.5">
      <c r="A199" s="2" t="s">
        <v>202</v>
      </c>
      <c r="B199" s="2">
        <v>0</v>
      </c>
      <c r="C199" s="2">
        <v>1</v>
      </c>
      <c r="D199" s="2">
        <v>11</v>
      </c>
      <c r="E199" s="2">
        <v>36</v>
      </c>
      <c r="F199" s="2">
        <v>36</v>
      </c>
      <c r="G199" s="2">
        <v>14</v>
      </c>
      <c r="H199" s="2">
        <v>1</v>
      </c>
      <c r="I199" s="2">
        <v>1</v>
      </c>
      <c r="J199" s="2">
        <v>3.49</v>
      </c>
      <c r="K199" s="2">
        <v>1</v>
      </c>
      <c r="L199" s="2">
        <v>1</v>
      </c>
      <c r="M199" s="2">
        <v>0</v>
      </c>
      <c r="N199" s="2">
        <v>2</v>
      </c>
      <c r="O199" s="2"/>
      <c r="P199">
        <f t="shared" si="24"/>
        <v>-0.15550999999999993</v>
      </c>
      <c r="Q199">
        <f t="shared" si="25"/>
        <v>0.57291999999999987</v>
      </c>
      <c r="R199">
        <f t="shared" si="26"/>
        <v>11.104309999999998</v>
      </c>
      <c r="S199">
        <f t="shared" si="27"/>
        <v>32.003510000000006</v>
      </c>
      <c r="T199">
        <f t="shared" si="28"/>
        <v>32.615140000000004</v>
      </c>
      <c r="U199">
        <f t="shared" si="29"/>
        <v>18.681100000000001</v>
      </c>
      <c r="V199">
        <f t="shared" si="30"/>
        <v>5.0165300000000013</v>
      </c>
      <c r="W199">
        <f t="shared" si="31"/>
        <v>99.838000000000022</v>
      </c>
    </row>
    <row r="200" spans="1:23" ht="14.5">
      <c r="A200" s="2" t="s">
        <v>21</v>
      </c>
      <c r="B200" s="2">
        <v>1</v>
      </c>
      <c r="C200" s="2">
        <v>9</v>
      </c>
      <c r="D200" s="2">
        <v>29</v>
      </c>
      <c r="E200" s="2">
        <v>33</v>
      </c>
      <c r="F200" s="2">
        <v>19</v>
      </c>
      <c r="G200" s="2">
        <v>7</v>
      </c>
      <c r="H200" s="2">
        <v>1</v>
      </c>
      <c r="I200" s="2">
        <v>1</v>
      </c>
      <c r="J200" s="2">
        <v>23.14</v>
      </c>
      <c r="K200" s="2">
        <v>1</v>
      </c>
      <c r="L200" s="2">
        <v>2</v>
      </c>
      <c r="M200" s="2">
        <v>4</v>
      </c>
      <c r="N200" s="2">
        <v>4</v>
      </c>
      <c r="O200" s="2"/>
      <c r="P200">
        <f t="shared" si="24"/>
        <v>0.77614000000000016</v>
      </c>
      <c r="Q200">
        <f t="shared" si="25"/>
        <v>7.2521199999999997</v>
      </c>
      <c r="R200">
        <f t="shared" si="26"/>
        <v>24.204659999999997</v>
      </c>
      <c r="S200">
        <f t="shared" si="27"/>
        <v>31.807860000000005</v>
      </c>
      <c r="T200">
        <f t="shared" si="28"/>
        <v>22.009039999999995</v>
      </c>
      <c r="U200">
        <f t="shared" si="29"/>
        <v>10.908599999999998</v>
      </c>
      <c r="V200">
        <f t="shared" si="30"/>
        <v>3.0385800000000005</v>
      </c>
      <c r="W200">
        <f t="shared" si="31"/>
        <v>99.996999999999986</v>
      </c>
    </row>
    <row r="201" spans="1:23" ht="14.5">
      <c r="A201" s="2" t="s">
        <v>56</v>
      </c>
      <c r="B201" s="2">
        <v>1</v>
      </c>
      <c r="C201" s="2">
        <v>8</v>
      </c>
      <c r="D201" s="2">
        <v>29</v>
      </c>
      <c r="E201" s="2">
        <v>34</v>
      </c>
      <c r="F201" s="2">
        <v>19</v>
      </c>
      <c r="G201" s="2">
        <v>8</v>
      </c>
      <c r="H201" s="2">
        <v>1</v>
      </c>
      <c r="I201" s="2">
        <v>1</v>
      </c>
      <c r="J201" s="2">
        <v>3.91</v>
      </c>
      <c r="K201" s="2">
        <v>1</v>
      </c>
      <c r="L201" s="2">
        <v>1</v>
      </c>
      <c r="M201" s="2">
        <v>4</v>
      </c>
      <c r="N201" s="2">
        <v>1</v>
      </c>
      <c r="O201" s="2"/>
      <c r="P201">
        <f t="shared" si="24"/>
        <v>0.32691000000000009</v>
      </c>
      <c r="Q201">
        <f t="shared" si="25"/>
        <v>5.550279999999999</v>
      </c>
      <c r="R201">
        <f t="shared" si="26"/>
        <v>23.996289999999998</v>
      </c>
      <c r="S201">
        <f t="shared" si="27"/>
        <v>35.06009000000001</v>
      </c>
      <c r="T201">
        <f t="shared" si="28"/>
        <v>23.545259999999999</v>
      </c>
      <c r="U201">
        <f t="shared" si="29"/>
        <v>10.0609</v>
      </c>
      <c r="V201">
        <f t="shared" si="30"/>
        <v>1.4702700000000006</v>
      </c>
      <c r="W201">
        <f t="shared" si="31"/>
        <v>100.01</v>
      </c>
    </row>
    <row r="202" spans="1:23" ht="14.5">
      <c r="A202" s="2" t="s">
        <v>70</v>
      </c>
      <c r="B202" s="2">
        <v>1</v>
      </c>
      <c r="C202" s="2">
        <v>5</v>
      </c>
      <c r="D202" s="2">
        <v>18</v>
      </c>
      <c r="E202" s="2">
        <v>30</v>
      </c>
      <c r="F202" s="2">
        <v>26</v>
      </c>
      <c r="G202" s="2">
        <v>16</v>
      </c>
      <c r="H202" s="2">
        <v>3</v>
      </c>
      <c r="I202" s="2">
        <v>1</v>
      </c>
      <c r="J202" s="2">
        <v>81.87</v>
      </c>
      <c r="K202" s="2">
        <v>1</v>
      </c>
      <c r="L202" s="2">
        <v>1</v>
      </c>
      <c r="M202" s="2">
        <v>4</v>
      </c>
      <c r="N202" s="2">
        <v>0</v>
      </c>
      <c r="O202" s="2"/>
      <c r="P202">
        <f t="shared" si="24"/>
        <v>0.35087000000000007</v>
      </c>
      <c r="Q202">
        <f t="shared" si="25"/>
        <v>5.9199599999999997</v>
      </c>
      <c r="R202">
        <f t="shared" si="26"/>
        <v>25.661529999999999</v>
      </c>
      <c r="S202">
        <f t="shared" si="27"/>
        <v>35.767130000000002</v>
      </c>
      <c r="T202">
        <f t="shared" si="28"/>
        <v>22.74982</v>
      </c>
      <c r="U202">
        <f t="shared" si="29"/>
        <v>8.8653000000000013</v>
      </c>
      <c r="V202">
        <f t="shared" si="30"/>
        <v>0.70739000000000063</v>
      </c>
      <c r="W202">
        <f t="shared" si="31"/>
        <v>100.02200000000001</v>
      </c>
    </row>
    <row r="203" spans="1:23" ht="14.5">
      <c r="A203" s="2" t="s">
        <v>290</v>
      </c>
      <c r="B203" s="2">
        <v>0</v>
      </c>
      <c r="C203" s="2">
        <v>1</v>
      </c>
      <c r="D203" s="2">
        <v>4</v>
      </c>
      <c r="E203" s="2">
        <v>14</v>
      </c>
      <c r="F203" s="2">
        <v>27</v>
      </c>
      <c r="G203" s="2">
        <v>37</v>
      </c>
      <c r="H203" s="2">
        <v>18</v>
      </c>
      <c r="I203" s="2">
        <v>1</v>
      </c>
      <c r="J203" s="2">
        <v>0.38</v>
      </c>
      <c r="K203" s="2">
        <v>0</v>
      </c>
      <c r="L203" s="2">
        <v>1</v>
      </c>
      <c r="M203" s="2">
        <v>1</v>
      </c>
      <c r="N203" s="2">
        <v>5</v>
      </c>
      <c r="O203" s="2"/>
      <c r="P203">
        <f t="shared" si="24"/>
        <v>9.9380000000000135E-2</v>
      </c>
      <c r="Q203">
        <f t="shared" si="25"/>
        <v>1.9250399999999999</v>
      </c>
      <c r="R203">
        <f t="shared" si="26"/>
        <v>12.23522</v>
      </c>
      <c r="S203">
        <f t="shared" si="27"/>
        <v>28.305620000000001</v>
      </c>
      <c r="T203">
        <f t="shared" si="28"/>
        <v>29.825680000000006</v>
      </c>
      <c r="U203">
        <f t="shared" si="29"/>
        <v>20.251200000000004</v>
      </c>
      <c r="V203">
        <f t="shared" si="30"/>
        <v>7.0098599999999998</v>
      </c>
      <c r="W203">
        <f t="shared" si="31"/>
        <v>99.652000000000015</v>
      </c>
    </row>
    <row r="204" spans="1:23" ht="14.5">
      <c r="A204" s="2" t="s">
        <v>339</v>
      </c>
      <c r="B204" s="2">
        <v>1</v>
      </c>
      <c r="C204" s="2">
        <v>7</v>
      </c>
      <c r="D204" s="2">
        <v>24</v>
      </c>
      <c r="E204" s="2">
        <v>32</v>
      </c>
      <c r="F204" s="2">
        <v>24</v>
      </c>
      <c r="G204" s="2">
        <v>11</v>
      </c>
      <c r="H204" s="2">
        <v>1</v>
      </c>
      <c r="I204" s="2">
        <v>1</v>
      </c>
      <c r="J204" s="2">
        <v>6.02</v>
      </c>
      <c r="K204" s="2">
        <v>1</v>
      </c>
      <c r="L204" s="2">
        <v>1</v>
      </c>
      <c r="M204" s="2">
        <v>4</v>
      </c>
      <c r="N204" s="2">
        <v>0</v>
      </c>
      <c r="O204" s="2"/>
      <c r="P204">
        <f t="shared" si="24"/>
        <v>0.27502000000000015</v>
      </c>
      <c r="Q204">
        <f t="shared" si="25"/>
        <v>5.3131599999999999</v>
      </c>
      <c r="R204">
        <f t="shared" si="26"/>
        <v>24.220379999999999</v>
      </c>
      <c r="S204">
        <f t="shared" si="27"/>
        <v>35.842980000000004</v>
      </c>
      <c r="T204">
        <f t="shared" si="28"/>
        <v>23.811720000000001</v>
      </c>
      <c r="U204">
        <f t="shared" si="29"/>
        <v>9.6238000000000028</v>
      </c>
      <c r="V204">
        <f t="shared" si="30"/>
        <v>0.93494000000000055</v>
      </c>
      <c r="W204">
        <f t="shared" si="31"/>
        <v>100.02200000000002</v>
      </c>
    </row>
    <row r="205" spans="1:23" ht="14.5">
      <c r="A205" s="2" t="s">
        <v>55</v>
      </c>
      <c r="B205" s="2">
        <v>1</v>
      </c>
      <c r="C205" s="2">
        <v>7</v>
      </c>
      <c r="D205" s="2">
        <v>26</v>
      </c>
      <c r="E205" s="2">
        <v>31</v>
      </c>
      <c r="F205" s="2">
        <v>21</v>
      </c>
      <c r="G205" s="2">
        <v>11</v>
      </c>
      <c r="H205" s="2">
        <v>2</v>
      </c>
      <c r="I205" s="2">
        <v>1</v>
      </c>
      <c r="J205" s="2">
        <v>20.37</v>
      </c>
      <c r="K205" s="2">
        <v>1</v>
      </c>
      <c r="L205" s="2">
        <v>1</v>
      </c>
      <c r="M205" s="2">
        <v>4</v>
      </c>
      <c r="N205" s="2">
        <v>4</v>
      </c>
      <c r="O205" s="2"/>
      <c r="P205">
        <f t="shared" si="24"/>
        <v>0.5053700000000001</v>
      </c>
      <c r="Q205">
        <f t="shared" si="25"/>
        <v>6.4439599999999997</v>
      </c>
      <c r="R205">
        <f t="shared" si="26"/>
        <v>23.757029999999997</v>
      </c>
      <c r="S205">
        <f t="shared" si="27"/>
        <v>32.688630000000003</v>
      </c>
      <c r="T205">
        <f t="shared" si="28"/>
        <v>22.426820000000003</v>
      </c>
      <c r="U205">
        <f t="shared" si="29"/>
        <v>11.144299999999999</v>
      </c>
      <c r="V205">
        <f t="shared" si="30"/>
        <v>3.0078900000000006</v>
      </c>
      <c r="W205">
        <f t="shared" si="31"/>
        <v>99.974000000000004</v>
      </c>
    </row>
    <row r="206" spans="1:23" ht="14.5">
      <c r="A206" s="2" t="s">
        <v>89</v>
      </c>
      <c r="B206" s="2">
        <v>0</v>
      </c>
      <c r="C206" s="2">
        <v>2</v>
      </c>
      <c r="D206" s="2">
        <v>14</v>
      </c>
      <c r="E206" s="2">
        <v>32</v>
      </c>
      <c r="F206" s="2">
        <v>32</v>
      </c>
      <c r="G206" s="2">
        <v>17</v>
      </c>
      <c r="H206" s="2">
        <v>3</v>
      </c>
      <c r="I206" s="2">
        <v>1</v>
      </c>
      <c r="J206" s="2">
        <v>1.58</v>
      </c>
      <c r="K206" s="2">
        <v>1</v>
      </c>
      <c r="L206" s="2">
        <v>1</v>
      </c>
      <c r="M206" s="2">
        <v>2</v>
      </c>
      <c r="N206" s="2">
        <v>3</v>
      </c>
      <c r="O206" s="2"/>
      <c r="P206">
        <f t="shared" si="24"/>
        <v>0.16458000000000014</v>
      </c>
      <c r="Q206">
        <f t="shared" si="25"/>
        <v>3.42564</v>
      </c>
      <c r="R206">
        <f t="shared" si="26"/>
        <v>17.234020000000001</v>
      </c>
      <c r="S206">
        <f t="shared" si="27"/>
        <v>32.356420000000014</v>
      </c>
      <c r="T206">
        <f t="shared" si="28"/>
        <v>27.665880000000001</v>
      </c>
      <c r="U206">
        <f t="shared" si="29"/>
        <v>15.016200000000001</v>
      </c>
      <c r="V206">
        <f t="shared" si="30"/>
        <v>4.043260000000001</v>
      </c>
      <c r="W206">
        <f t="shared" si="31"/>
        <v>99.90600000000002</v>
      </c>
    </row>
    <row r="207" spans="1:23" ht="14.5">
      <c r="A207" s="2" t="s">
        <v>230</v>
      </c>
      <c r="B207" s="2">
        <v>0</v>
      </c>
      <c r="C207" s="2">
        <v>2</v>
      </c>
      <c r="D207" s="2">
        <v>21</v>
      </c>
      <c r="E207" s="2">
        <v>41</v>
      </c>
      <c r="F207" s="2">
        <v>26</v>
      </c>
      <c r="G207" s="2">
        <v>9</v>
      </c>
      <c r="H207" s="2">
        <v>1</v>
      </c>
      <c r="I207" s="2">
        <v>1</v>
      </c>
      <c r="J207" s="2">
        <v>4.6900000000000004</v>
      </c>
      <c r="K207" s="2">
        <v>1</v>
      </c>
      <c r="L207" s="2">
        <v>1</v>
      </c>
      <c r="M207" s="2">
        <v>2</v>
      </c>
      <c r="N207" s="2">
        <v>4</v>
      </c>
      <c r="O207" s="2"/>
      <c r="P207">
        <f t="shared" si="24"/>
        <v>0.22169000000000008</v>
      </c>
      <c r="Q207">
        <f t="shared" si="25"/>
        <v>3.7045199999999996</v>
      </c>
      <c r="R207">
        <f t="shared" si="26"/>
        <v>17.109109999999998</v>
      </c>
      <c r="S207">
        <f t="shared" si="27"/>
        <v>31.568310000000011</v>
      </c>
      <c r="T207">
        <f t="shared" si="28"/>
        <v>27.326339999999998</v>
      </c>
      <c r="U207">
        <f t="shared" si="29"/>
        <v>15.4011</v>
      </c>
      <c r="V207">
        <f t="shared" si="30"/>
        <v>4.5629300000000006</v>
      </c>
      <c r="W207">
        <f t="shared" si="31"/>
        <v>99.894000000000005</v>
      </c>
    </row>
    <row r="208" spans="1:23" ht="14.5">
      <c r="A208" s="2" t="s">
        <v>187</v>
      </c>
      <c r="B208" s="2">
        <v>1</v>
      </c>
      <c r="C208" s="2">
        <v>8</v>
      </c>
      <c r="D208" s="2">
        <v>27</v>
      </c>
      <c r="E208" s="2">
        <v>27</v>
      </c>
      <c r="F208" s="2">
        <v>17</v>
      </c>
      <c r="G208" s="2">
        <v>13</v>
      </c>
      <c r="H208" s="2">
        <v>7</v>
      </c>
      <c r="I208" s="2">
        <v>1</v>
      </c>
      <c r="J208" s="2">
        <v>180.83</v>
      </c>
      <c r="K208" s="2">
        <v>1</v>
      </c>
      <c r="L208" s="2">
        <v>1</v>
      </c>
      <c r="M208" s="2">
        <v>4</v>
      </c>
      <c r="N208" s="2">
        <v>9</v>
      </c>
      <c r="O208" s="2"/>
      <c r="P208">
        <f t="shared" si="24"/>
        <v>0.93583000000000016</v>
      </c>
      <c r="Q208">
        <f t="shared" si="25"/>
        <v>8.9976400000000005</v>
      </c>
      <c r="R208">
        <f t="shared" si="26"/>
        <v>25.885770000000001</v>
      </c>
      <c r="S208">
        <f t="shared" si="27"/>
        <v>28.603170000000002</v>
      </c>
      <c r="T208">
        <f t="shared" si="28"/>
        <v>18.700380000000003</v>
      </c>
      <c r="U208">
        <f t="shared" si="29"/>
        <v>11.619700000000002</v>
      </c>
      <c r="V208">
        <f t="shared" si="30"/>
        <v>5.1715100000000014</v>
      </c>
      <c r="W208">
        <f t="shared" si="31"/>
        <v>99.914000000000001</v>
      </c>
    </row>
    <row r="209" spans="1:23" ht="14.5">
      <c r="A209" s="2" t="s">
        <v>80</v>
      </c>
      <c r="B209" s="2">
        <v>1</v>
      </c>
      <c r="C209" s="2">
        <v>2</v>
      </c>
      <c r="D209" s="2">
        <v>18</v>
      </c>
      <c r="E209" s="2">
        <v>44</v>
      </c>
      <c r="F209" s="2">
        <v>26</v>
      </c>
      <c r="G209" s="2">
        <v>26</v>
      </c>
      <c r="H209" s="2">
        <v>9</v>
      </c>
      <c r="I209" s="2">
        <v>1</v>
      </c>
      <c r="J209" s="2">
        <v>0.41</v>
      </c>
      <c r="K209" s="2">
        <v>1</v>
      </c>
      <c r="L209" s="2">
        <v>1</v>
      </c>
      <c r="M209" s="2">
        <v>4</v>
      </c>
      <c r="N209" s="2">
        <v>1</v>
      </c>
      <c r="O209" s="2"/>
      <c r="P209">
        <f t="shared" si="24"/>
        <v>0.32341000000000014</v>
      </c>
      <c r="Q209">
        <f t="shared" si="25"/>
        <v>5.5222800000000003</v>
      </c>
      <c r="R209">
        <f t="shared" si="26"/>
        <v>23.929789999999997</v>
      </c>
      <c r="S209">
        <f t="shared" si="27"/>
        <v>35.063590000000005</v>
      </c>
      <c r="T209">
        <f t="shared" si="28"/>
        <v>23.594259999999998</v>
      </c>
      <c r="U209">
        <f t="shared" si="29"/>
        <v>10.0959</v>
      </c>
      <c r="V209">
        <f t="shared" si="30"/>
        <v>1.480770000000001</v>
      </c>
      <c r="W209">
        <f t="shared" si="31"/>
        <v>100.01000000000002</v>
      </c>
    </row>
    <row r="210" spans="1:23" ht="14.5">
      <c r="A210" s="2" t="s">
        <v>107</v>
      </c>
      <c r="B210" s="2">
        <v>1</v>
      </c>
      <c r="C210" s="2">
        <v>6</v>
      </c>
      <c r="D210" s="2">
        <v>25</v>
      </c>
      <c r="E210" s="2">
        <v>34</v>
      </c>
      <c r="F210" s="2">
        <v>23</v>
      </c>
      <c r="G210" s="2">
        <v>10</v>
      </c>
      <c r="H210" s="2">
        <v>1</v>
      </c>
      <c r="I210" s="2">
        <v>1</v>
      </c>
      <c r="J210" s="2">
        <v>11.75</v>
      </c>
      <c r="K210" s="2">
        <v>1</v>
      </c>
      <c r="L210" s="2">
        <v>2</v>
      </c>
      <c r="M210" s="2">
        <v>4</v>
      </c>
      <c r="N210" s="2">
        <v>1</v>
      </c>
      <c r="O210" s="2"/>
      <c r="P210">
        <f t="shared" si="24"/>
        <v>0.60275000000000023</v>
      </c>
      <c r="Q210">
        <f t="shared" si="25"/>
        <v>6.3989999999999991</v>
      </c>
      <c r="R210">
        <f t="shared" si="26"/>
        <v>24.540249999999997</v>
      </c>
      <c r="S210">
        <f t="shared" si="27"/>
        <v>34.174250000000008</v>
      </c>
      <c r="T210">
        <f t="shared" si="28"/>
        <v>23.0565</v>
      </c>
      <c r="U210">
        <f t="shared" si="29"/>
        <v>9.7744999999999997</v>
      </c>
      <c r="V210">
        <f t="shared" si="30"/>
        <v>1.4857499999999999</v>
      </c>
      <c r="W210">
        <f t="shared" si="31"/>
        <v>100.033</v>
      </c>
    </row>
    <row r="211" spans="1:23" ht="14.5">
      <c r="A211" s="2" t="s">
        <v>236</v>
      </c>
      <c r="B211" s="2">
        <v>0</v>
      </c>
      <c r="C211" s="2">
        <v>4</v>
      </c>
      <c r="D211" s="2">
        <v>29</v>
      </c>
      <c r="E211" s="2">
        <v>40</v>
      </c>
      <c r="F211" s="2">
        <v>21</v>
      </c>
      <c r="G211" s="2">
        <v>6</v>
      </c>
      <c r="H211" s="2">
        <v>1</v>
      </c>
      <c r="I211" s="2">
        <v>1</v>
      </c>
      <c r="J211" s="2">
        <v>14.24</v>
      </c>
      <c r="K211" s="2">
        <v>1</v>
      </c>
      <c r="L211" s="2">
        <v>1</v>
      </c>
      <c r="M211" s="2">
        <v>4</v>
      </c>
      <c r="N211" s="2">
        <v>1</v>
      </c>
      <c r="O211" s="2"/>
      <c r="P211">
        <f t="shared" si="24"/>
        <v>0.33724000000000015</v>
      </c>
      <c r="Q211">
        <f t="shared" si="25"/>
        <v>5.6329200000000004</v>
      </c>
      <c r="R211">
        <f t="shared" si="26"/>
        <v>24.192559999999997</v>
      </c>
      <c r="S211">
        <f t="shared" si="27"/>
        <v>35.049760000000006</v>
      </c>
      <c r="T211">
        <f t="shared" si="28"/>
        <v>23.400640000000003</v>
      </c>
      <c r="U211">
        <f t="shared" si="29"/>
        <v>9.9576000000000029</v>
      </c>
      <c r="V211">
        <f t="shared" si="30"/>
        <v>1.4392800000000006</v>
      </c>
      <c r="W211">
        <f t="shared" si="31"/>
        <v>100.01</v>
      </c>
    </row>
    <row r="212" spans="1:23" ht="14.5">
      <c r="A212" s="2" t="s">
        <v>46</v>
      </c>
      <c r="B212" s="2">
        <v>1</v>
      </c>
      <c r="C212" s="2">
        <v>9</v>
      </c>
      <c r="D212" s="2">
        <v>26</v>
      </c>
      <c r="E212" s="2">
        <v>30</v>
      </c>
      <c r="F212" s="2">
        <v>21</v>
      </c>
      <c r="G212" s="2">
        <v>10</v>
      </c>
      <c r="H212" s="2">
        <v>2</v>
      </c>
      <c r="I212" s="2">
        <v>1</v>
      </c>
      <c r="J212" s="2">
        <v>237.69</v>
      </c>
      <c r="K212" s="2">
        <v>1</v>
      </c>
      <c r="L212" s="2">
        <v>2</v>
      </c>
      <c r="M212" s="2">
        <v>4</v>
      </c>
      <c r="N212" s="2">
        <v>2</v>
      </c>
      <c r="O212" s="2"/>
      <c r="P212">
        <f t="shared" si="24"/>
        <v>0.88269000000000009</v>
      </c>
      <c r="Q212">
        <f t="shared" si="25"/>
        <v>8.4605199999999989</v>
      </c>
      <c r="R212">
        <f t="shared" si="26"/>
        <v>28.64911</v>
      </c>
      <c r="S212">
        <f t="shared" si="27"/>
        <v>33.163310000000003</v>
      </c>
      <c r="T212">
        <f t="shared" si="28"/>
        <v>19.597340000000003</v>
      </c>
      <c r="U212">
        <f t="shared" si="29"/>
        <v>7.9310999999999998</v>
      </c>
      <c r="V212">
        <f t="shared" si="30"/>
        <v>1.3369300000000004</v>
      </c>
      <c r="W212">
        <f t="shared" si="31"/>
        <v>100.021</v>
      </c>
    </row>
    <row r="213" spans="1:23" ht="14.5">
      <c r="A213" s="2" t="s">
        <v>105</v>
      </c>
      <c r="B213" s="2">
        <v>0</v>
      </c>
      <c r="C213" s="2">
        <v>2</v>
      </c>
      <c r="D213" s="2">
        <v>11</v>
      </c>
      <c r="E213" s="2">
        <v>30</v>
      </c>
      <c r="F213" s="2">
        <v>33</v>
      </c>
      <c r="G213" s="2">
        <v>21</v>
      </c>
      <c r="H213" s="2">
        <v>4</v>
      </c>
      <c r="I213" s="2">
        <v>1</v>
      </c>
      <c r="J213" s="2">
        <v>2.06</v>
      </c>
      <c r="K213" s="2">
        <v>1</v>
      </c>
      <c r="L213" s="2">
        <v>1</v>
      </c>
      <c r="M213" s="2">
        <v>4</v>
      </c>
      <c r="N213" s="2">
        <v>0</v>
      </c>
      <c r="O213" s="2"/>
      <c r="P213">
        <f t="shared" si="24"/>
        <v>0.27106000000000008</v>
      </c>
      <c r="Q213">
        <f t="shared" si="25"/>
        <v>5.2814800000000002</v>
      </c>
      <c r="R213">
        <f t="shared" si="26"/>
        <v>24.145139999999998</v>
      </c>
      <c r="S213">
        <f t="shared" si="27"/>
        <v>35.846940000000004</v>
      </c>
      <c r="T213">
        <f t="shared" si="28"/>
        <v>23.867159999999998</v>
      </c>
      <c r="U213">
        <f t="shared" si="29"/>
        <v>9.6633999999999993</v>
      </c>
      <c r="V213">
        <f t="shared" si="30"/>
        <v>0.94682000000000111</v>
      </c>
      <c r="W213">
        <f t="shared" si="31"/>
        <v>100.02200000000001</v>
      </c>
    </row>
    <row r="214" spans="1:23" ht="14.5">
      <c r="A214" s="2" t="s">
        <v>9</v>
      </c>
      <c r="B214" s="2">
        <v>1</v>
      </c>
      <c r="C214" s="2">
        <v>9</v>
      </c>
      <c r="D214" s="2">
        <v>35</v>
      </c>
      <c r="E214" s="2">
        <v>34</v>
      </c>
      <c r="F214" s="2">
        <v>16</v>
      </c>
      <c r="G214" s="2">
        <v>5</v>
      </c>
      <c r="H214" s="2">
        <v>1</v>
      </c>
      <c r="I214" s="2">
        <v>1</v>
      </c>
      <c r="J214" s="2">
        <v>9.7200000000000006</v>
      </c>
      <c r="K214" s="2">
        <v>1</v>
      </c>
      <c r="L214" s="2">
        <v>2</v>
      </c>
      <c r="M214" s="2">
        <v>4</v>
      </c>
      <c r="N214" s="2">
        <v>2</v>
      </c>
      <c r="O214" s="2"/>
      <c r="P214">
        <f t="shared" si="24"/>
        <v>0.65472000000000008</v>
      </c>
      <c r="Q214">
        <f t="shared" si="25"/>
        <v>6.6367599999999998</v>
      </c>
      <c r="R214">
        <f t="shared" si="26"/>
        <v>24.317679999999999</v>
      </c>
      <c r="S214">
        <f t="shared" si="27"/>
        <v>33.391280000000002</v>
      </c>
      <c r="T214">
        <f t="shared" si="28"/>
        <v>22.788919999999997</v>
      </c>
      <c r="U214">
        <f t="shared" si="29"/>
        <v>10.210799999999999</v>
      </c>
      <c r="V214">
        <f t="shared" si="30"/>
        <v>2.0208400000000006</v>
      </c>
      <c r="W214">
        <f t="shared" si="31"/>
        <v>100.021</v>
      </c>
    </row>
    <row r="215" spans="1:23" ht="14.5">
      <c r="A215" s="2" t="s">
        <v>253</v>
      </c>
      <c r="B215" s="2">
        <v>0</v>
      </c>
      <c r="C215" s="2">
        <v>0</v>
      </c>
      <c r="D215" s="2">
        <v>4</v>
      </c>
      <c r="E215" s="2">
        <v>11</v>
      </c>
      <c r="F215" s="2">
        <v>15</v>
      </c>
      <c r="G215" s="2">
        <v>22</v>
      </c>
      <c r="H215" s="2">
        <v>48</v>
      </c>
      <c r="I215" s="2">
        <v>1</v>
      </c>
      <c r="J215" s="2">
        <v>0.02</v>
      </c>
      <c r="K215" s="2">
        <v>1</v>
      </c>
      <c r="L215" s="2">
        <v>2</v>
      </c>
      <c r="M215" s="2">
        <v>2</v>
      </c>
      <c r="N215" s="2">
        <v>9</v>
      </c>
      <c r="O215" s="2"/>
      <c r="P215">
        <f t="shared" si="24"/>
        <v>0.75502000000000014</v>
      </c>
      <c r="Q215">
        <f t="shared" si="25"/>
        <v>5.72316</v>
      </c>
      <c r="R215">
        <f t="shared" si="26"/>
        <v>16.495379999999997</v>
      </c>
      <c r="S215">
        <f t="shared" si="27"/>
        <v>26.769980000000007</v>
      </c>
      <c r="T215">
        <f t="shared" si="28"/>
        <v>25.532719999999998</v>
      </c>
      <c r="U215">
        <f t="shared" si="29"/>
        <v>17.319800000000001</v>
      </c>
      <c r="V215">
        <f t="shared" si="30"/>
        <v>7.2609400000000006</v>
      </c>
      <c r="W215">
        <f t="shared" si="31"/>
        <v>99.857000000000014</v>
      </c>
    </row>
    <row r="216" spans="1:23" ht="14.5">
      <c r="A216" s="2" t="s">
        <v>215</v>
      </c>
      <c r="B216" s="2">
        <v>0</v>
      </c>
      <c r="C216" s="2">
        <v>2</v>
      </c>
      <c r="D216" s="2">
        <v>16</v>
      </c>
      <c r="E216" s="2">
        <v>39</v>
      </c>
      <c r="F216" s="2">
        <v>29</v>
      </c>
      <c r="G216" s="2">
        <v>12</v>
      </c>
      <c r="H216" s="2">
        <v>1</v>
      </c>
      <c r="I216" s="2">
        <v>1</v>
      </c>
      <c r="J216" s="2">
        <v>3.04</v>
      </c>
      <c r="K216" s="2">
        <v>1</v>
      </c>
      <c r="L216" s="2">
        <v>1</v>
      </c>
      <c r="M216" s="2">
        <v>2</v>
      </c>
      <c r="N216" s="2">
        <v>12</v>
      </c>
      <c r="O216" s="2"/>
      <c r="P216">
        <f t="shared" si="24"/>
        <v>0.65204000000000018</v>
      </c>
      <c r="Q216">
        <f t="shared" si="25"/>
        <v>5.7233199999999993</v>
      </c>
      <c r="R216">
        <f t="shared" si="26"/>
        <v>15.605759999999998</v>
      </c>
      <c r="S216">
        <f t="shared" si="27"/>
        <v>25.289960000000008</v>
      </c>
      <c r="T216">
        <f t="shared" si="28"/>
        <v>24.981439999999999</v>
      </c>
      <c r="U216">
        <f t="shared" si="29"/>
        <v>18.7456</v>
      </c>
      <c r="V216">
        <f t="shared" si="30"/>
        <v>8.7998800000000017</v>
      </c>
      <c r="W216">
        <f t="shared" si="31"/>
        <v>99.798000000000002</v>
      </c>
    </row>
    <row r="217" spans="1:23" ht="14.5">
      <c r="A217" s="2" t="s">
        <v>35</v>
      </c>
      <c r="B217" s="2">
        <v>1</v>
      </c>
      <c r="C217" s="2">
        <v>8</v>
      </c>
      <c r="D217" s="2">
        <v>26</v>
      </c>
      <c r="E217" s="2">
        <v>32</v>
      </c>
      <c r="F217" s="2">
        <v>21</v>
      </c>
      <c r="G217" s="2">
        <v>10</v>
      </c>
      <c r="H217" s="2">
        <v>2</v>
      </c>
      <c r="I217" s="2">
        <v>1</v>
      </c>
      <c r="J217" s="2">
        <v>50.93</v>
      </c>
      <c r="K217" s="2">
        <v>1</v>
      </c>
      <c r="L217" s="2">
        <v>2</v>
      </c>
      <c r="M217" s="2">
        <v>4</v>
      </c>
      <c r="N217" s="2">
        <v>3</v>
      </c>
      <c r="O217" s="2"/>
      <c r="P217">
        <f t="shared" si="24"/>
        <v>0.7499300000000001</v>
      </c>
      <c r="Q217">
        <f t="shared" si="25"/>
        <v>7.22044</v>
      </c>
      <c r="R217">
        <f t="shared" si="26"/>
        <v>24.91667</v>
      </c>
      <c r="S217">
        <f t="shared" si="27"/>
        <v>32.565070000000006</v>
      </c>
      <c r="T217">
        <f t="shared" si="28"/>
        <v>21.915979999999998</v>
      </c>
      <c r="U217">
        <f t="shared" si="29"/>
        <v>10.214699999999999</v>
      </c>
      <c r="V217">
        <f t="shared" si="30"/>
        <v>2.4262100000000002</v>
      </c>
      <c r="W217">
        <f t="shared" si="31"/>
        <v>100.00899999999999</v>
      </c>
    </row>
    <row r="218" spans="1:23" ht="14.5">
      <c r="A218" s="2" t="s">
        <v>148</v>
      </c>
      <c r="B218" s="2">
        <v>1</v>
      </c>
      <c r="C218" s="2">
        <v>13</v>
      </c>
      <c r="D218" s="2">
        <v>38</v>
      </c>
      <c r="E218" s="2">
        <v>32</v>
      </c>
      <c r="F218" s="2">
        <v>13</v>
      </c>
      <c r="G218" s="2">
        <v>3</v>
      </c>
      <c r="H218" s="2">
        <v>0</v>
      </c>
      <c r="I218" s="2">
        <v>1</v>
      </c>
      <c r="J218" s="2">
        <v>13.57</v>
      </c>
      <c r="K218" s="2">
        <v>1</v>
      </c>
      <c r="L218" s="2">
        <v>2</v>
      </c>
      <c r="M218" s="2">
        <v>4</v>
      </c>
      <c r="N218" s="2">
        <v>7</v>
      </c>
      <c r="O218" s="2"/>
      <c r="P218">
        <f t="shared" si="24"/>
        <v>0.92857000000000012</v>
      </c>
      <c r="Q218">
        <f t="shared" si="25"/>
        <v>7.9375599999999995</v>
      </c>
      <c r="R218">
        <f t="shared" si="26"/>
        <v>23.470829999999999</v>
      </c>
      <c r="S218">
        <f t="shared" si="27"/>
        <v>29.462430000000001</v>
      </c>
      <c r="T218">
        <f t="shared" si="28"/>
        <v>21.255019999999998</v>
      </c>
      <c r="U218">
        <f t="shared" si="29"/>
        <v>12.252299999999998</v>
      </c>
      <c r="V218">
        <f t="shared" si="30"/>
        <v>4.6542900000000014</v>
      </c>
      <c r="W218">
        <f t="shared" si="31"/>
        <v>99.961000000000013</v>
      </c>
    </row>
    <row r="219" spans="1:23" ht="14.5">
      <c r="A219" s="2" t="s">
        <v>22</v>
      </c>
      <c r="B219" s="2">
        <v>1</v>
      </c>
      <c r="C219" s="2">
        <v>4</v>
      </c>
      <c r="D219" s="2">
        <v>17</v>
      </c>
      <c r="E219" s="2">
        <v>30</v>
      </c>
      <c r="F219" s="2">
        <v>27</v>
      </c>
      <c r="G219" s="2">
        <v>17</v>
      </c>
      <c r="H219" s="2">
        <v>4</v>
      </c>
      <c r="I219" s="2">
        <v>1</v>
      </c>
      <c r="J219" s="2">
        <v>0.99</v>
      </c>
      <c r="K219" s="2">
        <v>1</v>
      </c>
      <c r="L219" s="2">
        <v>1</v>
      </c>
      <c r="M219" s="2">
        <v>4</v>
      </c>
      <c r="N219" s="2">
        <v>7</v>
      </c>
      <c r="O219" s="2"/>
      <c r="P219">
        <f t="shared" si="24"/>
        <v>0.64799000000000018</v>
      </c>
      <c r="Q219">
        <f t="shared" si="25"/>
        <v>7.0509199999999996</v>
      </c>
      <c r="R219">
        <f t="shared" si="26"/>
        <v>22.836809999999996</v>
      </c>
      <c r="S219">
        <f t="shared" si="27"/>
        <v>30.353010000000001</v>
      </c>
      <c r="T219">
        <f t="shared" si="28"/>
        <v>21.810140000000001</v>
      </c>
      <c r="U219">
        <f t="shared" si="29"/>
        <v>12.586100000000002</v>
      </c>
      <c r="V219">
        <f t="shared" si="30"/>
        <v>4.6530300000000011</v>
      </c>
      <c r="W219">
        <f t="shared" si="31"/>
        <v>99.938000000000002</v>
      </c>
    </row>
    <row r="220" spans="1:23" ht="14.5">
      <c r="A220" s="2" t="s">
        <v>302</v>
      </c>
      <c r="B220" s="2">
        <v>0</v>
      </c>
      <c r="C220" s="2">
        <v>5</v>
      </c>
      <c r="D220" s="2">
        <v>34</v>
      </c>
      <c r="E220" s="2">
        <v>43</v>
      </c>
      <c r="F220" s="2">
        <v>15</v>
      </c>
      <c r="G220" s="2">
        <v>3</v>
      </c>
      <c r="H220" s="2">
        <v>0</v>
      </c>
      <c r="I220" s="2">
        <v>1</v>
      </c>
      <c r="J220" s="2">
        <v>20.85</v>
      </c>
      <c r="K220" s="2">
        <v>1</v>
      </c>
      <c r="L220" s="2">
        <v>1</v>
      </c>
      <c r="M220" s="2">
        <v>2</v>
      </c>
      <c r="N220" s="2">
        <v>0</v>
      </c>
      <c r="O220" s="2"/>
      <c r="P220">
        <f t="shared" si="24"/>
        <v>2.1850000000000147E-2</v>
      </c>
      <c r="Q220">
        <f t="shared" si="25"/>
        <v>2.8178000000000001</v>
      </c>
      <c r="R220">
        <f t="shared" si="26"/>
        <v>18.152149999999999</v>
      </c>
      <c r="S220">
        <f t="shared" si="27"/>
        <v>34.692150000000005</v>
      </c>
      <c r="T220">
        <f t="shared" si="28"/>
        <v>28.284100000000002</v>
      </c>
      <c r="U220">
        <f t="shared" si="29"/>
        <v>13.5755</v>
      </c>
      <c r="V220">
        <f t="shared" si="30"/>
        <v>2.3984500000000009</v>
      </c>
      <c r="W220">
        <f t="shared" si="31"/>
        <v>99.942000000000007</v>
      </c>
    </row>
    <row r="221" spans="1:23" ht="14.5">
      <c r="A221" s="2" t="s">
        <v>155</v>
      </c>
      <c r="B221" s="2">
        <v>0</v>
      </c>
      <c r="C221" s="2">
        <v>4</v>
      </c>
      <c r="D221" s="2">
        <v>25</v>
      </c>
      <c r="E221" s="2">
        <v>41</v>
      </c>
      <c r="F221" s="2">
        <v>22</v>
      </c>
      <c r="G221" s="2">
        <v>7</v>
      </c>
      <c r="H221" s="2">
        <v>1</v>
      </c>
      <c r="I221" s="2">
        <v>1</v>
      </c>
      <c r="J221" s="2">
        <v>1.36</v>
      </c>
      <c r="K221" s="2">
        <v>1</v>
      </c>
      <c r="L221" s="2">
        <v>1</v>
      </c>
      <c r="M221" s="2">
        <v>4</v>
      </c>
      <c r="N221" s="2">
        <v>1</v>
      </c>
      <c r="O221" s="2"/>
      <c r="P221">
        <f t="shared" si="24"/>
        <v>0.32436000000000015</v>
      </c>
      <c r="Q221">
        <f t="shared" si="25"/>
        <v>5.5298800000000004</v>
      </c>
      <c r="R221">
        <f t="shared" si="26"/>
        <v>23.947839999999996</v>
      </c>
      <c r="S221">
        <f t="shared" si="27"/>
        <v>35.062640000000009</v>
      </c>
      <c r="T221">
        <f t="shared" si="28"/>
        <v>23.580960000000005</v>
      </c>
      <c r="U221">
        <f t="shared" si="29"/>
        <v>10.086400000000001</v>
      </c>
      <c r="V221">
        <f t="shared" si="30"/>
        <v>1.4779200000000006</v>
      </c>
      <c r="W221">
        <f t="shared" si="31"/>
        <v>100.01</v>
      </c>
    </row>
    <row r="222" spans="1:23" ht="14.5">
      <c r="A222" s="2" t="s">
        <v>299</v>
      </c>
      <c r="B222" s="2">
        <v>0</v>
      </c>
      <c r="C222" s="2">
        <v>1</v>
      </c>
      <c r="D222" s="2">
        <v>14</v>
      </c>
      <c r="E222" s="2">
        <v>37</v>
      </c>
      <c r="F222" s="2">
        <v>33</v>
      </c>
      <c r="G222" s="2">
        <v>14</v>
      </c>
      <c r="H222" s="2">
        <v>2</v>
      </c>
      <c r="I222" s="2">
        <v>1</v>
      </c>
      <c r="J222" s="2">
        <v>0.23</v>
      </c>
      <c r="K222" s="2">
        <v>1</v>
      </c>
      <c r="L222" s="2">
        <v>1</v>
      </c>
      <c r="M222" s="2">
        <v>4</v>
      </c>
      <c r="N222" s="2">
        <v>3</v>
      </c>
      <c r="O222" s="2"/>
      <c r="P222">
        <f t="shared" si="24"/>
        <v>0.43123000000000011</v>
      </c>
      <c r="Q222">
        <f t="shared" si="25"/>
        <v>6.0288400000000006</v>
      </c>
      <c r="R222">
        <f t="shared" si="26"/>
        <v>23.558369999999996</v>
      </c>
      <c r="S222">
        <f t="shared" si="27"/>
        <v>33.493770000000005</v>
      </c>
      <c r="T222">
        <f t="shared" si="28"/>
        <v>23.004780000000004</v>
      </c>
      <c r="U222">
        <f t="shared" si="29"/>
        <v>10.929699999999999</v>
      </c>
      <c r="V222">
        <f t="shared" si="30"/>
        <v>2.5393100000000013</v>
      </c>
      <c r="W222">
        <f t="shared" si="31"/>
        <v>99.986000000000004</v>
      </c>
    </row>
    <row r="223" spans="1:23" ht="14.5">
      <c r="A223" s="2" t="s">
        <v>176</v>
      </c>
      <c r="B223" s="2">
        <v>0</v>
      </c>
      <c r="C223" s="2">
        <v>5</v>
      </c>
      <c r="D223" s="2">
        <v>25</v>
      </c>
      <c r="E223" s="2">
        <v>41</v>
      </c>
      <c r="F223" s="2">
        <v>22</v>
      </c>
      <c r="G223" s="2">
        <v>6</v>
      </c>
      <c r="H223" s="2">
        <v>1</v>
      </c>
      <c r="I223" s="2">
        <v>1</v>
      </c>
      <c r="J223" s="2">
        <v>0.47</v>
      </c>
      <c r="K223" s="2">
        <v>1</v>
      </c>
      <c r="L223" s="2">
        <v>1</v>
      </c>
      <c r="M223" s="2">
        <v>4</v>
      </c>
      <c r="N223" s="2">
        <v>4</v>
      </c>
      <c r="O223" s="2"/>
      <c r="P223">
        <f t="shared" si="24"/>
        <v>0.48547000000000007</v>
      </c>
      <c r="Q223">
        <f t="shared" si="25"/>
        <v>6.2847599999999995</v>
      </c>
      <c r="R223">
        <f t="shared" si="26"/>
        <v>23.378929999999997</v>
      </c>
      <c r="S223">
        <f t="shared" si="27"/>
        <v>32.708530000000003</v>
      </c>
      <c r="T223">
        <f t="shared" si="28"/>
        <v>22.70542</v>
      </c>
      <c r="U223">
        <f t="shared" si="29"/>
        <v>11.343300000000001</v>
      </c>
      <c r="V223">
        <f t="shared" si="30"/>
        <v>3.0675900000000009</v>
      </c>
      <c r="W223">
        <f t="shared" si="31"/>
        <v>99.97399999999999</v>
      </c>
    </row>
    <row r="224" spans="1:23" ht="14.5">
      <c r="A224" s="2" t="s">
        <v>106</v>
      </c>
      <c r="B224" s="2">
        <v>2</v>
      </c>
      <c r="C224" s="2">
        <v>19</v>
      </c>
      <c r="D224" s="2">
        <v>39</v>
      </c>
      <c r="E224" s="2">
        <v>28</v>
      </c>
      <c r="F224" s="2">
        <v>10</v>
      </c>
      <c r="G224" s="2">
        <v>3</v>
      </c>
      <c r="H224" s="2">
        <v>0</v>
      </c>
      <c r="I224" s="2">
        <v>1</v>
      </c>
      <c r="J224" s="2">
        <v>51.47</v>
      </c>
      <c r="K224" s="2">
        <v>1</v>
      </c>
      <c r="L224" s="2">
        <v>2</v>
      </c>
      <c r="M224" s="2">
        <v>4</v>
      </c>
      <c r="N224" s="2">
        <v>5</v>
      </c>
      <c r="O224" s="2"/>
      <c r="P224">
        <f t="shared" si="24"/>
        <v>0.85847000000000007</v>
      </c>
      <c r="Q224">
        <f t="shared" si="25"/>
        <v>7.732759999999999</v>
      </c>
      <c r="R224">
        <f t="shared" si="26"/>
        <v>24.558929999999997</v>
      </c>
      <c r="S224">
        <f t="shared" si="27"/>
        <v>30.994530000000001</v>
      </c>
      <c r="T224">
        <f t="shared" si="28"/>
        <v>21.316419999999997</v>
      </c>
      <c r="U224">
        <f t="shared" si="29"/>
        <v>11.041299999999998</v>
      </c>
      <c r="V224">
        <f t="shared" si="30"/>
        <v>3.4825900000000001</v>
      </c>
      <c r="W224">
        <f t="shared" si="31"/>
        <v>99.984999999999985</v>
      </c>
    </row>
    <row r="225" spans="1:23" ht="14.5">
      <c r="A225" s="2" t="s">
        <v>29</v>
      </c>
      <c r="B225" s="2">
        <v>1</v>
      </c>
      <c r="C225" s="2">
        <v>10</v>
      </c>
      <c r="D225" s="2">
        <v>28</v>
      </c>
      <c r="E225" s="2">
        <v>31</v>
      </c>
      <c r="F225" s="2">
        <v>19</v>
      </c>
      <c r="G225" s="2">
        <v>9</v>
      </c>
      <c r="H225" s="2">
        <v>2</v>
      </c>
      <c r="I225" s="2">
        <v>1</v>
      </c>
      <c r="J225" s="2">
        <v>1.51</v>
      </c>
      <c r="K225" s="2">
        <v>1</v>
      </c>
      <c r="L225" s="2">
        <v>2</v>
      </c>
      <c r="M225" s="2">
        <v>4</v>
      </c>
      <c r="N225" s="2">
        <v>4</v>
      </c>
      <c r="O225" s="2"/>
      <c r="P225">
        <f t="shared" si="24"/>
        <v>0.75451000000000013</v>
      </c>
      <c r="Q225">
        <f t="shared" si="25"/>
        <v>7.0790799999999994</v>
      </c>
      <c r="R225">
        <f t="shared" si="26"/>
        <v>23.793689999999998</v>
      </c>
      <c r="S225">
        <f t="shared" si="27"/>
        <v>31.82949</v>
      </c>
      <c r="T225">
        <f t="shared" si="28"/>
        <v>22.311859999999992</v>
      </c>
      <c r="U225">
        <f t="shared" si="29"/>
        <v>11.124899999999998</v>
      </c>
      <c r="V225">
        <f t="shared" si="30"/>
        <v>3.1034700000000011</v>
      </c>
      <c r="W225">
        <f t="shared" si="31"/>
        <v>99.996999999999986</v>
      </c>
    </row>
    <row r="226" spans="1:23" ht="14.5">
      <c r="A226" s="2" t="s">
        <v>13</v>
      </c>
      <c r="B226" s="2">
        <v>1</v>
      </c>
      <c r="C226" s="2">
        <v>16</v>
      </c>
      <c r="D226" s="2">
        <v>37</v>
      </c>
      <c r="E226" s="2">
        <v>28</v>
      </c>
      <c r="F226" s="2">
        <v>12</v>
      </c>
      <c r="G226" s="2">
        <v>4</v>
      </c>
      <c r="H226" s="2">
        <v>1</v>
      </c>
      <c r="I226" s="2">
        <v>1</v>
      </c>
      <c r="J226" s="2">
        <v>134.97999999999999</v>
      </c>
      <c r="K226" s="2">
        <v>1</v>
      </c>
      <c r="L226" s="2">
        <v>2</v>
      </c>
      <c r="M226" s="2">
        <v>4</v>
      </c>
      <c r="N226" s="2">
        <v>3</v>
      </c>
      <c r="O226" s="2"/>
      <c r="P226">
        <f t="shared" si="24"/>
        <v>0.83398000000000005</v>
      </c>
      <c r="Q226">
        <f t="shared" si="25"/>
        <v>7.8928399999999996</v>
      </c>
      <c r="R226">
        <f t="shared" si="26"/>
        <v>26.51362</v>
      </c>
      <c r="S226">
        <f t="shared" si="27"/>
        <v>32.481020000000008</v>
      </c>
      <c r="T226">
        <f t="shared" si="28"/>
        <v>20.739280000000008</v>
      </c>
      <c r="U226">
        <f t="shared" si="29"/>
        <v>9.3742000000000001</v>
      </c>
      <c r="V226">
        <f t="shared" si="30"/>
        <v>2.1740600000000008</v>
      </c>
      <c r="W226">
        <f t="shared" si="31"/>
        <v>100.00900000000001</v>
      </c>
    </row>
    <row r="227" spans="1:23" ht="14.5">
      <c r="A227" s="2" t="s">
        <v>352</v>
      </c>
      <c r="B227" s="2">
        <v>2</v>
      </c>
      <c r="C227" s="2">
        <v>11</v>
      </c>
      <c r="D227" s="2">
        <v>34</v>
      </c>
      <c r="E227" s="2">
        <v>32</v>
      </c>
      <c r="F227" s="2">
        <v>15</v>
      </c>
      <c r="G227" s="2">
        <v>6</v>
      </c>
      <c r="H227" s="2">
        <v>1</v>
      </c>
      <c r="I227" s="2">
        <v>1</v>
      </c>
      <c r="J227" s="2">
        <v>13.27</v>
      </c>
      <c r="K227" s="2">
        <v>1</v>
      </c>
      <c r="L227" s="2">
        <v>2</v>
      </c>
      <c r="M227" s="2">
        <v>4</v>
      </c>
      <c r="N227" s="2">
        <v>2</v>
      </c>
      <c r="O227" s="2"/>
      <c r="P227">
        <f t="shared" si="24"/>
        <v>0.65827000000000013</v>
      </c>
      <c r="Q227">
        <f t="shared" si="25"/>
        <v>6.6651599999999993</v>
      </c>
      <c r="R227">
        <f t="shared" si="26"/>
        <v>24.38513</v>
      </c>
      <c r="S227">
        <f t="shared" si="27"/>
        <v>33.387730000000005</v>
      </c>
      <c r="T227">
        <f t="shared" si="28"/>
        <v>22.739219999999996</v>
      </c>
      <c r="U227">
        <f t="shared" si="29"/>
        <v>10.1753</v>
      </c>
      <c r="V227">
        <f t="shared" si="30"/>
        <v>2.0101900000000006</v>
      </c>
      <c r="W227">
        <f t="shared" si="31"/>
        <v>100.02099999999999</v>
      </c>
    </row>
    <row r="228" spans="1:23" ht="14.5">
      <c r="A228" s="2" t="s">
        <v>221</v>
      </c>
      <c r="B228" s="2">
        <v>0</v>
      </c>
      <c r="C228" s="2">
        <v>4</v>
      </c>
      <c r="D228" s="2">
        <v>17</v>
      </c>
      <c r="E228" s="2">
        <v>30</v>
      </c>
      <c r="F228" s="2">
        <v>27</v>
      </c>
      <c r="G228" s="2">
        <v>17</v>
      </c>
      <c r="H228" s="2">
        <v>5</v>
      </c>
      <c r="I228" s="2">
        <v>1</v>
      </c>
      <c r="J228" s="2">
        <v>8.3699999999999992</v>
      </c>
      <c r="K228" s="2">
        <v>1</v>
      </c>
      <c r="L228" s="2">
        <v>1</v>
      </c>
      <c r="M228" s="2">
        <v>4</v>
      </c>
      <c r="N228" s="2">
        <v>5</v>
      </c>
      <c r="O228" s="2"/>
      <c r="P228">
        <f t="shared" si="24"/>
        <v>0.54737000000000013</v>
      </c>
      <c r="Q228">
        <f t="shared" si="25"/>
        <v>6.6019600000000001</v>
      </c>
      <c r="R228">
        <f t="shared" si="26"/>
        <v>23.345029999999994</v>
      </c>
      <c r="S228">
        <f t="shared" si="27"/>
        <v>31.915630000000004</v>
      </c>
      <c r="T228">
        <f t="shared" si="28"/>
        <v>22.298820000000003</v>
      </c>
      <c r="U228">
        <f t="shared" si="29"/>
        <v>11.680300000000001</v>
      </c>
      <c r="V228">
        <f t="shared" si="30"/>
        <v>3.572890000000001</v>
      </c>
      <c r="W228">
        <f t="shared" si="31"/>
        <v>99.962000000000003</v>
      </c>
    </row>
    <row r="229" spans="1:23" ht="14.5">
      <c r="A229" s="2" t="s">
        <v>199</v>
      </c>
      <c r="B229" s="2">
        <v>2</v>
      </c>
      <c r="C229" s="2">
        <v>6</v>
      </c>
      <c r="D229" s="2">
        <v>19</v>
      </c>
      <c r="E229" s="2">
        <v>29</v>
      </c>
      <c r="F229" s="2">
        <v>24</v>
      </c>
      <c r="G229" s="2">
        <v>15</v>
      </c>
      <c r="H229" s="2">
        <v>4</v>
      </c>
      <c r="I229" s="2">
        <v>1</v>
      </c>
      <c r="J229" s="2">
        <v>161.94</v>
      </c>
      <c r="K229" s="2">
        <v>1</v>
      </c>
      <c r="L229" s="2">
        <v>2</v>
      </c>
      <c r="M229" s="2">
        <v>4</v>
      </c>
      <c r="N229" s="2">
        <v>10</v>
      </c>
      <c r="O229" s="2"/>
      <c r="P229">
        <f t="shared" si="24"/>
        <v>1.2389400000000002</v>
      </c>
      <c r="Q229">
        <f t="shared" si="25"/>
        <v>9.8865200000000009</v>
      </c>
      <c r="R229">
        <f t="shared" si="26"/>
        <v>25.737859999999998</v>
      </c>
      <c r="S229">
        <f t="shared" si="27"/>
        <v>26.959060000000001</v>
      </c>
      <c r="T229">
        <f t="shared" si="28"/>
        <v>18.289840000000002</v>
      </c>
      <c r="U229">
        <f t="shared" si="29"/>
        <v>12.0166</v>
      </c>
      <c r="V229">
        <f t="shared" si="30"/>
        <v>5.7961799999999997</v>
      </c>
      <c r="W229">
        <f t="shared" si="31"/>
        <v>99.925000000000011</v>
      </c>
    </row>
    <row r="230" spans="1:23" ht="14.5">
      <c r="A230" s="2" t="s">
        <v>15</v>
      </c>
      <c r="B230" s="2">
        <v>1</v>
      </c>
      <c r="C230" s="2">
        <v>8</v>
      </c>
      <c r="D230" s="2">
        <v>30</v>
      </c>
      <c r="E230" s="2">
        <v>33</v>
      </c>
      <c r="F230" s="2">
        <v>19</v>
      </c>
      <c r="G230" s="2">
        <v>7</v>
      </c>
      <c r="H230" s="2">
        <v>1</v>
      </c>
      <c r="I230" s="2">
        <v>1</v>
      </c>
      <c r="J230" s="2">
        <v>5.74</v>
      </c>
      <c r="K230" s="2">
        <v>1</v>
      </c>
      <c r="L230" s="2">
        <v>2</v>
      </c>
      <c r="M230" s="2">
        <v>4</v>
      </c>
      <c r="N230" s="2">
        <v>5</v>
      </c>
      <c r="O230" s="2"/>
      <c r="P230">
        <f t="shared" si="24"/>
        <v>0.81274000000000013</v>
      </c>
      <c r="Q230">
        <f t="shared" si="25"/>
        <v>7.3669200000000004</v>
      </c>
      <c r="R230">
        <f t="shared" si="26"/>
        <v>23.690059999999995</v>
      </c>
      <c r="S230">
        <f t="shared" si="27"/>
        <v>31.04026</v>
      </c>
      <c r="T230">
        <f t="shared" si="28"/>
        <v>21.956639999999997</v>
      </c>
      <c r="U230">
        <f t="shared" si="29"/>
        <v>11.498599999999998</v>
      </c>
      <c r="V230">
        <f t="shared" si="30"/>
        <v>3.6197800000000004</v>
      </c>
      <c r="W230">
        <f t="shared" si="31"/>
        <v>99.984999999999985</v>
      </c>
    </row>
    <row r="231" spans="1:23" ht="14.5">
      <c r="A231" s="2" t="s">
        <v>320</v>
      </c>
      <c r="B231" s="2">
        <v>1</v>
      </c>
      <c r="C231" s="2">
        <v>10</v>
      </c>
      <c r="D231" s="2">
        <v>26</v>
      </c>
      <c r="E231" s="2">
        <v>32</v>
      </c>
      <c r="F231" s="2">
        <v>21</v>
      </c>
      <c r="G231" s="2">
        <v>9</v>
      </c>
      <c r="H231" s="2">
        <v>1</v>
      </c>
      <c r="I231" s="2">
        <v>0</v>
      </c>
      <c r="J231" s="2">
        <v>6.91</v>
      </c>
      <c r="K231" s="2">
        <v>1</v>
      </c>
      <c r="L231" s="2">
        <v>3</v>
      </c>
      <c r="M231" s="2">
        <v>4</v>
      </c>
      <c r="N231" s="2">
        <v>7</v>
      </c>
      <c r="O231" s="2"/>
      <c r="P231">
        <f t="shared" si="24"/>
        <v>1.0099100000000001</v>
      </c>
      <c r="Q231">
        <f t="shared" si="25"/>
        <v>9.8032800000000009</v>
      </c>
      <c r="R231">
        <f t="shared" si="26"/>
        <v>26.457289999999997</v>
      </c>
      <c r="S231">
        <f t="shared" si="27"/>
        <v>28.329090000000004</v>
      </c>
      <c r="T231">
        <f t="shared" si="28"/>
        <v>18.97326</v>
      </c>
      <c r="U231">
        <f t="shared" si="29"/>
        <v>10.765900000000002</v>
      </c>
      <c r="V231">
        <f t="shared" si="30"/>
        <v>4.7712700000000003</v>
      </c>
      <c r="W231">
        <f t="shared" si="31"/>
        <v>100.11</v>
      </c>
    </row>
    <row r="232" spans="1:23" ht="14.5">
      <c r="A232" s="2" t="s">
        <v>160</v>
      </c>
      <c r="B232" s="2">
        <v>0</v>
      </c>
      <c r="C232" s="2">
        <v>3</v>
      </c>
      <c r="D232" s="2">
        <v>22</v>
      </c>
      <c r="E232" s="2">
        <v>38</v>
      </c>
      <c r="F232" s="2">
        <v>25</v>
      </c>
      <c r="G232" s="2">
        <v>10</v>
      </c>
      <c r="H232" s="2">
        <v>2</v>
      </c>
      <c r="I232" s="2">
        <v>1</v>
      </c>
      <c r="J232" s="2">
        <v>1.06</v>
      </c>
      <c r="K232" s="2">
        <v>1</v>
      </c>
      <c r="L232" s="2">
        <v>1</v>
      </c>
      <c r="M232" s="2">
        <v>4</v>
      </c>
      <c r="N232" s="2">
        <v>3</v>
      </c>
      <c r="O232" s="2"/>
      <c r="P232">
        <f t="shared" si="24"/>
        <v>0.43206000000000011</v>
      </c>
      <c r="Q232">
        <f t="shared" si="25"/>
        <v>6.0354799999999997</v>
      </c>
      <c r="R232">
        <f t="shared" si="26"/>
        <v>23.57414</v>
      </c>
      <c r="S232">
        <f t="shared" si="27"/>
        <v>33.492940000000004</v>
      </c>
      <c r="T232">
        <f t="shared" si="28"/>
        <v>22.993160000000003</v>
      </c>
      <c r="U232">
        <f t="shared" si="29"/>
        <v>10.9214</v>
      </c>
      <c r="V232">
        <f t="shared" si="30"/>
        <v>2.5368200000000005</v>
      </c>
      <c r="W232">
        <f t="shared" si="31"/>
        <v>99.986000000000018</v>
      </c>
    </row>
    <row r="233" spans="1:23" ht="14.5">
      <c r="A233" s="2" t="s">
        <v>237</v>
      </c>
      <c r="B233" s="2">
        <v>0</v>
      </c>
      <c r="C233" s="2">
        <v>5</v>
      </c>
      <c r="D233" s="2">
        <v>12</v>
      </c>
      <c r="E233" s="2">
        <v>20</v>
      </c>
      <c r="F233" s="2">
        <v>32</v>
      </c>
      <c r="G233" s="2">
        <v>26</v>
      </c>
      <c r="H233" s="2">
        <v>5</v>
      </c>
      <c r="I233" s="2">
        <v>1</v>
      </c>
      <c r="J233" s="2">
        <v>35.119999999999997</v>
      </c>
      <c r="K233" s="2">
        <v>1</v>
      </c>
      <c r="L233" s="2">
        <v>2</v>
      </c>
      <c r="M233" s="2">
        <v>4</v>
      </c>
      <c r="N233" s="2">
        <v>3</v>
      </c>
      <c r="O233" s="2"/>
      <c r="P233">
        <f t="shared" si="24"/>
        <v>0.73412000000000022</v>
      </c>
      <c r="Q233">
        <f t="shared" si="25"/>
        <v>7.0939599999999992</v>
      </c>
      <c r="R233">
        <f t="shared" si="26"/>
        <v>24.61628</v>
      </c>
      <c r="S233">
        <f t="shared" si="27"/>
        <v>32.580880000000008</v>
      </c>
      <c r="T233">
        <f t="shared" si="28"/>
        <v>22.137319999999995</v>
      </c>
      <c r="U233">
        <f t="shared" si="29"/>
        <v>10.3728</v>
      </c>
      <c r="V233">
        <f t="shared" si="30"/>
        <v>2.4736400000000005</v>
      </c>
      <c r="W233">
        <f t="shared" si="31"/>
        <v>100.00899999999999</v>
      </c>
    </row>
    <row r="234" spans="1:23" ht="14.5">
      <c r="A234" s="2" t="s">
        <v>12</v>
      </c>
      <c r="B234" s="2">
        <v>1</v>
      </c>
      <c r="C234" s="2">
        <v>2</v>
      </c>
      <c r="D234" s="2">
        <v>11</v>
      </c>
      <c r="E234" s="2">
        <v>24</v>
      </c>
      <c r="F234" s="2">
        <v>31</v>
      </c>
      <c r="G234" s="2">
        <v>26</v>
      </c>
      <c r="H234" s="2">
        <v>6</v>
      </c>
      <c r="I234" s="2">
        <v>1</v>
      </c>
      <c r="J234" s="2">
        <v>1.05</v>
      </c>
      <c r="K234" s="2">
        <v>1</v>
      </c>
      <c r="L234" s="2">
        <v>2</v>
      </c>
      <c r="M234" s="2">
        <v>4</v>
      </c>
      <c r="N234" s="2">
        <v>1</v>
      </c>
      <c r="O234" s="2"/>
      <c r="P234">
        <f t="shared" si="24"/>
        <v>0.59205000000000019</v>
      </c>
      <c r="Q234">
        <f t="shared" si="25"/>
        <v>6.3133999999999997</v>
      </c>
      <c r="R234">
        <f t="shared" si="26"/>
        <v>24.336949999999998</v>
      </c>
      <c r="S234">
        <f t="shared" si="27"/>
        <v>34.184950000000008</v>
      </c>
      <c r="T234">
        <f t="shared" si="28"/>
        <v>23.206299999999999</v>
      </c>
      <c r="U234">
        <f t="shared" si="29"/>
        <v>9.8814999999999991</v>
      </c>
      <c r="V234">
        <f t="shared" si="30"/>
        <v>1.517850000000001</v>
      </c>
      <c r="W234">
        <f t="shared" si="31"/>
        <v>100.033</v>
      </c>
    </row>
    <row r="235" spans="1:23" ht="14.5">
      <c r="A235" s="2" t="s">
        <v>76</v>
      </c>
      <c r="B235" s="2">
        <v>1</v>
      </c>
      <c r="C235" s="2">
        <v>4</v>
      </c>
      <c r="D235" s="2">
        <v>22</v>
      </c>
      <c r="E235" s="2">
        <v>35</v>
      </c>
      <c r="F235" s="2">
        <v>26</v>
      </c>
      <c r="G235" s="2">
        <v>11</v>
      </c>
      <c r="H235" s="2">
        <v>2</v>
      </c>
      <c r="I235" s="2">
        <v>1</v>
      </c>
      <c r="J235" s="2">
        <v>5.95</v>
      </c>
      <c r="K235" s="2">
        <v>1</v>
      </c>
      <c r="L235" s="2">
        <v>1</v>
      </c>
      <c r="M235" s="2">
        <v>4</v>
      </c>
      <c r="N235" s="2">
        <v>3</v>
      </c>
      <c r="O235" s="2"/>
      <c r="P235">
        <f t="shared" si="24"/>
        <v>0.43695000000000017</v>
      </c>
      <c r="Q235">
        <f t="shared" si="25"/>
        <v>6.0746000000000002</v>
      </c>
      <c r="R235">
        <f t="shared" si="26"/>
        <v>23.667049999999996</v>
      </c>
      <c r="S235">
        <f t="shared" si="27"/>
        <v>33.488050000000008</v>
      </c>
      <c r="T235">
        <f t="shared" si="28"/>
        <v>22.924700000000001</v>
      </c>
      <c r="U235">
        <f t="shared" si="29"/>
        <v>10.8725</v>
      </c>
      <c r="V235">
        <f t="shared" si="30"/>
        <v>2.5221500000000008</v>
      </c>
      <c r="W235">
        <f t="shared" si="31"/>
        <v>99.986000000000004</v>
      </c>
    </row>
    <row r="236" spans="1:23" ht="14.5">
      <c r="A236" s="2" t="s">
        <v>207</v>
      </c>
      <c r="B236" s="2">
        <v>0</v>
      </c>
      <c r="C236" s="2">
        <v>5</v>
      </c>
      <c r="D236" s="2">
        <v>20</v>
      </c>
      <c r="E236" s="2">
        <v>33</v>
      </c>
      <c r="F236" s="2">
        <v>27</v>
      </c>
      <c r="G236" s="2">
        <v>13</v>
      </c>
      <c r="H236" s="2">
        <v>2</v>
      </c>
      <c r="I236" s="2">
        <v>1</v>
      </c>
      <c r="J236" s="2">
        <v>6.73</v>
      </c>
      <c r="K236" s="2">
        <v>1</v>
      </c>
      <c r="L236" s="2">
        <v>1</v>
      </c>
      <c r="M236" s="2">
        <v>4</v>
      </c>
      <c r="N236" s="2">
        <v>1</v>
      </c>
      <c r="O236" s="2"/>
      <c r="P236">
        <f t="shared" si="24"/>
        <v>0.32973000000000013</v>
      </c>
      <c r="Q236">
        <f t="shared" si="25"/>
        <v>5.5728399999999993</v>
      </c>
      <c r="R236">
        <f t="shared" si="26"/>
        <v>24.049869999999995</v>
      </c>
      <c r="S236">
        <f t="shared" si="27"/>
        <v>35.05727000000001</v>
      </c>
      <c r="T236">
        <f t="shared" si="28"/>
        <v>23.505780000000001</v>
      </c>
      <c r="U236">
        <f t="shared" si="29"/>
        <v>10.032700000000002</v>
      </c>
      <c r="V236">
        <f t="shared" si="30"/>
        <v>1.4618100000000003</v>
      </c>
      <c r="W236">
        <f t="shared" si="31"/>
        <v>100.01000000000002</v>
      </c>
    </row>
    <row r="237" spans="1:23" ht="14.5">
      <c r="A237" s="2" t="s">
        <v>4</v>
      </c>
      <c r="B237" s="2">
        <v>1</v>
      </c>
      <c r="C237" s="2">
        <v>4</v>
      </c>
      <c r="D237" s="2">
        <v>16</v>
      </c>
      <c r="E237" s="2">
        <v>30</v>
      </c>
      <c r="F237" s="2">
        <v>30</v>
      </c>
      <c r="G237" s="2">
        <v>17</v>
      </c>
      <c r="H237" s="2">
        <v>2</v>
      </c>
      <c r="I237" s="2">
        <v>1</v>
      </c>
      <c r="J237" s="2">
        <v>3.09</v>
      </c>
      <c r="K237" s="2">
        <v>1</v>
      </c>
      <c r="L237" s="2">
        <v>2</v>
      </c>
      <c r="M237" s="2">
        <v>4</v>
      </c>
      <c r="N237" s="2">
        <v>1</v>
      </c>
      <c r="O237" s="2"/>
      <c r="P237">
        <f t="shared" si="24"/>
        <v>0.59409000000000023</v>
      </c>
      <c r="Q237">
        <f t="shared" si="25"/>
        <v>6.32972</v>
      </c>
      <c r="R237">
        <f t="shared" si="26"/>
        <v>24.375709999999998</v>
      </c>
      <c r="S237">
        <f t="shared" si="27"/>
        <v>34.182910000000007</v>
      </c>
      <c r="T237">
        <f t="shared" si="28"/>
        <v>23.17774</v>
      </c>
      <c r="U237">
        <f t="shared" si="29"/>
        <v>9.8611000000000004</v>
      </c>
      <c r="V237">
        <f t="shared" si="30"/>
        <v>1.5117300000000005</v>
      </c>
      <c r="W237">
        <f t="shared" si="31"/>
        <v>100.03300000000002</v>
      </c>
    </row>
    <row r="238" spans="1:23" ht="14.5">
      <c r="A238" s="2" t="s">
        <v>286</v>
      </c>
      <c r="B238" s="2">
        <v>0</v>
      </c>
      <c r="C238" s="2">
        <v>3</v>
      </c>
      <c r="D238" s="2">
        <v>23</v>
      </c>
      <c r="E238" s="2">
        <v>39</v>
      </c>
      <c r="F238" s="2">
        <v>24</v>
      </c>
      <c r="G238" s="2">
        <v>9</v>
      </c>
      <c r="H238" s="2">
        <v>2</v>
      </c>
      <c r="I238" s="2">
        <v>1</v>
      </c>
      <c r="J238" s="2">
        <v>0.77</v>
      </c>
      <c r="K238" s="2">
        <v>1</v>
      </c>
      <c r="L238" s="2">
        <v>1</v>
      </c>
      <c r="M238" s="2">
        <v>4</v>
      </c>
      <c r="N238" s="2">
        <v>3</v>
      </c>
      <c r="O238" s="2"/>
      <c r="P238">
        <f t="shared" si="24"/>
        <v>0.43177000000000021</v>
      </c>
      <c r="Q238">
        <f t="shared" si="25"/>
        <v>6.0331600000000005</v>
      </c>
      <c r="R238">
        <f t="shared" si="26"/>
        <v>23.568629999999999</v>
      </c>
      <c r="S238">
        <f t="shared" si="27"/>
        <v>33.493230000000004</v>
      </c>
      <c r="T238">
        <f t="shared" si="28"/>
        <v>22.997220000000006</v>
      </c>
      <c r="U238">
        <f t="shared" si="29"/>
        <v>10.924300000000001</v>
      </c>
      <c r="V238">
        <f t="shared" si="30"/>
        <v>2.5376900000000013</v>
      </c>
      <c r="W238">
        <f t="shared" si="31"/>
        <v>99.986000000000004</v>
      </c>
    </row>
    <row r="239" spans="1:23" ht="14.5">
      <c r="A239" s="2" t="s">
        <v>307</v>
      </c>
      <c r="B239" s="2">
        <v>1</v>
      </c>
      <c r="C239" s="2">
        <v>16</v>
      </c>
      <c r="D239" s="2">
        <v>38</v>
      </c>
      <c r="E239" s="2">
        <v>31</v>
      </c>
      <c r="F239" s="2">
        <v>11</v>
      </c>
      <c r="G239" s="2">
        <v>3</v>
      </c>
      <c r="H239" s="2">
        <v>1</v>
      </c>
      <c r="I239" s="2">
        <v>1</v>
      </c>
      <c r="J239" s="2">
        <v>4.51</v>
      </c>
      <c r="K239" s="2">
        <v>1</v>
      </c>
      <c r="L239" s="2">
        <v>1</v>
      </c>
      <c r="M239" s="2">
        <v>4</v>
      </c>
      <c r="N239" s="2">
        <v>1</v>
      </c>
      <c r="O239" s="2"/>
      <c r="P239">
        <f t="shared" si="24"/>
        <v>0.32751000000000013</v>
      </c>
      <c r="Q239">
        <f t="shared" si="25"/>
        <v>5.5550800000000002</v>
      </c>
      <c r="R239">
        <f t="shared" si="26"/>
        <v>24.007689999999997</v>
      </c>
      <c r="S239">
        <f t="shared" si="27"/>
        <v>35.059490000000004</v>
      </c>
      <c r="T239">
        <f t="shared" si="28"/>
        <v>23.536860000000004</v>
      </c>
      <c r="U239">
        <f t="shared" si="29"/>
        <v>10.0549</v>
      </c>
      <c r="V239">
        <f t="shared" si="30"/>
        <v>1.4684700000000004</v>
      </c>
      <c r="W239">
        <f t="shared" si="31"/>
        <v>100.01</v>
      </c>
    </row>
    <row r="240" spans="1:23" ht="14.5">
      <c r="A240" s="2" t="s">
        <v>258</v>
      </c>
      <c r="B240" s="2">
        <v>0</v>
      </c>
      <c r="C240" s="2">
        <v>5</v>
      </c>
      <c r="D240" s="2">
        <v>30</v>
      </c>
      <c r="E240" s="2">
        <v>35</v>
      </c>
      <c r="F240" s="2">
        <v>21</v>
      </c>
      <c r="G240" s="2">
        <v>8</v>
      </c>
      <c r="H240" s="2">
        <v>1</v>
      </c>
      <c r="I240" s="2">
        <v>1</v>
      </c>
      <c r="J240" s="2">
        <v>3.16</v>
      </c>
      <c r="K240" s="2">
        <v>1</v>
      </c>
      <c r="L240" s="2">
        <v>2</v>
      </c>
      <c r="M240" s="2">
        <v>4</v>
      </c>
      <c r="N240" s="2">
        <v>0</v>
      </c>
      <c r="O240" s="2"/>
      <c r="P240">
        <f t="shared" si="24"/>
        <v>0.5401600000000002</v>
      </c>
      <c r="Q240">
        <f t="shared" si="25"/>
        <v>6.0762799999999997</v>
      </c>
      <c r="R240">
        <f t="shared" si="26"/>
        <v>24.561039999999998</v>
      </c>
      <c r="S240">
        <f t="shared" si="27"/>
        <v>34.967840000000002</v>
      </c>
      <c r="T240">
        <f t="shared" si="28"/>
        <v>23.472759999999994</v>
      </c>
      <c r="U240">
        <f t="shared" si="29"/>
        <v>9.4443999999999981</v>
      </c>
      <c r="V240">
        <f t="shared" si="30"/>
        <v>0.9825200000000005</v>
      </c>
      <c r="W240">
        <f t="shared" si="31"/>
        <v>100.04499999999999</v>
      </c>
    </row>
    <row r="241" spans="1:23" ht="14.5">
      <c r="A241" s="2" t="s">
        <v>73</v>
      </c>
      <c r="B241" s="2">
        <v>0</v>
      </c>
      <c r="C241" s="2">
        <v>4</v>
      </c>
      <c r="D241" s="2">
        <v>20</v>
      </c>
      <c r="E241" s="2">
        <v>33</v>
      </c>
      <c r="F241" s="2">
        <v>27</v>
      </c>
      <c r="G241" s="2">
        <v>13</v>
      </c>
      <c r="H241" s="2">
        <v>2</v>
      </c>
      <c r="I241" s="2">
        <v>1</v>
      </c>
      <c r="J241" s="2">
        <v>7.98</v>
      </c>
      <c r="K241" s="2">
        <v>1</v>
      </c>
      <c r="L241" s="2">
        <v>1</v>
      </c>
      <c r="M241" s="2">
        <v>4</v>
      </c>
      <c r="N241" s="2">
        <v>0</v>
      </c>
      <c r="O241" s="2"/>
      <c r="P241">
        <f t="shared" si="24"/>
        <v>0.27698000000000012</v>
      </c>
      <c r="Q241">
        <f t="shared" si="25"/>
        <v>5.3288399999999996</v>
      </c>
      <c r="R241">
        <f t="shared" si="26"/>
        <v>24.257619999999996</v>
      </c>
      <c r="S241">
        <f t="shared" si="27"/>
        <v>35.84102</v>
      </c>
      <c r="T241">
        <f t="shared" si="28"/>
        <v>23.784280000000003</v>
      </c>
      <c r="U241">
        <f t="shared" si="29"/>
        <v>9.6042000000000023</v>
      </c>
      <c r="V241">
        <f t="shared" si="30"/>
        <v>0.92906000000000111</v>
      </c>
      <c r="W241">
        <f t="shared" si="31"/>
        <v>100.02200000000002</v>
      </c>
    </row>
    <row r="242" spans="1:23" ht="14.5">
      <c r="A242" s="2" t="s">
        <v>172</v>
      </c>
      <c r="B242" s="2">
        <v>0</v>
      </c>
      <c r="C242" s="2">
        <v>6</v>
      </c>
      <c r="D242" s="2">
        <v>24</v>
      </c>
      <c r="E242" s="2">
        <v>35</v>
      </c>
      <c r="F242" s="2">
        <v>24</v>
      </c>
      <c r="G242" s="2">
        <v>9</v>
      </c>
      <c r="H242" s="2">
        <v>1</v>
      </c>
      <c r="I242" s="2">
        <v>1</v>
      </c>
      <c r="J242" s="2">
        <v>3.13</v>
      </c>
      <c r="K242" s="2">
        <v>1</v>
      </c>
      <c r="L242" s="2">
        <v>1</v>
      </c>
      <c r="M242" s="2">
        <v>4</v>
      </c>
      <c r="N242" s="2">
        <v>1</v>
      </c>
      <c r="O242" s="2"/>
      <c r="P242">
        <f t="shared" si="24"/>
        <v>0.32613000000000009</v>
      </c>
      <c r="Q242">
        <f t="shared" si="25"/>
        <v>5.544039999999999</v>
      </c>
      <c r="R242">
        <f t="shared" si="26"/>
        <v>23.981469999999998</v>
      </c>
      <c r="S242">
        <f t="shared" si="27"/>
        <v>35.060870000000008</v>
      </c>
      <c r="T242">
        <f t="shared" si="28"/>
        <v>23.556180000000005</v>
      </c>
      <c r="U242">
        <f t="shared" si="29"/>
        <v>10.0687</v>
      </c>
      <c r="V242">
        <f t="shared" si="30"/>
        <v>1.4726100000000009</v>
      </c>
      <c r="W242">
        <f t="shared" si="31"/>
        <v>100.01000000000002</v>
      </c>
    </row>
    <row r="243" spans="1:23" ht="14.5">
      <c r="A243" s="2" t="s">
        <v>210</v>
      </c>
      <c r="B243" s="2">
        <v>0</v>
      </c>
      <c r="C243" s="2">
        <v>4</v>
      </c>
      <c r="D243" s="2">
        <v>22</v>
      </c>
      <c r="E243" s="2">
        <v>39</v>
      </c>
      <c r="F243" s="2">
        <v>25</v>
      </c>
      <c r="G243" s="2">
        <v>8</v>
      </c>
      <c r="H243" s="2">
        <v>1</v>
      </c>
      <c r="I243" s="2">
        <v>1</v>
      </c>
      <c r="J243" s="2">
        <v>12.73</v>
      </c>
      <c r="K243" s="2">
        <v>1</v>
      </c>
      <c r="L243" s="2">
        <v>2</v>
      </c>
      <c r="M243" s="2">
        <v>4</v>
      </c>
      <c r="N243" s="2">
        <v>1</v>
      </c>
      <c r="O243" s="2"/>
      <c r="P243">
        <f t="shared" si="24"/>
        <v>0.60373000000000021</v>
      </c>
      <c r="Q243">
        <f t="shared" si="25"/>
        <v>6.406839999999999</v>
      </c>
      <c r="R243">
        <f t="shared" si="26"/>
        <v>24.558869999999999</v>
      </c>
      <c r="S243">
        <f t="shared" si="27"/>
        <v>34.173270000000009</v>
      </c>
      <c r="T243">
        <f t="shared" si="28"/>
        <v>23.042779999999993</v>
      </c>
      <c r="U243">
        <f t="shared" si="29"/>
        <v>9.7646999999999977</v>
      </c>
      <c r="V243">
        <f t="shared" si="30"/>
        <v>1.4828100000000002</v>
      </c>
      <c r="W243">
        <f t="shared" si="31"/>
        <v>100.03300000000002</v>
      </c>
    </row>
    <row r="244" spans="1:23" ht="14.5">
      <c r="A244" s="2" t="s">
        <v>343</v>
      </c>
      <c r="B244" s="2">
        <v>0</v>
      </c>
      <c r="C244" s="2">
        <v>7</v>
      </c>
      <c r="D244" s="2">
        <v>27</v>
      </c>
      <c r="E244" s="2">
        <v>35</v>
      </c>
      <c r="F244" s="2">
        <v>22</v>
      </c>
      <c r="G244" s="2">
        <v>8</v>
      </c>
      <c r="H244" s="2">
        <v>1</v>
      </c>
      <c r="I244" s="2">
        <v>1</v>
      </c>
      <c r="J244" s="2">
        <v>17.89</v>
      </c>
      <c r="K244" s="2">
        <v>1</v>
      </c>
      <c r="L244" s="2">
        <v>3</v>
      </c>
      <c r="M244" s="2">
        <v>4</v>
      </c>
      <c r="N244" s="2">
        <v>0</v>
      </c>
      <c r="O244" s="2"/>
      <c r="P244">
        <f t="shared" si="24"/>
        <v>0.82289000000000012</v>
      </c>
      <c r="Q244">
        <f t="shared" si="25"/>
        <v>6.9801199999999994</v>
      </c>
      <c r="R244">
        <f t="shared" si="26"/>
        <v>25.235909999999997</v>
      </c>
      <c r="S244">
        <f t="shared" si="27"/>
        <v>34.075110000000002</v>
      </c>
      <c r="T244">
        <f t="shared" si="28"/>
        <v>22.887540000000001</v>
      </c>
      <c r="U244">
        <f t="shared" si="29"/>
        <v>9.089100000000002</v>
      </c>
      <c r="V244">
        <f t="shared" si="30"/>
        <v>0.97733000000000025</v>
      </c>
      <c r="W244">
        <f t="shared" si="31"/>
        <v>100.068</v>
      </c>
    </row>
    <row r="245" spans="1:23" ht="14.5">
      <c r="A245" s="2" t="s">
        <v>38</v>
      </c>
      <c r="B245" s="2">
        <v>1</v>
      </c>
      <c r="C245" s="2">
        <v>6</v>
      </c>
      <c r="D245" s="2">
        <v>29</v>
      </c>
      <c r="E245" s="2">
        <v>34</v>
      </c>
      <c r="F245" s="2">
        <v>21</v>
      </c>
      <c r="G245" s="2">
        <v>8</v>
      </c>
      <c r="H245" s="2">
        <v>1</v>
      </c>
      <c r="I245" s="2">
        <v>1</v>
      </c>
      <c r="J245" s="2">
        <v>1.77</v>
      </c>
      <c r="K245" s="2">
        <v>1</v>
      </c>
      <c r="L245" s="2">
        <v>1</v>
      </c>
      <c r="M245" s="2">
        <v>4</v>
      </c>
      <c r="N245" s="2">
        <v>1</v>
      </c>
      <c r="O245" s="2"/>
      <c r="P245">
        <f t="shared" si="24"/>
        <v>0.32477000000000017</v>
      </c>
      <c r="Q245">
        <f t="shared" si="25"/>
        <v>5.5331599999999987</v>
      </c>
      <c r="R245">
        <f t="shared" si="26"/>
        <v>23.955629999999996</v>
      </c>
      <c r="S245">
        <f t="shared" si="27"/>
        <v>35.062230000000007</v>
      </c>
      <c r="T245">
        <f t="shared" si="28"/>
        <v>23.575220000000002</v>
      </c>
      <c r="U245">
        <f t="shared" si="29"/>
        <v>10.0823</v>
      </c>
      <c r="V245">
        <f t="shared" si="30"/>
        <v>1.4766900000000009</v>
      </c>
      <c r="W245">
        <f t="shared" si="31"/>
        <v>100.01</v>
      </c>
    </row>
    <row r="246" spans="1:23" ht="14.5">
      <c r="A246" s="2" t="s">
        <v>14</v>
      </c>
      <c r="B246" s="2">
        <v>1</v>
      </c>
      <c r="C246" s="2">
        <v>8</v>
      </c>
      <c r="D246" s="2">
        <v>29</v>
      </c>
      <c r="E246" s="2">
        <v>34</v>
      </c>
      <c r="F246" s="2">
        <v>20</v>
      </c>
      <c r="G246" s="2">
        <v>8</v>
      </c>
      <c r="H246" s="2">
        <v>1</v>
      </c>
      <c r="I246" s="2">
        <v>1</v>
      </c>
      <c r="J246" s="2">
        <v>7.08</v>
      </c>
      <c r="K246" s="2">
        <v>1</v>
      </c>
      <c r="L246" s="2">
        <v>1</v>
      </c>
      <c r="M246" s="2">
        <v>2</v>
      </c>
      <c r="N246" s="2">
        <v>0</v>
      </c>
      <c r="O246" s="2"/>
      <c r="P246">
        <f t="shared" si="24"/>
        <v>8.0800000000000871E-3</v>
      </c>
      <c r="Q246">
        <f t="shared" si="25"/>
        <v>2.7076399999999996</v>
      </c>
      <c r="R246">
        <f t="shared" si="26"/>
        <v>17.890519999999999</v>
      </c>
      <c r="S246">
        <f t="shared" si="27"/>
        <v>34.705920000000006</v>
      </c>
      <c r="T246">
        <f t="shared" si="28"/>
        <v>28.476880000000001</v>
      </c>
      <c r="U246">
        <f t="shared" si="29"/>
        <v>13.713200000000002</v>
      </c>
      <c r="V246">
        <f t="shared" si="30"/>
        <v>2.439760000000001</v>
      </c>
      <c r="W246">
        <f t="shared" si="31"/>
        <v>99.942000000000007</v>
      </c>
    </row>
    <row r="247" spans="1:23" ht="14.5">
      <c r="A247" s="2" t="s">
        <v>191</v>
      </c>
      <c r="B247" s="2">
        <v>0</v>
      </c>
      <c r="C247" s="2">
        <v>2</v>
      </c>
      <c r="D247" s="2">
        <v>17</v>
      </c>
      <c r="E247" s="2">
        <v>41</v>
      </c>
      <c r="F247" s="2">
        <v>28</v>
      </c>
      <c r="G247" s="2">
        <v>10</v>
      </c>
      <c r="H247" s="2">
        <v>2</v>
      </c>
      <c r="I247" s="2">
        <v>1</v>
      </c>
      <c r="J247" s="2">
        <v>2.0499999999999998</v>
      </c>
      <c r="K247" s="2">
        <v>1</v>
      </c>
      <c r="L247" s="2">
        <v>1</v>
      </c>
      <c r="M247" s="2">
        <v>2</v>
      </c>
      <c r="N247" s="2">
        <v>1</v>
      </c>
      <c r="O247" s="2"/>
      <c r="P247">
        <f t="shared" si="24"/>
        <v>5.7050000000000108E-2</v>
      </c>
      <c r="Q247">
        <f t="shared" si="25"/>
        <v>2.9213999999999998</v>
      </c>
      <c r="R247">
        <f t="shared" si="26"/>
        <v>17.610949999999999</v>
      </c>
      <c r="S247">
        <f t="shared" si="27"/>
        <v>33.925950000000014</v>
      </c>
      <c r="T247">
        <f t="shared" si="28"/>
        <v>28.251300000000001</v>
      </c>
      <c r="U247">
        <f t="shared" si="29"/>
        <v>14.179500000000003</v>
      </c>
      <c r="V247">
        <f t="shared" si="30"/>
        <v>2.9838500000000008</v>
      </c>
      <c r="W247">
        <f t="shared" si="31"/>
        <v>99.930000000000021</v>
      </c>
    </row>
    <row r="248" spans="1:23" ht="14.5">
      <c r="A248" s="2" t="s">
        <v>96</v>
      </c>
      <c r="B248" s="2">
        <v>1</v>
      </c>
      <c r="C248" s="2">
        <v>5</v>
      </c>
      <c r="D248" s="2">
        <v>24</v>
      </c>
      <c r="E248" s="2">
        <v>36</v>
      </c>
      <c r="F248" s="2">
        <v>23</v>
      </c>
      <c r="G248" s="2">
        <v>9</v>
      </c>
      <c r="H248" s="2">
        <v>1</v>
      </c>
      <c r="I248" s="2">
        <v>1</v>
      </c>
      <c r="J248" s="2">
        <v>64.28</v>
      </c>
      <c r="K248" s="2">
        <v>1</v>
      </c>
      <c r="L248" s="2">
        <v>1</v>
      </c>
      <c r="M248" s="2">
        <v>4</v>
      </c>
      <c r="N248" s="2">
        <v>1</v>
      </c>
      <c r="O248" s="2"/>
      <c r="P248">
        <f t="shared" si="24"/>
        <v>0.38728000000000007</v>
      </c>
      <c r="Q248">
        <f t="shared" si="25"/>
        <v>6.0332399999999993</v>
      </c>
      <c r="R248">
        <f t="shared" si="26"/>
        <v>25.143319999999999</v>
      </c>
      <c r="S248">
        <f t="shared" si="27"/>
        <v>34.999720000000011</v>
      </c>
      <c r="T248">
        <f t="shared" si="28"/>
        <v>22.70008</v>
      </c>
      <c r="U248">
        <f t="shared" si="29"/>
        <v>9.4572000000000003</v>
      </c>
      <c r="V248">
        <f t="shared" si="30"/>
        <v>1.2891600000000003</v>
      </c>
      <c r="W248">
        <f t="shared" si="31"/>
        <v>100.01</v>
      </c>
    </row>
    <row r="249" spans="1:23" ht="14.5">
      <c r="A249" s="2" t="s">
        <v>344</v>
      </c>
      <c r="B249" s="2">
        <v>0</v>
      </c>
      <c r="C249" s="2">
        <v>6</v>
      </c>
      <c r="D249" s="2">
        <v>24</v>
      </c>
      <c r="E249" s="2">
        <v>32</v>
      </c>
      <c r="F249" s="2">
        <v>24</v>
      </c>
      <c r="G249" s="2">
        <v>11</v>
      </c>
      <c r="H249" s="2">
        <v>3</v>
      </c>
      <c r="I249" s="2">
        <v>1</v>
      </c>
      <c r="J249" s="2">
        <v>0</v>
      </c>
      <c r="K249" s="2">
        <v>1</v>
      </c>
      <c r="L249" s="2">
        <v>1</v>
      </c>
      <c r="M249" s="2">
        <v>2</v>
      </c>
      <c r="N249" s="2">
        <v>0</v>
      </c>
      <c r="O249" s="2"/>
      <c r="P249">
        <f t="shared" si="24"/>
        <v>1.0000000000001119E-3</v>
      </c>
      <c r="Q249">
        <f t="shared" si="25"/>
        <v>2.6509999999999998</v>
      </c>
      <c r="R249">
        <f t="shared" si="26"/>
        <v>17.756</v>
      </c>
      <c r="S249">
        <f t="shared" si="27"/>
        <v>34.713000000000008</v>
      </c>
      <c r="T249">
        <f t="shared" si="28"/>
        <v>28.576000000000001</v>
      </c>
      <c r="U249">
        <f t="shared" si="29"/>
        <v>13.784000000000001</v>
      </c>
      <c r="V249">
        <f t="shared" si="30"/>
        <v>2.4610000000000007</v>
      </c>
      <c r="W249">
        <f t="shared" si="31"/>
        <v>99.942000000000007</v>
      </c>
    </row>
    <row r="250" spans="1:23" ht="14.5">
      <c r="A250" s="2" t="s">
        <v>233</v>
      </c>
      <c r="B250" s="2">
        <v>0</v>
      </c>
      <c r="C250" s="2">
        <v>2</v>
      </c>
      <c r="D250" s="2">
        <v>16</v>
      </c>
      <c r="E250" s="2">
        <v>33</v>
      </c>
      <c r="F250" s="2">
        <v>29</v>
      </c>
      <c r="G250" s="2">
        <v>16</v>
      </c>
      <c r="H250" s="2">
        <v>4</v>
      </c>
      <c r="I250" s="2">
        <v>1</v>
      </c>
      <c r="J250" s="2">
        <v>0.67</v>
      </c>
      <c r="K250" s="2">
        <v>1</v>
      </c>
      <c r="L250" s="2">
        <v>1</v>
      </c>
      <c r="M250" s="2">
        <v>2</v>
      </c>
      <c r="N250" s="2">
        <v>2</v>
      </c>
      <c r="O250" s="2"/>
      <c r="P250">
        <f t="shared" si="24"/>
        <v>0.10967000000000006</v>
      </c>
      <c r="Q250">
        <f t="shared" si="25"/>
        <v>3.1643599999999998</v>
      </c>
      <c r="R250">
        <f t="shared" si="26"/>
        <v>17.400729999999999</v>
      </c>
      <c r="S250">
        <f t="shared" si="27"/>
        <v>33.142330000000008</v>
      </c>
      <c r="T250">
        <f t="shared" si="28"/>
        <v>27.974620000000002</v>
      </c>
      <c r="U250">
        <f t="shared" si="29"/>
        <v>14.609300000000003</v>
      </c>
      <c r="V250">
        <f t="shared" si="30"/>
        <v>3.5169900000000007</v>
      </c>
      <c r="W250">
        <f t="shared" si="31"/>
        <v>99.918000000000021</v>
      </c>
    </row>
    <row r="251" spans="1:23" ht="14.5">
      <c r="A251" s="2" t="s">
        <v>54</v>
      </c>
      <c r="B251" s="2">
        <v>1</v>
      </c>
      <c r="C251" s="2">
        <v>2</v>
      </c>
      <c r="D251" s="2">
        <v>17</v>
      </c>
      <c r="E251" s="2">
        <v>35</v>
      </c>
      <c r="F251" s="2">
        <v>30</v>
      </c>
      <c r="G251" s="2">
        <v>13</v>
      </c>
      <c r="H251" s="2">
        <v>2</v>
      </c>
      <c r="I251" s="2">
        <v>1</v>
      </c>
      <c r="J251" s="2">
        <v>0.42</v>
      </c>
      <c r="K251" s="2">
        <v>1</v>
      </c>
      <c r="L251" s="2">
        <v>1</v>
      </c>
      <c r="M251" s="2">
        <v>2</v>
      </c>
      <c r="N251" s="2">
        <v>0</v>
      </c>
      <c r="O251" s="2"/>
      <c r="P251">
        <f t="shared" si="24"/>
        <v>1.4200000000000879E-3</v>
      </c>
      <c r="Q251">
        <f t="shared" si="25"/>
        <v>2.6543599999999996</v>
      </c>
      <c r="R251">
        <f t="shared" si="26"/>
        <v>17.763979999999997</v>
      </c>
      <c r="S251">
        <f t="shared" si="27"/>
        <v>34.71258000000001</v>
      </c>
      <c r="T251">
        <f t="shared" si="28"/>
        <v>28.570120000000003</v>
      </c>
      <c r="U251">
        <f t="shared" si="29"/>
        <v>13.7798</v>
      </c>
      <c r="V251">
        <f t="shared" si="30"/>
        <v>2.4597400000000005</v>
      </c>
      <c r="W251">
        <f t="shared" si="31"/>
        <v>99.941999999999993</v>
      </c>
    </row>
    <row r="252" spans="1:23" ht="14.5">
      <c r="A252" s="2" t="s">
        <v>171</v>
      </c>
      <c r="B252" s="2">
        <v>0</v>
      </c>
      <c r="C252" s="2">
        <v>9</v>
      </c>
      <c r="D252" s="2">
        <v>37</v>
      </c>
      <c r="E252" s="2">
        <v>34</v>
      </c>
      <c r="F252" s="2">
        <v>13</v>
      </c>
      <c r="G252" s="2">
        <v>5</v>
      </c>
      <c r="H252" s="2">
        <v>1</v>
      </c>
      <c r="I252" s="2">
        <v>1</v>
      </c>
      <c r="J252" s="2">
        <v>11.54</v>
      </c>
      <c r="K252" s="2">
        <v>1</v>
      </c>
      <c r="L252" s="2">
        <v>1</v>
      </c>
      <c r="M252" s="2">
        <v>4</v>
      </c>
      <c r="N252" s="2">
        <v>7</v>
      </c>
      <c r="O252" s="2"/>
      <c r="P252">
        <f t="shared" si="24"/>
        <v>0.65854000000000013</v>
      </c>
      <c r="Q252">
        <f t="shared" si="25"/>
        <v>7.1353200000000001</v>
      </c>
      <c r="R252">
        <f t="shared" si="26"/>
        <v>23.03726</v>
      </c>
      <c r="S252">
        <f t="shared" si="27"/>
        <v>30.342460000000006</v>
      </c>
      <c r="T252">
        <f t="shared" si="28"/>
        <v>21.66244</v>
      </c>
      <c r="U252">
        <f t="shared" si="29"/>
        <v>12.480599999999999</v>
      </c>
      <c r="V252">
        <f t="shared" si="30"/>
        <v>4.6213800000000003</v>
      </c>
      <c r="W252">
        <f t="shared" si="31"/>
        <v>99.938000000000002</v>
      </c>
    </row>
    <row r="253" spans="1:23" ht="14.5">
      <c r="A253" s="2" t="s">
        <v>259</v>
      </c>
      <c r="B253" s="2">
        <v>1</v>
      </c>
      <c r="C253" s="2">
        <v>14</v>
      </c>
      <c r="D253" s="2">
        <v>35</v>
      </c>
      <c r="E253" s="2">
        <v>29</v>
      </c>
      <c r="F253" s="2">
        <v>15</v>
      </c>
      <c r="G253" s="2">
        <v>5</v>
      </c>
      <c r="H253" s="2">
        <v>1</v>
      </c>
      <c r="I253" s="2">
        <v>1</v>
      </c>
      <c r="J253" s="2">
        <v>27.23</v>
      </c>
      <c r="K253" s="2">
        <v>1</v>
      </c>
      <c r="L253" s="2">
        <v>1</v>
      </c>
      <c r="M253" s="2">
        <v>4</v>
      </c>
      <c r="N253" s="2">
        <v>5</v>
      </c>
      <c r="O253" s="2"/>
      <c r="P253">
        <f t="shared" si="24"/>
        <v>0.56623000000000012</v>
      </c>
      <c r="Q253">
        <f t="shared" si="25"/>
        <v>6.7528399999999991</v>
      </c>
      <c r="R253">
        <f t="shared" si="26"/>
        <v>23.70337</v>
      </c>
      <c r="S253">
        <f t="shared" si="27"/>
        <v>31.89677</v>
      </c>
      <c r="T253">
        <f t="shared" si="28"/>
        <v>22.034780000000001</v>
      </c>
      <c r="U253">
        <f t="shared" si="29"/>
        <v>11.4917</v>
      </c>
      <c r="V253">
        <f t="shared" si="30"/>
        <v>3.5163100000000007</v>
      </c>
      <c r="W253">
        <f t="shared" si="31"/>
        <v>99.962000000000003</v>
      </c>
    </row>
    <row r="254" spans="1:23" ht="14.5">
      <c r="A254" s="2" t="s">
        <v>71</v>
      </c>
      <c r="B254" s="2">
        <v>1</v>
      </c>
      <c r="C254" s="2">
        <v>8</v>
      </c>
      <c r="D254" s="2">
        <v>31</v>
      </c>
      <c r="E254" s="2">
        <v>34</v>
      </c>
      <c r="F254" s="2">
        <v>19</v>
      </c>
      <c r="G254" s="2">
        <v>6</v>
      </c>
      <c r="H254" s="2">
        <v>1</v>
      </c>
      <c r="I254" s="2">
        <v>1</v>
      </c>
      <c r="J254" s="2">
        <v>2.98</v>
      </c>
      <c r="K254" s="2">
        <v>1</v>
      </c>
      <c r="L254" s="2">
        <v>1</v>
      </c>
      <c r="M254" s="2">
        <v>4</v>
      </c>
      <c r="N254" s="2">
        <v>1</v>
      </c>
      <c r="O254" s="2"/>
      <c r="P254">
        <f t="shared" si="24"/>
        <v>0.3259800000000001</v>
      </c>
      <c r="Q254">
        <f t="shared" si="25"/>
        <v>5.54284</v>
      </c>
      <c r="R254">
        <f t="shared" si="26"/>
        <v>23.978619999999996</v>
      </c>
      <c r="S254">
        <f t="shared" si="27"/>
        <v>35.061020000000006</v>
      </c>
      <c r="T254">
        <f t="shared" si="28"/>
        <v>23.558280000000003</v>
      </c>
      <c r="U254">
        <f t="shared" si="29"/>
        <v>10.0702</v>
      </c>
      <c r="V254">
        <f t="shared" si="30"/>
        <v>1.4730600000000007</v>
      </c>
      <c r="W254">
        <f t="shared" si="31"/>
        <v>100.01000000000002</v>
      </c>
    </row>
    <row r="255" spans="1:23" ht="14.5">
      <c r="A255" s="2" t="s">
        <v>266</v>
      </c>
      <c r="B255" s="2">
        <v>0</v>
      </c>
      <c r="C255" s="2">
        <v>4</v>
      </c>
      <c r="D255" s="2">
        <v>23</v>
      </c>
      <c r="E255" s="2">
        <v>36</v>
      </c>
      <c r="F255" s="2">
        <v>24</v>
      </c>
      <c r="G255" s="2">
        <v>11</v>
      </c>
      <c r="H255" s="2">
        <v>2</v>
      </c>
      <c r="I255" s="2">
        <v>1</v>
      </c>
      <c r="J255" s="2">
        <v>0.53</v>
      </c>
      <c r="K255" s="2">
        <v>1</v>
      </c>
      <c r="L255" s="2">
        <v>2</v>
      </c>
      <c r="M255" s="2">
        <v>4</v>
      </c>
      <c r="N255" s="2">
        <v>4</v>
      </c>
      <c r="O255" s="2"/>
      <c r="P255">
        <f t="shared" si="24"/>
        <v>0.75353000000000014</v>
      </c>
      <c r="Q255">
        <f t="shared" si="25"/>
        <v>7.0712399999999995</v>
      </c>
      <c r="R255">
        <f t="shared" si="26"/>
        <v>23.775069999999999</v>
      </c>
      <c r="S255">
        <f t="shared" si="27"/>
        <v>31.830470000000005</v>
      </c>
      <c r="T255">
        <f t="shared" si="28"/>
        <v>22.325579999999992</v>
      </c>
      <c r="U255">
        <f t="shared" si="29"/>
        <v>11.1347</v>
      </c>
      <c r="V255">
        <f t="shared" si="30"/>
        <v>3.1064100000000008</v>
      </c>
      <c r="W255">
        <f t="shared" si="31"/>
        <v>99.996999999999986</v>
      </c>
    </row>
    <row r="256" spans="1:23" ht="14.5">
      <c r="A256" s="2" t="s">
        <v>92</v>
      </c>
      <c r="B256" s="2">
        <v>1</v>
      </c>
      <c r="C256" s="2">
        <v>12</v>
      </c>
      <c r="D256" s="2">
        <v>23</v>
      </c>
      <c r="E256" s="2">
        <v>26</v>
      </c>
      <c r="F256" s="2">
        <v>21</v>
      </c>
      <c r="G256" s="2">
        <v>13</v>
      </c>
      <c r="H256" s="2">
        <v>4</v>
      </c>
      <c r="I256" s="2">
        <v>1</v>
      </c>
      <c r="J256" s="2">
        <v>28.38</v>
      </c>
      <c r="K256" s="2">
        <v>1</v>
      </c>
      <c r="L256" s="2">
        <v>2</v>
      </c>
      <c r="M256" s="2">
        <v>4</v>
      </c>
      <c r="N256" s="2">
        <v>10</v>
      </c>
      <c r="O256" s="2"/>
      <c r="P256">
        <f t="shared" si="24"/>
        <v>1.1053800000000003</v>
      </c>
      <c r="Q256">
        <f t="shared" si="25"/>
        <v>8.8180399999999999</v>
      </c>
      <c r="R256">
        <f t="shared" si="26"/>
        <v>23.200219999999998</v>
      </c>
      <c r="S256">
        <f t="shared" si="27"/>
        <v>27.092620000000004</v>
      </c>
      <c r="T256">
        <f t="shared" si="28"/>
        <v>20.159679999999994</v>
      </c>
      <c r="U256">
        <f t="shared" si="29"/>
        <v>13.3522</v>
      </c>
      <c r="V256">
        <f t="shared" si="30"/>
        <v>6.1968600000000009</v>
      </c>
      <c r="W256">
        <f t="shared" si="31"/>
        <v>99.924999999999983</v>
      </c>
    </row>
    <row r="257" spans="1:23" ht="14.5">
      <c r="A257" s="2" t="s">
        <v>267</v>
      </c>
      <c r="B257" s="2">
        <v>0</v>
      </c>
      <c r="C257" s="2">
        <v>8</v>
      </c>
      <c r="D257" s="2">
        <v>31</v>
      </c>
      <c r="E257" s="2">
        <v>35</v>
      </c>
      <c r="F257" s="2">
        <v>20</v>
      </c>
      <c r="G257" s="2">
        <v>6</v>
      </c>
      <c r="H257" s="2">
        <v>1</v>
      </c>
      <c r="I257" s="2">
        <v>1</v>
      </c>
      <c r="J257" s="2">
        <v>4.3</v>
      </c>
      <c r="K257" s="2">
        <v>1</v>
      </c>
      <c r="L257" s="2">
        <v>2</v>
      </c>
      <c r="M257" s="2">
        <v>4</v>
      </c>
      <c r="N257" s="2">
        <v>4</v>
      </c>
      <c r="O257" s="2"/>
      <c r="P257">
        <f t="shared" si="24"/>
        <v>0.75730000000000008</v>
      </c>
      <c r="Q257">
        <f t="shared" si="25"/>
        <v>7.1013999999999999</v>
      </c>
      <c r="R257">
        <f t="shared" si="26"/>
        <v>23.846699999999998</v>
      </c>
      <c r="S257">
        <f t="shared" si="27"/>
        <v>31.826700000000002</v>
      </c>
      <c r="T257">
        <f t="shared" si="28"/>
        <v>22.272799999999993</v>
      </c>
      <c r="U257">
        <f t="shared" si="29"/>
        <v>11.097</v>
      </c>
      <c r="V257">
        <f t="shared" si="30"/>
        <v>3.0951000000000004</v>
      </c>
      <c r="W257">
        <f t="shared" si="31"/>
        <v>99.996999999999986</v>
      </c>
    </row>
    <row r="258" spans="1:23" ht="14.5">
      <c r="A258" s="2" t="s">
        <v>132</v>
      </c>
      <c r="B258" s="2">
        <v>0</v>
      </c>
      <c r="C258" s="2">
        <v>8</v>
      </c>
      <c r="D258" s="2">
        <v>34</v>
      </c>
      <c r="E258" s="2">
        <v>35</v>
      </c>
      <c r="F258" s="2">
        <v>17</v>
      </c>
      <c r="G258" s="2">
        <v>5</v>
      </c>
      <c r="H258" s="2">
        <v>1</v>
      </c>
      <c r="I258" s="2">
        <v>1</v>
      </c>
      <c r="J258" s="2">
        <v>6.41</v>
      </c>
      <c r="K258" s="2">
        <v>1</v>
      </c>
      <c r="L258" s="2">
        <v>1</v>
      </c>
      <c r="M258" s="2">
        <v>4</v>
      </c>
      <c r="N258" s="2">
        <v>1</v>
      </c>
      <c r="O258" s="2"/>
      <c r="P258">
        <f t="shared" si="24"/>
        <v>0.32941000000000015</v>
      </c>
      <c r="Q258">
        <f t="shared" si="25"/>
        <v>5.5702800000000003</v>
      </c>
      <c r="R258">
        <f t="shared" si="26"/>
        <v>24.043789999999998</v>
      </c>
      <c r="S258">
        <f t="shared" si="27"/>
        <v>35.057590000000005</v>
      </c>
      <c r="T258">
        <f t="shared" si="28"/>
        <v>23.510260000000002</v>
      </c>
      <c r="U258">
        <f t="shared" si="29"/>
        <v>10.035900000000002</v>
      </c>
      <c r="V258">
        <f t="shared" si="30"/>
        <v>1.4627700000000003</v>
      </c>
      <c r="W258">
        <f t="shared" si="31"/>
        <v>100.01</v>
      </c>
    </row>
    <row r="259" spans="1:23" ht="14.5">
      <c r="A259" s="2" t="s">
        <v>135</v>
      </c>
      <c r="B259" s="2">
        <v>1</v>
      </c>
      <c r="C259" s="2">
        <v>9</v>
      </c>
      <c r="D259" s="2">
        <v>28</v>
      </c>
      <c r="E259" s="2">
        <v>34</v>
      </c>
      <c r="F259" s="2">
        <v>20</v>
      </c>
      <c r="G259" s="2">
        <v>8</v>
      </c>
      <c r="H259" s="2">
        <v>1</v>
      </c>
      <c r="I259" s="2">
        <v>1</v>
      </c>
      <c r="J259" s="2">
        <v>20.059999999999999</v>
      </c>
      <c r="K259" s="2">
        <v>1</v>
      </c>
      <c r="L259" s="2">
        <v>2</v>
      </c>
      <c r="M259" s="2">
        <v>4</v>
      </c>
      <c r="N259" s="2">
        <v>4</v>
      </c>
      <c r="O259" s="2"/>
      <c r="P259">
        <f t="shared" si="24"/>
        <v>0.77306000000000008</v>
      </c>
      <c r="Q259">
        <f t="shared" si="25"/>
        <v>7.2274799999999999</v>
      </c>
      <c r="R259">
        <f t="shared" si="26"/>
        <v>24.146139999999999</v>
      </c>
      <c r="S259">
        <f t="shared" si="27"/>
        <v>31.810940000000002</v>
      </c>
      <c r="T259">
        <f t="shared" si="28"/>
        <v>22.052159999999997</v>
      </c>
      <c r="U259">
        <f t="shared" si="29"/>
        <v>10.939399999999997</v>
      </c>
      <c r="V259">
        <f t="shared" si="30"/>
        <v>3.0478200000000006</v>
      </c>
      <c r="W259">
        <f t="shared" si="31"/>
        <v>99.997</v>
      </c>
    </row>
    <row r="260" spans="1:23" ht="14.5">
      <c r="A260" s="2" t="s">
        <v>179</v>
      </c>
      <c r="B260" s="2">
        <v>0</v>
      </c>
      <c r="C260" s="2">
        <v>2</v>
      </c>
      <c r="D260" s="2">
        <v>13</v>
      </c>
      <c r="E260" s="2">
        <v>27</v>
      </c>
      <c r="F260" s="2">
        <v>29</v>
      </c>
      <c r="G260" s="2">
        <v>21</v>
      </c>
      <c r="H260" s="2">
        <v>7</v>
      </c>
      <c r="I260" s="2">
        <v>1</v>
      </c>
      <c r="J260" s="2">
        <v>6.73</v>
      </c>
      <c r="K260" s="2">
        <v>1</v>
      </c>
      <c r="L260" s="2">
        <v>1</v>
      </c>
      <c r="M260" s="2">
        <v>2</v>
      </c>
      <c r="N260" s="2">
        <v>6</v>
      </c>
      <c r="O260" s="2"/>
      <c r="P260">
        <f t="shared" ref="P260:P323" si="32" xml:space="preserve"> -0.753+0.18 * I260+0.001 * J260+0.038 * K260+0.268 * L260+0.134*M260+0.054 *N260</f>
        <v>0.33173000000000014</v>
      </c>
      <c r="Q260">
        <f t="shared" ref="Q260:Q323" si="33" xml:space="preserve"> -0.308-1.133 * I260+0.008 * J260+0.692 * K260+0.786 * L260+1.307 * M260+0.254 * N260</f>
        <v>4.2288399999999999</v>
      </c>
      <c r="R260">
        <f t="shared" ref="R260:R323" si="34" xml:space="preserve"> 12.296-2.718 * I260+0.019 * J260+1.433 * K260+0.395 * L260+3.175 * M260-0.184 * N260</f>
        <v>16.779869999999999</v>
      </c>
      <c r="S260">
        <f t="shared" ref="S260:S323" si="35" xml:space="preserve"> 32.279+0.262 * I260-0.001 * J260+1.914 * K260-0.878 * L260+0.568 * M260-0.785 * N260</f>
        <v>29.99627000000001</v>
      </c>
      <c r="T260">
        <f t="shared" ref="T260:T323" si="36" xml:space="preserve"> 32.034+1.996 * I260-0.014 * J260-0.395 * K260-0.379 * L260-2.34 * M260-0.296 * N260</f>
        <v>26.705780000000001</v>
      </c>
      <c r="U260">
        <f t="shared" ref="U260:U323" si="37" xml:space="preserve"> 19.088+1.345 * I260-0.01 * J260-2.341 * K260-0.208 * L260-2.05 * M260+0.416 * N260</f>
        <v>16.212700000000002</v>
      </c>
      <c r="V260">
        <f t="shared" ref="V260:V323" si="38" xml:space="preserve"> 5.139-0.058 * I260-0.003 * J260-1.151 * K260+0.039 * L260-0.754 * M260+0.529 * N260</f>
        <v>5.6148100000000003</v>
      </c>
      <c r="W260">
        <f t="shared" ref="W260:W323" si="39">SUM(P260:V260)</f>
        <v>99.870000000000019</v>
      </c>
    </row>
    <row r="261" spans="1:23" ht="14.5">
      <c r="A261" s="2" t="s">
        <v>42</v>
      </c>
      <c r="B261" s="2">
        <v>1</v>
      </c>
      <c r="C261" s="2">
        <v>6</v>
      </c>
      <c r="D261" s="2">
        <v>16</v>
      </c>
      <c r="E261" s="2">
        <v>23</v>
      </c>
      <c r="F261" s="2">
        <v>24</v>
      </c>
      <c r="G261" s="2">
        <v>21</v>
      </c>
      <c r="H261" s="2">
        <v>9</v>
      </c>
      <c r="I261" s="2">
        <v>1</v>
      </c>
      <c r="J261" s="2">
        <v>19.559999999999999</v>
      </c>
      <c r="K261" s="2">
        <v>1</v>
      </c>
      <c r="L261" s="2">
        <v>2</v>
      </c>
      <c r="M261" s="2">
        <v>4</v>
      </c>
      <c r="N261" s="2">
        <v>12</v>
      </c>
      <c r="O261" s="2"/>
      <c r="P261">
        <f t="shared" si="32"/>
        <v>1.2045600000000003</v>
      </c>
      <c r="Q261">
        <f t="shared" si="33"/>
        <v>9.2554799999999986</v>
      </c>
      <c r="R261">
        <f t="shared" si="34"/>
        <v>22.664639999999999</v>
      </c>
      <c r="S261">
        <f t="shared" si="35"/>
        <v>25.531440000000003</v>
      </c>
      <c r="T261">
        <f t="shared" si="36"/>
        <v>19.691159999999996</v>
      </c>
      <c r="U261">
        <f t="shared" si="37"/>
        <v>14.272400000000001</v>
      </c>
      <c r="V261">
        <f t="shared" si="38"/>
        <v>7.2813200000000009</v>
      </c>
      <c r="W261">
        <f t="shared" si="39"/>
        <v>99.90100000000001</v>
      </c>
    </row>
    <row r="262" spans="1:23" ht="14.5">
      <c r="A262" s="2" t="s">
        <v>82</v>
      </c>
      <c r="B262" s="2">
        <v>0</v>
      </c>
      <c r="C262" s="2">
        <v>3</v>
      </c>
      <c r="D262" s="2">
        <v>17</v>
      </c>
      <c r="E262" s="2">
        <v>30</v>
      </c>
      <c r="F262" s="2">
        <v>28</v>
      </c>
      <c r="G262" s="2">
        <v>17</v>
      </c>
      <c r="H262" s="2">
        <v>4</v>
      </c>
      <c r="I262" s="2">
        <v>1</v>
      </c>
      <c r="J262" s="2">
        <v>143.52000000000001</v>
      </c>
      <c r="K262" s="2">
        <v>1</v>
      </c>
      <c r="L262" s="2">
        <v>1</v>
      </c>
      <c r="M262" s="2">
        <v>2</v>
      </c>
      <c r="N262" s="2">
        <v>6</v>
      </c>
      <c r="O262" s="2"/>
      <c r="P262">
        <f t="shared" si="32"/>
        <v>0.46852000000000005</v>
      </c>
      <c r="Q262">
        <f t="shared" si="33"/>
        <v>5.3231599999999997</v>
      </c>
      <c r="R262">
        <f t="shared" si="34"/>
        <v>19.378879999999999</v>
      </c>
      <c r="S262">
        <f t="shared" si="35"/>
        <v>29.859480000000005</v>
      </c>
      <c r="T262">
        <f t="shared" si="36"/>
        <v>24.790719999999997</v>
      </c>
      <c r="U262">
        <f t="shared" si="37"/>
        <v>14.844799999999999</v>
      </c>
      <c r="V262">
        <f t="shared" si="38"/>
        <v>5.2044400000000017</v>
      </c>
      <c r="W262">
        <f t="shared" si="39"/>
        <v>99.87</v>
      </c>
    </row>
    <row r="263" spans="1:23" ht="14.5">
      <c r="A263" s="2" t="s">
        <v>99</v>
      </c>
      <c r="B263" s="2">
        <v>1</v>
      </c>
      <c r="C263" s="2">
        <v>11</v>
      </c>
      <c r="D263" s="2">
        <v>22</v>
      </c>
      <c r="E263" s="2">
        <v>25</v>
      </c>
      <c r="F263" s="2">
        <v>21</v>
      </c>
      <c r="G263" s="2">
        <v>15</v>
      </c>
      <c r="H263" s="2">
        <v>5</v>
      </c>
      <c r="I263" s="2">
        <v>1</v>
      </c>
      <c r="J263" s="2">
        <v>87.61</v>
      </c>
      <c r="K263" s="2">
        <v>1</v>
      </c>
      <c r="L263" s="2">
        <v>2</v>
      </c>
      <c r="M263" s="2">
        <v>4</v>
      </c>
      <c r="N263" s="2">
        <v>7</v>
      </c>
      <c r="O263" s="2"/>
      <c r="P263">
        <f t="shared" si="32"/>
        <v>1.0026100000000002</v>
      </c>
      <c r="Q263">
        <f t="shared" si="33"/>
        <v>8.5298800000000004</v>
      </c>
      <c r="R263">
        <f t="shared" si="34"/>
        <v>24.877589999999998</v>
      </c>
      <c r="S263">
        <f t="shared" si="35"/>
        <v>29.388390000000005</v>
      </c>
      <c r="T263">
        <f t="shared" si="36"/>
        <v>20.21846</v>
      </c>
      <c r="U263">
        <f t="shared" si="37"/>
        <v>11.511899999999997</v>
      </c>
      <c r="V263">
        <f t="shared" si="38"/>
        <v>4.4321700000000011</v>
      </c>
      <c r="W263">
        <f t="shared" si="39"/>
        <v>99.960999999999999</v>
      </c>
    </row>
    <row r="264" spans="1:23" ht="14.5">
      <c r="A264" s="2" t="s">
        <v>28</v>
      </c>
      <c r="B264" s="2">
        <v>1</v>
      </c>
      <c r="C264" s="2">
        <v>7</v>
      </c>
      <c r="D264" s="2">
        <v>22</v>
      </c>
      <c r="E264" s="2">
        <v>28</v>
      </c>
      <c r="F264" s="2">
        <v>25</v>
      </c>
      <c r="G264" s="2">
        <v>14</v>
      </c>
      <c r="H264" s="2">
        <v>4</v>
      </c>
      <c r="I264" s="2">
        <v>1</v>
      </c>
      <c r="J264" s="2">
        <v>3.46</v>
      </c>
      <c r="K264" s="2">
        <v>1</v>
      </c>
      <c r="L264" s="2">
        <v>1</v>
      </c>
      <c r="M264" s="2">
        <v>4</v>
      </c>
      <c r="N264" s="2">
        <v>6</v>
      </c>
      <c r="O264" s="2"/>
      <c r="P264">
        <f t="shared" si="32"/>
        <v>0.59646000000000021</v>
      </c>
      <c r="Q264">
        <f t="shared" si="33"/>
        <v>6.8166799999999999</v>
      </c>
      <c r="R264">
        <f t="shared" si="34"/>
        <v>23.067740000000001</v>
      </c>
      <c r="S264">
        <f t="shared" si="35"/>
        <v>31.135540000000006</v>
      </c>
      <c r="T264">
        <f t="shared" si="36"/>
        <v>22.071560000000002</v>
      </c>
      <c r="U264">
        <f t="shared" si="37"/>
        <v>12.1454</v>
      </c>
      <c r="V264">
        <f t="shared" si="38"/>
        <v>4.1166200000000011</v>
      </c>
      <c r="W264">
        <f t="shared" si="39"/>
        <v>99.95</v>
      </c>
    </row>
    <row r="265" spans="1:23" ht="14.5">
      <c r="A265" s="2" t="s">
        <v>88</v>
      </c>
      <c r="B265" s="2">
        <v>0</v>
      </c>
      <c r="C265" s="2">
        <v>3</v>
      </c>
      <c r="D265" s="2">
        <v>16</v>
      </c>
      <c r="E265" s="2">
        <v>31</v>
      </c>
      <c r="F265" s="2">
        <v>30</v>
      </c>
      <c r="G265" s="2">
        <v>16</v>
      </c>
      <c r="H265" s="2">
        <v>3</v>
      </c>
      <c r="I265" s="2">
        <v>1</v>
      </c>
      <c r="J265" s="2">
        <v>6.64</v>
      </c>
      <c r="K265" s="2">
        <v>1</v>
      </c>
      <c r="L265" s="2">
        <v>1</v>
      </c>
      <c r="M265" s="2">
        <v>4</v>
      </c>
      <c r="N265" s="2">
        <v>2</v>
      </c>
      <c r="O265" s="2"/>
      <c r="P265">
        <f t="shared" si="32"/>
        <v>0.38364000000000009</v>
      </c>
      <c r="Q265">
        <f t="shared" si="33"/>
        <v>5.8261199999999995</v>
      </c>
      <c r="R265">
        <f t="shared" si="34"/>
        <v>23.864160000000002</v>
      </c>
      <c r="S265">
        <f t="shared" si="35"/>
        <v>34.272360000000006</v>
      </c>
      <c r="T265">
        <f t="shared" si="36"/>
        <v>23.211040000000004</v>
      </c>
      <c r="U265">
        <f t="shared" si="37"/>
        <v>10.4496</v>
      </c>
      <c r="V265">
        <f t="shared" si="38"/>
        <v>1.9910800000000008</v>
      </c>
      <c r="W265">
        <f t="shared" si="39"/>
        <v>99.998000000000005</v>
      </c>
    </row>
    <row r="266" spans="1:23" ht="14.5">
      <c r="A266" s="2" t="s">
        <v>123</v>
      </c>
      <c r="B266" s="2">
        <v>1</v>
      </c>
      <c r="C266" s="2">
        <v>14</v>
      </c>
      <c r="D266" s="2">
        <v>32</v>
      </c>
      <c r="E266" s="2">
        <v>30</v>
      </c>
      <c r="F266" s="2">
        <v>17</v>
      </c>
      <c r="G266" s="2">
        <v>6</v>
      </c>
      <c r="H266" s="2">
        <v>1</v>
      </c>
      <c r="I266" s="2">
        <v>1</v>
      </c>
      <c r="J266" s="2">
        <v>37.71</v>
      </c>
      <c r="K266" s="2">
        <v>1</v>
      </c>
      <c r="L266" s="2">
        <v>2</v>
      </c>
      <c r="M266" s="2">
        <v>4</v>
      </c>
      <c r="N266" s="2">
        <v>11</v>
      </c>
      <c r="O266" s="2"/>
      <c r="P266">
        <f t="shared" si="32"/>
        <v>1.1687099999999999</v>
      </c>
      <c r="Q266">
        <f t="shared" si="33"/>
        <v>9.1466799999999999</v>
      </c>
      <c r="R266">
        <f t="shared" si="34"/>
        <v>23.193489999999997</v>
      </c>
      <c r="S266">
        <f t="shared" si="35"/>
        <v>26.298290000000009</v>
      </c>
      <c r="T266">
        <f t="shared" si="36"/>
        <v>19.733059999999995</v>
      </c>
      <c r="U266">
        <f t="shared" si="37"/>
        <v>13.674900000000001</v>
      </c>
      <c r="V266">
        <f t="shared" si="38"/>
        <v>6.69787</v>
      </c>
      <c r="W266">
        <f t="shared" si="39"/>
        <v>99.913000000000011</v>
      </c>
    </row>
    <row r="267" spans="1:23" ht="14.5">
      <c r="A267" s="2" t="s">
        <v>11</v>
      </c>
      <c r="B267" s="2">
        <v>1</v>
      </c>
      <c r="C267" s="2">
        <v>8</v>
      </c>
      <c r="D267" s="2">
        <v>32</v>
      </c>
      <c r="E267" s="2">
        <v>32</v>
      </c>
      <c r="F267" s="2">
        <v>18</v>
      </c>
      <c r="G267" s="2">
        <v>8</v>
      </c>
      <c r="H267" s="2">
        <v>2</v>
      </c>
      <c r="I267" s="2">
        <v>1</v>
      </c>
      <c r="J267" s="2">
        <v>3.64</v>
      </c>
      <c r="K267" s="2">
        <v>1</v>
      </c>
      <c r="L267" s="2">
        <v>1</v>
      </c>
      <c r="M267" s="2">
        <v>4</v>
      </c>
      <c r="N267" s="2">
        <v>7</v>
      </c>
      <c r="O267" s="2"/>
      <c r="P267">
        <f t="shared" si="32"/>
        <v>0.65064000000000011</v>
      </c>
      <c r="Q267">
        <f t="shared" si="33"/>
        <v>7.07212</v>
      </c>
      <c r="R267">
        <f t="shared" si="34"/>
        <v>22.887159999999998</v>
      </c>
      <c r="S267">
        <f t="shared" si="35"/>
        <v>30.350360000000006</v>
      </c>
      <c r="T267">
        <f t="shared" si="36"/>
        <v>21.773039999999998</v>
      </c>
      <c r="U267">
        <f t="shared" si="37"/>
        <v>12.5596</v>
      </c>
      <c r="V267">
        <f t="shared" si="38"/>
        <v>4.6450800000000019</v>
      </c>
      <c r="W267">
        <f t="shared" si="39"/>
        <v>99.938000000000017</v>
      </c>
    </row>
    <row r="268" spans="1:23" ht="14.5">
      <c r="A268" s="2" t="s">
        <v>111</v>
      </c>
      <c r="B268" s="2">
        <v>0</v>
      </c>
      <c r="C268" s="2">
        <v>6</v>
      </c>
      <c r="D268" s="2">
        <v>26</v>
      </c>
      <c r="E268" s="2">
        <v>36</v>
      </c>
      <c r="F268" s="2">
        <v>22</v>
      </c>
      <c r="G268" s="2">
        <v>8</v>
      </c>
      <c r="H268" s="2">
        <v>1</v>
      </c>
      <c r="I268" s="2">
        <v>1</v>
      </c>
      <c r="J268" s="2">
        <v>22.9</v>
      </c>
      <c r="K268" s="2">
        <v>1</v>
      </c>
      <c r="L268" s="2">
        <v>1</v>
      </c>
      <c r="M268" s="2">
        <v>4</v>
      </c>
      <c r="N268" s="2">
        <v>5</v>
      </c>
      <c r="O268" s="2"/>
      <c r="P268">
        <f t="shared" si="32"/>
        <v>0.56190000000000018</v>
      </c>
      <c r="Q268">
        <f t="shared" si="33"/>
        <v>6.7181999999999995</v>
      </c>
      <c r="R268">
        <f t="shared" si="34"/>
        <v>23.621099999999998</v>
      </c>
      <c r="S268">
        <f t="shared" si="35"/>
        <v>31.901100000000003</v>
      </c>
      <c r="T268">
        <f t="shared" si="36"/>
        <v>22.095400000000001</v>
      </c>
      <c r="U268">
        <f t="shared" si="37"/>
        <v>11.535000000000002</v>
      </c>
      <c r="V268">
        <f t="shared" si="38"/>
        <v>3.529300000000001</v>
      </c>
      <c r="W268">
        <f t="shared" si="39"/>
        <v>99.962000000000003</v>
      </c>
    </row>
    <row r="269" spans="1:23" ht="14.5">
      <c r="A269" s="2" t="s">
        <v>147</v>
      </c>
      <c r="B269" s="2">
        <v>0</v>
      </c>
      <c r="C269" s="2">
        <v>2</v>
      </c>
      <c r="D269" s="2">
        <v>16</v>
      </c>
      <c r="E269" s="2">
        <v>37</v>
      </c>
      <c r="F269" s="2">
        <v>30</v>
      </c>
      <c r="G269" s="2">
        <v>13</v>
      </c>
      <c r="H269" s="2">
        <v>2</v>
      </c>
      <c r="I269" s="2">
        <v>1</v>
      </c>
      <c r="J269" s="2">
        <v>2.97</v>
      </c>
      <c r="K269" s="2">
        <v>1</v>
      </c>
      <c r="L269" s="2">
        <v>1</v>
      </c>
      <c r="M269" s="2">
        <v>4</v>
      </c>
      <c r="N269" s="2">
        <v>3</v>
      </c>
      <c r="O269" s="2"/>
      <c r="P269">
        <f t="shared" si="32"/>
        <v>0.43397000000000019</v>
      </c>
      <c r="Q269">
        <f t="shared" si="33"/>
        <v>6.0507600000000004</v>
      </c>
      <c r="R269">
        <f t="shared" si="34"/>
        <v>23.610430000000001</v>
      </c>
      <c r="S269">
        <f t="shared" si="35"/>
        <v>33.491030000000009</v>
      </c>
      <c r="T269">
        <f t="shared" si="36"/>
        <v>22.966419999999999</v>
      </c>
      <c r="U269">
        <f t="shared" si="37"/>
        <v>10.902300000000002</v>
      </c>
      <c r="V269">
        <f t="shared" si="38"/>
        <v>2.5310900000000007</v>
      </c>
      <c r="W269">
        <f t="shared" si="39"/>
        <v>99.986000000000018</v>
      </c>
    </row>
    <row r="270" spans="1:23" ht="14.5">
      <c r="A270" s="2" t="s">
        <v>225</v>
      </c>
      <c r="B270" s="2">
        <v>0</v>
      </c>
      <c r="C270" s="2">
        <v>4</v>
      </c>
      <c r="D270" s="2">
        <v>23</v>
      </c>
      <c r="E270" s="2">
        <v>36</v>
      </c>
      <c r="F270" s="2">
        <v>26</v>
      </c>
      <c r="G270" s="2">
        <v>10</v>
      </c>
      <c r="H270" s="2">
        <v>1</v>
      </c>
      <c r="I270" s="2">
        <v>1</v>
      </c>
      <c r="J270" s="2">
        <v>13.76</v>
      </c>
      <c r="K270" s="2">
        <v>1</v>
      </c>
      <c r="L270" s="2">
        <v>2</v>
      </c>
      <c r="M270" s="2">
        <v>4</v>
      </c>
      <c r="N270" s="2">
        <v>1</v>
      </c>
      <c r="O270" s="2"/>
      <c r="P270">
        <f t="shared" si="32"/>
        <v>0.60476000000000019</v>
      </c>
      <c r="Q270">
        <f t="shared" si="33"/>
        <v>6.4150799999999997</v>
      </c>
      <c r="R270">
        <f t="shared" si="34"/>
        <v>24.578439999999997</v>
      </c>
      <c r="S270">
        <f t="shared" si="35"/>
        <v>34.172240000000009</v>
      </c>
      <c r="T270">
        <f t="shared" si="36"/>
        <v>23.028359999999999</v>
      </c>
      <c r="U270">
        <f t="shared" si="37"/>
        <v>9.7544000000000004</v>
      </c>
      <c r="V270">
        <f t="shared" si="38"/>
        <v>1.4797199999999999</v>
      </c>
      <c r="W270">
        <f t="shared" si="39"/>
        <v>100.033</v>
      </c>
    </row>
    <row r="271" spans="1:23" ht="14.5">
      <c r="A271" s="2" t="s">
        <v>31</v>
      </c>
      <c r="B271" s="2">
        <v>1</v>
      </c>
      <c r="C271" s="2">
        <v>3</v>
      </c>
      <c r="D271" s="2">
        <v>17</v>
      </c>
      <c r="E271" s="2">
        <v>33</v>
      </c>
      <c r="F271" s="2">
        <v>27</v>
      </c>
      <c r="G271" s="2">
        <v>16</v>
      </c>
      <c r="H271" s="2">
        <v>3</v>
      </c>
      <c r="I271" s="2">
        <v>1</v>
      </c>
      <c r="J271" s="2">
        <v>17.34</v>
      </c>
      <c r="K271" s="2">
        <v>1</v>
      </c>
      <c r="L271" s="2">
        <v>1</v>
      </c>
      <c r="M271" s="2">
        <v>2</v>
      </c>
      <c r="N271" s="2">
        <v>5</v>
      </c>
      <c r="O271" s="2"/>
      <c r="P271">
        <f t="shared" si="32"/>
        <v>0.28834000000000015</v>
      </c>
      <c r="Q271">
        <f t="shared" si="33"/>
        <v>4.0597200000000004</v>
      </c>
      <c r="R271">
        <f t="shared" si="34"/>
        <v>17.165459999999996</v>
      </c>
      <c r="S271">
        <f t="shared" si="35"/>
        <v>30.77066000000001</v>
      </c>
      <c r="T271">
        <f t="shared" si="36"/>
        <v>26.853240000000003</v>
      </c>
      <c r="U271">
        <f t="shared" si="37"/>
        <v>15.6906</v>
      </c>
      <c r="V271">
        <f t="shared" si="38"/>
        <v>5.053980000000001</v>
      </c>
      <c r="W271">
        <f t="shared" si="39"/>
        <v>99.882000000000005</v>
      </c>
    </row>
    <row r="272" spans="1:23" ht="14.5">
      <c r="A272" s="2" t="s">
        <v>347</v>
      </c>
      <c r="B272" s="2">
        <v>6</v>
      </c>
      <c r="C272" s="2">
        <v>14</v>
      </c>
      <c r="D272" s="2">
        <v>33</v>
      </c>
      <c r="E272" s="2">
        <v>27</v>
      </c>
      <c r="F272" s="2">
        <v>13</v>
      </c>
      <c r="G272" s="2">
        <v>5</v>
      </c>
      <c r="H272" s="2">
        <v>1</v>
      </c>
      <c r="I272" s="2">
        <v>1</v>
      </c>
      <c r="J272" s="2">
        <v>29.58</v>
      </c>
      <c r="K272" s="2">
        <v>1</v>
      </c>
      <c r="L272" s="2">
        <v>2</v>
      </c>
      <c r="M272" s="2">
        <v>4</v>
      </c>
      <c r="N272" s="2">
        <v>9</v>
      </c>
      <c r="O272" s="2"/>
      <c r="P272">
        <f t="shared" si="32"/>
        <v>1.0525800000000003</v>
      </c>
      <c r="Q272">
        <f t="shared" si="33"/>
        <v>8.5736399999999993</v>
      </c>
      <c r="R272">
        <f t="shared" si="34"/>
        <v>23.407019999999999</v>
      </c>
      <c r="S272">
        <f t="shared" si="35"/>
        <v>27.87642</v>
      </c>
      <c r="T272">
        <f t="shared" si="36"/>
        <v>20.438879999999997</v>
      </c>
      <c r="U272">
        <f t="shared" si="37"/>
        <v>12.924199999999999</v>
      </c>
      <c r="V272">
        <f t="shared" si="38"/>
        <v>5.6642600000000005</v>
      </c>
      <c r="W272">
        <f t="shared" si="39"/>
        <v>99.936999999999998</v>
      </c>
    </row>
    <row r="273" spans="1:23" ht="14.5">
      <c r="A273" s="2" t="s">
        <v>75</v>
      </c>
      <c r="B273" s="2">
        <v>0</v>
      </c>
      <c r="C273" s="2">
        <v>2</v>
      </c>
      <c r="D273" s="2">
        <v>19</v>
      </c>
      <c r="E273" s="2">
        <v>36</v>
      </c>
      <c r="F273" s="2">
        <v>27</v>
      </c>
      <c r="G273" s="2">
        <v>13</v>
      </c>
      <c r="H273" s="2">
        <v>2</v>
      </c>
      <c r="I273" s="2">
        <v>1</v>
      </c>
      <c r="J273" s="2">
        <v>1.17</v>
      </c>
      <c r="K273" s="2">
        <v>1</v>
      </c>
      <c r="L273" s="2">
        <v>1</v>
      </c>
      <c r="M273" s="2">
        <v>4</v>
      </c>
      <c r="N273" s="2">
        <v>3</v>
      </c>
      <c r="O273" s="2"/>
      <c r="P273">
        <f t="shared" si="32"/>
        <v>0.43217000000000017</v>
      </c>
      <c r="Q273">
        <f t="shared" si="33"/>
        <v>6.0363600000000002</v>
      </c>
      <c r="R273">
        <f t="shared" si="34"/>
        <v>23.576229999999999</v>
      </c>
      <c r="S273">
        <f t="shared" si="35"/>
        <v>33.492830000000005</v>
      </c>
      <c r="T273">
        <f t="shared" si="36"/>
        <v>22.991620000000005</v>
      </c>
      <c r="U273">
        <f t="shared" si="37"/>
        <v>10.920299999999999</v>
      </c>
      <c r="V273">
        <f t="shared" si="38"/>
        <v>2.5364900000000006</v>
      </c>
      <c r="W273">
        <f t="shared" si="39"/>
        <v>99.986000000000004</v>
      </c>
    </row>
    <row r="274" spans="1:23" ht="14.5">
      <c r="A274" s="2" t="s">
        <v>273</v>
      </c>
      <c r="B274" s="2">
        <v>1</v>
      </c>
      <c r="C274" s="2">
        <v>10</v>
      </c>
      <c r="D274" s="2">
        <v>38</v>
      </c>
      <c r="E274" s="2">
        <v>34</v>
      </c>
      <c r="F274" s="2">
        <v>13</v>
      </c>
      <c r="G274" s="2">
        <v>3</v>
      </c>
      <c r="H274" s="2">
        <v>0</v>
      </c>
      <c r="I274" s="2">
        <v>1</v>
      </c>
      <c r="J274" s="2">
        <v>0.73</v>
      </c>
      <c r="K274" s="2">
        <v>1</v>
      </c>
      <c r="L274" s="2">
        <v>1</v>
      </c>
      <c r="M274" s="2">
        <v>4</v>
      </c>
      <c r="N274" s="2">
        <v>3</v>
      </c>
      <c r="O274" s="2"/>
      <c r="P274">
        <f t="shared" si="32"/>
        <v>0.43173000000000017</v>
      </c>
      <c r="Q274">
        <f t="shared" si="33"/>
        <v>6.0328400000000002</v>
      </c>
      <c r="R274">
        <f t="shared" si="34"/>
        <v>23.567869999999999</v>
      </c>
      <c r="S274">
        <f t="shared" si="35"/>
        <v>33.49327000000001</v>
      </c>
      <c r="T274">
        <f t="shared" si="36"/>
        <v>22.997780000000006</v>
      </c>
      <c r="U274">
        <f t="shared" si="37"/>
        <v>10.9247</v>
      </c>
      <c r="V274">
        <f t="shared" si="38"/>
        <v>2.5378100000000012</v>
      </c>
      <c r="W274">
        <f t="shared" si="39"/>
        <v>99.986000000000018</v>
      </c>
    </row>
    <row r="275" spans="1:23" ht="14.5">
      <c r="A275" s="2" t="s">
        <v>1</v>
      </c>
      <c r="B275" s="2">
        <v>1</v>
      </c>
      <c r="C275" s="2">
        <v>3</v>
      </c>
      <c r="D275" s="2">
        <v>23</v>
      </c>
      <c r="E275" s="2">
        <v>39</v>
      </c>
      <c r="F275" s="2">
        <v>24</v>
      </c>
      <c r="G275" s="2">
        <v>9</v>
      </c>
      <c r="H275" s="2">
        <v>1</v>
      </c>
      <c r="I275" s="2">
        <v>1</v>
      </c>
      <c r="J275" s="2">
        <v>11.79</v>
      </c>
      <c r="K275" s="2">
        <v>1</v>
      </c>
      <c r="L275" s="2">
        <v>2</v>
      </c>
      <c r="M275" s="2">
        <v>4</v>
      </c>
      <c r="N275" s="2">
        <v>5</v>
      </c>
      <c r="O275" s="2"/>
      <c r="P275">
        <f t="shared" si="32"/>
        <v>0.81879000000000013</v>
      </c>
      <c r="Q275">
        <f t="shared" si="33"/>
        <v>7.4153199999999995</v>
      </c>
      <c r="R275">
        <f t="shared" si="34"/>
        <v>23.805009999999996</v>
      </c>
      <c r="S275">
        <f t="shared" si="35"/>
        <v>31.034210000000005</v>
      </c>
      <c r="T275">
        <f t="shared" si="36"/>
        <v>21.871939999999999</v>
      </c>
      <c r="U275">
        <f t="shared" si="37"/>
        <v>11.4381</v>
      </c>
      <c r="V275">
        <f t="shared" si="38"/>
        <v>3.6016300000000001</v>
      </c>
      <c r="W275">
        <f t="shared" si="39"/>
        <v>99.984999999999999</v>
      </c>
    </row>
    <row r="276" spans="1:23" ht="14.5">
      <c r="A276" s="2" t="s">
        <v>126</v>
      </c>
      <c r="B276" s="2">
        <v>0</v>
      </c>
      <c r="C276" s="2">
        <v>2</v>
      </c>
      <c r="D276" s="2">
        <v>16</v>
      </c>
      <c r="E276" s="2">
        <v>37</v>
      </c>
      <c r="F276" s="2">
        <v>31</v>
      </c>
      <c r="G276" s="2">
        <v>13</v>
      </c>
      <c r="H276" s="2">
        <v>2</v>
      </c>
      <c r="I276" s="2">
        <v>1</v>
      </c>
      <c r="J276" s="2">
        <v>2.34</v>
      </c>
      <c r="K276" s="2">
        <v>1</v>
      </c>
      <c r="L276" s="2">
        <v>1</v>
      </c>
      <c r="M276" s="2">
        <v>4</v>
      </c>
      <c r="N276" s="2">
        <v>7</v>
      </c>
      <c r="O276" s="2"/>
      <c r="P276">
        <f t="shared" si="32"/>
        <v>0.64934000000000014</v>
      </c>
      <c r="Q276">
        <f t="shared" si="33"/>
        <v>7.0617199999999993</v>
      </c>
      <c r="R276">
        <f t="shared" si="34"/>
        <v>22.862459999999999</v>
      </c>
      <c r="S276">
        <f t="shared" si="35"/>
        <v>30.351660000000006</v>
      </c>
      <c r="T276">
        <f t="shared" si="36"/>
        <v>21.791239999999998</v>
      </c>
      <c r="U276">
        <f t="shared" si="37"/>
        <v>12.572600000000001</v>
      </c>
      <c r="V276">
        <f t="shared" si="38"/>
        <v>4.6489800000000017</v>
      </c>
      <c r="W276">
        <f t="shared" si="39"/>
        <v>99.937999999999988</v>
      </c>
    </row>
    <row r="277" spans="1:23" ht="14.5">
      <c r="A277" s="2" t="s">
        <v>213</v>
      </c>
      <c r="B277" s="2">
        <v>0</v>
      </c>
      <c r="C277" s="2">
        <v>2</v>
      </c>
      <c r="D277" s="2">
        <v>16</v>
      </c>
      <c r="E277" s="2">
        <v>39</v>
      </c>
      <c r="F277" s="2">
        <v>29</v>
      </c>
      <c r="G277" s="2">
        <v>12</v>
      </c>
      <c r="H277" s="2">
        <v>2</v>
      </c>
      <c r="I277" s="2">
        <v>1</v>
      </c>
      <c r="J277" s="2">
        <v>12.73</v>
      </c>
      <c r="K277" s="2">
        <v>1</v>
      </c>
      <c r="L277" s="2">
        <v>2</v>
      </c>
      <c r="M277" s="2">
        <v>4</v>
      </c>
      <c r="N277" s="2">
        <v>3</v>
      </c>
      <c r="O277" s="2"/>
      <c r="P277">
        <f t="shared" si="32"/>
        <v>0.7117300000000002</v>
      </c>
      <c r="Q277">
        <f t="shared" si="33"/>
        <v>6.9148399999999999</v>
      </c>
      <c r="R277">
        <f t="shared" si="34"/>
        <v>24.19087</v>
      </c>
      <c r="S277">
        <f t="shared" si="35"/>
        <v>32.603270000000009</v>
      </c>
      <c r="T277">
        <f t="shared" si="36"/>
        <v>22.450779999999995</v>
      </c>
      <c r="U277">
        <f t="shared" si="37"/>
        <v>10.596699999999997</v>
      </c>
      <c r="V277">
        <f t="shared" si="38"/>
        <v>2.5408100000000005</v>
      </c>
      <c r="W277">
        <f t="shared" si="39"/>
        <v>100.00900000000001</v>
      </c>
    </row>
    <row r="278" spans="1:23" ht="14.5">
      <c r="A278" s="2" t="s">
        <v>67</v>
      </c>
      <c r="B278" s="2">
        <v>0</v>
      </c>
      <c r="C278" s="2">
        <v>5</v>
      </c>
      <c r="D278" s="2">
        <v>19</v>
      </c>
      <c r="E278" s="2">
        <v>33</v>
      </c>
      <c r="F278" s="2">
        <v>28</v>
      </c>
      <c r="G278" s="2">
        <v>13</v>
      </c>
      <c r="H278" s="2">
        <v>2</v>
      </c>
      <c r="I278" s="2">
        <v>1</v>
      </c>
      <c r="J278" s="2">
        <v>2.42</v>
      </c>
      <c r="K278" s="2">
        <v>1</v>
      </c>
      <c r="L278" s="2">
        <v>1</v>
      </c>
      <c r="M278" s="2">
        <v>4</v>
      </c>
      <c r="N278" s="2">
        <v>2</v>
      </c>
      <c r="O278" s="2"/>
      <c r="P278">
        <f t="shared" si="32"/>
        <v>0.37942000000000009</v>
      </c>
      <c r="Q278">
        <f t="shared" si="33"/>
        <v>5.7923599999999995</v>
      </c>
      <c r="R278">
        <f t="shared" si="34"/>
        <v>23.78398</v>
      </c>
      <c r="S278">
        <f t="shared" si="35"/>
        <v>34.276580000000003</v>
      </c>
      <c r="T278">
        <f t="shared" si="36"/>
        <v>23.270119999999999</v>
      </c>
      <c r="U278">
        <f t="shared" si="37"/>
        <v>10.491800000000001</v>
      </c>
      <c r="V278">
        <f t="shared" si="38"/>
        <v>2.0037400000000014</v>
      </c>
      <c r="W278">
        <f t="shared" si="39"/>
        <v>99.99799999999999</v>
      </c>
    </row>
    <row r="279" spans="1:23" ht="14.5">
      <c r="A279" s="2" t="s">
        <v>169</v>
      </c>
      <c r="B279" s="2">
        <v>0</v>
      </c>
      <c r="C279" s="2">
        <v>6</v>
      </c>
      <c r="D279" s="2">
        <v>23</v>
      </c>
      <c r="E279" s="2">
        <v>35</v>
      </c>
      <c r="F279" s="2">
        <v>24</v>
      </c>
      <c r="G279" s="2">
        <v>11</v>
      </c>
      <c r="H279" s="2">
        <v>2</v>
      </c>
      <c r="I279" s="2">
        <v>1</v>
      </c>
      <c r="J279" s="2">
        <v>1.1499999999999999</v>
      </c>
      <c r="K279" s="2">
        <v>1</v>
      </c>
      <c r="L279" s="2">
        <v>1</v>
      </c>
      <c r="M279" s="2">
        <v>4</v>
      </c>
      <c r="N279" s="2">
        <v>5</v>
      </c>
      <c r="O279" s="2"/>
      <c r="P279">
        <f t="shared" si="32"/>
        <v>0.54015000000000013</v>
      </c>
      <c r="Q279">
        <f t="shared" si="33"/>
        <v>6.5442</v>
      </c>
      <c r="R279">
        <f t="shared" si="34"/>
        <v>23.207850000000001</v>
      </c>
      <c r="S279">
        <f t="shared" si="35"/>
        <v>31.92285</v>
      </c>
      <c r="T279">
        <f t="shared" si="36"/>
        <v>22.399899999999999</v>
      </c>
      <c r="U279">
        <f t="shared" si="37"/>
        <v>11.7525</v>
      </c>
      <c r="V279">
        <f t="shared" si="38"/>
        <v>3.5945500000000008</v>
      </c>
      <c r="W279">
        <f t="shared" si="39"/>
        <v>99.962000000000003</v>
      </c>
    </row>
    <row r="280" spans="1:23" ht="14.5">
      <c r="A280" s="2" t="s">
        <v>313</v>
      </c>
      <c r="B280" s="2">
        <v>0</v>
      </c>
      <c r="C280" s="2">
        <v>5</v>
      </c>
      <c r="D280" s="2">
        <v>21</v>
      </c>
      <c r="E280" s="2">
        <v>31</v>
      </c>
      <c r="F280" s="2">
        <v>24</v>
      </c>
      <c r="G280" s="2">
        <v>15</v>
      </c>
      <c r="H280" s="2">
        <v>4</v>
      </c>
      <c r="I280" s="2">
        <v>1</v>
      </c>
      <c r="J280" s="2">
        <v>3.16</v>
      </c>
      <c r="K280" s="2">
        <v>1</v>
      </c>
      <c r="L280" s="2">
        <v>2</v>
      </c>
      <c r="M280" s="2">
        <v>4</v>
      </c>
      <c r="N280" s="2">
        <v>2</v>
      </c>
      <c r="O280" s="2"/>
      <c r="P280">
        <f t="shared" si="32"/>
        <v>0.64816000000000018</v>
      </c>
      <c r="Q280">
        <f t="shared" si="33"/>
        <v>6.5842799999999997</v>
      </c>
      <c r="R280">
        <f t="shared" si="34"/>
        <v>24.19304</v>
      </c>
      <c r="S280">
        <f t="shared" si="35"/>
        <v>33.397840000000002</v>
      </c>
      <c r="T280">
        <f t="shared" si="36"/>
        <v>22.880759999999995</v>
      </c>
      <c r="U280">
        <f t="shared" si="37"/>
        <v>10.276399999999999</v>
      </c>
      <c r="V280">
        <f t="shared" si="38"/>
        <v>2.0405200000000008</v>
      </c>
      <c r="W280">
        <f t="shared" si="39"/>
        <v>100.02099999999999</v>
      </c>
    </row>
    <row r="281" spans="1:23" ht="14.5">
      <c r="A281" s="2" t="s">
        <v>295</v>
      </c>
      <c r="B281" s="2">
        <v>0</v>
      </c>
      <c r="C281" s="2">
        <v>7</v>
      </c>
      <c r="D281" s="2">
        <v>28</v>
      </c>
      <c r="E281" s="2">
        <v>36</v>
      </c>
      <c r="F281" s="2">
        <v>21</v>
      </c>
      <c r="G281" s="2">
        <v>7</v>
      </c>
      <c r="H281" s="2">
        <v>1</v>
      </c>
      <c r="I281" s="2">
        <v>1</v>
      </c>
      <c r="J281" s="2">
        <v>12.01</v>
      </c>
      <c r="K281" s="2">
        <v>1</v>
      </c>
      <c r="L281" s="2">
        <v>2</v>
      </c>
      <c r="M281" s="2">
        <v>4</v>
      </c>
      <c r="N281" s="2">
        <v>2</v>
      </c>
      <c r="O281" s="2"/>
      <c r="P281">
        <f t="shared" si="32"/>
        <v>0.65701000000000009</v>
      </c>
      <c r="Q281">
        <f t="shared" si="33"/>
        <v>6.6550799999999999</v>
      </c>
      <c r="R281">
        <f t="shared" si="34"/>
        <v>24.361190000000001</v>
      </c>
      <c r="S281">
        <f t="shared" si="35"/>
        <v>33.388990000000007</v>
      </c>
      <c r="T281">
        <f t="shared" si="36"/>
        <v>22.756859999999996</v>
      </c>
      <c r="U281">
        <f t="shared" si="37"/>
        <v>10.187899999999999</v>
      </c>
      <c r="V281">
        <f t="shared" si="38"/>
        <v>2.0139700000000005</v>
      </c>
      <c r="W281">
        <f t="shared" si="39"/>
        <v>100.021</v>
      </c>
    </row>
    <row r="282" spans="1:23" ht="14.5">
      <c r="A282" s="2" t="s">
        <v>85</v>
      </c>
      <c r="B282" s="2">
        <v>1</v>
      </c>
      <c r="C282" s="2">
        <v>4</v>
      </c>
      <c r="D282" s="2">
        <v>19</v>
      </c>
      <c r="E282" s="2">
        <v>27</v>
      </c>
      <c r="F282" s="2">
        <v>26</v>
      </c>
      <c r="G282" s="2">
        <v>18</v>
      </c>
      <c r="H282" s="2">
        <v>5</v>
      </c>
      <c r="I282" s="2">
        <v>1</v>
      </c>
      <c r="J282" s="2">
        <v>2.3199999999999998</v>
      </c>
      <c r="K282" s="2">
        <v>1</v>
      </c>
      <c r="L282" s="2">
        <v>1</v>
      </c>
      <c r="M282" s="2">
        <v>4</v>
      </c>
      <c r="N282" s="2">
        <v>7</v>
      </c>
      <c r="O282" s="2"/>
      <c r="P282">
        <f t="shared" si="32"/>
        <v>0.64932000000000012</v>
      </c>
      <c r="Q282">
        <f t="shared" si="33"/>
        <v>7.0615600000000001</v>
      </c>
      <c r="R282">
        <f t="shared" si="34"/>
        <v>22.862079999999995</v>
      </c>
      <c r="S282">
        <f t="shared" si="35"/>
        <v>30.351680000000005</v>
      </c>
      <c r="T282">
        <f t="shared" si="36"/>
        <v>21.791520000000002</v>
      </c>
      <c r="U282">
        <f t="shared" si="37"/>
        <v>12.572800000000001</v>
      </c>
      <c r="V282">
        <f t="shared" si="38"/>
        <v>4.6490400000000012</v>
      </c>
      <c r="W282">
        <f t="shared" si="39"/>
        <v>99.938000000000002</v>
      </c>
    </row>
    <row r="283" spans="1:23" ht="14.5">
      <c r="A283" s="2" t="s">
        <v>264</v>
      </c>
      <c r="B283" s="2">
        <v>0</v>
      </c>
      <c r="C283" s="2">
        <v>2</v>
      </c>
      <c r="D283" s="2">
        <v>18</v>
      </c>
      <c r="E283" s="2">
        <v>38</v>
      </c>
      <c r="F283" s="2">
        <v>28</v>
      </c>
      <c r="G283" s="2">
        <v>11</v>
      </c>
      <c r="H283" s="2">
        <v>2</v>
      </c>
      <c r="I283" s="2">
        <v>1</v>
      </c>
      <c r="J283" s="2">
        <v>1.24</v>
      </c>
      <c r="K283" s="2">
        <v>1</v>
      </c>
      <c r="L283" s="2">
        <v>1</v>
      </c>
      <c r="M283" s="2">
        <v>2</v>
      </c>
      <c r="N283" s="2">
        <v>4</v>
      </c>
      <c r="O283" s="2"/>
      <c r="P283">
        <f t="shared" si="32"/>
        <v>0.21824000000000013</v>
      </c>
      <c r="Q283">
        <f t="shared" si="33"/>
        <v>3.67692</v>
      </c>
      <c r="R283">
        <f t="shared" si="34"/>
        <v>17.043559999999996</v>
      </c>
      <c r="S283">
        <f t="shared" si="35"/>
        <v>31.571760000000005</v>
      </c>
      <c r="T283">
        <f t="shared" si="36"/>
        <v>27.374640000000003</v>
      </c>
      <c r="U283">
        <f t="shared" si="37"/>
        <v>15.435600000000001</v>
      </c>
      <c r="V283">
        <f t="shared" si="38"/>
        <v>4.5732800000000005</v>
      </c>
      <c r="W283">
        <f t="shared" si="39"/>
        <v>99.893999999999991</v>
      </c>
    </row>
    <row r="284" spans="1:23" ht="14.5">
      <c r="A284" s="2" t="s">
        <v>10</v>
      </c>
      <c r="B284" s="2">
        <v>1</v>
      </c>
      <c r="C284" s="2">
        <v>9</v>
      </c>
      <c r="D284" s="2">
        <v>32</v>
      </c>
      <c r="E284" s="2">
        <v>32</v>
      </c>
      <c r="F284" s="2">
        <v>18</v>
      </c>
      <c r="G284" s="2">
        <v>7</v>
      </c>
      <c r="H284" s="2">
        <v>1</v>
      </c>
      <c r="I284" s="2">
        <v>1</v>
      </c>
      <c r="J284" s="2">
        <v>6.75</v>
      </c>
      <c r="K284" s="2">
        <v>1</v>
      </c>
      <c r="L284" s="2">
        <v>1</v>
      </c>
      <c r="M284" s="2">
        <v>4</v>
      </c>
      <c r="N284" s="2">
        <v>3</v>
      </c>
      <c r="O284" s="2"/>
      <c r="P284">
        <f t="shared" si="32"/>
        <v>0.43775000000000019</v>
      </c>
      <c r="Q284">
        <f t="shared" si="33"/>
        <v>6.0809999999999995</v>
      </c>
      <c r="R284">
        <f t="shared" si="34"/>
        <v>23.682249999999996</v>
      </c>
      <c r="S284">
        <f t="shared" si="35"/>
        <v>33.48725000000001</v>
      </c>
      <c r="T284">
        <f t="shared" si="36"/>
        <v>22.913500000000006</v>
      </c>
      <c r="U284">
        <f t="shared" si="37"/>
        <v>10.864500000000001</v>
      </c>
      <c r="V284">
        <f t="shared" si="38"/>
        <v>2.519750000000001</v>
      </c>
      <c r="W284">
        <f t="shared" si="39"/>
        <v>99.986000000000018</v>
      </c>
    </row>
    <row r="285" spans="1:23" ht="14.5">
      <c r="A285" s="2" t="s">
        <v>283</v>
      </c>
      <c r="B285" s="2">
        <v>1</v>
      </c>
      <c r="C285" s="2">
        <v>8</v>
      </c>
      <c r="D285" s="2">
        <v>29</v>
      </c>
      <c r="E285" s="2">
        <v>36</v>
      </c>
      <c r="F285" s="2">
        <v>19</v>
      </c>
      <c r="G285" s="2">
        <v>6</v>
      </c>
      <c r="H285" s="2">
        <v>1</v>
      </c>
      <c r="I285" s="2">
        <v>1</v>
      </c>
      <c r="J285" s="2">
        <v>2.27</v>
      </c>
      <c r="K285" s="2">
        <v>1</v>
      </c>
      <c r="L285" s="2">
        <v>1</v>
      </c>
      <c r="M285" s="2">
        <v>4</v>
      </c>
      <c r="N285" s="2">
        <v>6</v>
      </c>
      <c r="O285" s="2"/>
      <c r="P285">
        <f t="shared" si="32"/>
        <v>0.59527000000000019</v>
      </c>
      <c r="Q285">
        <f t="shared" si="33"/>
        <v>6.8071599999999997</v>
      </c>
      <c r="R285">
        <f t="shared" si="34"/>
        <v>23.04513</v>
      </c>
      <c r="S285">
        <f t="shared" si="35"/>
        <v>31.13673</v>
      </c>
      <c r="T285">
        <f t="shared" si="36"/>
        <v>22.088220000000003</v>
      </c>
      <c r="U285">
        <f t="shared" si="37"/>
        <v>12.157300000000001</v>
      </c>
      <c r="V285">
        <f t="shared" si="38"/>
        <v>4.1201900000000009</v>
      </c>
      <c r="W285">
        <f t="shared" si="39"/>
        <v>99.950000000000017</v>
      </c>
    </row>
    <row r="286" spans="1:23" ht="14.5">
      <c r="A286" s="2" t="s">
        <v>306</v>
      </c>
      <c r="B286" s="2">
        <v>0</v>
      </c>
      <c r="C286" s="2">
        <v>4</v>
      </c>
      <c r="D286" s="2">
        <v>24</v>
      </c>
      <c r="E286" s="2">
        <v>37</v>
      </c>
      <c r="F286" s="2">
        <v>24</v>
      </c>
      <c r="G286" s="2">
        <v>9</v>
      </c>
      <c r="H286" s="2">
        <v>1</v>
      </c>
      <c r="I286" s="2">
        <v>1</v>
      </c>
      <c r="J286" s="2">
        <v>15.67</v>
      </c>
      <c r="K286" s="2">
        <v>1</v>
      </c>
      <c r="L286" s="2">
        <v>2</v>
      </c>
      <c r="M286" s="2">
        <v>2</v>
      </c>
      <c r="N286" s="2">
        <v>5</v>
      </c>
      <c r="O286" s="2"/>
      <c r="P286">
        <f t="shared" si="32"/>
        <v>0.55467000000000011</v>
      </c>
      <c r="Q286">
        <f t="shared" si="33"/>
        <v>4.8323599999999995</v>
      </c>
      <c r="R286">
        <f t="shared" si="34"/>
        <v>17.528729999999996</v>
      </c>
      <c r="S286">
        <f t="shared" si="35"/>
        <v>29.894330000000007</v>
      </c>
      <c r="T286">
        <f t="shared" si="36"/>
        <v>26.497619999999994</v>
      </c>
      <c r="U286">
        <f t="shared" si="37"/>
        <v>15.499299999999998</v>
      </c>
      <c r="V286">
        <f t="shared" si="38"/>
        <v>5.0979900000000002</v>
      </c>
      <c r="W286">
        <f t="shared" si="39"/>
        <v>99.904999999999987</v>
      </c>
    </row>
    <row r="287" spans="1:23" ht="14.5">
      <c r="A287" s="2" t="s">
        <v>289</v>
      </c>
      <c r="B287" s="2">
        <v>0</v>
      </c>
      <c r="C287" s="2">
        <v>7</v>
      </c>
      <c r="D287" s="2">
        <v>32</v>
      </c>
      <c r="E287" s="2">
        <v>36</v>
      </c>
      <c r="F287" s="2">
        <v>19</v>
      </c>
      <c r="G287" s="2">
        <v>6</v>
      </c>
      <c r="H287" s="2">
        <v>1</v>
      </c>
      <c r="I287" s="2">
        <v>1</v>
      </c>
      <c r="J287" s="2">
        <v>0.32</v>
      </c>
      <c r="K287" s="2">
        <v>1</v>
      </c>
      <c r="L287" s="2">
        <v>1</v>
      </c>
      <c r="M287" s="2">
        <v>4</v>
      </c>
      <c r="N287" s="2">
        <v>3</v>
      </c>
      <c r="O287" s="2"/>
      <c r="P287">
        <f t="shared" si="32"/>
        <v>0.43132000000000015</v>
      </c>
      <c r="Q287">
        <f t="shared" si="33"/>
        <v>6.02956</v>
      </c>
      <c r="R287">
        <f t="shared" si="34"/>
        <v>23.560079999999999</v>
      </c>
      <c r="S287">
        <f t="shared" si="35"/>
        <v>33.493680000000005</v>
      </c>
      <c r="T287">
        <f t="shared" si="36"/>
        <v>23.003520000000002</v>
      </c>
      <c r="U287">
        <f t="shared" si="37"/>
        <v>10.928800000000001</v>
      </c>
      <c r="V287">
        <f t="shared" si="38"/>
        <v>2.5390400000000009</v>
      </c>
      <c r="W287">
        <f t="shared" si="39"/>
        <v>99.98599999999999</v>
      </c>
    </row>
    <row r="288" spans="1:23" ht="14.5">
      <c r="A288" s="2" t="s">
        <v>51</v>
      </c>
      <c r="B288" s="2">
        <v>1</v>
      </c>
      <c r="C288" s="2">
        <v>5</v>
      </c>
      <c r="D288" s="2">
        <v>26</v>
      </c>
      <c r="E288" s="2">
        <v>34</v>
      </c>
      <c r="F288" s="2">
        <v>22</v>
      </c>
      <c r="G288" s="2">
        <v>10</v>
      </c>
      <c r="H288" s="2">
        <v>2</v>
      </c>
      <c r="I288" s="2">
        <v>1</v>
      </c>
      <c r="J288" s="2">
        <v>28.39</v>
      </c>
      <c r="K288" s="2">
        <v>1</v>
      </c>
      <c r="L288" s="2">
        <v>2</v>
      </c>
      <c r="M288" s="2">
        <v>2</v>
      </c>
      <c r="N288" s="2">
        <v>6</v>
      </c>
      <c r="O288" s="2"/>
      <c r="P288">
        <f t="shared" si="32"/>
        <v>0.62139000000000011</v>
      </c>
      <c r="Q288">
        <f t="shared" si="33"/>
        <v>5.1881199999999996</v>
      </c>
      <c r="R288">
        <f t="shared" si="34"/>
        <v>17.586410000000001</v>
      </c>
      <c r="S288">
        <f t="shared" si="35"/>
        <v>29.096610000000005</v>
      </c>
      <c r="T288">
        <f t="shared" si="36"/>
        <v>26.023539999999993</v>
      </c>
      <c r="U288">
        <f t="shared" si="37"/>
        <v>15.7881</v>
      </c>
      <c r="V288">
        <f t="shared" si="38"/>
        <v>5.5888300000000015</v>
      </c>
      <c r="W288">
        <f t="shared" si="39"/>
        <v>99.893000000000001</v>
      </c>
    </row>
    <row r="289" spans="1:23" ht="14.5">
      <c r="A289" s="2" t="s">
        <v>341</v>
      </c>
      <c r="B289" s="2">
        <v>0</v>
      </c>
      <c r="C289" s="2">
        <v>6</v>
      </c>
      <c r="D289" s="2">
        <v>31</v>
      </c>
      <c r="E289" s="2">
        <v>38</v>
      </c>
      <c r="F289" s="2">
        <v>19</v>
      </c>
      <c r="G289" s="2">
        <v>5</v>
      </c>
      <c r="H289" s="2">
        <v>0</v>
      </c>
      <c r="I289" s="2">
        <v>1</v>
      </c>
      <c r="J289" s="2">
        <v>97.76</v>
      </c>
      <c r="K289" s="2">
        <v>1</v>
      </c>
      <c r="L289" s="2">
        <v>2</v>
      </c>
      <c r="M289" s="2">
        <v>4</v>
      </c>
      <c r="N289" s="2">
        <v>6</v>
      </c>
      <c r="O289" s="2"/>
      <c r="P289">
        <f t="shared" si="32"/>
        <v>0.95876000000000006</v>
      </c>
      <c r="Q289">
        <f t="shared" si="33"/>
        <v>8.3570799999999998</v>
      </c>
      <c r="R289">
        <f t="shared" si="34"/>
        <v>25.254439999999999</v>
      </c>
      <c r="S289">
        <f t="shared" si="35"/>
        <v>30.163240000000002</v>
      </c>
      <c r="T289">
        <f t="shared" si="36"/>
        <v>20.37236</v>
      </c>
      <c r="U289">
        <f t="shared" si="37"/>
        <v>10.994400000000001</v>
      </c>
      <c r="V289">
        <f t="shared" si="38"/>
        <v>3.8727200000000006</v>
      </c>
      <c r="W289">
        <f t="shared" si="39"/>
        <v>99.972999999999999</v>
      </c>
    </row>
    <row r="290" spans="1:23" ht="14.5">
      <c r="A290" s="2" t="s">
        <v>95</v>
      </c>
      <c r="B290" s="2">
        <v>0</v>
      </c>
      <c r="C290" s="2">
        <v>3</v>
      </c>
      <c r="D290" s="2">
        <v>20</v>
      </c>
      <c r="E290" s="2">
        <v>33</v>
      </c>
      <c r="F290" s="2">
        <v>27</v>
      </c>
      <c r="G290" s="2">
        <v>14</v>
      </c>
      <c r="H290" s="2">
        <v>2</v>
      </c>
      <c r="I290" s="2">
        <v>1</v>
      </c>
      <c r="J290" s="2">
        <v>62.24</v>
      </c>
      <c r="K290" s="2">
        <v>1</v>
      </c>
      <c r="L290" s="2">
        <v>1</v>
      </c>
      <c r="M290" s="2">
        <v>4</v>
      </c>
      <c r="N290" s="2">
        <v>4</v>
      </c>
      <c r="O290" s="2"/>
      <c r="P290">
        <f t="shared" si="32"/>
        <v>0.54724000000000006</v>
      </c>
      <c r="Q290">
        <f t="shared" si="33"/>
        <v>6.7789199999999994</v>
      </c>
      <c r="R290">
        <f t="shared" si="34"/>
        <v>24.552559999999996</v>
      </c>
      <c r="S290">
        <f t="shared" si="35"/>
        <v>32.64676</v>
      </c>
      <c r="T290">
        <f t="shared" si="36"/>
        <v>21.840639999999997</v>
      </c>
      <c r="U290">
        <f t="shared" si="37"/>
        <v>10.725600000000002</v>
      </c>
      <c r="V290">
        <f t="shared" si="38"/>
        <v>2.8822800000000006</v>
      </c>
      <c r="W290">
        <f t="shared" si="39"/>
        <v>99.973999999999975</v>
      </c>
    </row>
    <row r="291" spans="1:23" ht="14.5">
      <c r="A291" s="2" t="s">
        <v>93</v>
      </c>
      <c r="B291" s="2">
        <v>2</v>
      </c>
      <c r="C291" s="2">
        <v>21</v>
      </c>
      <c r="D291" s="2">
        <v>36</v>
      </c>
      <c r="E291" s="2">
        <v>26</v>
      </c>
      <c r="F291" s="2">
        <v>11</v>
      </c>
      <c r="G291" s="2">
        <v>4</v>
      </c>
      <c r="H291" s="2">
        <v>1</v>
      </c>
      <c r="I291" s="2">
        <v>1</v>
      </c>
      <c r="J291" s="2">
        <v>8.92</v>
      </c>
      <c r="K291" s="2">
        <v>1</v>
      </c>
      <c r="L291" s="2">
        <v>1</v>
      </c>
      <c r="M291" s="2">
        <v>4</v>
      </c>
      <c r="N291" s="2">
        <v>2</v>
      </c>
      <c r="O291" s="2"/>
      <c r="P291">
        <f t="shared" si="32"/>
        <v>0.38592000000000015</v>
      </c>
      <c r="Q291">
        <f t="shared" si="33"/>
        <v>5.84436</v>
      </c>
      <c r="R291">
        <f t="shared" si="34"/>
        <v>23.90748</v>
      </c>
      <c r="S291">
        <f t="shared" si="35"/>
        <v>34.27008</v>
      </c>
      <c r="T291">
        <f t="shared" si="36"/>
        <v>23.179120000000005</v>
      </c>
      <c r="U291">
        <f t="shared" si="37"/>
        <v>10.4268</v>
      </c>
      <c r="V291">
        <f t="shared" si="38"/>
        <v>1.9842400000000004</v>
      </c>
      <c r="W291">
        <f t="shared" si="39"/>
        <v>99.998000000000005</v>
      </c>
    </row>
    <row r="292" spans="1:23" ht="14.5">
      <c r="A292" s="2" t="s">
        <v>304</v>
      </c>
      <c r="B292" s="2">
        <v>2</v>
      </c>
      <c r="C292" s="2">
        <v>19</v>
      </c>
      <c r="D292" s="2">
        <v>30</v>
      </c>
      <c r="E292" s="2">
        <v>27</v>
      </c>
      <c r="F292" s="2">
        <v>15</v>
      </c>
      <c r="G292" s="2">
        <v>6</v>
      </c>
      <c r="H292" s="2">
        <v>2</v>
      </c>
      <c r="I292" s="2">
        <v>1</v>
      </c>
      <c r="J292" s="2">
        <v>7.45</v>
      </c>
      <c r="K292" s="2">
        <v>1</v>
      </c>
      <c r="L292" s="2">
        <v>1</v>
      </c>
      <c r="M292" s="2">
        <v>4</v>
      </c>
      <c r="N292" s="2">
        <v>13</v>
      </c>
      <c r="O292" s="2"/>
      <c r="P292">
        <f t="shared" si="32"/>
        <v>0.97845000000000004</v>
      </c>
      <c r="Q292">
        <f t="shared" si="33"/>
        <v>8.6265999999999998</v>
      </c>
      <c r="R292">
        <f t="shared" si="34"/>
        <v>21.855549999999997</v>
      </c>
      <c r="S292">
        <f t="shared" si="35"/>
        <v>25.636550000000007</v>
      </c>
      <c r="T292">
        <f t="shared" si="36"/>
        <v>19.9437</v>
      </c>
      <c r="U292">
        <f t="shared" si="37"/>
        <v>15.0175</v>
      </c>
      <c r="V292">
        <f t="shared" si="38"/>
        <v>7.8076500000000006</v>
      </c>
      <c r="W292">
        <f t="shared" si="39"/>
        <v>99.866</v>
      </c>
    </row>
    <row r="293" spans="1:23" ht="14.5">
      <c r="A293" s="2" t="s">
        <v>184</v>
      </c>
      <c r="B293" s="2">
        <v>1</v>
      </c>
      <c r="C293" s="2">
        <v>6</v>
      </c>
      <c r="D293" s="2">
        <v>20</v>
      </c>
      <c r="E293" s="2">
        <v>27</v>
      </c>
      <c r="F293" s="2">
        <v>28</v>
      </c>
      <c r="G293" s="2">
        <v>16</v>
      </c>
      <c r="H293" s="2">
        <v>3</v>
      </c>
      <c r="I293" s="2">
        <v>1</v>
      </c>
      <c r="J293" s="2">
        <v>2.16</v>
      </c>
      <c r="K293" s="2">
        <v>1</v>
      </c>
      <c r="L293" s="2">
        <v>1</v>
      </c>
      <c r="M293" s="2">
        <v>4</v>
      </c>
      <c r="N293" s="2">
        <v>5</v>
      </c>
      <c r="O293" s="2"/>
      <c r="P293">
        <f t="shared" si="32"/>
        <v>0.5411600000000002</v>
      </c>
      <c r="Q293">
        <f t="shared" si="33"/>
        <v>6.5522799999999997</v>
      </c>
      <c r="R293">
        <f t="shared" si="34"/>
        <v>23.227039999999995</v>
      </c>
      <c r="S293">
        <f t="shared" si="35"/>
        <v>31.92184</v>
      </c>
      <c r="T293">
        <f t="shared" si="36"/>
        <v>22.385760000000001</v>
      </c>
      <c r="U293">
        <f t="shared" si="37"/>
        <v>11.742400000000002</v>
      </c>
      <c r="V293">
        <f t="shared" si="38"/>
        <v>3.5915200000000009</v>
      </c>
      <c r="W293">
        <f t="shared" si="39"/>
        <v>99.962000000000003</v>
      </c>
    </row>
    <row r="294" spans="1:23" ht="14.5">
      <c r="A294" s="2" t="s">
        <v>284</v>
      </c>
      <c r="B294" s="2">
        <v>1</v>
      </c>
      <c r="C294" s="2">
        <v>12</v>
      </c>
      <c r="D294" s="2">
        <v>34</v>
      </c>
      <c r="E294" s="2">
        <v>32</v>
      </c>
      <c r="F294" s="2">
        <v>16</v>
      </c>
      <c r="G294" s="2">
        <v>5</v>
      </c>
      <c r="H294" s="2">
        <v>1</v>
      </c>
      <c r="I294" s="2">
        <v>1</v>
      </c>
      <c r="J294" s="2">
        <v>0.6</v>
      </c>
      <c r="K294" s="2">
        <v>1</v>
      </c>
      <c r="L294" s="2">
        <v>1</v>
      </c>
      <c r="M294" s="2">
        <v>4</v>
      </c>
      <c r="N294" s="2">
        <v>3</v>
      </c>
      <c r="O294" s="2"/>
      <c r="P294">
        <f t="shared" si="32"/>
        <v>0.43160000000000021</v>
      </c>
      <c r="Q294">
        <f t="shared" si="33"/>
        <v>6.0318000000000005</v>
      </c>
      <c r="R294">
        <f t="shared" si="34"/>
        <v>23.565399999999997</v>
      </c>
      <c r="S294">
        <f t="shared" si="35"/>
        <v>33.493400000000008</v>
      </c>
      <c r="T294">
        <f t="shared" si="36"/>
        <v>22.999600000000001</v>
      </c>
      <c r="U294">
        <f t="shared" si="37"/>
        <v>10.926</v>
      </c>
      <c r="V294">
        <f t="shared" si="38"/>
        <v>2.5382000000000007</v>
      </c>
      <c r="W294">
        <f t="shared" si="39"/>
        <v>99.986000000000018</v>
      </c>
    </row>
    <row r="295" spans="1:23" ht="14.5">
      <c r="A295" s="2" t="s">
        <v>255</v>
      </c>
      <c r="B295" s="2">
        <v>1</v>
      </c>
      <c r="C295" s="2">
        <v>9</v>
      </c>
      <c r="D295" s="2">
        <v>36</v>
      </c>
      <c r="E295" s="2">
        <v>35</v>
      </c>
      <c r="F295" s="2">
        <v>14</v>
      </c>
      <c r="G295" s="2">
        <v>4</v>
      </c>
      <c r="H295" s="2">
        <v>0</v>
      </c>
      <c r="I295" s="2">
        <v>1</v>
      </c>
      <c r="J295" s="2">
        <v>53.21</v>
      </c>
      <c r="K295" s="2">
        <v>1</v>
      </c>
      <c r="L295" s="2">
        <v>2</v>
      </c>
      <c r="M295" s="2">
        <v>4</v>
      </c>
      <c r="N295" s="2">
        <v>6</v>
      </c>
      <c r="O295" s="2"/>
      <c r="P295">
        <f t="shared" si="32"/>
        <v>0.91421000000000019</v>
      </c>
      <c r="Q295">
        <f t="shared" si="33"/>
        <v>8.0006799999999991</v>
      </c>
      <c r="R295">
        <f t="shared" si="34"/>
        <v>24.407989999999998</v>
      </c>
      <c r="S295">
        <f t="shared" si="35"/>
        <v>30.207790000000003</v>
      </c>
      <c r="T295">
        <f t="shared" si="36"/>
        <v>20.996059999999996</v>
      </c>
      <c r="U295">
        <f t="shared" si="37"/>
        <v>11.4399</v>
      </c>
      <c r="V295">
        <f t="shared" si="38"/>
        <v>4.0063700000000004</v>
      </c>
      <c r="W295">
        <f t="shared" si="39"/>
        <v>99.972999999999999</v>
      </c>
    </row>
    <row r="296" spans="1:23" ht="14.5">
      <c r="A296" s="2" t="s">
        <v>270</v>
      </c>
      <c r="B296" s="2">
        <v>1</v>
      </c>
      <c r="C296" s="2">
        <v>10</v>
      </c>
      <c r="D296" s="2">
        <v>30</v>
      </c>
      <c r="E296" s="2">
        <v>33</v>
      </c>
      <c r="F296" s="2">
        <v>18</v>
      </c>
      <c r="G296" s="2">
        <v>8</v>
      </c>
      <c r="H296" s="2">
        <v>2</v>
      </c>
      <c r="I296" s="2">
        <v>1</v>
      </c>
      <c r="J296" s="2">
        <v>2.02</v>
      </c>
      <c r="K296" s="2">
        <v>1</v>
      </c>
      <c r="L296" s="2">
        <v>2</v>
      </c>
      <c r="M296" s="2">
        <v>4</v>
      </c>
      <c r="N296" s="2">
        <v>6</v>
      </c>
      <c r="O296" s="2"/>
      <c r="P296">
        <f t="shared" si="32"/>
        <v>0.86302000000000012</v>
      </c>
      <c r="Q296">
        <f t="shared" si="33"/>
        <v>7.5911599999999995</v>
      </c>
      <c r="R296">
        <f t="shared" si="34"/>
        <v>23.435379999999999</v>
      </c>
      <c r="S296">
        <f t="shared" si="35"/>
        <v>30.258980000000001</v>
      </c>
      <c r="T296">
        <f t="shared" si="36"/>
        <v>21.712719999999994</v>
      </c>
      <c r="U296">
        <f t="shared" si="37"/>
        <v>11.9518</v>
      </c>
      <c r="V296">
        <f t="shared" si="38"/>
        <v>4.1599400000000015</v>
      </c>
      <c r="W296">
        <f t="shared" si="39"/>
        <v>99.972999999999999</v>
      </c>
    </row>
    <row r="297" spans="1:23" ht="14.5">
      <c r="A297" s="2" t="s">
        <v>203</v>
      </c>
      <c r="B297" s="2">
        <v>0</v>
      </c>
      <c r="C297" s="2">
        <v>7</v>
      </c>
      <c r="D297" s="2">
        <v>26</v>
      </c>
      <c r="E297" s="2">
        <v>32</v>
      </c>
      <c r="F297" s="2">
        <v>21</v>
      </c>
      <c r="G297" s="2">
        <v>11</v>
      </c>
      <c r="H297" s="2">
        <v>2</v>
      </c>
      <c r="I297" s="2">
        <v>1</v>
      </c>
      <c r="J297" s="2">
        <v>3.23</v>
      </c>
      <c r="K297" s="2">
        <v>1</v>
      </c>
      <c r="L297" s="2">
        <v>1</v>
      </c>
      <c r="M297" s="2">
        <v>4</v>
      </c>
      <c r="N297" s="2">
        <v>5</v>
      </c>
      <c r="O297" s="2"/>
      <c r="P297">
        <f t="shared" si="32"/>
        <v>0.5422300000000001</v>
      </c>
      <c r="Q297">
        <f t="shared" si="33"/>
        <v>6.5608399999999989</v>
      </c>
      <c r="R297">
        <f t="shared" si="34"/>
        <v>23.247369999999997</v>
      </c>
      <c r="S297">
        <f t="shared" si="35"/>
        <v>31.920770000000001</v>
      </c>
      <c r="T297">
        <f t="shared" si="36"/>
        <v>22.37078</v>
      </c>
      <c r="U297">
        <f t="shared" si="37"/>
        <v>11.731700000000002</v>
      </c>
      <c r="V297">
        <f t="shared" si="38"/>
        <v>3.5883100000000008</v>
      </c>
      <c r="W297">
        <f t="shared" si="39"/>
        <v>99.962000000000003</v>
      </c>
    </row>
    <row r="298" spans="1:23" ht="14.5">
      <c r="A298" s="2" t="s">
        <v>116</v>
      </c>
      <c r="B298" s="2">
        <v>1</v>
      </c>
      <c r="C298" s="2">
        <v>10</v>
      </c>
      <c r="D298" s="2">
        <v>23</v>
      </c>
      <c r="E298" s="2">
        <v>29</v>
      </c>
      <c r="F298" s="2">
        <v>24</v>
      </c>
      <c r="G298" s="2">
        <v>11</v>
      </c>
      <c r="H298" s="2">
        <v>2</v>
      </c>
      <c r="I298" s="2">
        <v>1</v>
      </c>
      <c r="J298" s="2">
        <v>76.040000000000006</v>
      </c>
      <c r="K298" s="2">
        <v>1</v>
      </c>
      <c r="L298" s="2">
        <v>1</v>
      </c>
      <c r="M298" s="2">
        <v>4</v>
      </c>
      <c r="N298" s="2">
        <v>4</v>
      </c>
      <c r="O298" s="2"/>
      <c r="P298">
        <f t="shared" si="32"/>
        <v>0.56104000000000009</v>
      </c>
      <c r="Q298">
        <f t="shared" si="33"/>
        <v>6.8893199999999997</v>
      </c>
      <c r="R298">
        <f t="shared" si="34"/>
        <v>24.814759999999996</v>
      </c>
      <c r="S298">
        <f t="shared" si="35"/>
        <v>32.632960000000004</v>
      </c>
      <c r="T298">
        <f t="shared" si="36"/>
        <v>21.64744</v>
      </c>
      <c r="U298">
        <f t="shared" si="37"/>
        <v>10.5876</v>
      </c>
      <c r="V298">
        <f t="shared" si="38"/>
        <v>2.8408800000000012</v>
      </c>
      <c r="W298">
        <f t="shared" si="39"/>
        <v>99.97399999999999</v>
      </c>
    </row>
    <row r="299" spans="1:23" ht="14.5">
      <c r="A299" s="2" t="s">
        <v>83</v>
      </c>
      <c r="B299" s="2">
        <v>0</v>
      </c>
      <c r="C299" s="2">
        <v>5</v>
      </c>
      <c r="D299" s="2">
        <v>16</v>
      </c>
      <c r="E299" s="2">
        <v>24</v>
      </c>
      <c r="F299" s="2">
        <v>27</v>
      </c>
      <c r="G299" s="2">
        <v>21</v>
      </c>
      <c r="H299" s="2">
        <v>6</v>
      </c>
      <c r="I299" s="2">
        <v>1</v>
      </c>
      <c r="J299" s="2">
        <v>7.67</v>
      </c>
      <c r="K299" s="2">
        <v>1</v>
      </c>
      <c r="L299" s="2">
        <v>1</v>
      </c>
      <c r="M299" s="2">
        <v>4</v>
      </c>
      <c r="N299" s="2">
        <v>7</v>
      </c>
      <c r="O299" s="2"/>
      <c r="P299">
        <f t="shared" si="32"/>
        <v>0.65467000000000009</v>
      </c>
      <c r="Q299">
        <f t="shared" si="33"/>
        <v>7.1043599999999998</v>
      </c>
      <c r="R299">
        <f t="shared" si="34"/>
        <v>22.963729999999998</v>
      </c>
      <c r="S299">
        <f t="shared" si="35"/>
        <v>30.346330000000005</v>
      </c>
      <c r="T299">
        <f t="shared" si="36"/>
        <v>21.716620000000002</v>
      </c>
      <c r="U299">
        <f t="shared" si="37"/>
        <v>12.519300000000001</v>
      </c>
      <c r="V299">
        <f t="shared" si="38"/>
        <v>4.6329900000000013</v>
      </c>
      <c r="W299">
        <f t="shared" si="39"/>
        <v>99.938000000000017</v>
      </c>
    </row>
    <row r="300" spans="1:23" ht="14.5">
      <c r="A300" s="2" t="s">
        <v>328</v>
      </c>
      <c r="B300" s="2">
        <v>0</v>
      </c>
      <c r="C300" s="2">
        <v>6</v>
      </c>
      <c r="D300" s="2">
        <v>30</v>
      </c>
      <c r="E300" s="2">
        <v>33</v>
      </c>
      <c r="F300" s="2">
        <v>19</v>
      </c>
      <c r="G300" s="2">
        <v>10</v>
      </c>
      <c r="H300" s="2">
        <v>2</v>
      </c>
      <c r="I300" s="2">
        <v>1</v>
      </c>
      <c r="J300" s="2">
        <v>215.31</v>
      </c>
      <c r="K300" s="2">
        <v>1</v>
      </c>
      <c r="L300" s="2">
        <v>2</v>
      </c>
      <c r="M300" s="2">
        <v>4</v>
      </c>
      <c r="N300" s="2">
        <v>1</v>
      </c>
      <c r="O300" s="2"/>
      <c r="P300">
        <f t="shared" si="32"/>
        <v>0.80631000000000008</v>
      </c>
      <c r="Q300">
        <f t="shared" si="33"/>
        <v>8.0274799999999988</v>
      </c>
      <c r="R300">
        <f t="shared" si="34"/>
        <v>28.407889999999998</v>
      </c>
      <c r="S300">
        <f t="shared" si="35"/>
        <v>33.970690000000005</v>
      </c>
      <c r="T300">
        <f t="shared" si="36"/>
        <v>20.206660000000003</v>
      </c>
      <c r="U300">
        <f t="shared" si="37"/>
        <v>7.7388999999999974</v>
      </c>
      <c r="V300">
        <f t="shared" si="38"/>
        <v>0.87507000000000057</v>
      </c>
      <c r="W300">
        <f t="shared" si="39"/>
        <v>100.03299999999999</v>
      </c>
    </row>
    <row r="301" spans="1:23" ht="14.5">
      <c r="A301" s="2" t="s">
        <v>19</v>
      </c>
      <c r="B301" s="2">
        <v>1</v>
      </c>
      <c r="C301" s="2">
        <v>6</v>
      </c>
      <c r="D301" s="2">
        <v>25</v>
      </c>
      <c r="E301" s="2">
        <v>34</v>
      </c>
      <c r="F301" s="2">
        <v>23</v>
      </c>
      <c r="G301" s="2">
        <v>9</v>
      </c>
      <c r="H301" s="2">
        <v>1</v>
      </c>
      <c r="I301" s="2">
        <v>1</v>
      </c>
      <c r="J301" s="2">
        <v>26.55</v>
      </c>
      <c r="K301" s="2">
        <v>1</v>
      </c>
      <c r="L301" s="2">
        <v>2</v>
      </c>
      <c r="M301" s="2">
        <v>4</v>
      </c>
      <c r="N301" s="2">
        <v>0</v>
      </c>
      <c r="O301" s="2"/>
      <c r="P301">
        <f t="shared" si="32"/>
        <v>0.56355000000000011</v>
      </c>
      <c r="Q301">
        <f t="shared" si="33"/>
        <v>6.2633999999999999</v>
      </c>
      <c r="R301">
        <f t="shared" si="34"/>
        <v>25.00545</v>
      </c>
      <c r="S301">
        <f t="shared" si="35"/>
        <v>34.944450000000003</v>
      </c>
      <c r="T301">
        <f t="shared" si="36"/>
        <v>23.145299999999999</v>
      </c>
      <c r="U301">
        <f t="shared" si="37"/>
        <v>9.2104999999999997</v>
      </c>
      <c r="V301">
        <f t="shared" si="38"/>
        <v>0.91235000000000044</v>
      </c>
      <c r="W301">
        <f t="shared" si="39"/>
        <v>100.04499999999999</v>
      </c>
    </row>
    <row r="302" spans="1:23" ht="14.5">
      <c r="A302" s="2" t="s">
        <v>61</v>
      </c>
      <c r="B302" s="2">
        <v>1</v>
      </c>
      <c r="C302" s="2">
        <v>5</v>
      </c>
      <c r="D302" s="2">
        <v>18</v>
      </c>
      <c r="E302" s="2">
        <v>31</v>
      </c>
      <c r="F302" s="2">
        <v>28</v>
      </c>
      <c r="G302" s="2">
        <v>15</v>
      </c>
      <c r="H302" s="2">
        <v>2</v>
      </c>
      <c r="I302" s="2">
        <v>1</v>
      </c>
      <c r="J302" s="2">
        <v>60.28</v>
      </c>
      <c r="K302" s="2">
        <v>1</v>
      </c>
      <c r="L302" s="2">
        <v>1</v>
      </c>
      <c r="M302" s="2">
        <v>2</v>
      </c>
      <c r="N302" s="2">
        <v>7</v>
      </c>
      <c r="O302" s="2"/>
      <c r="P302">
        <f t="shared" si="32"/>
        <v>0.43928000000000006</v>
      </c>
      <c r="Q302">
        <f t="shared" si="33"/>
        <v>4.9112399999999994</v>
      </c>
      <c r="R302">
        <f t="shared" si="34"/>
        <v>17.613319999999998</v>
      </c>
      <c r="S302">
        <f t="shared" si="35"/>
        <v>29.157720000000008</v>
      </c>
      <c r="T302">
        <f t="shared" si="36"/>
        <v>25.660080000000004</v>
      </c>
      <c r="U302">
        <f t="shared" si="37"/>
        <v>16.093200000000003</v>
      </c>
      <c r="V302">
        <f t="shared" si="38"/>
        <v>5.9831600000000016</v>
      </c>
      <c r="W302">
        <f t="shared" si="39"/>
        <v>99.858000000000004</v>
      </c>
    </row>
    <row r="303" spans="1:23" ht="14.5">
      <c r="A303" s="2" t="s">
        <v>44</v>
      </c>
      <c r="B303" s="2">
        <v>1</v>
      </c>
      <c r="C303" s="2">
        <v>1</v>
      </c>
      <c r="D303" s="2">
        <v>8</v>
      </c>
      <c r="E303" s="2">
        <v>19</v>
      </c>
      <c r="F303" s="2">
        <v>31</v>
      </c>
      <c r="G303" s="2">
        <v>30</v>
      </c>
      <c r="H303" s="2">
        <v>10</v>
      </c>
      <c r="I303" s="2">
        <v>1</v>
      </c>
      <c r="J303" s="2">
        <v>1.51</v>
      </c>
      <c r="K303" s="2">
        <v>1</v>
      </c>
      <c r="L303" s="2">
        <v>2</v>
      </c>
      <c r="M303" s="2">
        <v>2</v>
      </c>
      <c r="N303" s="2">
        <v>6</v>
      </c>
      <c r="O303" s="2"/>
      <c r="P303">
        <f t="shared" si="32"/>
        <v>0.59451000000000009</v>
      </c>
      <c r="Q303">
        <f t="shared" si="33"/>
        <v>4.9730799999999995</v>
      </c>
      <c r="R303">
        <f t="shared" si="34"/>
        <v>17.075690000000002</v>
      </c>
      <c r="S303">
        <f t="shared" si="35"/>
        <v>29.123490000000004</v>
      </c>
      <c r="T303">
        <f t="shared" si="36"/>
        <v>26.399859999999993</v>
      </c>
      <c r="U303">
        <f t="shared" si="37"/>
        <v>16.056899999999999</v>
      </c>
      <c r="V303">
        <f t="shared" si="38"/>
        <v>5.6694700000000013</v>
      </c>
      <c r="W303">
        <f t="shared" si="39"/>
        <v>99.893000000000001</v>
      </c>
    </row>
    <row r="304" spans="1:23" ht="14.5">
      <c r="A304" s="2" t="s">
        <v>45</v>
      </c>
      <c r="B304" s="2">
        <v>1</v>
      </c>
      <c r="C304" s="2">
        <v>4</v>
      </c>
      <c r="D304" s="2">
        <v>21</v>
      </c>
      <c r="E304" s="2">
        <v>32</v>
      </c>
      <c r="F304" s="2">
        <v>26</v>
      </c>
      <c r="G304" s="2">
        <v>14</v>
      </c>
      <c r="H304" s="2">
        <v>3</v>
      </c>
      <c r="I304" s="2">
        <v>1</v>
      </c>
      <c r="J304" s="2">
        <v>6.27</v>
      </c>
      <c r="K304" s="2">
        <v>1</v>
      </c>
      <c r="L304" s="2">
        <v>1</v>
      </c>
      <c r="M304" s="2">
        <v>2</v>
      </c>
      <c r="N304" s="2">
        <v>0</v>
      </c>
      <c r="O304" s="2"/>
      <c r="P304">
        <f t="shared" si="32"/>
        <v>7.2700000000001097E-3</v>
      </c>
      <c r="Q304">
        <f t="shared" si="33"/>
        <v>2.7011599999999998</v>
      </c>
      <c r="R304">
        <f t="shared" si="34"/>
        <v>17.875129999999999</v>
      </c>
      <c r="S304">
        <f t="shared" si="35"/>
        <v>34.706730000000007</v>
      </c>
      <c r="T304">
        <f t="shared" si="36"/>
        <v>28.488219999999998</v>
      </c>
      <c r="U304">
        <f t="shared" si="37"/>
        <v>13.721300000000001</v>
      </c>
      <c r="V304">
        <f t="shared" si="38"/>
        <v>2.4421900000000005</v>
      </c>
      <c r="W304">
        <f t="shared" si="39"/>
        <v>99.942000000000007</v>
      </c>
    </row>
    <row r="305" spans="1:23" ht="14.5">
      <c r="A305" s="2" t="s">
        <v>8</v>
      </c>
      <c r="B305" s="2">
        <v>1</v>
      </c>
      <c r="C305" s="2">
        <v>4</v>
      </c>
      <c r="D305" s="2">
        <v>21</v>
      </c>
      <c r="E305" s="2">
        <v>30</v>
      </c>
      <c r="F305" s="2">
        <v>24</v>
      </c>
      <c r="G305" s="2">
        <v>15</v>
      </c>
      <c r="H305" s="2">
        <v>5</v>
      </c>
      <c r="I305" s="2">
        <v>1</v>
      </c>
      <c r="J305" s="2">
        <v>1.07</v>
      </c>
      <c r="K305" s="2">
        <v>1</v>
      </c>
      <c r="L305" s="2">
        <v>1</v>
      </c>
      <c r="M305" s="2">
        <v>4</v>
      </c>
      <c r="N305" s="2">
        <v>4</v>
      </c>
      <c r="O305" s="2"/>
      <c r="P305">
        <f t="shared" si="32"/>
        <v>0.48607000000000011</v>
      </c>
      <c r="Q305">
        <f t="shared" si="33"/>
        <v>6.2895599999999998</v>
      </c>
      <c r="R305">
        <f t="shared" si="34"/>
        <v>23.390329999999995</v>
      </c>
      <c r="S305">
        <f t="shared" si="35"/>
        <v>32.707930000000005</v>
      </c>
      <c r="T305">
        <f t="shared" si="36"/>
        <v>22.697019999999998</v>
      </c>
      <c r="U305">
        <f t="shared" si="37"/>
        <v>11.337300000000001</v>
      </c>
      <c r="V305">
        <f t="shared" si="38"/>
        <v>3.0657900000000007</v>
      </c>
      <c r="W305">
        <f t="shared" si="39"/>
        <v>99.974000000000004</v>
      </c>
    </row>
    <row r="306" spans="1:23" ht="14.5">
      <c r="A306" s="2" t="s">
        <v>346</v>
      </c>
      <c r="B306" s="2">
        <v>0</v>
      </c>
      <c r="C306" s="2">
        <v>8</v>
      </c>
      <c r="D306" s="2">
        <v>28</v>
      </c>
      <c r="E306" s="2">
        <v>30</v>
      </c>
      <c r="F306" s="2">
        <v>20</v>
      </c>
      <c r="G306" s="2">
        <v>11</v>
      </c>
      <c r="H306" s="2">
        <v>3</v>
      </c>
      <c r="I306" s="2">
        <v>1</v>
      </c>
      <c r="J306" s="2">
        <v>4.12</v>
      </c>
      <c r="K306" s="2">
        <v>1</v>
      </c>
      <c r="L306" s="2">
        <v>2</v>
      </c>
      <c r="M306" s="2">
        <v>4</v>
      </c>
      <c r="N306" s="2">
        <v>8</v>
      </c>
      <c r="O306" s="2"/>
      <c r="P306">
        <f t="shared" si="32"/>
        <v>0.97312000000000021</v>
      </c>
      <c r="Q306">
        <f t="shared" si="33"/>
        <v>8.1159599999999994</v>
      </c>
      <c r="R306">
        <f t="shared" si="34"/>
        <v>23.107279999999996</v>
      </c>
      <c r="S306">
        <f t="shared" si="35"/>
        <v>28.686880000000002</v>
      </c>
      <c r="T306">
        <f t="shared" si="36"/>
        <v>21.09132</v>
      </c>
      <c r="U306">
        <f t="shared" si="37"/>
        <v>12.762799999999999</v>
      </c>
      <c r="V306">
        <f t="shared" si="38"/>
        <v>5.2116400000000009</v>
      </c>
      <c r="W306">
        <f t="shared" si="39"/>
        <v>99.948999999999998</v>
      </c>
    </row>
    <row r="307" spans="1:23" ht="14.5">
      <c r="A307" s="2" t="s">
        <v>113</v>
      </c>
      <c r="B307" s="2">
        <v>2</v>
      </c>
      <c r="C307" s="2">
        <v>19</v>
      </c>
      <c r="D307" s="2">
        <v>34</v>
      </c>
      <c r="E307" s="2">
        <v>27</v>
      </c>
      <c r="F307" s="2">
        <v>13</v>
      </c>
      <c r="G307" s="2">
        <v>4</v>
      </c>
      <c r="H307" s="2">
        <v>1</v>
      </c>
      <c r="I307" s="2">
        <v>1</v>
      </c>
      <c r="J307" s="2">
        <v>0</v>
      </c>
      <c r="K307" s="2">
        <v>1</v>
      </c>
      <c r="L307" s="2">
        <v>1</v>
      </c>
      <c r="M307" s="2">
        <v>4</v>
      </c>
      <c r="N307" s="2">
        <v>13</v>
      </c>
      <c r="O307" s="2"/>
      <c r="P307">
        <f t="shared" si="32"/>
        <v>0.97100000000000009</v>
      </c>
      <c r="Q307">
        <f t="shared" si="33"/>
        <v>8.5670000000000002</v>
      </c>
      <c r="R307">
        <f t="shared" si="34"/>
        <v>21.713999999999999</v>
      </c>
      <c r="S307">
        <f t="shared" si="35"/>
        <v>25.644000000000005</v>
      </c>
      <c r="T307">
        <f t="shared" si="36"/>
        <v>20.048000000000002</v>
      </c>
      <c r="U307">
        <f t="shared" si="37"/>
        <v>15.092000000000001</v>
      </c>
      <c r="V307">
        <f t="shared" si="38"/>
        <v>7.8300000000000018</v>
      </c>
      <c r="W307">
        <f t="shared" si="39"/>
        <v>99.866</v>
      </c>
    </row>
    <row r="308" spans="1:23" ht="14.5">
      <c r="A308" s="2" t="s">
        <v>243</v>
      </c>
      <c r="B308" s="2">
        <v>0</v>
      </c>
      <c r="C308" s="2">
        <v>4</v>
      </c>
      <c r="D308" s="2">
        <v>19</v>
      </c>
      <c r="E308" s="2">
        <v>27</v>
      </c>
      <c r="F308" s="2">
        <v>21</v>
      </c>
      <c r="G308" s="2">
        <v>16</v>
      </c>
      <c r="H308" s="2">
        <v>13</v>
      </c>
      <c r="I308" s="2">
        <v>1</v>
      </c>
      <c r="J308" s="2">
        <v>10.08</v>
      </c>
      <c r="K308" s="2">
        <v>1</v>
      </c>
      <c r="L308" s="2">
        <v>2</v>
      </c>
      <c r="M308" s="2">
        <v>2</v>
      </c>
      <c r="N308" s="2">
        <v>6</v>
      </c>
      <c r="O308" s="2"/>
      <c r="P308">
        <f t="shared" si="32"/>
        <v>0.60308000000000006</v>
      </c>
      <c r="Q308">
        <f t="shared" si="33"/>
        <v>5.0416400000000001</v>
      </c>
      <c r="R308">
        <f t="shared" si="34"/>
        <v>17.238520000000001</v>
      </c>
      <c r="S308">
        <f t="shared" si="35"/>
        <v>29.114920000000005</v>
      </c>
      <c r="T308">
        <f t="shared" si="36"/>
        <v>26.279879999999995</v>
      </c>
      <c r="U308">
        <f t="shared" si="37"/>
        <v>15.9712</v>
      </c>
      <c r="V308">
        <f t="shared" si="38"/>
        <v>5.6437600000000003</v>
      </c>
      <c r="W308">
        <f t="shared" si="39"/>
        <v>99.893000000000001</v>
      </c>
    </row>
    <row r="309" spans="1:23" ht="14.5">
      <c r="A309" s="2" t="s">
        <v>68</v>
      </c>
      <c r="B309" s="2">
        <v>1</v>
      </c>
      <c r="C309" s="2">
        <v>16</v>
      </c>
      <c r="D309" s="2">
        <v>32</v>
      </c>
      <c r="E309" s="2">
        <v>30</v>
      </c>
      <c r="F309" s="2">
        <v>16</v>
      </c>
      <c r="G309" s="2">
        <v>6</v>
      </c>
      <c r="H309" s="2">
        <v>1</v>
      </c>
      <c r="I309" s="2">
        <v>1</v>
      </c>
      <c r="J309" s="2">
        <v>8.08</v>
      </c>
      <c r="K309" s="2">
        <v>1</v>
      </c>
      <c r="L309" s="2">
        <v>1</v>
      </c>
      <c r="M309" s="2">
        <v>2</v>
      </c>
      <c r="N309" s="2">
        <v>4</v>
      </c>
      <c r="O309" s="2"/>
      <c r="P309">
        <f t="shared" si="32"/>
        <v>0.22508000000000009</v>
      </c>
      <c r="Q309">
        <f t="shared" si="33"/>
        <v>3.7316399999999996</v>
      </c>
      <c r="R309">
        <f t="shared" si="34"/>
        <v>17.17352</v>
      </c>
      <c r="S309">
        <f t="shared" si="35"/>
        <v>31.564920000000008</v>
      </c>
      <c r="T309">
        <f t="shared" si="36"/>
        <v>27.278879999999997</v>
      </c>
      <c r="U309">
        <f t="shared" si="37"/>
        <v>15.3672</v>
      </c>
      <c r="V309">
        <f t="shared" si="38"/>
        <v>4.552760000000001</v>
      </c>
      <c r="W309">
        <f t="shared" si="39"/>
        <v>99.894000000000005</v>
      </c>
    </row>
    <row r="310" spans="1:23" ht="14.5">
      <c r="A310" s="2" t="s">
        <v>326</v>
      </c>
      <c r="B310" s="2">
        <v>0</v>
      </c>
      <c r="C310" s="2">
        <v>10</v>
      </c>
      <c r="D310" s="2">
        <v>38</v>
      </c>
      <c r="E310" s="2">
        <v>35</v>
      </c>
      <c r="F310" s="2">
        <v>13</v>
      </c>
      <c r="G310" s="2">
        <v>3</v>
      </c>
      <c r="H310" s="2">
        <v>0</v>
      </c>
      <c r="I310" s="2">
        <v>1</v>
      </c>
      <c r="J310" s="2">
        <v>1.42</v>
      </c>
      <c r="K310" s="2">
        <v>1</v>
      </c>
      <c r="L310" s="2">
        <v>1</v>
      </c>
      <c r="M310" s="2">
        <v>4</v>
      </c>
      <c r="N310" s="2">
        <v>0</v>
      </c>
      <c r="O310" s="2"/>
      <c r="P310">
        <f t="shared" si="32"/>
        <v>0.2704200000000001</v>
      </c>
      <c r="Q310">
        <f t="shared" si="33"/>
        <v>5.2763599999999995</v>
      </c>
      <c r="R310">
        <f t="shared" si="34"/>
        <v>24.132979999999996</v>
      </c>
      <c r="S310">
        <f t="shared" si="35"/>
        <v>35.847580000000001</v>
      </c>
      <c r="T310">
        <f t="shared" si="36"/>
        <v>23.87612</v>
      </c>
      <c r="U310">
        <f t="shared" si="37"/>
        <v>9.6698000000000022</v>
      </c>
      <c r="V310">
        <f t="shared" si="38"/>
        <v>0.94874000000000036</v>
      </c>
      <c r="W310">
        <f t="shared" si="39"/>
        <v>100.02200000000001</v>
      </c>
    </row>
    <row r="311" spans="1:23" ht="14.5">
      <c r="A311" s="2" t="s">
        <v>74</v>
      </c>
      <c r="B311" s="2">
        <v>2</v>
      </c>
      <c r="C311" s="2">
        <v>14</v>
      </c>
      <c r="D311" s="2">
        <v>36</v>
      </c>
      <c r="E311" s="2">
        <v>30</v>
      </c>
      <c r="F311" s="2">
        <v>13</v>
      </c>
      <c r="G311" s="2">
        <v>4</v>
      </c>
      <c r="H311" s="2">
        <v>0</v>
      </c>
      <c r="I311" s="2">
        <v>1</v>
      </c>
      <c r="J311" s="2">
        <v>390.18</v>
      </c>
      <c r="K311" s="2">
        <v>1</v>
      </c>
      <c r="L311" s="2">
        <v>1</v>
      </c>
      <c r="M311" s="2">
        <v>4</v>
      </c>
      <c r="N311" s="2">
        <v>0</v>
      </c>
      <c r="O311" s="2"/>
      <c r="P311">
        <f t="shared" si="32"/>
        <v>0.6591800000000001</v>
      </c>
      <c r="Q311">
        <f t="shared" si="33"/>
        <v>8.3864400000000003</v>
      </c>
      <c r="R311">
        <f t="shared" si="34"/>
        <v>31.519419999999997</v>
      </c>
      <c r="S311">
        <f t="shared" si="35"/>
        <v>35.458820000000003</v>
      </c>
      <c r="T311">
        <f t="shared" si="36"/>
        <v>18.433479999999999</v>
      </c>
      <c r="U311">
        <f t="shared" si="37"/>
        <v>5.7821999999999978</v>
      </c>
      <c r="V311">
        <f t="shared" si="38"/>
        <v>-0.21753999999999918</v>
      </c>
      <c r="W311">
        <f t="shared" si="39"/>
        <v>100.02200000000001</v>
      </c>
    </row>
    <row r="312" spans="1:23" ht="14.5">
      <c r="A312" s="2" t="s">
        <v>246</v>
      </c>
      <c r="B312" s="2">
        <v>0</v>
      </c>
      <c r="C312" s="2">
        <v>8</v>
      </c>
      <c r="D312" s="2">
        <v>29</v>
      </c>
      <c r="E312" s="2">
        <v>40</v>
      </c>
      <c r="F312" s="2">
        <v>18</v>
      </c>
      <c r="G312" s="2">
        <v>4</v>
      </c>
      <c r="H312" s="2">
        <v>0</v>
      </c>
      <c r="I312" s="2">
        <v>1</v>
      </c>
      <c r="J312" s="2">
        <v>103.87</v>
      </c>
      <c r="K312" s="2">
        <v>1</v>
      </c>
      <c r="L312" s="2">
        <v>1</v>
      </c>
      <c r="M312" s="2">
        <v>2</v>
      </c>
      <c r="N312" s="2">
        <v>3</v>
      </c>
      <c r="O312" s="2"/>
      <c r="P312">
        <f t="shared" si="32"/>
        <v>0.26687000000000005</v>
      </c>
      <c r="Q312">
        <f t="shared" si="33"/>
        <v>4.2439599999999995</v>
      </c>
      <c r="R312">
        <f t="shared" si="34"/>
        <v>19.177529999999997</v>
      </c>
      <c r="S312">
        <f t="shared" si="35"/>
        <v>32.254130000000011</v>
      </c>
      <c r="T312">
        <f t="shared" si="36"/>
        <v>26.233819999999994</v>
      </c>
      <c r="U312">
        <f t="shared" si="37"/>
        <v>13.993300000000001</v>
      </c>
      <c r="V312">
        <f t="shared" si="38"/>
        <v>3.736390000000001</v>
      </c>
      <c r="W312">
        <f t="shared" si="39"/>
        <v>99.906000000000006</v>
      </c>
    </row>
    <row r="313" spans="1:23" ht="14.5">
      <c r="A313" s="2" t="s">
        <v>315</v>
      </c>
      <c r="B313" s="2">
        <v>0</v>
      </c>
      <c r="C313" s="2">
        <v>14</v>
      </c>
      <c r="D313" s="2">
        <v>35</v>
      </c>
      <c r="E313" s="2">
        <v>33</v>
      </c>
      <c r="F313" s="2">
        <v>14</v>
      </c>
      <c r="G313" s="2">
        <v>4</v>
      </c>
      <c r="H313" s="2">
        <v>0</v>
      </c>
      <c r="I313" s="2">
        <v>1</v>
      </c>
      <c r="J313" s="2">
        <v>326.95999999999998</v>
      </c>
      <c r="K313" s="2">
        <v>1</v>
      </c>
      <c r="L313" s="2">
        <v>2</v>
      </c>
      <c r="M313" s="2">
        <v>2</v>
      </c>
      <c r="N313" s="2">
        <v>4</v>
      </c>
      <c r="O313" s="2"/>
      <c r="P313">
        <f t="shared" si="32"/>
        <v>0.81196000000000002</v>
      </c>
      <c r="Q313">
        <f t="shared" si="33"/>
        <v>7.0686799999999996</v>
      </c>
      <c r="R313">
        <f t="shared" si="34"/>
        <v>23.627239999999997</v>
      </c>
      <c r="S313">
        <f t="shared" si="35"/>
        <v>30.368040000000008</v>
      </c>
      <c r="T313">
        <f t="shared" si="36"/>
        <v>22.435560000000002</v>
      </c>
      <c r="U313">
        <f t="shared" si="37"/>
        <v>11.970399999999998</v>
      </c>
      <c r="V313">
        <f t="shared" si="38"/>
        <v>3.6351200000000006</v>
      </c>
      <c r="W313">
        <f t="shared" si="39"/>
        <v>99.917000000000016</v>
      </c>
    </row>
    <row r="314" spans="1:23" ht="14.5">
      <c r="A314" s="2" t="s">
        <v>348</v>
      </c>
      <c r="B314" s="2">
        <v>1</v>
      </c>
      <c r="C314" s="2">
        <v>10</v>
      </c>
      <c r="D314" s="2">
        <v>47</v>
      </c>
      <c r="E314" s="2">
        <v>32</v>
      </c>
      <c r="F314" s="2">
        <v>9</v>
      </c>
      <c r="G314" s="2">
        <v>2</v>
      </c>
      <c r="H314" s="2">
        <v>0</v>
      </c>
      <c r="I314" s="2">
        <v>1</v>
      </c>
      <c r="J314" s="2">
        <v>594.85</v>
      </c>
      <c r="K314" s="2">
        <v>1</v>
      </c>
      <c r="L314" s="2">
        <v>2</v>
      </c>
      <c r="M314" s="2">
        <v>4</v>
      </c>
      <c r="N314" s="2">
        <v>0</v>
      </c>
      <c r="O314" s="2"/>
      <c r="P314">
        <f t="shared" si="32"/>
        <v>1.13185</v>
      </c>
      <c r="Q314">
        <f t="shared" si="33"/>
        <v>10.809799999999999</v>
      </c>
      <c r="R314">
        <f t="shared" si="34"/>
        <v>35.803150000000002</v>
      </c>
      <c r="S314">
        <f t="shared" si="35"/>
        <v>34.376150000000003</v>
      </c>
      <c r="T314">
        <f t="shared" si="36"/>
        <v>15.189100000000003</v>
      </c>
      <c r="U314">
        <f t="shared" si="37"/>
        <v>3.5274999999999999</v>
      </c>
      <c r="V314">
        <f t="shared" si="38"/>
        <v>-0.79254999999999987</v>
      </c>
      <c r="W314">
        <f t="shared" si="39"/>
        <v>100.04499999999999</v>
      </c>
    </row>
    <row r="315" spans="1:23" ht="14.5">
      <c r="A315" s="2" t="s">
        <v>47</v>
      </c>
      <c r="B315" s="2">
        <v>1</v>
      </c>
      <c r="C315" s="2">
        <v>14</v>
      </c>
      <c r="D315" s="2">
        <v>38</v>
      </c>
      <c r="E315" s="2">
        <v>30</v>
      </c>
      <c r="F315" s="2">
        <v>12</v>
      </c>
      <c r="G315" s="2">
        <v>4</v>
      </c>
      <c r="H315" s="2">
        <v>0</v>
      </c>
      <c r="I315" s="2">
        <v>1</v>
      </c>
      <c r="J315" s="2">
        <v>6.48</v>
      </c>
      <c r="K315" s="2">
        <v>1</v>
      </c>
      <c r="L315" s="2">
        <v>1</v>
      </c>
      <c r="M315" s="2">
        <v>4</v>
      </c>
      <c r="N315" s="2">
        <v>1</v>
      </c>
      <c r="O315" s="2"/>
      <c r="P315">
        <f t="shared" si="32"/>
        <v>0.32948000000000016</v>
      </c>
      <c r="Q315">
        <f t="shared" si="33"/>
        <v>5.5708400000000005</v>
      </c>
      <c r="R315">
        <f t="shared" si="34"/>
        <v>24.045119999999997</v>
      </c>
      <c r="S315">
        <f t="shared" si="35"/>
        <v>35.057520000000004</v>
      </c>
      <c r="T315">
        <f t="shared" si="36"/>
        <v>23.509280000000004</v>
      </c>
      <c r="U315">
        <f t="shared" si="37"/>
        <v>10.0352</v>
      </c>
      <c r="V315">
        <f t="shared" si="38"/>
        <v>1.4625600000000003</v>
      </c>
      <c r="W315">
        <f t="shared" si="39"/>
        <v>100.01</v>
      </c>
    </row>
    <row r="316" spans="1:23" ht="14.5">
      <c r="A316" s="2" t="s">
        <v>26</v>
      </c>
      <c r="B316" s="2">
        <v>1</v>
      </c>
      <c r="C316" s="2">
        <v>13</v>
      </c>
      <c r="D316" s="2">
        <v>34</v>
      </c>
      <c r="E316" s="2">
        <v>30</v>
      </c>
      <c r="F316" s="2">
        <v>15</v>
      </c>
      <c r="G316" s="2">
        <v>6</v>
      </c>
      <c r="H316" s="2">
        <v>1</v>
      </c>
      <c r="I316" s="2">
        <v>1</v>
      </c>
      <c r="J316" s="2">
        <v>681.57</v>
      </c>
      <c r="K316" s="2">
        <v>1</v>
      </c>
      <c r="L316" s="2">
        <v>1</v>
      </c>
      <c r="M316" s="2">
        <v>4</v>
      </c>
      <c r="N316" s="2">
        <v>4</v>
      </c>
      <c r="O316" s="2"/>
      <c r="P316">
        <f t="shared" si="32"/>
        <v>1.1665700000000001</v>
      </c>
      <c r="Q316">
        <f t="shared" si="33"/>
        <v>11.733560000000001</v>
      </c>
      <c r="R316">
        <f t="shared" si="34"/>
        <v>36.319830000000003</v>
      </c>
      <c r="S316">
        <f t="shared" si="35"/>
        <v>32.027430000000003</v>
      </c>
      <c r="T316">
        <f t="shared" si="36"/>
        <v>13.170019999999999</v>
      </c>
      <c r="U316">
        <f t="shared" si="37"/>
        <v>4.5322999999999993</v>
      </c>
      <c r="V316">
        <f t="shared" si="38"/>
        <v>1.0242900000000001</v>
      </c>
      <c r="W316">
        <f t="shared" si="39"/>
        <v>99.973999999999975</v>
      </c>
    </row>
    <row r="317" spans="1:23" ht="14.5">
      <c r="A317" s="2" t="s">
        <v>251</v>
      </c>
      <c r="B317" s="2">
        <v>1</v>
      </c>
      <c r="C317" s="2">
        <v>5</v>
      </c>
      <c r="D317" s="2">
        <v>24</v>
      </c>
      <c r="E317" s="2">
        <v>41</v>
      </c>
      <c r="F317" s="2">
        <v>23</v>
      </c>
      <c r="G317" s="2">
        <v>5</v>
      </c>
      <c r="H317" s="2">
        <v>0</v>
      </c>
      <c r="I317" s="2">
        <v>1</v>
      </c>
      <c r="J317" s="2">
        <v>0.92</v>
      </c>
      <c r="K317" s="2">
        <v>1</v>
      </c>
      <c r="L317" s="2">
        <v>1</v>
      </c>
      <c r="M317" s="2">
        <v>4</v>
      </c>
      <c r="N317" s="2">
        <v>2</v>
      </c>
      <c r="O317" s="2"/>
      <c r="P317">
        <f t="shared" si="32"/>
        <v>0.37792000000000014</v>
      </c>
      <c r="Q317">
        <f t="shared" si="33"/>
        <v>5.7803599999999999</v>
      </c>
      <c r="R317">
        <f t="shared" si="34"/>
        <v>23.755480000000002</v>
      </c>
      <c r="S317">
        <f t="shared" si="35"/>
        <v>34.278080000000003</v>
      </c>
      <c r="T317">
        <f t="shared" si="36"/>
        <v>23.291119999999999</v>
      </c>
      <c r="U317">
        <f t="shared" si="37"/>
        <v>10.506800000000002</v>
      </c>
      <c r="V317">
        <f t="shared" si="38"/>
        <v>2.0082400000000007</v>
      </c>
      <c r="W317">
        <f t="shared" si="39"/>
        <v>99.998000000000019</v>
      </c>
    </row>
    <row r="318" spans="1:23" ht="14.5">
      <c r="A318" s="2" t="s">
        <v>141</v>
      </c>
      <c r="B318" s="2">
        <v>0</v>
      </c>
      <c r="C318" s="2">
        <v>8</v>
      </c>
      <c r="D318" s="2">
        <v>36</v>
      </c>
      <c r="E318" s="2">
        <v>33</v>
      </c>
      <c r="F318" s="2">
        <v>17</v>
      </c>
      <c r="G318" s="2">
        <v>6</v>
      </c>
      <c r="H318" s="2">
        <v>1</v>
      </c>
      <c r="I318" s="2">
        <v>0</v>
      </c>
      <c r="J318" s="2">
        <v>0.56000000000000005</v>
      </c>
      <c r="K318" s="2">
        <v>0</v>
      </c>
      <c r="L318" s="2">
        <v>1</v>
      </c>
      <c r="M318" s="2">
        <v>2</v>
      </c>
      <c r="N318" s="2">
        <v>0</v>
      </c>
      <c r="O318" s="2"/>
      <c r="P318">
        <f t="shared" si="32"/>
        <v>-0.21643999999999997</v>
      </c>
      <c r="Q318">
        <f t="shared" si="33"/>
        <v>3.0964799999999997</v>
      </c>
      <c r="R318">
        <f t="shared" si="34"/>
        <v>19.051639999999999</v>
      </c>
      <c r="S318">
        <f t="shared" si="35"/>
        <v>32.536440000000006</v>
      </c>
      <c r="T318">
        <f t="shared" si="36"/>
        <v>26.967159999999996</v>
      </c>
      <c r="U318">
        <f t="shared" si="37"/>
        <v>14.774400000000002</v>
      </c>
      <c r="V318">
        <f t="shared" si="38"/>
        <v>3.6683199999999996</v>
      </c>
      <c r="W318">
        <f t="shared" si="39"/>
        <v>99.878</v>
      </c>
    </row>
    <row r="319" spans="1:23" ht="14.5">
      <c r="A319" s="2" t="s">
        <v>248</v>
      </c>
      <c r="B319" s="2">
        <v>0</v>
      </c>
      <c r="C319" s="2">
        <v>1</v>
      </c>
      <c r="D319" s="2">
        <v>14</v>
      </c>
      <c r="E319" s="2">
        <v>40</v>
      </c>
      <c r="F319" s="2">
        <v>30</v>
      </c>
      <c r="G319" s="2">
        <v>12</v>
      </c>
      <c r="H319" s="2">
        <v>2</v>
      </c>
      <c r="I319" s="2">
        <v>1</v>
      </c>
      <c r="J319" s="2">
        <v>0.11</v>
      </c>
      <c r="K319" s="2">
        <v>1</v>
      </c>
      <c r="L319" s="2">
        <v>1</v>
      </c>
      <c r="M319" s="2">
        <v>0</v>
      </c>
      <c r="N319" s="2">
        <v>0</v>
      </c>
      <c r="O319" s="2"/>
      <c r="P319">
        <f t="shared" si="32"/>
        <v>-0.26688999999999985</v>
      </c>
      <c r="Q319">
        <f t="shared" si="33"/>
        <v>3.7879999999999914E-2</v>
      </c>
      <c r="R319">
        <f t="shared" si="34"/>
        <v>11.40809</v>
      </c>
      <c r="S319">
        <f t="shared" si="35"/>
        <v>33.576890000000006</v>
      </c>
      <c r="T319">
        <f t="shared" si="36"/>
        <v>33.254460000000002</v>
      </c>
      <c r="U319">
        <f t="shared" si="37"/>
        <v>17.882899999999999</v>
      </c>
      <c r="V319">
        <f t="shared" si="38"/>
        <v>3.9686700000000008</v>
      </c>
      <c r="W319">
        <f t="shared" si="39"/>
        <v>99.862000000000023</v>
      </c>
    </row>
    <row r="320" spans="1:23" ht="14.5">
      <c r="A320" s="2" t="s">
        <v>127</v>
      </c>
      <c r="B320" s="2">
        <v>0</v>
      </c>
      <c r="C320" s="2">
        <v>6</v>
      </c>
      <c r="D320" s="2">
        <v>33</v>
      </c>
      <c r="E320" s="2">
        <v>38</v>
      </c>
      <c r="F320" s="2">
        <v>17</v>
      </c>
      <c r="G320" s="2">
        <v>5</v>
      </c>
      <c r="H320" s="2">
        <v>1</v>
      </c>
      <c r="I320" s="2">
        <v>1</v>
      </c>
      <c r="J320" s="2">
        <v>1.1399999999999999</v>
      </c>
      <c r="K320" s="2">
        <v>1</v>
      </c>
      <c r="L320" s="2">
        <v>1</v>
      </c>
      <c r="M320" s="2">
        <v>4</v>
      </c>
      <c r="N320" s="2">
        <v>1</v>
      </c>
      <c r="O320" s="2"/>
      <c r="P320">
        <f t="shared" si="32"/>
        <v>0.32414000000000015</v>
      </c>
      <c r="Q320">
        <f t="shared" si="33"/>
        <v>5.5281199999999995</v>
      </c>
      <c r="R320">
        <f t="shared" si="34"/>
        <v>23.943659999999998</v>
      </c>
      <c r="S320">
        <f t="shared" si="35"/>
        <v>35.062860000000008</v>
      </c>
      <c r="T320">
        <f t="shared" si="36"/>
        <v>23.584040000000002</v>
      </c>
      <c r="U320">
        <f t="shared" si="37"/>
        <v>10.088600000000003</v>
      </c>
      <c r="V320">
        <f t="shared" si="38"/>
        <v>1.4785800000000004</v>
      </c>
      <c r="W320">
        <f t="shared" si="39"/>
        <v>100.00999999999999</v>
      </c>
    </row>
    <row r="321" spans="1:23" ht="14.5">
      <c r="A321" s="2" t="s">
        <v>65</v>
      </c>
      <c r="B321" s="2">
        <v>1</v>
      </c>
      <c r="C321" s="2">
        <v>7</v>
      </c>
      <c r="D321" s="2">
        <v>29</v>
      </c>
      <c r="E321" s="2">
        <v>35</v>
      </c>
      <c r="F321" s="2">
        <v>20</v>
      </c>
      <c r="G321" s="2">
        <v>7</v>
      </c>
      <c r="H321" s="2">
        <v>1</v>
      </c>
      <c r="I321" s="2">
        <v>1</v>
      </c>
      <c r="J321" s="2">
        <v>412.74</v>
      </c>
      <c r="K321" s="2">
        <v>1</v>
      </c>
      <c r="L321" s="2">
        <v>1</v>
      </c>
      <c r="M321" s="2">
        <v>4</v>
      </c>
      <c r="N321" s="2">
        <v>2</v>
      </c>
      <c r="O321" s="2"/>
      <c r="P321">
        <f t="shared" si="32"/>
        <v>0.78974000000000011</v>
      </c>
      <c r="Q321">
        <f t="shared" si="33"/>
        <v>9.0749199999999988</v>
      </c>
      <c r="R321">
        <f t="shared" si="34"/>
        <v>31.58006</v>
      </c>
      <c r="S321">
        <f t="shared" si="35"/>
        <v>33.866260000000004</v>
      </c>
      <c r="T321">
        <f t="shared" si="36"/>
        <v>17.525640000000003</v>
      </c>
      <c r="U321">
        <f t="shared" si="37"/>
        <v>6.3885999999999976</v>
      </c>
      <c r="V321">
        <f t="shared" si="38"/>
        <v>0.77278000000000069</v>
      </c>
      <c r="W321">
        <f t="shared" si="39"/>
        <v>99.998000000000005</v>
      </c>
    </row>
    <row r="322" spans="1:23" ht="14.5">
      <c r="A322" s="2" t="s">
        <v>331</v>
      </c>
      <c r="B322" s="2">
        <v>0</v>
      </c>
      <c r="C322" s="2">
        <v>4</v>
      </c>
      <c r="D322" s="2">
        <v>35</v>
      </c>
      <c r="E322" s="2">
        <v>36</v>
      </c>
      <c r="F322" s="2">
        <v>17</v>
      </c>
      <c r="G322" s="2">
        <v>6</v>
      </c>
      <c r="H322" s="2">
        <v>1</v>
      </c>
      <c r="I322" s="2">
        <v>1</v>
      </c>
      <c r="J322" s="2">
        <v>2.31</v>
      </c>
      <c r="K322" s="2">
        <v>1</v>
      </c>
      <c r="L322" s="2">
        <v>1</v>
      </c>
      <c r="M322" s="2">
        <v>2</v>
      </c>
      <c r="N322" s="2">
        <v>0</v>
      </c>
      <c r="O322" s="2"/>
      <c r="P322">
        <f t="shared" si="32"/>
        <v>3.3100000000001462E-3</v>
      </c>
      <c r="Q322">
        <f t="shared" si="33"/>
        <v>2.6694800000000001</v>
      </c>
      <c r="R322">
        <f t="shared" si="34"/>
        <v>17.799889999999998</v>
      </c>
      <c r="S322">
        <f t="shared" si="35"/>
        <v>34.710690000000007</v>
      </c>
      <c r="T322">
        <f t="shared" si="36"/>
        <v>28.543660000000003</v>
      </c>
      <c r="U322">
        <f t="shared" si="37"/>
        <v>13.760900000000001</v>
      </c>
      <c r="V322">
        <f t="shared" si="38"/>
        <v>2.4540700000000011</v>
      </c>
      <c r="W322">
        <f t="shared" si="39"/>
        <v>99.942000000000021</v>
      </c>
    </row>
    <row r="323" spans="1:23" ht="14.5">
      <c r="A323" s="2" t="s">
        <v>118</v>
      </c>
      <c r="B323" s="2">
        <v>6</v>
      </c>
      <c r="C323" s="2">
        <v>26</v>
      </c>
      <c r="D323" s="2">
        <v>32</v>
      </c>
      <c r="E323" s="2">
        <v>22</v>
      </c>
      <c r="F323" s="2">
        <v>10</v>
      </c>
      <c r="G323" s="2">
        <v>3</v>
      </c>
      <c r="H323" s="2">
        <v>0</v>
      </c>
      <c r="I323" s="2">
        <v>1</v>
      </c>
      <c r="J323" s="2">
        <v>56.54</v>
      </c>
      <c r="K323" s="2">
        <v>1</v>
      </c>
      <c r="L323" s="2">
        <v>2</v>
      </c>
      <c r="M323" s="2">
        <v>4</v>
      </c>
      <c r="N323" s="2">
        <v>6</v>
      </c>
      <c r="O323" s="2"/>
      <c r="P323">
        <f t="shared" si="32"/>
        <v>0.91754000000000024</v>
      </c>
      <c r="Q323">
        <f t="shared" si="33"/>
        <v>8.0273199999999996</v>
      </c>
      <c r="R323">
        <f t="shared" si="34"/>
        <v>24.471260000000001</v>
      </c>
      <c r="S323">
        <f t="shared" si="35"/>
        <v>30.204460000000005</v>
      </c>
      <c r="T323">
        <f t="shared" si="36"/>
        <v>20.949439999999999</v>
      </c>
      <c r="U323">
        <f t="shared" si="37"/>
        <v>11.406599999999999</v>
      </c>
      <c r="V323">
        <f t="shared" si="38"/>
        <v>3.9963800000000007</v>
      </c>
      <c r="W323">
        <f t="shared" si="39"/>
        <v>99.972999999999999</v>
      </c>
    </row>
    <row r="324" spans="1:23" ht="14.5">
      <c r="A324" s="2" t="s">
        <v>153</v>
      </c>
      <c r="B324" s="2">
        <v>0</v>
      </c>
      <c r="C324" s="2">
        <v>6</v>
      </c>
      <c r="D324" s="2">
        <v>22</v>
      </c>
      <c r="E324" s="2">
        <v>35</v>
      </c>
      <c r="F324" s="2">
        <v>24</v>
      </c>
      <c r="G324" s="2">
        <v>11</v>
      </c>
      <c r="H324" s="2">
        <v>2</v>
      </c>
      <c r="I324" s="2">
        <v>1</v>
      </c>
      <c r="J324" s="2">
        <v>10.56</v>
      </c>
      <c r="K324" s="2">
        <v>1</v>
      </c>
      <c r="L324" s="2">
        <v>1</v>
      </c>
      <c r="M324" s="2">
        <v>2</v>
      </c>
      <c r="N324" s="2">
        <v>3</v>
      </c>
      <c r="O324" s="2"/>
      <c r="P324">
        <f t="shared" ref="P324:P361" si="40" xml:space="preserve"> -0.753+0.18 * I324+0.001 * J324+0.038 * K324+0.268 * L324+0.134*M324+0.054 *N324</f>
        <v>0.17356000000000013</v>
      </c>
      <c r="Q324">
        <f t="shared" ref="Q324:Q361" si="41" xml:space="preserve"> -0.308-1.133 * I324+0.008 * J324+0.692 * K324+0.786 * L324+1.307 * M324+0.254 * N324</f>
        <v>3.4974799999999999</v>
      </c>
      <c r="R324">
        <f t="shared" ref="R324:R361" si="42" xml:space="preserve"> 12.296-2.718 * I324+0.019 * J324+1.433 * K324+0.395 * L324+3.175 * M324-0.184 * N324</f>
        <v>17.404640000000001</v>
      </c>
      <c r="S324">
        <f t="shared" ref="S324:S361" si="43" xml:space="preserve"> 32.279+0.262 * I324-0.001 * J324+1.914 * K324-0.878 * L324+0.568 * M324-0.785 * N324</f>
        <v>32.347440000000013</v>
      </c>
      <c r="T324">
        <f t="shared" ref="T324:T361" si="44" xml:space="preserve"> 32.034+1.996 * I324-0.014 * J324-0.395 * K324-0.379 * L324-2.34 * M324-0.296 * N324</f>
        <v>27.54016</v>
      </c>
      <c r="U324">
        <f t="shared" ref="U324:U361" si="45" xml:space="preserve"> 19.088+1.345 * I324-0.01 * J324-2.341 * K324-0.208 * L324-2.05 * M324+0.416 * N324</f>
        <v>14.926400000000001</v>
      </c>
      <c r="V324">
        <f t="shared" ref="V324:V361" si="46" xml:space="preserve"> 5.139-0.058 * I324-0.003 * J324-1.151 * K324+0.039 * L324-0.754 * M324+0.529 * N324</f>
        <v>4.0163200000000012</v>
      </c>
      <c r="W324">
        <f t="shared" ref="W324:W361" si="47">SUM(P324:V324)</f>
        <v>99.90600000000002</v>
      </c>
    </row>
    <row r="325" spans="1:23" ht="14.5">
      <c r="A325" s="2" t="s">
        <v>226</v>
      </c>
      <c r="B325" s="2">
        <v>1</v>
      </c>
      <c r="C325" s="2">
        <v>22</v>
      </c>
      <c r="D325" s="2">
        <v>32</v>
      </c>
      <c r="E325" s="2">
        <v>26</v>
      </c>
      <c r="F325" s="2">
        <v>14</v>
      </c>
      <c r="G325" s="2">
        <v>5</v>
      </c>
      <c r="H325" s="2">
        <v>1</v>
      </c>
      <c r="I325" s="2">
        <v>1</v>
      </c>
      <c r="J325" s="2">
        <v>49.97</v>
      </c>
      <c r="K325" s="2">
        <v>1</v>
      </c>
      <c r="L325" s="2">
        <v>2</v>
      </c>
      <c r="M325" s="2">
        <v>2</v>
      </c>
      <c r="N325" s="2">
        <v>2</v>
      </c>
      <c r="O325" s="2"/>
      <c r="P325">
        <f t="shared" si="40"/>
        <v>0.42697000000000002</v>
      </c>
      <c r="Q325">
        <f t="shared" si="41"/>
        <v>4.34476</v>
      </c>
      <c r="R325">
        <f t="shared" si="42"/>
        <v>18.732429999999997</v>
      </c>
      <c r="S325">
        <f t="shared" si="43"/>
        <v>32.215030000000006</v>
      </c>
      <c r="T325">
        <f t="shared" si="44"/>
        <v>26.905419999999999</v>
      </c>
      <c r="U325">
        <f t="shared" si="45"/>
        <v>13.908299999999999</v>
      </c>
      <c r="V325">
        <f t="shared" si="46"/>
        <v>3.4080900000000005</v>
      </c>
      <c r="W325">
        <f t="shared" si="47"/>
        <v>99.941000000000003</v>
      </c>
    </row>
    <row r="326" spans="1:23" ht="14.5">
      <c r="A326" s="2" t="s">
        <v>256</v>
      </c>
      <c r="B326" s="2">
        <v>0</v>
      </c>
      <c r="C326" s="2">
        <v>5</v>
      </c>
      <c r="D326" s="2">
        <v>24</v>
      </c>
      <c r="E326" s="2">
        <v>25</v>
      </c>
      <c r="F326" s="2">
        <v>18</v>
      </c>
      <c r="G326" s="2">
        <v>17</v>
      </c>
      <c r="H326" s="2">
        <v>11</v>
      </c>
      <c r="I326" s="2">
        <v>1</v>
      </c>
      <c r="J326" s="2">
        <v>0.15</v>
      </c>
      <c r="K326" s="2">
        <v>1</v>
      </c>
      <c r="L326" s="2">
        <v>1</v>
      </c>
      <c r="M326" s="2">
        <v>4</v>
      </c>
      <c r="N326" s="2">
        <v>9</v>
      </c>
      <c r="O326" s="2"/>
      <c r="P326">
        <f t="shared" si="40"/>
        <v>0.7551500000000001</v>
      </c>
      <c r="Q326">
        <f t="shared" si="41"/>
        <v>7.5521999999999991</v>
      </c>
      <c r="R326">
        <f t="shared" si="42"/>
        <v>22.452849999999998</v>
      </c>
      <c r="S326">
        <f t="shared" si="43"/>
        <v>28.783850000000005</v>
      </c>
      <c r="T326">
        <f t="shared" si="44"/>
        <v>21.229900000000001</v>
      </c>
      <c r="U326">
        <f t="shared" si="45"/>
        <v>13.426500000000001</v>
      </c>
      <c r="V326">
        <f t="shared" si="46"/>
        <v>5.7135500000000015</v>
      </c>
      <c r="W326">
        <f t="shared" si="47"/>
        <v>99.914000000000001</v>
      </c>
    </row>
    <row r="327" spans="1:23" ht="14.5">
      <c r="A327" s="2" t="s">
        <v>195</v>
      </c>
      <c r="B327" s="2">
        <v>0</v>
      </c>
      <c r="C327" s="2">
        <v>4</v>
      </c>
      <c r="D327" s="2">
        <v>14</v>
      </c>
      <c r="E327" s="2">
        <v>22</v>
      </c>
      <c r="F327" s="2">
        <v>22</v>
      </c>
      <c r="G327" s="2">
        <v>23</v>
      </c>
      <c r="H327" s="2">
        <v>15</v>
      </c>
      <c r="I327" s="2">
        <v>1</v>
      </c>
      <c r="J327" s="2">
        <v>6.2</v>
      </c>
      <c r="K327" s="2">
        <v>1</v>
      </c>
      <c r="L327" s="2">
        <v>1</v>
      </c>
      <c r="M327" s="2">
        <v>2</v>
      </c>
      <c r="N327" s="2">
        <v>5</v>
      </c>
      <c r="O327" s="2"/>
      <c r="P327">
        <f t="shared" si="40"/>
        <v>0.27720000000000011</v>
      </c>
      <c r="Q327">
        <f t="shared" si="41"/>
        <v>3.9705999999999997</v>
      </c>
      <c r="R327">
        <f t="shared" si="42"/>
        <v>16.953800000000001</v>
      </c>
      <c r="S327">
        <f t="shared" si="43"/>
        <v>30.781800000000008</v>
      </c>
      <c r="T327">
        <f t="shared" si="44"/>
        <v>27.009200000000003</v>
      </c>
      <c r="U327">
        <f t="shared" si="45"/>
        <v>15.802</v>
      </c>
      <c r="V327">
        <f t="shared" si="46"/>
        <v>5.0874000000000006</v>
      </c>
      <c r="W327">
        <f t="shared" si="47"/>
        <v>99.882000000000005</v>
      </c>
    </row>
    <row r="328" spans="1:23" ht="14.5">
      <c r="A328" s="2" t="s">
        <v>86</v>
      </c>
      <c r="B328" s="2">
        <v>1</v>
      </c>
      <c r="C328" s="2">
        <v>16</v>
      </c>
      <c r="D328" s="2">
        <v>33</v>
      </c>
      <c r="E328" s="2">
        <v>28</v>
      </c>
      <c r="F328" s="2">
        <v>15</v>
      </c>
      <c r="G328" s="2">
        <v>6</v>
      </c>
      <c r="H328" s="2">
        <v>1</v>
      </c>
      <c r="I328" s="2">
        <v>1</v>
      </c>
      <c r="J328" s="2">
        <v>3.09</v>
      </c>
      <c r="K328" s="2">
        <v>1</v>
      </c>
      <c r="L328" s="2">
        <v>1</v>
      </c>
      <c r="M328" s="2">
        <v>4</v>
      </c>
      <c r="N328" s="2">
        <v>3</v>
      </c>
      <c r="O328" s="2"/>
      <c r="P328">
        <f t="shared" si="40"/>
        <v>0.4340900000000002</v>
      </c>
      <c r="Q328">
        <f t="shared" si="41"/>
        <v>6.0517199999999995</v>
      </c>
      <c r="R328">
        <f t="shared" si="42"/>
        <v>23.61271</v>
      </c>
      <c r="S328">
        <f t="shared" si="43"/>
        <v>33.490910000000007</v>
      </c>
      <c r="T328">
        <f t="shared" si="44"/>
        <v>22.964740000000006</v>
      </c>
      <c r="U328">
        <f t="shared" si="45"/>
        <v>10.901100000000001</v>
      </c>
      <c r="V328">
        <f t="shared" si="46"/>
        <v>2.530730000000001</v>
      </c>
      <c r="W328">
        <f t="shared" si="47"/>
        <v>99.986000000000018</v>
      </c>
    </row>
    <row r="329" spans="1:23" ht="14.5">
      <c r="A329" s="2" t="s">
        <v>48</v>
      </c>
      <c r="B329" s="2">
        <v>1</v>
      </c>
      <c r="C329" s="2">
        <v>5</v>
      </c>
      <c r="D329" s="2">
        <v>16</v>
      </c>
      <c r="E329" s="2">
        <v>24</v>
      </c>
      <c r="F329" s="2">
        <v>25</v>
      </c>
      <c r="G329" s="2">
        <v>22</v>
      </c>
      <c r="H329" s="2">
        <v>8</v>
      </c>
      <c r="I329" s="2">
        <v>1</v>
      </c>
      <c r="J329" s="2">
        <v>5.65</v>
      </c>
      <c r="K329" s="2">
        <v>1</v>
      </c>
      <c r="L329" s="2">
        <v>1</v>
      </c>
      <c r="M329" s="2">
        <v>4</v>
      </c>
      <c r="N329" s="2">
        <v>4</v>
      </c>
      <c r="O329" s="2"/>
      <c r="P329">
        <f t="shared" si="40"/>
        <v>0.49065000000000014</v>
      </c>
      <c r="Q329">
        <f t="shared" si="41"/>
        <v>6.3262</v>
      </c>
      <c r="R329">
        <f t="shared" si="42"/>
        <v>23.477349999999998</v>
      </c>
      <c r="S329">
        <f t="shared" si="43"/>
        <v>32.70335</v>
      </c>
      <c r="T329">
        <f t="shared" si="44"/>
        <v>22.632900000000003</v>
      </c>
      <c r="U329">
        <f t="shared" si="45"/>
        <v>11.291500000000001</v>
      </c>
      <c r="V329">
        <f t="shared" si="46"/>
        <v>3.0520500000000013</v>
      </c>
      <c r="W329">
        <f t="shared" si="47"/>
        <v>99.97399999999999</v>
      </c>
    </row>
    <row r="330" spans="1:23" ht="14.5">
      <c r="A330" s="2" t="s">
        <v>197</v>
      </c>
      <c r="B330" s="2">
        <v>0</v>
      </c>
      <c r="C330" s="2">
        <v>3</v>
      </c>
      <c r="D330" s="2">
        <v>26</v>
      </c>
      <c r="E330" s="2">
        <v>41</v>
      </c>
      <c r="F330" s="2">
        <v>23</v>
      </c>
      <c r="G330" s="2">
        <v>6</v>
      </c>
      <c r="H330" s="2">
        <v>1</v>
      </c>
      <c r="I330" s="2">
        <v>1</v>
      </c>
      <c r="J330" s="2">
        <v>0.67</v>
      </c>
      <c r="K330" s="2">
        <v>1</v>
      </c>
      <c r="L330" s="2">
        <v>2</v>
      </c>
      <c r="M330" s="2">
        <v>4</v>
      </c>
      <c r="N330" s="2">
        <v>1</v>
      </c>
      <c r="O330" s="2"/>
      <c r="P330">
        <f t="shared" si="40"/>
        <v>0.59167000000000014</v>
      </c>
      <c r="Q330">
        <f t="shared" si="41"/>
        <v>6.3103599999999993</v>
      </c>
      <c r="R330">
        <f t="shared" si="42"/>
        <v>24.329729999999998</v>
      </c>
      <c r="S330">
        <f t="shared" si="43"/>
        <v>34.185330000000008</v>
      </c>
      <c r="T330">
        <f t="shared" si="44"/>
        <v>23.211619999999996</v>
      </c>
      <c r="U330">
        <f t="shared" si="45"/>
        <v>9.8853000000000009</v>
      </c>
      <c r="V330">
        <f t="shared" si="46"/>
        <v>1.5189900000000005</v>
      </c>
      <c r="W330">
        <f t="shared" si="47"/>
        <v>100.033</v>
      </c>
    </row>
    <row r="331" spans="1:23" ht="14.5">
      <c r="A331" s="2" t="s">
        <v>224</v>
      </c>
      <c r="B331" s="2">
        <v>0</v>
      </c>
      <c r="C331" s="2">
        <v>3</v>
      </c>
      <c r="D331" s="2">
        <v>22</v>
      </c>
      <c r="E331" s="2">
        <v>43</v>
      </c>
      <c r="F331" s="2">
        <v>25</v>
      </c>
      <c r="G331" s="2">
        <v>7</v>
      </c>
      <c r="H331" s="2">
        <v>1</v>
      </c>
      <c r="I331" s="2">
        <v>1</v>
      </c>
      <c r="J331" s="2">
        <v>3.23</v>
      </c>
      <c r="K331" s="2">
        <v>1</v>
      </c>
      <c r="L331" s="2">
        <v>2</v>
      </c>
      <c r="M331" s="2">
        <v>4</v>
      </c>
      <c r="N331" s="2">
        <v>0</v>
      </c>
      <c r="O331" s="2"/>
      <c r="P331">
        <f t="shared" si="40"/>
        <v>0.5402300000000001</v>
      </c>
      <c r="Q331">
        <f t="shared" si="41"/>
        <v>6.0768399999999998</v>
      </c>
      <c r="R331">
        <f t="shared" si="42"/>
        <v>24.562369999999998</v>
      </c>
      <c r="S331">
        <f t="shared" si="43"/>
        <v>34.967770000000002</v>
      </c>
      <c r="T331">
        <f t="shared" si="44"/>
        <v>23.471779999999995</v>
      </c>
      <c r="U331">
        <f t="shared" si="45"/>
        <v>9.4436999999999998</v>
      </c>
      <c r="V331">
        <f t="shared" si="46"/>
        <v>0.98231000000000046</v>
      </c>
      <c r="W331">
        <f t="shared" si="47"/>
        <v>100.045</v>
      </c>
    </row>
    <row r="332" spans="1:23" ht="14.5">
      <c r="A332" s="2" t="s">
        <v>223</v>
      </c>
      <c r="B332" s="2">
        <v>1</v>
      </c>
      <c r="C332" s="2">
        <v>6</v>
      </c>
      <c r="D332" s="2">
        <v>28</v>
      </c>
      <c r="E332" s="2">
        <v>38</v>
      </c>
      <c r="F332" s="2">
        <v>21</v>
      </c>
      <c r="G332" s="2">
        <v>6</v>
      </c>
      <c r="H332" s="2">
        <v>1</v>
      </c>
      <c r="I332" s="2">
        <v>1</v>
      </c>
      <c r="J332" s="2">
        <v>44.76</v>
      </c>
      <c r="K332" s="2">
        <v>1</v>
      </c>
      <c r="L332" s="2">
        <v>1</v>
      </c>
      <c r="M332" s="2">
        <v>4</v>
      </c>
      <c r="N332" s="2">
        <v>2</v>
      </c>
      <c r="O332" s="2"/>
      <c r="P332">
        <f t="shared" si="40"/>
        <v>0.42176000000000008</v>
      </c>
      <c r="Q332">
        <f t="shared" si="41"/>
        <v>6.1310799999999999</v>
      </c>
      <c r="R332">
        <f t="shared" si="42"/>
        <v>24.588440000000002</v>
      </c>
      <c r="S332">
        <f t="shared" si="43"/>
        <v>34.234240000000007</v>
      </c>
      <c r="T332">
        <f t="shared" si="44"/>
        <v>22.67736</v>
      </c>
      <c r="U332">
        <f t="shared" si="45"/>
        <v>10.0684</v>
      </c>
      <c r="V332">
        <f t="shared" si="46"/>
        <v>1.8767200000000004</v>
      </c>
      <c r="W332">
        <f t="shared" si="47"/>
        <v>99.998000000000019</v>
      </c>
    </row>
    <row r="333" spans="1:23" ht="14.5">
      <c r="A333" s="2" t="s">
        <v>269</v>
      </c>
      <c r="B333" s="2">
        <v>0</v>
      </c>
      <c r="C333" s="2">
        <v>6</v>
      </c>
      <c r="D333" s="2">
        <v>28</v>
      </c>
      <c r="E333" s="2">
        <v>40</v>
      </c>
      <c r="F333" s="2">
        <v>20</v>
      </c>
      <c r="G333" s="2">
        <v>5</v>
      </c>
      <c r="H333" s="2">
        <v>1</v>
      </c>
      <c r="I333" s="2">
        <v>1</v>
      </c>
      <c r="J333" s="2">
        <v>1.1100000000000001</v>
      </c>
      <c r="K333" s="2">
        <v>1</v>
      </c>
      <c r="L333" s="2">
        <v>2</v>
      </c>
      <c r="M333" s="2">
        <v>4</v>
      </c>
      <c r="N333" s="2">
        <v>4</v>
      </c>
      <c r="O333" s="2"/>
      <c r="P333">
        <f t="shared" si="40"/>
        <v>0.75411000000000017</v>
      </c>
      <c r="Q333">
        <f t="shared" si="41"/>
        <v>7.0758799999999997</v>
      </c>
      <c r="R333">
        <f t="shared" si="42"/>
        <v>23.786089999999998</v>
      </c>
      <c r="S333">
        <f t="shared" si="43"/>
        <v>31.829890000000006</v>
      </c>
      <c r="T333">
        <f t="shared" si="44"/>
        <v>22.317459999999993</v>
      </c>
      <c r="U333">
        <f t="shared" si="45"/>
        <v>11.1289</v>
      </c>
      <c r="V333">
        <f t="shared" si="46"/>
        <v>3.1046700000000009</v>
      </c>
      <c r="W333">
        <f t="shared" si="47"/>
        <v>99.997</v>
      </c>
    </row>
    <row r="334" spans="1:23" ht="14.5">
      <c r="A334" s="2" t="s">
        <v>36</v>
      </c>
      <c r="B334" s="2">
        <v>1</v>
      </c>
      <c r="C334" s="2">
        <v>4</v>
      </c>
      <c r="D334" s="2">
        <v>18</v>
      </c>
      <c r="E334" s="2">
        <v>30</v>
      </c>
      <c r="F334" s="2">
        <v>28</v>
      </c>
      <c r="G334" s="2">
        <v>16</v>
      </c>
      <c r="H334" s="2">
        <v>3</v>
      </c>
      <c r="I334" s="2">
        <v>1</v>
      </c>
      <c r="J334" s="2">
        <v>1.51</v>
      </c>
      <c r="K334" s="2">
        <v>1</v>
      </c>
      <c r="L334" s="2">
        <v>1</v>
      </c>
      <c r="M334" s="2">
        <v>4</v>
      </c>
      <c r="N334" s="2">
        <v>0</v>
      </c>
      <c r="O334" s="2"/>
      <c r="P334">
        <f t="shared" si="40"/>
        <v>0.27051000000000014</v>
      </c>
      <c r="Q334">
        <f t="shared" si="41"/>
        <v>5.2770799999999998</v>
      </c>
      <c r="R334">
        <f t="shared" si="42"/>
        <v>24.134689999999999</v>
      </c>
      <c r="S334">
        <f t="shared" si="43"/>
        <v>35.847490000000001</v>
      </c>
      <c r="T334">
        <f t="shared" si="44"/>
        <v>23.874859999999998</v>
      </c>
      <c r="U334">
        <f t="shared" si="45"/>
        <v>9.6689000000000007</v>
      </c>
      <c r="V334">
        <f t="shared" si="46"/>
        <v>0.94847000000000081</v>
      </c>
      <c r="W334">
        <f t="shared" si="47"/>
        <v>100.02200000000001</v>
      </c>
    </row>
    <row r="335" spans="1:23" ht="14.5">
      <c r="A335" s="2" t="s">
        <v>37</v>
      </c>
      <c r="B335" s="2">
        <v>1</v>
      </c>
      <c r="C335" s="2">
        <v>7</v>
      </c>
      <c r="D335" s="2">
        <v>23</v>
      </c>
      <c r="E335" s="2">
        <v>34</v>
      </c>
      <c r="F335" s="2">
        <v>24</v>
      </c>
      <c r="G335" s="2">
        <v>10</v>
      </c>
      <c r="H335" s="2">
        <v>1</v>
      </c>
      <c r="I335" s="2">
        <v>1</v>
      </c>
      <c r="J335" s="2">
        <v>4.7699999999999996</v>
      </c>
      <c r="K335" s="2">
        <v>1</v>
      </c>
      <c r="L335" s="2">
        <v>2</v>
      </c>
      <c r="M335" s="2">
        <v>4</v>
      </c>
      <c r="N335" s="2">
        <v>0</v>
      </c>
      <c r="O335" s="2"/>
      <c r="P335">
        <f t="shared" si="40"/>
        <v>0.5417700000000002</v>
      </c>
      <c r="Q335">
        <f t="shared" si="41"/>
        <v>6.0891599999999997</v>
      </c>
      <c r="R335">
        <f t="shared" si="42"/>
        <v>24.591629999999999</v>
      </c>
      <c r="S335">
        <f t="shared" si="43"/>
        <v>34.966230000000003</v>
      </c>
      <c r="T335">
        <f t="shared" si="44"/>
        <v>23.450219999999995</v>
      </c>
      <c r="U335">
        <f t="shared" si="45"/>
        <v>9.4283000000000001</v>
      </c>
      <c r="V335">
        <f t="shared" si="46"/>
        <v>0.97769000000000039</v>
      </c>
      <c r="W335">
        <f t="shared" si="47"/>
        <v>100.04499999999999</v>
      </c>
    </row>
    <row r="336" spans="1:23" ht="14.5">
      <c r="A336" s="2" t="s">
        <v>327</v>
      </c>
      <c r="B336" s="2">
        <v>0</v>
      </c>
      <c r="C336" s="2">
        <v>3</v>
      </c>
      <c r="D336" s="2">
        <v>19</v>
      </c>
      <c r="E336" s="2">
        <v>35</v>
      </c>
      <c r="F336" s="2">
        <v>29</v>
      </c>
      <c r="G336" s="2">
        <v>13</v>
      </c>
      <c r="H336" s="2">
        <v>2</v>
      </c>
      <c r="I336" s="2">
        <v>1</v>
      </c>
      <c r="J336" s="2">
        <v>2.02</v>
      </c>
      <c r="K336" s="2">
        <v>1</v>
      </c>
      <c r="L336" s="2">
        <v>1</v>
      </c>
      <c r="M336" s="2">
        <v>2</v>
      </c>
      <c r="N336" s="2">
        <v>1</v>
      </c>
      <c r="O336" s="2"/>
      <c r="P336">
        <f t="shared" si="40"/>
        <v>5.7020000000000133E-2</v>
      </c>
      <c r="Q336">
        <f t="shared" si="41"/>
        <v>2.92116</v>
      </c>
      <c r="R336">
        <f t="shared" si="42"/>
        <v>17.610379999999996</v>
      </c>
      <c r="S336">
        <f t="shared" si="43"/>
        <v>33.92598000000001</v>
      </c>
      <c r="T336">
        <f t="shared" si="44"/>
        <v>28.251719999999999</v>
      </c>
      <c r="U336">
        <f t="shared" si="45"/>
        <v>14.179800000000002</v>
      </c>
      <c r="V336">
        <f t="shared" si="46"/>
        <v>2.9839400000000009</v>
      </c>
      <c r="W336">
        <f t="shared" si="47"/>
        <v>99.93</v>
      </c>
    </row>
    <row r="337" spans="1:23" ht="14.5">
      <c r="A337" s="2" t="s">
        <v>214</v>
      </c>
      <c r="B337" s="2">
        <v>0</v>
      </c>
      <c r="C337" s="2">
        <v>3</v>
      </c>
      <c r="D337" s="2">
        <v>24</v>
      </c>
      <c r="E337" s="2">
        <v>38</v>
      </c>
      <c r="F337" s="2">
        <v>25</v>
      </c>
      <c r="G337" s="2">
        <v>9</v>
      </c>
      <c r="H337" s="2">
        <v>1</v>
      </c>
      <c r="I337" s="2">
        <v>1</v>
      </c>
      <c r="J337" s="2">
        <v>3.26</v>
      </c>
      <c r="K337" s="2">
        <v>1</v>
      </c>
      <c r="L337" s="2">
        <v>1</v>
      </c>
      <c r="M337" s="2">
        <v>4</v>
      </c>
      <c r="N337" s="2">
        <v>0</v>
      </c>
      <c r="O337" s="2"/>
      <c r="P337">
        <f t="shared" si="40"/>
        <v>0.27226000000000017</v>
      </c>
      <c r="Q337">
        <f t="shared" si="41"/>
        <v>5.29108</v>
      </c>
      <c r="R337">
        <f t="shared" si="42"/>
        <v>24.167939999999998</v>
      </c>
      <c r="S337">
        <f t="shared" si="43"/>
        <v>35.845740000000006</v>
      </c>
      <c r="T337">
        <f t="shared" si="44"/>
        <v>23.850360000000002</v>
      </c>
      <c r="U337">
        <f t="shared" si="45"/>
        <v>9.6514000000000024</v>
      </c>
      <c r="V337">
        <f t="shared" si="46"/>
        <v>0.94322000000000061</v>
      </c>
      <c r="W337">
        <f t="shared" si="47"/>
        <v>100.02199999999999</v>
      </c>
    </row>
    <row r="338" spans="1:23" ht="14.5">
      <c r="A338" s="2" t="s">
        <v>308</v>
      </c>
      <c r="B338" s="2">
        <v>1</v>
      </c>
      <c r="C338" s="2">
        <v>11</v>
      </c>
      <c r="D338" s="2">
        <v>31</v>
      </c>
      <c r="E338" s="2">
        <v>33</v>
      </c>
      <c r="F338" s="2">
        <v>18</v>
      </c>
      <c r="G338" s="2">
        <v>5</v>
      </c>
      <c r="H338" s="2">
        <v>1</v>
      </c>
      <c r="I338" s="2">
        <v>1</v>
      </c>
      <c r="J338" s="2">
        <v>4.87</v>
      </c>
      <c r="K338" s="2">
        <v>1</v>
      </c>
      <c r="L338" s="2">
        <v>1</v>
      </c>
      <c r="M338" s="2">
        <v>4</v>
      </c>
      <c r="N338" s="2">
        <v>2</v>
      </c>
      <c r="O338" s="2"/>
      <c r="P338">
        <f t="shared" si="40"/>
        <v>0.38187000000000015</v>
      </c>
      <c r="Q338">
        <f t="shared" si="41"/>
        <v>5.81196</v>
      </c>
      <c r="R338">
        <f t="shared" si="42"/>
        <v>23.83053</v>
      </c>
      <c r="S338">
        <f t="shared" si="43"/>
        <v>34.274130000000007</v>
      </c>
      <c r="T338">
        <f t="shared" si="44"/>
        <v>23.235820000000004</v>
      </c>
      <c r="U338">
        <f t="shared" si="45"/>
        <v>10.467300000000002</v>
      </c>
      <c r="V338">
        <f t="shared" si="46"/>
        <v>1.9963900000000006</v>
      </c>
      <c r="W338">
        <f t="shared" si="47"/>
        <v>99.998000000000033</v>
      </c>
    </row>
    <row r="339" spans="1:23" ht="14.5">
      <c r="A339" s="2" t="s">
        <v>204</v>
      </c>
      <c r="B339" s="2">
        <v>0</v>
      </c>
      <c r="C339" s="2">
        <v>5</v>
      </c>
      <c r="D339" s="2">
        <v>30</v>
      </c>
      <c r="E339" s="2">
        <v>38</v>
      </c>
      <c r="F339" s="2">
        <v>20</v>
      </c>
      <c r="G339" s="2">
        <v>6</v>
      </c>
      <c r="H339" s="2">
        <v>1</v>
      </c>
      <c r="I339" s="2">
        <v>1</v>
      </c>
      <c r="J339" s="2">
        <v>32.869999999999997</v>
      </c>
      <c r="K339" s="2">
        <v>1</v>
      </c>
      <c r="L339" s="2">
        <v>2</v>
      </c>
      <c r="M339" s="2">
        <v>4</v>
      </c>
      <c r="N339" s="2">
        <v>0</v>
      </c>
      <c r="O339" s="2"/>
      <c r="P339">
        <f t="shared" si="40"/>
        <v>0.5698700000000001</v>
      </c>
      <c r="Q339">
        <f t="shared" si="41"/>
        <v>6.3139599999999998</v>
      </c>
      <c r="R339">
        <f t="shared" si="42"/>
        <v>25.125529999999998</v>
      </c>
      <c r="S339">
        <f t="shared" si="43"/>
        <v>34.938130000000001</v>
      </c>
      <c r="T339">
        <f t="shared" si="44"/>
        <v>23.056819999999995</v>
      </c>
      <c r="U339">
        <f t="shared" si="45"/>
        <v>9.1472999999999978</v>
      </c>
      <c r="V339">
        <f t="shared" si="46"/>
        <v>0.89339000000000057</v>
      </c>
      <c r="W339">
        <f t="shared" si="47"/>
        <v>100.045</v>
      </c>
    </row>
    <row r="340" spans="1:23" ht="14.5">
      <c r="A340" s="2" t="s">
        <v>342</v>
      </c>
      <c r="B340" s="2">
        <v>0</v>
      </c>
      <c r="C340" s="2">
        <v>3</v>
      </c>
      <c r="D340" s="2">
        <v>20</v>
      </c>
      <c r="E340" s="2">
        <v>39</v>
      </c>
      <c r="F340" s="2">
        <v>27</v>
      </c>
      <c r="G340" s="2">
        <v>10</v>
      </c>
      <c r="H340" s="2">
        <v>1</v>
      </c>
      <c r="I340" s="2">
        <v>1</v>
      </c>
      <c r="J340" s="2">
        <v>72.56</v>
      </c>
      <c r="K340" s="2">
        <v>1</v>
      </c>
      <c r="L340" s="2">
        <v>1</v>
      </c>
      <c r="M340" s="2">
        <v>2</v>
      </c>
      <c r="N340" s="2">
        <v>0</v>
      </c>
      <c r="O340" s="2"/>
      <c r="P340">
        <f t="shared" si="40"/>
        <v>7.3560000000000014E-2</v>
      </c>
      <c r="Q340">
        <f t="shared" si="41"/>
        <v>3.2314799999999999</v>
      </c>
      <c r="R340">
        <f t="shared" si="42"/>
        <v>19.134639999999997</v>
      </c>
      <c r="S340">
        <f t="shared" si="43"/>
        <v>34.640440000000005</v>
      </c>
      <c r="T340">
        <f t="shared" si="44"/>
        <v>27.560160000000003</v>
      </c>
      <c r="U340">
        <f t="shared" si="45"/>
        <v>13.058400000000001</v>
      </c>
      <c r="V340">
        <f t="shared" si="46"/>
        <v>2.2433200000000011</v>
      </c>
      <c r="W340">
        <f t="shared" si="47"/>
        <v>99.942000000000007</v>
      </c>
    </row>
    <row r="341" spans="1:23" ht="14.5">
      <c r="A341" s="2" t="s">
        <v>265</v>
      </c>
      <c r="B341" s="2">
        <v>0</v>
      </c>
      <c r="C341" s="2">
        <v>3</v>
      </c>
      <c r="D341" s="2">
        <v>21</v>
      </c>
      <c r="E341" s="2">
        <v>38</v>
      </c>
      <c r="F341" s="2">
        <v>26</v>
      </c>
      <c r="G341" s="2">
        <v>9</v>
      </c>
      <c r="H341" s="2">
        <v>1</v>
      </c>
      <c r="I341" s="2">
        <v>1</v>
      </c>
      <c r="J341" s="2">
        <v>0.57999999999999996</v>
      </c>
      <c r="K341" s="2">
        <v>1</v>
      </c>
      <c r="L341" s="2">
        <v>1</v>
      </c>
      <c r="M341" s="2">
        <v>2</v>
      </c>
      <c r="N341" s="2">
        <v>1</v>
      </c>
      <c r="O341" s="2"/>
      <c r="P341">
        <f t="shared" si="40"/>
        <v>5.5580000000000136E-2</v>
      </c>
      <c r="Q341">
        <f t="shared" si="41"/>
        <v>2.90964</v>
      </c>
      <c r="R341">
        <f t="shared" si="42"/>
        <v>17.583019999999998</v>
      </c>
      <c r="S341">
        <f t="shared" si="43"/>
        <v>33.927420000000012</v>
      </c>
      <c r="T341">
        <f t="shared" si="44"/>
        <v>28.271880000000003</v>
      </c>
      <c r="U341">
        <f t="shared" si="45"/>
        <v>14.1942</v>
      </c>
      <c r="V341">
        <f t="shared" si="46"/>
        <v>2.9882600000000008</v>
      </c>
      <c r="W341">
        <f t="shared" si="47"/>
        <v>99.93</v>
      </c>
    </row>
    <row r="342" spans="1:23" ht="14.5">
      <c r="A342" s="2" t="s">
        <v>310</v>
      </c>
      <c r="B342" s="2">
        <v>0</v>
      </c>
      <c r="C342" s="2">
        <v>4</v>
      </c>
      <c r="D342" s="2">
        <v>22</v>
      </c>
      <c r="E342" s="2">
        <v>38</v>
      </c>
      <c r="F342" s="2">
        <v>25</v>
      </c>
      <c r="G342" s="2">
        <v>9</v>
      </c>
      <c r="H342" s="2">
        <v>1</v>
      </c>
      <c r="I342" s="2">
        <v>1</v>
      </c>
      <c r="J342" s="2">
        <v>2.34</v>
      </c>
      <c r="K342" s="2">
        <v>1</v>
      </c>
      <c r="L342" s="2">
        <v>1</v>
      </c>
      <c r="M342" s="2">
        <v>4</v>
      </c>
      <c r="N342" s="2">
        <v>1</v>
      </c>
      <c r="O342" s="2"/>
      <c r="P342">
        <f t="shared" si="40"/>
        <v>0.32534000000000013</v>
      </c>
      <c r="Q342">
        <f t="shared" si="41"/>
        <v>5.5377200000000002</v>
      </c>
      <c r="R342">
        <f t="shared" si="42"/>
        <v>23.966459999999998</v>
      </c>
      <c r="S342">
        <f t="shared" si="43"/>
        <v>35.06166000000001</v>
      </c>
      <c r="T342">
        <f t="shared" si="44"/>
        <v>23.567239999999998</v>
      </c>
      <c r="U342">
        <f t="shared" si="45"/>
        <v>10.076600000000003</v>
      </c>
      <c r="V342">
        <f t="shared" si="46"/>
        <v>1.4749800000000008</v>
      </c>
      <c r="W342">
        <f t="shared" si="47"/>
        <v>100.01</v>
      </c>
    </row>
    <row r="343" spans="1:23" ht="14.5">
      <c r="A343" s="2" t="s">
        <v>278</v>
      </c>
      <c r="B343" s="2">
        <v>0</v>
      </c>
      <c r="C343" s="2">
        <v>4</v>
      </c>
      <c r="D343" s="2">
        <v>28</v>
      </c>
      <c r="E343" s="2">
        <v>38</v>
      </c>
      <c r="F343" s="2">
        <v>21</v>
      </c>
      <c r="G343" s="2">
        <v>8</v>
      </c>
      <c r="H343" s="2">
        <v>1</v>
      </c>
      <c r="I343" s="2">
        <v>1</v>
      </c>
      <c r="J343" s="2">
        <v>6.58</v>
      </c>
      <c r="K343" s="2">
        <v>1</v>
      </c>
      <c r="L343" s="2">
        <v>1</v>
      </c>
      <c r="M343" s="2">
        <v>4</v>
      </c>
      <c r="N343" s="2">
        <v>1</v>
      </c>
      <c r="O343" s="2"/>
      <c r="P343">
        <f t="shared" si="40"/>
        <v>0.32958000000000015</v>
      </c>
      <c r="Q343">
        <f t="shared" si="41"/>
        <v>5.5716400000000004</v>
      </c>
      <c r="R343">
        <f t="shared" si="42"/>
        <v>24.047019999999996</v>
      </c>
      <c r="S343">
        <f t="shared" si="43"/>
        <v>35.057420000000008</v>
      </c>
      <c r="T343">
        <f t="shared" si="44"/>
        <v>23.50788</v>
      </c>
      <c r="U343">
        <f t="shared" si="45"/>
        <v>10.034200000000002</v>
      </c>
      <c r="V343">
        <f t="shared" si="46"/>
        <v>1.462260000000001</v>
      </c>
      <c r="W343">
        <f t="shared" si="47"/>
        <v>100.01</v>
      </c>
    </row>
    <row r="344" spans="1:23" ht="14.5">
      <c r="A344" s="2" t="s">
        <v>275</v>
      </c>
      <c r="B344" s="2">
        <v>0</v>
      </c>
      <c r="C344" s="2">
        <v>2</v>
      </c>
      <c r="D344" s="2">
        <v>15</v>
      </c>
      <c r="E344" s="2">
        <v>35</v>
      </c>
      <c r="F344" s="2">
        <v>31</v>
      </c>
      <c r="G344" s="2">
        <v>14</v>
      </c>
      <c r="H344" s="2">
        <v>2</v>
      </c>
      <c r="I344" s="2">
        <v>1</v>
      </c>
      <c r="J344" s="2">
        <v>1.92</v>
      </c>
      <c r="K344" s="2">
        <v>1</v>
      </c>
      <c r="L344" s="2">
        <v>1</v>
      </c>
      <c r="M344" s="2">
        <v>4</v>
      </c>
      <c r="N344" s="2">
        <v>1</v>
      </c>
      <c r="O344" s="2"/>
      <c r="P344">
        <f t="shared" si="40"/>
        <v>0.32492000000000015</v>
      </c>
      <c r="Q344">
        <f t="shared" si="41"/>
        <v>5.5343599999999995</v>
      </c>
      <c r="R344">
        <f t="shared" si="42"/>
        <v>23.958479999999998</v>
      </c>
      <c r="S344">
        <f t="shared" si="43"/>
        <v>35.062080000000009</v>
      </c>
      <c r="T344">
        <f t="shared" si="44"/>
        <v>23.573120000000003</v>
      </c>
      <c r="U344">
        <f t="shared" si="45"/>
        <v>10.0808</v>
      </c>
      <c r="V344">
        <f t="shared" si="46"/>
        <v>1.4762400000000002</v>
      </c>
      <c r="W344">
        <f t="shared" si="47"/>
        <v>100.01</v>
      </c>
    </row>
    <row r="345" spans="1:23" ht="14.5">
      <c r="A345" s="2" t="s">
        <v>50</v>
      </c>
      <c r="B345" s="2">
        <v>1</v>
      </c>
      <c r="C345" s="2">
        <v>2</v>
      </c>
      <c r="D345" s="2">
        <v>10</v>
      </c>
      <c r="E345" s="2">
        <v>29</v>
      </c>
      <c r="F345" s="2">
        <v>33</v>
      </c>
      <c r="G345" s="2">
        <v>21</v>
      </c>
      <c r="H345" s="2">
        <v>4</v>
      </c>
      <c r="I345" s="2">
        <v>1</v>
      </c>
      <c r="J345" s="2">
        <v>24.96</v>
      </c>
      <c r="K345" s="2">
        <v>1</v>
      </c>
      <c r="L345" s="2">
        <v>1</v>
      </c>
      <c r="M345" s="2">
        <v>2</v>
      </c>
      <c r="N345" s="2">
        <v>1</v>
      </c>
      <c r="O345" s="2"/>
      <c r="P345">
        <f t="shared" si="40"/>
        <v>7.9960000000000087E-2</v>
      </c>
      <c r="Q345">
        <f t="shared" si="41"/>
        <v>3.1046799999999997</v>
      </c>
      <c r="R345">
        <f t="shared" si="42"/>
        <v>18.046239999999997</v>
      </c>
      <c r="S345">
        <f t="shared" si="43"/>
        <v>33.903040000000011</v>
      </c>
      <c r="T345">
        <f t="shared" si="44"/>
        <v>27.93056</v>
      </c>
      <c r="U345">
        <f t="shared" si="45"/>
        <v>13.9504</v>
      </c>
      <c r="V345">
        <f t="shared" si="46"/>
        <v>2.9151200000000004</v>
      </c>
      <c r="W345">
        <f t="shared" si="47"/>
        <v>99.93</v>
      </c>
    </row>
    <row r="346" spans="1:23" ht="14.5">
      <c r="A346" s="2" t="s">
        <v>183</v>
      </c>
      <c r="B346" s="2">
        <v>1</v>
      </c>
      <c r="C346" s="2">
        <v>5</v>
      </c>
      <c r="D346" s="2">
        <v>24</v>
      </c>
      <c r="E346" s="2">
        <v>35</v>
      </c>
      <c r="F346" s="2">
        <v>25</v>
      </c>
      <c r="G346" s="2">
        <v>9</v>
      </c>
      <c r="H346" s="2">
        <v>1</v>
      </c>
      <c r="I346" s="2">
        <v>1</v>
      </c>
      <c r="J346" s="2">
        <v>112.47</v>
      </c>
      <c r="K346" s="2">
        <v>1</v>
      </c>
      <c r="L346" s="2">
        <v>2</v>
      </c>
      <c r="M346" s="2">
        <v>4</v>
      </c>
      <c r="N346" s="2">
        <v>1</v>
      </c>
      <c r="O346" s="2"/>
      <c r="P346">
        <f t="shared" si="40"/>
        <v>0.70347000000000015</v>
      </c>
      <c r="Q346">
        <f t="shared" si="41"/>
        <v>7.2047600000000003</v>
      </c>
      <c r="R346">
        <f t="shared" si="42"/>
        <v>26.453929999999996</v>
      </c>
      <c r="S346">
        <f t="shared" si="43"/>
        <v>34.073530000000005</v>
      </c>
      <c r="T346">
        <f t="shared" si="44"/>
        <v>21.646420000000003</v>
      </c>
      <c r="U346">
        <f t="shared" si="45"/>
        <v>8.7672999999999988</v>
      </c>
      <c r="V346">
        <f t="shared" si="46"/>
        <v>1.1835900000000001</v>
      </c>
      <c r="W346">
        <f t="shared" si="47"/>
        <v>100.033</v>
      </c>
    </row>
    <row r="347" spans="1:23" ht="14.5">
      <c r="A347" s="2" t="s">
        <v>139</v>
      </c>
      <c r="B347" s="2">
        <v>0</v>
      </c>
      <c r="C347" s="2">
        <v>2</v>
      </c>
      <c r="D347" s="2">
        <v>9</v>
      </c>
      <c r="E347" s="2">
        <v>25</v>
      </c>
      <c r="F347" s="2">
        <v>33</v>
      </c>
      <c r="G347" s="2">
        <v>24</v>
      </c>
      <c r="H347" s="2">
        <v>6</v>
      </c>
      <c r="I347" s="2">
        <v>1</v>
      </c>
      <c r="J347" s="2">
        <v>1.75</v>
      </c>
      <c r="K347" s="2">
        <v>1</v>
      </c>
      <c r="L347" s="2">
        <v>1</v>
      </c>
      <c r="M347" s="2">
        <v>4</v>
      </c>
      <c r="N347" s="2">
        <v>3</v>
      </c>
      <c r="O347" s="2"/>
      <c r="P347">
        <f t="shared" si="40"/>
        <v>0.43275000000000019</v>
      </c>
      <c r="Q347">
        <f t="shared" si="41"/>
        <v>6.0410000000000004</v>
      </c>
      <c r="R347">
        <f t="shared" si="42"/>
        <v>23.587249999999997</v>
      </c>
      <c r="S347">
        <f t="shared" si="43"/>
        <v>33.492250000000006</v>
      </c>
      <c r="T347">
        <f t="shared" si="44"/>
        <v>22.983499999999999</v>
      </c>
      <c r="U347">
        <f t="shared" si="45"/>
        <v>10.914500000000002</v>
      </c>
      <c r="V347">
        <f t="shared" si="46"/>
        <v>2.5347500000000007</v>
      </c>
      <c r="W347">
        <f t="shared" si="47"/>
        <v>99.986000000000018</v>
      </c>
    </row>
    <row r="348" spans="1:23" ht="14.5">
      <c r="A348" s="2" t="s">
        <v>192</v>
      </c>
      <c r="B348" s="2">
        <v>0</v>
      </c>
      <c r="C348" s="2">
        <v>3</v>
      </c>
      <c r="D348" s="2">
        <v>18</v>
      </c>
      <c r="E348" s="2">
        <v>39</v>
      </c>
      <c r="F348" s="2">
        <v>27</v>
      </c>
      <c r="G348" s="2">
        <v>10</v>
      </c>
      <c r="H348" s="2">
        <v>2</v>
      </c>
      <c r="I348" s="2">
        <v>1</v>
      </c>
      <c r="J348" s="2">
        <v>4.3600000000000003</v>
      </c>
      <c r="K348" s="2">
        <v>1</v>
      </c>
      <c r="L348" s="2">
        <v>1</v>
      </c>
      <c r="M348" s="2">
        <v>4</v>
      </c>
      <c r="N348" s="2">
        <v>1</v>
      </c>
      <c r="O348" s="2"/>
      <c r="P348">
        <f t="shared" si="40"/>
        <v>0.32736000000000015</v>
      </c>
      <c r="Q348">
        <f t="shared" si="41"/>
        <v>5.5538799999999995</v>
      </c>
      <c r="R348">
        <f t="shared" si="42"/>
        <v>24.004839999999998</v>
      </c>
      <c r="S348">
        <f t="shared" si="43"/>
        <v>35.059640000000009</v>
      </c>
      <c r="T348">
        <f t="shared" si="44"/>
        <v>23.538960000000003</v>
      </c>
      <c r="U348">
        <f t="shared" si="45"/>
        <v>10.0564</v>
      </c>
      <c r="V348">
        <f t="shared" si="46"/>
        <v>1.4689200000000002</v>
      </c>
      <c r="W348">
        <f t="shared" si="47"/>
        <v>100.01</v>
      </c>
    </row>
    <row r="349" spans="1:23" ht="14.5">
      <c r="A349" s="2" t="s">
        <v>297</v>
      </c>
      <c r="B349" s="2">
        <v>0</v>
      </c>
      <c r="C349" s="2">
        <v>2</v>
      </c>
      <c r="D349" s="2">
        <v>11</v>
      </c>
      <c r="E349" s="2">
        <v>29</v>
      </c>
      <c r="F349" s="2">
        <v>35</v>
      </c>
      <c r="G349" s="2">
        <v>19</v>
      </c>
      <c r="H349" s="2">
        <v>3</v>
      </c>
      <c r="I349" s="2">
        <v>1</v>
      </c>
      <c r="J349" s="2">
        <v>0.66</v>
      </c>
      <c r="K349" s="2">
        <v>1</v>
      </c>
      <c r="L349" s="2">
        <v>2</v>
      </c>
      <c r="M349" s="2">
        <v>4</v>
      </c>
      <c r="N349" s="2">
        <v>0</v>
      </c>
      <c r="O349" s="2"/>
      <c r="P349">
        <f t="shared" si="40"/>
        <v>0.53766000000000014</v>
      </c>
      <c r="Q349">
        <f t="shared" si="41"/>
        <v>6.0562799999999992</v>
      </c>
      <c r="R349">
        <f t="shared" si="42"/>
        <v>24.513539999999999</v>
      </c>
      <c r="S349">
        <f t="shared" si="43"/>
        <v>34.97034</v>
      </c>
      <c r="T349">
        <f t="shared" si="44"/>
        <v>23.507759999999998</v>
      </c>
      <c r="U349">
        <f t="shared" si="45"/>
        <v>9.4694000000000003</v>
      </c>
      <c r="V349">
        <f t="shared" si="46"/>
        <v>0.99002000000000123</v>
      </c>
      <c r="W349">
        <f t="shared" si="47"/>
        <v>100.045</v>
      </c>
    </row>
    <row r="350" spans="1:23" ht="14.5">
      <c r="A350" s="2" t="s">
        <v>227</v>
      </c>
      <c r="B350" s="2">
        <v>1</v>
      </c>
      <c r="C350" s="2">
        <v>7</v>
      </c>
      <c r="D350" s="2">
        <v>19</v>
      </c>
      <c r="E350" s="2">
        <v>27</v>
      </c>
      <c r="F350" s="2">
        <v>24</v>
      </c>
      <c r="G350" s="2">
        <v>17</v>
      </c>
      <c r="H350" s="2">
        <v>5</v>
      </c>
      <c r="I350" s="2">
        <v>1</v>
      </c>
      <c r="J350" s="2">
        <v>42.51</v>
      </c>
      <c r="K350" s="2">
        <v>1</v>
      </c>
      <c r="L350" s="2">
        <v>2</v>
      </c>
      <c r="M350" s="2">
        <v>4</v>
      </c>
      <c r="N350" s="2">
        <v>5</v>
      </c>
      <c r="O350" s="2"/>
      <c r="P350">
        <f t="shared" si="40"/>
        <v>0.84951000000000021</v>
      </c>
      <c r="Q350">
        <f t="shared" si="41"/>
        <v>7.6610800000000001</v>
      </c>
      <c r="R350">
        <f t="shared" si="42"/>
        <v>24.388689999999997</v>
      </c>
      <c r="S350">
        <f t="shared" si="43"/>
        <v>31.003490000000003</v>
      </c>
      <c r="T350">
        <f t="shared" si="44"/>
        <v>21.441859999999995</v>
      </c>
      <c r="U350">
        <f t="shared" si="45"/>
        <v>11.130899999999999</v>
      </c>
      <c r="V350">
        <f t="shared" si="46"/>
        <v>3.5094700000000003</v>
      </c>
      <c r="W350">
        <f t="shared" si="47"/>
        <v>99.984999999999985</v>
      </c>
    </row>
    <row r="351" spans="1:23" ht="14.5">
      <c r="A351" s="2" t="s">
        <v>64</v>
      </c>
      <c r="B351" s="2">
        <v>1</v>
      </c>
      <c r="C351" s="2">
        <v>6</v>
      </c>
      <c r="D351" s="2">
        <v>14</v>
      </c>
      <c r="E351" s="2">
        <v>18</v>
      </c>
      <c r="F351" s="2">
        <v>17</v>
      </c>
      <c r="G351" s="2">
        <v>24</v>
      </c>
      <c r="H351" s="2">
        <v>20</v>
      </c>
      <c r="I351" s="2">
        <v>1</v>
      </c>
      <c r="J351" s="2">
        <v>84.12</v>
      </c>
      <c r="K351" s="2">
        <v>1</v>
      </c>
      <c r="L351" s="2">
        <v>2</v>
      </c>
      <c r="M351" s="2">
        <v>4</v>
      </c>
      <c r="N351" s="2">
        <v>8</v>
      </c>
      <c r="O351" s="2"/>
      <c r="P351">
        <f t="shared" si="40"/>
        <v>1.0531200000000001</v>
      </c>
      <c r="Q351">
        <f t="shared" si="41"/>
        <v>8.75596</v>
      </c>
      <c r="R351">
        <f t="shared" si="42"/>
        <v>24.627279999999999</v>
      </c>
      <c r="S351">
        <f t="shared" si="43"/>
        <v>28.606880000000004</v>
      </c>
      <c r="T351">
        <f t="shared" si="44"/>
        <v>19.971319999999999</v>
      </c>
      <c r="U351">
        <f t="shared" si="45"/>
        <v>11.962799999999998</v>
      </c>
      <c r="V351">
        <f t="shared" si="46"/>
        <v>4.9716400000000007</v>
      </c>
      <c r="W351">
        <f t="shared" si="47"/>
        <v>99.949000000000012</v>
      </c>
    </row>
    <row r="352" spans="1:23" ht="14.5">
      <c r="A352" s="2" t="s">
        <v>190</v>
      </c>
      <c r="B352" s="2">
        <v>0</v>
      </c>
      <c r="C352" s="2">
        <v>2</v>
      </c>
      <c r="D352" s="2">
        <v>11</v>
      </c>
      <c r="E352" s="2">
        <v>32</v>
      </c>
      <c r="F352" s="2">
        <v>37</v>
      </c>
      <c r="G352" s="2">
        <v>17</v>
      </c>
      <c r="H352" s="2">
        <v>2</v>
      </c>
      <c r="I352" s="2">
        <v>1</v>
      </c>
      <c r="J352" s="2">
        <v>6.47</v>
      </c>
      <c r="K352" s="2">
        <v>1</v>
      </c>
      <c r="L352" s="2">
        <v>2</v>
      </c>
      <c r="M352" s="2">
        <v>4</v>
      </c>
      <c r="N352" s="2">
        <v>4</v>
      </c>
      <c r="O352" s="2"/>
      <c r="P352">
        <f t="shared" si="40"/>
        <v>0.75947000000000009</v>
      </c>
      <c r="Q352">
        <f t="shared" si="41"/>
        <v>7.11876</v>
      </c>
      <c r="R352">
        <f t="shared" si="42"/>
        <v>23.887929999999997</v>
      </c>
      <c r="S352">
        <f t="shared" si="43"/>
        <v>31.824530000000003</v>
      </c>
      <c r="T352">
        <f t="shared" si="44"/>
        <v>22.242419999999992</v>
      </c>
      <c r="U352">
        <f t="shared" si="45"/>
        <v>11.0753</v>
      </c>
      <c r="V352">
        <f t="shared" si="46"/>
        <v>3.0885900000000008</v>
      </c>
      <c r="W352">
        <f t="shared" si="47"/>
        <v>99.996999999999986</v>
      </c>
    </row>
    <row r="353" spans="1:23" ht="14.5">
      <c r="A353" s="2" t="s">
        <v>20</v>
      </c>
      <c r="B353" s="2">
        <v>1</v>
      </c>
      <c r="C353" s="2">
        <v>4</v>
      </c>
      <c r="D353" s="2">
        <v>22</v>
      </c>
      <c r="E353" s="2">
        <v>37</v>
      </c>
      <c r="F353" s="2">
        <v>24</v>
      </c>
      <c r="G353" s="2">
        <v>10</v>
      </c>
      <c r="H353" s="2">
        <v>2</v>
      </c>
      <c r="I353" s="2">
        <v>1</v>
      </c>
      <c r="J353" s="2">
        <v>2.59</v>
      </c>
      <c r="K353" s="2">
        <v>1</v>
      </c>
      <c r="L353" s="2">
        <v>2</v>
      </c>
      <c r="M353" s="2">
        <v>4</v>
      </c>
      <c r="N353" s="2">
        <v>2</v>
      </c>
      <c r="O353" s="2"/>
      <c r="P353">
        <f t="shared" si="40"/>
        <v>0.64759000000000011</v>
      </c>
      <c r="Q353">
        <f t="shared" si="41"/>
        <v>6.57972</v>
      </c>
      <c r="R353">
        <f t="shared" si="42"/>
        <v>24.182210000000001</v>
      </c>
      <c r="S353">
        <f t="shared" si="43"/>
        <v>33.398410000000005</v>
      </c>
      <c r="T353">
        <f t="shared" si="44"/>
        <v>22.888739999999999</v>
      </c>
      <c r="U353">
        <f t="shared" si="45"/>
        <v>10.2821</v>
      </c>
      <c r="V353">
        <f t="shared" si="46"/>
        <v>2.0422300000000009</v>
      </c>
      <c r="W353">
        <f t="shared" si="47"/>
        <v>100.021</v>
      </c>
    </row>
    <row r="354" spans="1:23" ht="14.5">
      <c r="A354" s="2" t="s">
        <v>242</v>
      </c>
      <c r="B354" s="2">
        <v>0</v>
      </c>
      <c r="C354" s="2">
        <v>1</v>
      </c>
      <c r="D354" s="2">
        <v>16</v>
      </c>
      <c r="E354" s="2">
        <v>47</v>
      </c>
      <c r="F354" s="2">
        <v>29</v>
      </c>
      <c r="G354" s="2">
        <v>7</v>
      </c>
      <c r="H354" s="2">
        <v>1</v>
      </c>
      <c r="I354" s="2">
        <v>1</v>
      </c>
      <c r="J354" s="2">
        <v>3.67</v>
      </c>
      <c r="K354" s="2">
        <v>1</v>
      </c>
      <c r="L354" s="2">
        <v>2</v>
      </c>
      <c r="M354" s="2">
        <v>2</v>
      </c>
      <c r="N354" s="2">
        <v>0</v>
      </c>
      <c r="O354" s="2"/>
      <c r="P354">
        <f t="shared" si="40"/>
        <v>0.27267000000000008</v>
      </c>
      <c r="Q354">
        <f t="shared" si="41"/>
        <v>3.4663599999999999</v>
      </c>
      <c r="R354">
        <f t="shared" si="42"/>
        <v>18.220729999999996</v>
      </c>
      <c r="S354">
        <f t="shared" si="43"/>
        <v>33.831330000000008</v>
      </c>
      <c r="T354">
        <f t="shared" si="44"/>
        <v>28.145619999999994</v>
      </c>
      <c r="U354">
        <f t="shared" si="45"/>
        <v>13.539299999999999</v>
      </c>
      <c r="V354">
        <f t="shared" si="46"/>
        <v>2.4889900000000007</v>
      </c>
      <c r="W354">
        <f t="shared" si="47"/>
        <v>99.965000000000003</v>
      </c>
    </row>
    <row r="355" spans="1:23" ht="14.5">
      <c r="A355" s="2" t="s">
        <v>16</v>
      </c>
      <c r="B355" s="2">
        <v>1</v>
      </c>
      <c r="C355" s="2">
        <v>3</v>
      </c>
      <c r="D355" s="2">
        <v>17</v>
      </c>
      <c r="E355" s="2">
        <v>33</v>
      </c>
      <c r="F355" s="2">
        <v>29</v>
      </c>
      <c r="G355" s="2">
        <v>15</v>
      </c>
      <c r="H355" s="2">
        <v>3</v>
      </c>
      <c r="I355" s="2">
        <v>1</v>
      </c>
      <c r="J355" s="2">
        <v>2.25</v>
      </c>
      <c r="K355" s="2">
        <v>1</v>
      </c>
      <c r="L355" s="2">
        <v>2</v>
      </c>
      <c r="M355" s="2">
        <v>4</v>
      </c>
      <c r="N355" s="2">
        <v>3</v>
      </c>
      <c r="O355" s="2"/>
      <c r="P355">
        <f t="shared" si="40"/>
        <v>0.70125000000000015</v>
      </c>
      <c r="Q355">
        <f t="shared" si="41"/>
        <v>6.8309999999999995</v>
      </c>
      <c r="R355">
        <f t="shared" si="42"/>
        <v>23.99175</v>
      </c>
      <c r="S355">
        <f t="shared" si="43"/>
        <v>32.61375000000001</v>
      </c>
      <c r="T355">
        <f t="shared" si="44"/>
        <v>22.597499999999997</v>
      </c>
      <c r="U355">
        <f t="shared" si="45"/>
        <v>10.701499999999998</v>
      </c>
      <c r="V355">
        <f t="shared" si="46"/>
        <v>2.5722500000000008</v>
      </c>
      <c r="W355">
        <f t="shared" si="47"/>
        <v>100.009</v>
      </c>
    </row>
    <row r="356" spans="1:23" ht="14.5">
      <c r="A356" s="2" t="s">
        <v>333</v>
      </c>
      <c r="B356" s="2">
        <v>0</v>
      </c>
      <c r="C356" s="2">
        <v>2</v>
      </c>
      <c r="D356" s="2">
        <v>10</v>
      </c>
      <c r="E356" s="2">
        <v>25</v>
      </c>
      <c r="F356" s="2">
        <v>36</v>
      </c>
      <c r="G356" s="2">
        <v>23</v>
      </c>
      <c r="H356" s="2">
        <v>4</v>
      </c>
      <c r="I356" s="2">
        <v>1</v>
      </c>
      <c r="J356" s="2">
        <v>1.53</v>
      </c>
      <c r="K356" s="2">
        <v>1</v>
      </c>
      <c r="L356" s="2">
        <v>1</v>
      </c>
      <c r="M356" s="2">
        <v>4</v>
      </c>
      <c r="N356" s="2">
        <v>4</v>
      </c>
      <c r="O356" s="2"/>
      <c r="P356">
        <f t="shared" si="40"/>
        <v>0.48653000000000013</v>
      </c>
      <c r="Q356">
        <f t="shared" si="41"/>
        <v>6.2932399999999999</v>
      </c>
      <c r="R356">
        <f t="shared" si="42"/>
        <v>23.399069999999998</v>
      </c>
      <c r="S356">
        <f t="shared" si="43"/>
        <v>32.707470000000001</v>
      </c>
      <c r="T356">
        <f t="shared" si="44"/>
        <v>22.690580000000001</v>
      </c>
      <c r="U356">
        <f t="shared" si="45"/>
        <v>11.332700000000001</v>
      </c>
      <c r="V356">
        <f t="shared" si="46"/>
        <v>3.0644100000000005</v>
      </c>
      <c r="W356">
        <f t="shared" si="47"/>
        <v>99.97399999999999</v>
      </c>
    </row>
    <row r="357" spans="1:23" ht="14.5">
      <c r="A357" s="2" t="s">
        <v>229</v>
      </c>
      <c r="B357" s="2">
        <v>0</v>
      </c>
      <c r="C357" s="2">
        <v>2</v>
      </c>
      <c r="D357" s="2">
        <v>13</v>
      </c>
      <c r="E357" s="2">
        <v>32</v>
      </c>
      <c r="F357" s="2">
        <v>32</v>
      </c>
      <c r="G357" s="2">
        <v>17</v>
      </c>
      <c r="H357" s="2">
        <v>3</v>
      </c>
      <c r="I357" s="2">
        <v>1</v>
      </c>
      <c r="J357" s="2">
        <v>4.12</v>
      </c>
      <c r="K357" s="2">
        <v>1</v>
      </c>
      <c r="L357" s="2">
        <v>1</v>
      </c>
      <c r="M357" s="2">
        <v>4</v>
      </c>
      <c r="N357" s="2">
        <v>3</v>
      </c>
      <c r="O357" s="2"/>
      <c r="P357">
        <f t="shared" si="40"/>
        <v>0.43512000000000017</v>
      </c>
      <c r="Q357">
        <f t="shared" si="41"/>
        <v>6.0599600000000002</v>
      </c>
      <c r="R357">
        <f t="shared" si="42"/>
        <v>23.632279999999998</v>
      </c>
      <c r="S357">
        <f t="shared" si="43"/>
        <v>33.489880000000007</v>
      </c>
      <c r="T357">
        <f t="shared" si="44"/>
        <v>22.950320000000005</v>
      </c>
      <c r="U357">
        <f t="shared" si="45"/>
        <v>10.8908</v>
      </c>
      <c r="V357">
        <f t="shared" si="46"/>
        <v>2.5276400000000008</v>
      </c>
      <c r="W357">
        <f t="shared" si="47"/>
        <v>99.986000000000018</v>
      </c>
    </row>
    <row r="358" spans="1:23" ht="14.5">
      <c r="A358" s="2" t="s">
        <v>24</v>
      </c>
      <c r="B358" s="2">
        <v>0</v>
      </c>
      <c r="C358" s="2">
        <v>2</v>
      </c>
      <c r="D358" s="2">
        <v>18</v>
      </c>
      <c r="E358" s="2">
        <v>39</v>
      </c>
      <c r="F358" s="2">
        <v>27</v>
      </c>
      <c r="G358" s="2">
        <v>12</v>
      </c>
      <c r="H358" s="2">
        <v>2</v>
      </c>
      <c r="I358" s="2">
        <v>1</v>
      </c>
      <c r="J358" s="2">
        <v>1.23</v>
      </c>
      <c r="K358" s="2">
        <v>1</v>
      </c>
      <c r="L358" s="2">
        <v>1</v>
      </c>
      <c r="M358" s="2">
        <v>4</v>
      </c>
      <c r="N358" s="2">
        <v>2</v>
      </c>
      <c r="O358" s="2"/>
      <c r="P358">
        <f t="shared" si="40"/>
        <v>0.37823000000000007</v>
      </c>
      <c r="Q358">
        <f t="shared" si="41"/>
        <v>5.7828399999999993</v>
      </c>
      <c r="R358">
        <f t="shared" si="42"/>
        <v>23.761369999999999</v>
      </c>
      <c r="S358">
        <f t="shared" si="43"/>
        <v>34.277770000000004</v>
      </c>
      <c r="T358">
        <f t="shared" si="44"/>
        <v>23.28678</v>
      </c>
      <c r="U358">
        <f t="shared" si="45"/>
        <v>10.503700000000002</v>
      </c>
      <c r="V358">
        <f t="shared" si="46"/>
        <v>2.0073100000000013</v>
      </c>
      <c r="W358">
        <f t="shared" si="47"/>
        <v>99.998000000000005</v>
      </c>
    </row>
    <row r="359" spans="1:23" ht="14.5">
      <c r="A359" s="2" t="s">
        <v>129</v>
      </c>
      <c r="B359" s="2">
        <v>0</v>
      </c>
      <c r="C359" s="2">
        <v>4</v>
      </c>
      <c r="D359" s="2">
        <v>16</v>
      </c>
      <c r="E359" s="2">
        <v>29</v>
      </c>
      <c r="F359" s="2">
        <v>29</v>
      </c>
      <c r="G359" s="2">
        <v>18</v>
      </c>
      <c r="H359" s="2">
        <v>4</v>
      </c>
      <c r="I359" s="2">
        <v>1</v>
      </c>
      <c r="J359" s="2">
        <v>66.03</v>
      </c>
      <c r="K359" s="2">
        <v>1</v>
      </c>
      <c r="L359" s="2">
        <v>2</v>
      </c>
      <c r="M359" s="2">
        <v>4</v>
      </c>
      <c r="N359" s="2">
        <v>2</v>
      </c>
      <c r="O359" s="2"/>
      <c r="P359">
        <f t="shared" si="40"/>
        <v>0.71103000000000016</v>
      </c>
      <c r="Q359">
        <f t="shared" si="41"/>
        <v>7.0872399999999995</v>
      </c>
      <c r="R359">
        <f t="shared" si="42"/>
        <v>25.38757</v>
      </c>
      <c r="S359">
        <f t="shared" si="43"/>
        <v>33.334970000000006</v>
      </c>
      <c r="T359">
        <f t="shared" si="44"/>
        <v>22.000580000000003</v>
      </c>
      <c r="U359">
        <f t="shared" si="45"/>
        <v>9.6477000000000004</v>
      </c>
      <c r="V359">
        <f t="shared" si="46"/>
        <v>1.8519100000000008</v>
      </c>
      <c r="W359">
        <f t="shared" si="47"/>
        <v>100.02100000000002</v>
      </c>
    </row>
    <row r="360" spans="1:23" ht="14.5">
      <c r="A360" s="2" t="s">
        <v>209</v>
      </c>
      <c r="B360" s="2">
        <v>1</v>
      </c>
      <c r="C360" s="2">
        <v>5</v>
      </c>
      <c r="D360" s="2">
        <v>17</v>
      </c>
      <c r="E360" s="2">
        <v>31</v>
      </c>
      <c r="F360" s="2">
        <v>29</v>
      </c>
      <c r="G360" s="2">
        <v>15</v>
      </c>
      <c r="H360" s="2">
        <v>3</v>
      </c>
      <c r="I360" s="2">
        <v>1</v>
      </c>
      <c r="J360" s="2">
        <v>39.08</v>
      </c>
      <c r="K360" s="2">
        <v>1</v>
      </c>
      <c r="L360" s="2">
        <v>1</v>
      </c>
      <c r="M360" s="2">
        <v>4</v>
      </c>
      <c r="N360" s="2">
        <v>3</v>
      </c>
      <c r="O360" s="2"/>
      <c r="P360">
        <f t="shared" si="40"/>
        <v>0.47008000000000005</v>
      </c>
      <c r="Q360">
        <f t="shared" si="41"/>
        <v>6.3396399999999993</v>
      </c>
      <c r="R360">
        <f t="shared" si="42"/>
        <v>24.296520000000001</v>
      </c>
      <c r="S360">
        <f t="shared" si="43"/>
        <v>33.454920000000008</v>
      </c>
      <c r="T360">
        <f t="shared" si="44"/>
        <v>22.460880000000003</v>
      </c>
      <c r="U360">
        <f t="shared" si="45"/>
        <v>10.541200000000002</v>
      </c>
      <c r="V360">
        <f t="shared" si="46"/>
        <v>2.4227600000000011</v>
      </c>
      <c r="W360">
        <f t="shared" si="47"/>
        <v>99.986000000000004</v>
      </c>
    </row>
    <row r="361" spans="1:23" ht="14.5">
      <c r="A361" s="2" t="s">
        <v>112</v>
      </c>
      <c r="B361" s="2">
        <v>0</v>
      </c>
      <c r="C361" s="2">
        <v>2</v>
      </c>
      <c r="D361" s="2">
        <v>12</v>
      </c>
      <c r="E361" s="2">
        <v>27</v>
      </c>
      <c r="F361" s="2">
        <v>30</v>
      </c>
      <c r="G361" s="2">
        <v>22</v>
      </c>
      <c r="H361" s="2">
        <v>7</v>
      </c>
      <c r="I361" s="2">
        <v>1</v>
      </c>
      <c r="J361" s="2">
        <v>0.35</v>
      </c>
      <c r="K361" s="2">
        <v>1</v>
      </c>
      <c r="L361" s="2">
        <v>1</v>
      </c>
      <c r="M361" s="2">
        <v>4</v>
      </c>
      <c r="N361" s="2">
        <v>1</v>
      </c>
      <c r="O361" s="2"/>
      <c r="P361">
        <f t="shared" si="40"/>
        <v>0.32335000000000008</v>
      </c>
      <c r="Q361">
        <f t="shared" si="41"/>
        <v>5.5217999999999989</v>
      </c>
      <c r="R361">
        <f t="shared" si="42"/>
        <v>23.928649999999998</v>
      </c>
      <c r="S361">
        <f t="shared" si="43"/>
        <v>35.06365000000001</v>
      </c>
      <c r="T361">
        <f t="shared" si="44"/>
        <v>23.595100000000002</v>
      </c>
      <c r="U361">
        <f t="shared" si="45"/>
        <v>10.096500000000002</v>
      </c>
      <c r="V361">
        <f t="shared" si="46"/>
        <v>1.4809500000000004</v>
      </c>
      <c r="W361">
        <f t="shared" si="47"/>
        <v>100.01000000000002</v>
      </c>
    </row>
  </sheetData>
  <sortState xmlns:xlrd2="http://schemas.microsoft.com/office/spreadsheetml/2017/richdata2" ref="A3:H362">
    <sortCondition ref="A1:A362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B0D09-2327-4A1A-9470-DD83810238F6}">
  <dimension ref="A1:E366"/>
  <sheetViews>
    <sheetView workbookViewId="0">
      <selection sqref="A1:E1048576"/>
    </sheetView>
  </sheetViews>
  <sheetFormatPr defaultRowHeight="14"/>
  <cols>
    <col min="3" max="4" width="16.58203125" bestFit="1" customWidth="1"/>
    <col min="5" max="5" width="14.83203125" bestFit="1" customWidth="1"/>
  </cols>
  <sheetData>
    <row r="1" spans="1:5" ht="16.5">
      <c r="A1" s="1" t="s">
        <v>364</v>
      </c>
      <c r="B1" s="1" t="s">
        <v>364</v>
      </c>
      <c r="C1" t="s">
        <v>375</v>
      </c>
      <c r="D1" t="s">
        <v>374</v>
      </c>
    </row>
    <row r="2" spans="1:5" ht="14.5">
      <c r="A2" s="2">
        <v>9</v>
      </c>
      <c r="B2" s="5">
        <v>15.189100000000003</v>
      </c>
      <c r="C2" s="8">
        <f t="shared" ref="C2:C65" si="0">(A2-B2)*(A2-B2)</f>
        <v>38.304958810000045</v>
      </c>
      <c r="D2">
        <f t="shared" ref="D2:D65" si="1">ABS(A2-B2)</f>
        <v>6.1891000000000034</v>
      </c>
      <c r="E2">
        <f>ABS(A2-B2)/A2</f>
        <v>0.68767777777777817</v>
      </c>
    </row>
    <row r="3" spans="1:5" ht="14.5">
      <c r="A3" s="2">
        <v>10</v>
      </c>
      <c r="B3" s="5">
        <v>21.316419999999997</v>
      </c>
      <c r="C3" s="8">
        <f t="shared" si="0"/>
        <v>128.06136161639995</v>
      </c>
      <c r="D3">
        <f t="shared" si="1"/>
        <v>11.316419999999997</v>
      </c>
      <c r="E3">
        <f t="shared" ref="E3:E66" si="2">ABS(A3-B3)/A3</f>
        <v>1.1316419999999998</v>
      </c>
    </row>
    <row r="4" spans="1:5" ht="14.5">
      <c r="A4" s="2">
        <v>10</v>
      </c>
      <c r="B4" s="5">
        <v>20.949439999999999</v>
      </c>
      <c r="C4" s="8">
        <f t="shared" si="0"/>
        <v>119.89023631359998</v>
      </c>
      <c r="D4">
        <f t="shared" si="1"/>
        <v>10.949439999999999</v>
      </c>
      <c r="E4">
        <f t="shared" si="2"/>
        <v>1.0949439999999999</v>
      </c>
    </row>
    <row r="5" spans="1:5" ht="14.5">
      <c r="A5" s="2">
        <v>11</v>
      </c>
      <c r="B5" s="5">
        <v>23.536860000000004</v>
      </c>
      <c r="C5" s="8">
        <f t="shared" si="0"/>
        <v>157.17285865960011</v>
      </c>
      <c r="D5">
        <f t="shared" si="1"/>
        <v>12.536860000000004</v>
      </c>
      <c r="E5">
        <f t="shared" si="2"/>
        <v>1.1397145454545459</v>
      </c>
    </row>
    <row r="6" spans="1:5" ht="14.5">
      <c r="A6" s="2">
        <v>11</v>
      </c>
      <c r="B6" s="5">
        <v>23.179120000000005</v>
      </c>
      <c r="C6" s="8">
        <f t="shared" si="0"/>
        <v>148.33096397440011</v>
      </c>
      <c r="D6">
        <f t="shared" si="1"/>
        <v>12.179120000000005</v>
      </c>
      <c r="E6">
        <f t="shared" si="2"/>
        <v>1.1071927272727278</v>
      </c>
    </row>
    <row r="7" spans="1:5" ht="14.5">
      <c r="A7" s="2">
        <v>12</v>
      </c>
      <c r="B7" s="5">
        <v>23.873040000000003</v>
      </c>
      <c r="C7" s="8">
        <f t="shared" si="0"/>
        <v>140.96907884160007</v>
      </c>
      <c r="D7">
        <f t="shared" si="1"/>
        <v>11.873040000000003</v>
      </c>
      <c r="E7">
        <f t="shared" si="2"/>
        <v>0.9894200000000003</v>
      </c>
    </row>
    <row r="8" spans="1:5" ht="14.5">
      <c r="A8" s="2">
        <v>12</v>
      </c>
      <c r="B8" s="5">
        <v>20.368379999999998</v>
      </c>
      <c r="C8" s="8">
        <f t="shared" si="0"/>
        <v>70.029783824399971</v>
      </c>
      <c r="D8">
        <f t="shared" si="1"/>
        <v>8.3683799999999984</v>
      </c>
      <c r="E8">
        <f t="shared" si="2"/>
        <v>0.6973649999999999</v>
      </c>
    </row>
    <row r="9" spans="1:5" ht="14.5">
      <c r="A9" s="2">
        <v>12</v>
      </c>
      <c r="B9" s="5">
        <v>20.739280000000008</v>
      </c>
      <c r="C9" s="8">
        <f t="shared" si="0"/>
        <v>76.37501491840014</v>
      </c>
      <c r="D9">
        <f t="shared" si="1"/>
        <v>8.7392800000000079</v>
      </c>
      <c r="E9">
        <f t="shared" si="2"/>
        <v>0.72827333333333399</v>
      </c>
    </row>
    <row r="10" spans="1:5" ht="14.5">
      <c r="A10" s="2">
        <v>12</v>
      </c>
      <c r="B10" s="5">
        <v>23.509280000000004</v>
      </c>
      <c r="C10" s="8">
        <f t="shared" si="0"/>
        <v>132.4635261184001</v>
      </c>
      <c r="D10">
        <f t="shared" si="1"/>
        <v>11.509280000000004</v>
      </c>
      <c r="E10">
        <f t="shared" si="2"/>
        <v>0.959106666666667</v>
      </c>
    </row>
    <row r="11" spans="1:5" ht="14.5">
      <c r="A11" s="2">
        <v>13</v>
      </c>
      <c r="B11" s="5">
        <v>23.176740000000002</v>
      </c>
      <c r="C11" s="8">
        <f t="shared" si="0"/>
        <v>103.56603702760005</v>
      </c>
      <c r="D11">
        <f t="shared" si="1"/>
        <v>10.176740000000002</v>
      </c>
      <c r="E11">
        <f t="shared" si="2"/>
        <v>0.78282615384615406</v>
      </c>
    </row>
    <row r="12" spans="1:5" ht="14.5">
      <c r="A12" s="2">
        <v>13</v>
      </c>
      <c r="B12" s="5">
        <v>21.255019999999998</v>
      </c>
      <c r="C12" s="8">
        <f t="shared" si="0"/>
        <v>68.145355200399976</v>
      </c>
      <c r="D12">
        <f t="shared" si="1"/>
        <v>8.2550199999999982</v>
      </c>
      <c r="E12">
        <f t="shared" si="2"/>
        <v>0.63500153846153828</v>
      </c>
    </row>
    <row r="13" spans="1:5" ht="14.5">
      <c r="A13" s="2">
        <v>13</v>
      </c>
      <c r="B13" s="5">
        <v>21.66244</v>
      </c>
      <c r="C13" s="8">
        <f t="shared" si="0"/>
        <v>75.037866753599999</v>
      </c>
      <c r="D13">
        <f t="shared" si="1"/>
        <v>8.6624400000000001</v>
      </c>
      <c r="E13">
        <f t="shared" si="2"/>
        <v>0.66634153846153843</v>
      </c>
    </row>
    <row r="14" spans="1:5" ht="14.5">
      <c r="A14" s="2">
        <v>13</v>
      </c>
      <c r="B14" s="5">
        <v>20.438879999999997</v>
      </c>
      <c r="C14" s="8">
        <f t="shared" si="0"/>
        <v>55.336935654399966</v>
      </c>
      <c r="D14">
        <f t="shared" si="1"/>
        <v>7.4388799999999975</v>
      </c>
      <c r="E14">
        <f t="shared" si="2"/>
        <v>0.57222153846153823</v>
      </c>
    </row>
    <row r="15" spans="1:5" ht="14.5">
      <c r="A15" s="2">
        <v>13</v>
      </c>
      <c r="B15" s="5">
        <v>22.997780000000006</v>
      </c>
      <c r="C15" s="8">
        <f t="shared" si="0"/>
        <v>99.95560492840012</v>
      </c>
      <c r="D15">
        <f t="shared" si="1"/>
        <v>9.9977800000000059</v>
      </c>
      <c r="E15">
        <f t="shared" si="2"/>
        <v>0.76906000000000041</v>
      </c>
    </row>
    <row r="16" spans="1:5" ht="14.5">
      <c r="A16" s="2">
        <v>13</v>
      </c>
      <c r="B16" s="5">
        <v>20.048000000000002</v>
      </c>
      <c r="C16" s="8">
        <f t="shared" si="0"/>
        <v>49.674304000000028</v>
      </c>
      <c r="D16">
        <f t="shared" si="1"/>
        <v>7.0480000000000018</v>
      </c>
      <c r="E16">
        <f t="shared" si="2"/>
        <v>0.54215384615384632</v>
      </c>
    </row>
    <row r="17" spans="1:5" ht="14.5">
      <c r="A17" s="2">
        <v>13</v>
      </c>
      <c r="B17" s="5">
        <v>23.87612</v>
      </c>
      <c r="C17" s="8">
        <f t="shared" si="0"/>
        <v>118.28998625440001</v>
      </c>
      <c r="D17">
        <f t="shared" si="1"/>
        <v>10.87612</v>
      </c>
      <c r="E17">
        <f t="shared" si="2"/>
        <v>0.83662461538461541</v>
      </c>
    </row>
    <row r="18" spans="1:5" ht="14.5">
      <c r="A18" s="2">
        <v>13</v>
      </c>
      <c r="B18" s="5">
        <v>18.433479999999999</v>
      </c>
      <c r="C18" s="8">
        <f t="shared" si="0"/>
        <v>29.522704910399995</v>
      </c>
      <c r="D18">
        <f t="shared" si="1"/>
        <v>5.4334799999999994</v>
      </c>
      <c r="E18">
        <f t="shared" si="2"/>
        <v>0.41795999999999994</v>
      </c>
    </row>
    <row r="19" spans="1:5" ht="14.5">
      <c r="A19" s="2">
        <v>14</v>
      </c>
      <c r="B19" s="5">
        <v>23.284680000000002</v>
      </c>
      <c r="C19" s="8">
        <f t="shared" si="0"/>
        <v>86.205282702400027</v>
      </c>
      <c r="D19">
        <f t="shared" si="1"/>
        <v>9.2846800000000016</v>
      </c>
      <c r="E19">
        <f t="shared" si="2"/>
        <v>0.66319142857142865</v>
      </c>
    </row>
    <row r="20" spans="1:5" ht="14.5">
      <c r="A20" s="2">
        <v>14</v>
      </c>
      <c r="B20" s="5">
        <v>22.880759999999995</v>
      </c>
      <c r="C20" s="8">
        <f t="shared" si="0"/>
        <v>78.867898177599912</v>
      </c>
      <c r="D20">
        <f t="shared" si="1"/>
        <v>8.8807599999999951</v>
      </c>
      <c r="E20">
        <f t="shared" si="2"/>
        <v>0.63433999999999968</v>
      </c>
    </row>
    <row r="21" spans="1:5" ht="14.5">
      <c r="A21" s="2">
        <v>14</v>
      </c>
      <c r="B21" s="5">
        <v>22.460740000000001</v>
      </c>
      <c r="C21" s="8">
        <f t="shared" si="0"/>
        <v>71.584121347600018</v>
      </c>
      <c r="D21">
        <f t="shared" si="1"/>
        <v>8.4607400000000013</v>
      </c>
      <c r="E21">
        <f t="shared" si="2"/>
        <v>0.6043385714285715</v>
      </c>
    </row>
    <row r="22" spans="1:5" ht="14.5">
      <c r="A22" s="2">
        <v>14</v>
      </c>
      <c r="B22" s="5">
        <v>20.996059999999996</v>
      </c>
      <c r="C22" s="8">
        <f t="shared" si="0"/>
        <v>48.944855523599948</v>
      </c>
      <c r="D22">
        <f t="shared" si="1"/>
        <v>6.9960599999999964</v>
      </c>
      <c r="E22">
        <f t="shared" si="2"/>
        <v>0.49971857142857118</v>
      </c>
    </row>
    <row r="23" spans="1:5" ht="14.5">
      <c r="A23" s="2">
        <v>14</v>
      </c>
      <c r="B23" s="5">
        <v>22.435560000000002</v>
      </c>
      <c r="C23" s="8">
        <f t="shared" si="0"/>
        <v>71.158672513600038</v>
      </c>
      <c r="D23">
        <f t="shared" si="1"/>
        <v>8.4355600000000024</v>
      </c>
      <c r="E23">
        <f t="shared" si="2"/>
        <v>0.60254000000000019</v>
      </c>
    </row>
    <row r="24" spans="1:5" ht="14.5">
      <c r="A24" s="2">
        <v>14</v>
      </c>
      <c r="B24" s="5">
        <v>26.905419999999999</v>
      </c>
      <c r="C24" s="8">
        <f t="shared" si="0"/>
        <v>166.54986537639999</v>
      </c>
      <c r="D24">
        <f t="shared" si="1"/>
        <v>12.905419999999999</v>
      </c>
      <c r="E24">
        <f t="shared" si="2"/>
        <v>0.92181571428571429</v>
      </c>
    </row>
    <row r="25" spans="1:5" ht="14.5">
      <c r="A25" s="2">
        <v>15</v>
      </c>
      <c r="B25" s="5">
        <v>22.941360000000003</v>
      </c>
      <c r="C25" s="8">
        <f t="shared" si="0"/>
        <v>63.065198649600049</v>
      </c>
      <c r="D25">
        <f t="shared" si="1"/>
        <v>7.9413600000000031</v>
      </c>
      <c r="E25">
        <f t="shared" si="2"/>
        <v>0.52942400000000023</v>
      </c>
    </row>
    <row r="26" spans="1:5" ht="14.5">
      <c r="A26" s="2">
        <v>15</v>
      </c>
      <c r="B26" s="5">
        <v>23.090519999999998</v>
      </c>
      <c r="C26" s="8">
        <f t="shared" si="0"/>
        <v>65.456513870399974</v>
      </c>
      <c r="D26">
        <f t="shared" si="1"/>
        <v>8.0905199999999979</v>
      </c>
      <c r="E26">
        <f t="shared" si="2"/>
        <v>0.53936799999999985</v>
      </c>
    </row>
    <row r="27" spans="1:5" ht="14.5">
      <c r="A27" s="2">
        <v>15</v>
      </c>
      <c r="B27" s="5">
        <v>23.555620000000005</v>
      </c>
      <c r="C27" s="8">
        <f t="shared" si="0"/>
        <v>73.198633584400085</v>
      </c>
      <c r="D27">
        <f t="shared" si="1"/>
        <v>8.5556200000000047</v>
      </c>
      <c r="E27">
        <f t="shared" si="2"/>
        <v>0.57037466666666703</v>
      </c>
    </row>
    <row r="28" spans="1:5" ht="14.5">
      <c r="A28" s="2">
        <v>15</v>
      </c>
      <c r="B28" s="5">
        <v>20.657499999999995</v>
      </c>
      <c r="C28" s="8">
        <f t="shared" si="0"/>
        <v>32.007306249999949</v>
      </c>
      <c r="D28">
        <f t="shared" si="1"/>
        <v>5.6574999999999953</v>
      </c>
      <c r="E28">
        <f t="shared" si="2"/>
        <v>0.37716666666666637</v>
      </c>
    </row>
    <row r="29" spans="1:5" ht="14.5">
      <c r="A29" s="2">
        <v>15</v>
      </c>
      <c r="B29" s="5">
        <v>21.946739999999995</v>
      </c>
      <c r="C29" s="8">
        <f t="shared" si="0"/>
        <v>48.257196627599924</v>
      </c>
      <c r="D29">
        <f t="shared" si="1"/>
        <v>6.9467399999999948</v>
      </c>
      <c r="E29">
        <f t="shared" si="2"/>
        <v>0.46311599999999964</v>
      </c>
    </row>
    <row r="30" spans="1:5" ht="14.5">
      <c r="A30" s="2">
        <v>15</v>
      </c>
      <c r="B30" s="5">
        <v>25.532719999999998</v>
      </c>
      <c r="C30" s="8">
        <f t="shared" si="0"/>
        <v>110.93819059839996</v>
      </c>
      <c r="D30">
        <f t="shared" si="1"/>
        <v>10.532719999999998</v>
      </c>
      <c r="E30">
        <f t="shared" si="2"/>
        <v>0.70218133333333321</v>
      </c>
    </row>
    <row r="31" spans="1:5" ht="14.5">
      <c r="A31" s="2">
        <v>15</v>
      </c>
      <c r="B31" s="5">
        <v>28.284100000000002</v>
      </c>
      <c r="C31" s="8">
        <f t="shared" si="0"/>
        <v>176.46731281000007</v>
      </c>
      <c r="D31">
        <f t="shared" si="1"/>
        <v>13.284100000000002</v>
      </c>
      <c r="E31">
        <f t="shared" si="2"/>
        <v>0.88560666666666676</v>
      </c>
    </row>
    <row r="32" spans="1:5" ht="14.5">
      <c r="A32" s="2">
        <v>15</v>
      </c>
      <c r="B32" s="5">
        <v>22.739219999999996</v>
      </c>
      <c r="C32" s="8">
        <f t="shared" si="0"/>
        <v>59.895526208399936</v>
      </c>
      <c r="D32">
        <f t="shared" si="1"/>
        <v>7.739219999999996</v>
      </c>
      <c r="E32">
        <f t="shared" si="2"/>
        <v>0.51594799999999974</v>
      </c>
    </row>
    <row r="33" spans="1:5" ht="14.5">
      <c r="A33" s="2">
        <v>15</v>
      </c>
      <c r="B33" s="5">
        <v>22.034780000000001</v>
      </c>
      <c r="C33" s="8">
        <f t="shared" si="0"/>
        <v>49.488129648400019</v>
      </c>
      <c r="D33">
        <f t="shared" si="1"/>
        <v>7.0347800000000014</v>
      </c>
      <c r="E33">
        <f t="shared" si="2"/>
        <v>0.46898533333333342</v>
      </c>
    </row>
    <row r="34" spans="1:5" ht="14.5">
      <c r="A34" s="2">
        <v>15</v>
      </c>
      <c r="B34" s="5">
        <v>19.9437</v>
      </c>
      <c r="C34" s="8">
        <f t="shared" si="0"/>
        <v>24.440169689999998</v>
      </c>
      <c r="D34">
        <f t="shared" si="1"/>
        <v>4.9436999999999998</v>
      </c>
      <c r="E34">
        <f t="shared" si="2"/>
        <v>0.32957999999999998</v>
      </c>
    </row>
    <row r="35" spans="1:5" ht="14.5">
      <c r="A35" s="2">
        <v>15</v>
      </c>
      <c r="B35" s="5">
        <v>13.170019999999999</v>
      </c>
      <c r="C35" s="8">
        <f t="shared" si="0"/>
        <v>3.348826800400003</v>
      </c>
      <c r="D35">
        <f t="shared" si="1"/>
        <v>1.8299800000000008</v>
      </c>
      <c r="E35">
        <f t="shared" si="2"/>
        <v>0.12199866666666673</v>
      </c>
    </row>
    <row r="36" spans="1:5" ht="14.5">
      <c r="A36" s="2">
        <v>15</v>
      </c>
      <c r="B36" s="5">
        <v>22.964740000000006</v>
      </c>
      <c r="C36" s="8">
        <f t="shared" si="0"/>
        <v>63.437083267600094</v>
      </c>
      <c r="D36">
        <f t="shared" si="1"/>
        <v>7.9647400000000061</v>
      </c>
      <c r="E36">
        <f t="shared" si="2"/>
        <v>0.53098266666666705</v>
      </c>
    </row>
    <row r="37" spans="1:5" ht="14.5">
      <c r="A37" s="2">
        <v>16</v>
      </c>
      <c r="B37" s="5">
        <v>23.136859999999999</v>
      </c>
      <c r="C37" s="8">
        <f t="shared" si="0"/>
        <v>50.934770659599984</v>
      </c>
      <c r="D37">
        <f t="shared" si="1"/>
        <v>7.1368599999999986</v>
      </c>
      <c r="E37">
        <f t="shared" si="2"/>
        <v>0.44605374999999992</v>
      </c>
    </row>
    <row r="38" spans="1:5" ht="14.5">
      <c r="A38" s="2">
        <v>16</v>
      </c>
      <c r="B38" s="5">
        <v>21.133020000000002</v>
      </c>
      <c r="C38" s="8">
        <f t="shared" si="0"/>
        <v>26.34789432040002</v>
      </c>
      <c r="D38">
        <f t="shared" si="1"/>
        <v>5.1330200000000019</v>
      </c>
      <c r="E38">
        <f t="shared" si="2"/>
        <v>0.32081375000000012</v>
      </c>
    </row>
    <row r="39" spans="1:5" ht="14.5">
      <c r="A39" s="2">
        <v>16</v>
      </c>
      <c r="B39" s="5">
        <v>22.11196</v>
      </c>
      <c r="C39" s="8">
        <f t="shared" si="0"/>
        <v>37.356055041600001</v>
      </c>
      <c r="D39">
        <f t="shared" si="1"/>
        <v>6.1119599999999998</v>
      </c>
      <c r="E39">
        <f t="shared" si="2"/>
        <v>0.38199749999999999</v>
      </c>
    </row>
    <row r="40" spans="1:5" ht="14.5">
      <c r="A40" s="2">
        <v>16</v>
      </c>
      <c r="B40" s="5">
        <v>21.340539999999997</v>
      </c>
      <c r="C40" s="8">
        <f t="shared" si="0"/>
        <v>28.521367491599971</v>
      </c>
      <c r="D40">
        <f t="shared" si="1"/>
        <v>5.3405399999999972</v>
      </c>
      <c r="E40">
        <f t="shared" si="2"/>
        <v>0.33378374999999982</v>
      </c>
    </row>
    <row r="41" spans="1:5" ht="14.5">
      <c r="A41" s="2">
        <v>16</v>
      </c>
      <c r="B41" s="5">
        <v>21.121279999999995</v>
      </c>
      <c r="C41" s="8">
        <f t="shared" si="0"/>
        <v>26.227508838399949</v>
      </c>
      <c r="D41">
        <f t="shared" si="1"/>
        <v>5.1212799999999952</v>
      </c>
      <c r="E41">
        <f t="shared" si="2"/>
        <v>0.3200799999999997</v>
      </c>
    </row>
    <row r="42" spans="1:5" ht="14.5">
      <c r="A42" s="2">
        <v>16</v>
      </c>
      <c r="B42" s="5">
        <v>22.90596</v>
      </c>
      <c r="C42" s="8">
        <f t="shared" si="0"/>
        <v>47.692283521600004</v>
      </c>
      <c r="D42">
        <f t="shared" si="1"/>
        <v>6.9059600000000003</v>
      </c>
      <c r="E42">
        <f t="shared" si="2"/>
        <v>0.43162250000000002</v>
      </c>
    </row>
    <row r="43" spans="1:5" ht="14.5">
      <c r="A43" s="2">
        <v>16</v>
      </c>
      <c r="B43" s="5">
        <v>23.04766</v>
      </c>
      <c r="C43" s="8">
        <f t="shared" si="0"/>
        <v>49.669511475600004</v>
      </c>
      <c r="D43">
        <f t="shared" si="1"/>
        <v>7.0476600000000005</v>
      </c>
      <c r="E43">
        <f t="shared" si="2"/>
        <v>0.44047875000000003</v>
      </c>
    </row>
    <row r="44" spans="1:5" ht="14.5">
      <c r="A44" s="2">
        <v>16</v>
      </c>
      <c r="B44" s="5">
        <v>22.788919999999997</v>
      </c>
      <c r="C44" s="8">
        <f t="shared" si="0"/>
        <v>46.089434766399968</v>
      </c>
      <c r="D44">
        <f t="shared" si="1"/>
        <v>6.7889199999999974</v>
      </c>
      <c r="E44">
        <f t="shared" si="2"/>
        <v>0.42430749999999984</v>
      </c>
    </row>
    <row r="45" spans="1:5" ht="14.5">
      <c r="A45" s="2">
        <v>16</v>
      </c>
      <c r="B45" s="5">
        <v>22.999600000000001</v>
      </c>
      <c r="C45" s="8">
        <f t="shared" si="0"/>
        <v>48.994400160000012</v>
      </c>
      <c r="D45">
        <f t="shared" si="1"/>
        <v>6.9996000000000009</v>
      </c>
      <c r="E45">
        <f t="shared" si="2"/>
        <v>0.43747500000000006</v>
      </c>
    </row>
    <row r="46" spans="1:5" ht="14.5">
      <c r="A46" s="2">
        <v>16</v>
      </c>
      <c r="B46" s="5">
        <v>27.278879999999997</v>
      </c>
      <c r="C46" s="8">
        <f t="shared" si="0"/>
        <v>127.21313405439994</v>
      </c>
      <c r="D46">
        <f t="shared" si="1"/>
        <v>11.278879999999997</v>
      </c>
      <c r="E46">
        <f t="shared" si="2"/>
        <v>0.70492999999999983</v>
      </c>
    </row>
    <row r="47" spans="1:5" ht="14.5">
      <c r="A47" s="2">
        <v>17</v>
      </c>
      <c r="B47" s="5">
        <v>22.95946</v>
      </c>
      <c r="C47" s="8">
        <f t="shared" si="0"/>
        <v>35.515163491599999</v>
      </c>
      <c r="D47">
        <f t="shared" si="1"/>
        <v>5.95946</v>
      </c>
      <c r="E47">
        <f t="shared" si="2"/>
        <v>0.3505564705882353</v>
      </c>
    </row>
    <row r="48" spans="1:5" ht="14.5">
      <c r="A48" s="2">
        <v>17</v>
      </c>
      <c r="B48" s="5">
        <v>23.820540000000001</v>
      </c>
      <c r="C48" s="8">
        <f t="shared" si="0"/>
        <v>46.519765891600017</v>
      </c>
      <c r="D48">
        <f t="shared" si="1"/>
        <v>6.8205400000000012</v>
      </c>
      <c r="E48">
        <f t="shared" si="2"/>
        <v>0.4012082352941177</v>
      </c>
    </row>
    <row r="49" spans="1:5" ht="14.5">
      <c r="A49" s="2">
        <v>17</v>
      </c>
      <c r="B49" s="5">
        <v>21.1157</v>
      </c>
      <c r="C49" s="8">
        <f t="shared" si="0"/>
        <v>16.938986490000001</v>
      </c>
      <c r="D49">
        <f t="shared" si="1"/>
        <v>4.1157000000000004</v>
      </c>
      <c r="E49">
        <f t="shared" si="2"/>
        <v>0.24210000000000001</v>
      </c>
    </row>
    <row r="50" spans="1:5" ht="14.5">
      <c r="A50" s="2">
        <v>17</v>
      </c>
      <c r="B50" s="5">
        <v>18.700380000000003</v>
      </c>
      <c r="C50" s="8">
        <f t="shared" si="0"/>
        <v>2.8912921444000093</v>
      </c>
      <c r="D50">
        <f t="shared" si="1"/>
        <v>1.7003800000000027</v>
      </c>
      <c r="E50">
        <f t="shared" si="2"/>
        <v>0.10002235294117663</v>
      </c>
    </row>
    <row r="51" spans="1:5" ht="14.5">
      <c r="A51" s="2">
        <v>17</v>
      </c>
      <c r="B51" s="5">
        <v>23.510260000000002</v>
      </c>
      <c r="C51" s="8">
        <f t="shared" si="0"/>
        <v>42.38348526760003</v>
      </c>
      <c r="D51">
        <f t="shared" si="1"/>
        <v>6.5102600000000024</v>
      </c>
      <c r="E51">
        <f t="shared" si="2"/>
        <v>0.38295647058823545</v>
      </c>
    </row>
    <row r="52" spans="1:5" ht="14.5">
      <c r="A52" s="2">
        <v>17</v>
      </c>
      <c r="B52" s="5">
        <v>19.733059999999995</v>
      </c>
      <c r="C52" s="8">
        <f t="shared" si="0"/>
        <v>7.4696169635999707</v>
      </c>
      <c r="D52">
        <f t="shared" si="1"/>
        <v>2.7330599999999947</v>
      </c>
      <c r="E52">
        <f t="shared" si="2"/>
        <v>0.16076823529411732</v>
      </c>
    </row>
    <row r="53" spans="1:5" ht="14.5">
      <c r="A53" s="2">
        <v>17</v>
      </c>
      <c r="B53" s="5">
        <v>26.967159999999996</v>
      </c>
      <c r="C53" s="8">
        <f t="shared" si="0"/>
        <v>99.344278465599928</v>
      </c>
      <c r="D53">
        <f t="shared" si="1"/>
        <v>9.9671599999999962</v>
      </c>
      <c r="E53">
        <f t="shared" si="2"/>
        <v>0.58630352941176445</v>
      </c>
    </row>
    <row r="54" spans="1:5" ht="14.5">
      <c r="A54" s="2">
        <v>17</v>
      </c>
      <c r="B54" s="5">
        <v>23.584040000000002</v>
      </c>
      <c r="C54" s="8">
        <f t="shared" si="0"/>
        <v>43.349582721600022</v>
      </c>
      <c r="D54">
        <f t="shared" si="1"/>
        <v>6.5840400000000017</v>
      </c>
      <c r="E54">
        <f t="shared" si="2"/>
        <v>0.38729647058823541</v>
      </c>
    </row>
    <row r="55" spans="1:5" ht="14.5">
      <c r="A55" s="2">
        <v>17</v>
      </c>
      <c r="B55" s="5">
        <v>28.543660000000003</v>
      </c>
      <c r="C55" s="8">
        <f t="shared" si="0"/>
        <v>133.25608619560006</v>
      </c>
      <c r="D55">
        <f t="shared" si="1"/>
        <v>11.543660000000003</v>
      </c>
      <c r="E55">
        <f t="shared" si="2"/>
        <v>0.67903882352941192</v>
      </c>
    </row>
    <row r="56" spans="1:5" ht="14.5">
      <c r="A56" s="2">
        <v>17</v>
      </c>
      <c r="B56" s="5">
        <v>19.971319999999999</v>
      </c>
      <c r="C56" s="8">
        <f t="shared" si="0"/>
        <v>8.8287425423999917</v>
      </c>
      <c r="D56">
        <f t="shared" si="1"/>
        <v>2.9713199999999986</v>
      </c>
      <c r="E56">
        <f t="shared" si="2"/>
        <v>0.17478352941176462</v>
      </c>
    </row>
    <row r="57" spans="1:5" ht="14.5">
      <c r="A57" s="2">
        <v>18</v>
      </c>
      <c r="B57" s="5">
        <v>18.31718</v>
      </c>
      <c r="C57" s="8">
        <f t="shared" si="0"/>
        <v>0.1006031524000003</v>
      </c>
      <c r="D57">
        <f t="shared" si="1"/>
        <v>0.31718000000000046</v>
      </c>
      <c r="E57">
        <f t="shared" si="2"/>
        <v>1.7621111111111136E-2</v>
      </c>
    </row>
    <row r="58" spans="1:5" ht="14.5">
      <c r="A58" s="2">
        <v>18</v>
      </c>
      <c r="B58" s="5">
        <v>21.726140000000004</v>
      </c>
      <c r="C58" s="8">
        <f t="shared" si="0"/>
        <v>13.884119299600034</v>
      </c>
      <c r="D58">
        <f t="shared" si="1"/>
        <v>3.7261400000000044</v>
      </c>
      <c r="E58">
        <f t="shared" si="2"/>
        <v>0.20700777777777801</v>
      </c>
    </row>
    <row r="59" spans="1:5" ht="14.5">
      <c r="A59" s="2">
        <v>18</v>
      </c>
      <c r="B59" s="5">
        <v>21.980880000000003</v>
      </c>
      <c r="C59" s="8">
        <f t="shared" si="0"/>
        <v>15.847405574400021</v>
      </c>
      <c r="D59">
        <f t="shared" si="1"/>
        <v>3.9808800000000026</v>
      </c>
      <c r="E59">
        <f t="shared" si="2"/>
        <v>0.22116000000000013</v>
      </c>
    </row>
    <row r="60" spans="1:5" ht="14.5">
      <c r="A60" s="2">
        <v>18</v>
      </c>
      <c r="B60" s="5">
        <v>22.870660000000001</v>
      </c>
      <c r="C60" s="8">
        <f t="shared" si="0"/>
        <v>23.723328835600007</v>
      </c>
      <c r="D60">
        <f t="shared" si="1"/>
        <v>4.8706600000000009</v>
      </c>
      <c r="E60">
        <f t="shared" si="2"/>
        <v>0.27059222222222229</v>
      </c>
    </row>
    <row r="61" spans="1:5" ht="14.5">
      <c r="A61" s="2">
        <v>18</v>
      </c>
      <c r="B61" s="5">
        <v>22.67662</v>
      </c>
      <c r="C61" s="8">
        <f t="shared" si="0"/>
        <v>21.870774624399999</v>
      </c>
      <c r="D61">
        <f t="shared" si="1"/>
        <v>4.6766199999999998</v>
      </c>
      <c r="E61">
        <f t="shared" si="2"/>
        <v>0.25981222222222222</v>
      </c>
    </row>
    <row r="62" spans="1:5" ht="14.5">
      <c r="A62" s="2">
        <v>18</v>
      </c>
      <c r="B62" s="5">
        <v>22.098479999999999</v>
      </c>
      <c r="C62" s="8">
        <f t="shared" si="0"/>
        <v>16.79753831039999</v>
      </c>
      <c r="D62">
        <f t="shared" si="1"/>
        <v>4.0984799999999986</v>
      </c>
      <c r="E62">
        <f t="shared" si="2"/>
        <v>0.22769333333333325</v>
      </c>
    </row>
    <row r="63" spans="1:5" ht="14.5">
      <c r="A63" s="2">
        <v>18</v>
      </c>
      <c r="B63" s="5">
        <v>23.554360000000003</v>
      </c>
      <c r="C63" s="8">
        <f t="shared" si="0"/>
        <v>30.85091500960003</v>
      </c>
      <c r="D63">
        <f t="shared" si="1"/>
        <v>5.5543600000000026</v>
      </c>
      <c r="E63">
        <f t="shared" si="2"/>
        <v>0.30857555555555571</v>
      </c>
    </row>
    <row r="64" spans="1:5" ht="14.5">
      <c r="A64" s="2">
        <v>18</v>
      </c>
      <c r="B64" s="5">
        <v>22.423339999999996</v>
      </c>
      <c r="C64" s="8">
        <f t="shared" si="0"/>
        <v>19.565936755599964</v>
      </c>
      <c r="D64">
        <f t="shared" si="1"/>
        <v>4.4233399999999961</v>
      </c>
      <c r="E64">
        <f t="shared" si="2"/>
        <v>0.24574111111111088</v>
      </c>
    </row>
    <row r="65" spans="1:5" ht="14.5">
      <c r="A65" s="2">
        <v>18</v>
      </c>
      <c r="B65" s="5">
        <v>23.877659999999999</v>
      </c>
      <c r="C65" s="8">
        <f t="shared" si="0"/>
        <v>34.546887075599983</v>
      </c>
      <c r="D65">
        <f t="shared" si="1"/>
        <v>5.8776599999999988</v>
      </c>
      <c r="E65">
        <f t="shared" si="2"/>
        <v>0.32653666666666659</v>
      </c>
    </row>
    <row r="66" spans="1:5" ht="14.5">
      <c r="A66" s="2">
        <v>18</v>
      </c>
      <c r="B66" s="5">
        <v>20.647460000000002</v>
      </c>
      <c r="C66" s="8">
        <f t="shared" ref="C66:C129" si="3">(A66-B66)*(A66-B66)</f>
        <v>7.0090444516000128</v>
      </c>
      <c r="D66">
        <f t="shared" ref="D66:D129" si="4">ABS(A66-B66)</f>
        <v>2.6474600000000024</v>
      </c>
      <c r="E66">
        <f t="shared" si="2"/>
        <v>0.14708111111111125</v>
      </c>
    </row>
    <row r="67" spans="1:5" ht="14.5">
      <c r="A67" s="2">
        <v>18</v>
      </c>
      <c r="B67" s="5">
        <v>21.773039999999998</v>
      </c>
      <c r="C67" s="8">
        <f t="shared" si="3"/>
        <v>14.235830841599986</v>
      </c>
      <c r="D67">
        <f t="shared" si="4"/>
        <v>3.7730399999999982</v>
      </c>
      <c r="E67">
        <f t="shared" ref="E67:E130" si="5">ABS(A67-B67)/A67</f>
        <v>0.20961333333333323</v>
      </c>
    </row>
    <row r="68" spans="1:5" ht="14.5">
      <c r="A68" s="2">
        <v>18</v>
      </c>
      <c r="B68" s="5">
        <v>22.913500000000006</v>
      </c>
      <c r="C68" s="8">
        <f t="shared" si="3"/>
        <v>24.142482250000061</v>
      </c>
      <c r="D68">
        <f t="shared" si="4"/>
        <v>4.9135000000000062</v>
      </c>
      <c r="E68">
        <f t="shared" si="5"/>
        <v>0.27297222222222256</v>
      </c>
    </row>
    <row r="69" spans="1:5" ht="14.5">
      <c r="A69" s="2">
        <v>18</v>
      </c>
      <c r="B69" s="5">
        <v>21.712719999999994</v>
      </c>
      <c r="C69" s="8">
        <f t="shared" si="3"/>
        <v>13.784289798399953</v>
      </c>
      <c r="D69">
        <f t="shared" si="4"/>
        <v>3.7127199999999938</v>
      </c>
      <c r="E69">
        <f t="shared" si="5"/>
        <v>0.20626222222222187</v>
      </c>
    </row>
    <row r="70" spans="1:5" ht="14.5">
      <c r="A70" s="2">
        <v>18</v>
      </c>
      <c r="B70" s="5">
        <v>26.233819999999994</v>
      </c>
      <c r="C70" s="8">
        <f t="shared" si="3"/>
        <v>67.79579179239991</v>
      </c>
      <c r="D70">
        <f t="shared" si="4"/>
        <v>8.2338199999999944</v>
      </c>
      <c r="E70">
        <f t="shared" si="5"/>
        <v>0.45743444444444414</v>
      </c>
    </row>
    <row r="71" spans="1:5" ht="14.5">
      <c r="A71" s="2">
        <v>18</v>
      </c>
      <c r="B71" s="5">
        <v>21.229900000000001</v>
      </c>
      <c r="C71" s="8">
        <f t="shared" si="3"/>
        <v>10.432254010000005</v>
      </c>
      <c r="D71">
        <f t="shared" si="4"/>
        <v>3.2299000000000007</v>
      </c>
      <c r="E71">
        <f t="shared" si="5"/>
        <v>0.17943888888888893</v>
      </c>
    </row>
    <row r="72" spans="1:5" ht="14.5">
      <c r="A72" s="2">
        <v>18</v>
      </c>
      <c r="B72" s="5">
        <v>23.235820000000004</v>
      </c>
      <c r="C72" s="8">
        <f t="shared" si="3"/>
        <v>27.413811072400041</v>
      </c>
      <c r="D72">
        <f t="shared" si="4"/>
        <v>5.2358200000000039</v>
      </c>
      <c r="E72">
        <f t="shared" si="5"/>
        <v>0.29087888888888913</v>
      </c>
    </row>
    <row r="73" spans="1:5" ht="14.5">
      <c r="A73" s="2">
        <v>19</v>
      </c>
      <c r="B73" s="5">
        <v>23.750819999999997</v>
      </c>
      <c r="C73" s="8">
        <f t="shared" si="3"/>
        <v>22.570290672399974</v>
      </c>
      <c r="D73">
        <f t="shared" si="4"/>
        <v>4.7508199999999974</v>
      </c>
      <c r="E73">
        <f t="shared" si="5"/>
        <v>0.25004315789473669</v>
      </c>
    </row>
    <row r="74" spans="1:5" ht="14.5">
      <c r="A74" s="2">
        <v>19</v>
      </c>
      <c r="B74" s="5">
        <v>21.776680000000002</v>
      </c>
      <c r="C74" s="8">
        <f t="shared" si="3"/>
        <v>7.7099518224000141</v>
      </c>
      <c r="D74">
        <f t="shared" si="4"/>
        <v>2.7766800000000025</v>
      </c>
      <c r="E74">
        <f t="shared" si="5"/>
        <v>0.14614105263157909</v>
      </c>
    </row>
    <row r="75" spans="1:5" ht="14.5">
      <c r="A75" s="2">
        <v>19</v>
      </c>
      <c r="B75" s="5">
        <v>22.903019999999998</v>
      </c>
      <c r="C75" s="8">
        <f t="shared" si="3"/>
        <v>15.233565120399984</v>
      </c>
      <c r="D75">
        <f t="shared" si="4"/>
        <v>3.9030199999999979</v>
      </c>
      <c r="E75">
        <f t="shared" si="5"/>
        <v>0.20542210526315779</v>
      </c>
    </row>
    <row r="76" spans="1:5" ht="14.5">
      <c r="A76" s="2">
        <v>19</v>
      </c>
      <c r="B76" s="5">
        <v>22.008299999999995</v>
      </c>
      <c r="C76" s="8">
        <f t="shared" si="3"/>
        <v>9.0498688899999689</v>
      </c>
      <c r="D76">
        <f t="shared" si="4"/>
        <v>3.0082999999999949</v>
      </c>
      <c r="E76">
        <f t="shared" si="5"/>
        <v>0.15833157894736816</v>
      </c>
    </row>
    <row r="77" spans="1:5" ht="14.5">
      <c r="A77" s="2">
        <v>19</v>
      </c>
      <c r="B77" s="5">
        <v>22.54486</v>
      </c>
      <c r="C77" s="8">
        <f t="shared" si="3"/>
        <v>12.566032419599999</v>
      </c>
      <c r="D77">
        <f t="shared" si="4"/>
        <v>3.5448599999999999</v>
      </c>
      <c r="E77">
        <f t="shared" si="5"/>
        <v>0.18657157894736842</v>
      </c>
    </row>
    <row r="78" spans="1:5" ht="14.5">
      <c r="A78" s="2">
        <v>19</v>
      </c>
      <c r="B78" s="5">
        <v>23.215240000000001</v>
      </c>
      <c r="C78" s="8">
        <f t="shared" si="3"/>
        <v>17.76824825760001</v>
      </c>
      <c r="D78">
        <f t="shared" si="4"/>
        <v>4.2152400000000014</v>
      </c>
      <c r="E78">
        <f t="shared" si="5"/>
        <v>0.22185473684210533</v>
      </c>
    </row>
    <row r="79" spans="1:5" ht="14.5">
      <c r="A79" s="2">
        <v>19</v>
      </c>
      <c r="B79" s="5">
        <v>23.532139999999998</v>
      </c>
      <c r="C79" s="8">
        <f t="shared" si="3"/>
        <v>20.540292979599986</v>
      </c>
      <c r="D79">
        <f t="shared" si="4"/>
        <v>4.5321399999999983</v>
      </c>
      <c r="E79">
        <f t="shared" si="5"/>
        <v>0.23853368421052623</v>
      </c>
    </row>
    <row r="80" spans="1:5" ht="14.5">
      <c r="A80" s="2">
        <v>19</v>
      </c>
      <c r="B80" s="5">
        <v>25.933159999999997</v>
      </c>
      <c r="C80" s="8">
        <f t="shared" si="3"/>
        <v>48.068707585599959</v>
      </c>
      <c r="D80">
        <f t="shared" si="4"/>
        <v>6.9331599999999973</v>
      </c>
      <c r="E80">
        <f t="shared" si="5"/>
        <v>0.36490315789473671</v>
      </c>
    </row>
    <row r="81" spans="1:5" ht="14.5">
      <c r="A81" s="2">
        <v>19</v>
      </c>
      <c r="B81" s="5">
        <v>22.567819999999998</v>
      </c>
      <c r="C81" s="8">
        <f t="shared" si="3"/>
        <v>12.729339552399983</v>
      </c>
      <c r="D81">
        <f t="shared" si="4"/>
        <v>3.5678199999999975</v>
      </c>
      <c r="E81">
        <f t="shared" si="5"/>
        <v>0.18777999999999986</v>
      </c>
    </row>
    <row r="82" spans="1:5" ht="14.5">
      <c r="A82" s="2">
        <v>19</v>
      </c>
      <c r="B82" s="5">
        <v>23.460299999999997</v>
      </c>
      <c r="C82" s="8">
        <f t="shared" si="3"/>
        <v>19.89427608999997</v>
      </c>
      <c r="D82">
        <f t="shared" si="4"/>
        <v>4.4602999999999966</v>
      </c>
      <c r="E82">
        <f t="shared" si="5"/>
        <v>0.23475263157894719</v>
      </c>
    </row>
    <row r="83" spans="1:5" ht="14.5">
      <c r="A83" s="2">
        <v>19</v>
      </c>
      <c r="B83" s="5">
        <v>19.988219999999991</v>
      </c>
      <c r="C83" s="8">
        <f t="shared" si="3"/>
        <v>0.97657876839998259</v>
      </c>
      <c r="D83">
        <f t="shared" si="4"/>
        <v>0.98821999999999122</v>
      </c>
      <c r="E83">
        <f t="shared" si="5"/>
        <v>5.2011578947367958E-2</v>
      </c>
    </row>
    <row r="84" spans="1:5" ht="14.5">
      <c r="A84" s="2">
        <v>19</v>
      </c>
      <c r="B84" s="5">
        <v>22.01136</v>
      </c>
      <c r="C84" s="8">
        <f t="shared" si="3"/>
        <v>9.0682890495999988</v>
      </c>
      <c r="D84">
        <f t="shared" si="4"/>
        <v>3.0113599999999998</v>
      </c>
      <c r="E84">
        <f t="shared" si="5"/>
        <v>0.15849263157894736</v>
      </c>
    </row>
    <row r="85" spans="1:5" ht="14.5">
      <c r="A85" s="2">
        <v>19</v>
      </c>
      <c r="B85" s="5">
        <v>23.304000000000002</v>
      </c>
      <c r="C85" s="8">
        <f t="shared" si="3"/>
        <v>18.524416000000016</v>
      </c>
      <c r="D85">
        <f t="shared" si="4"/>
        <v>4.304000000000002</v>
      </c>
      <c r="E85">
        <f t="shared" si="5"/>
        <v>0.2265263157894738</v>
      </c>
    </row>
    <row r="86" spans="1:5" ht="14.5">
      <c r="A86" s="2">
        <v>19</v>
      </c>
      <c r="B86" s="5">
        <v>22.009039999999995</v>
      </c>
      <c r="C86" s="8">
        <f t="shared" si="3"/>
        <v>9.0543217215999707</v>
      </c>
      <c r="D86">
        <f t="shared" si="4"/>
        <v>3.0090399999999953</v>
      </c>
      <c r="E86">
        <f t="shared" si="5"/>
        <v>0.15837052631578921</v>
      </c>
    </row>
    <row r="87" spans="1:5" ht="14.5">
      <c r="A87" s="2">
        <v>19</v>
      </c>
      <c r="B87" s="5">
        <v>23.545259999999999</v>
      </c>
      <c r="C87" s="8">
        <f t="shared" si="3"/>
        <v>20.659388467599992</v>
      </c>
      <c r="D87">
        <f t="shared" si="4"/>
        <v>4.545259999999999</v>
      </c>
      <c r="E87">
        <f t="shared" si="5"/>
        <v>0.23922421052631573</v>
      </c>
    </row>
    <row r="88" spans="1:5" ht="14.5">
      <c r="A88" s="2">
        <v>19</v>
      </c>
      <c r="B88" s="5">
        <v>22.311859999999992</v>
      </c>
      <c r="C88" s="8">
        <f t="shared" si="3"/>
        <v>10.968416659599949</v>
      </c>
      <c r="D88">
        <f t="shared" si="4"/>
        <v>3.3118599999999923</v>
      </c>
      <c r="E88">
        <f t="shared" si="5"/>
        <v>0.17430842105263117</v>
      </c>
    </row>
    <row r="89" spans="1:5" ht="14.5">
      <c r="A89" s="2">
        <v>19</v>
      </c>
      <c r="B89" s="5">
        <v>21.956639999999997</v>
      </c>
      <c r="C89" s="8">
        <f t="shared" si="3"/>
        <v>8.7417200895999798</v>
      </c>
      <c r="D89">
        <f t="shared" si="4"/>
        <v>2.9566399999999966</v>
      </c>
      <c r="E89">
        <f t="shared" si="5"/>
        <v>0.1556126315789472</v>
      </c>
    </row>
    <row r="90" spans="1:5" ht="14.5">
      <c r="A90" s="2">
        <v>19</v>
      </c>
      <c r="B90" s="5">
        <v>23.558280000000003</v>
      </c>
      <c r="C90" s="8">
        <f t="shared" si="3"/>
        <v>20.77791655840003</v>
      </c>
      <c r="D90">
        <f t="shared" si="4"/>
        <v>4.5582800000000034</v>
      </c>
      <c r="E90">
        <f t="shared" si="5"/>
        <v>0.2399094736842107</v>
      </c>
    </row>
    <row r="91" spans="1:5" ht="14.5">
      <c r="A91" s="2">
        <v>19</v>
      </c>
      <c r="B91" s="5">
        <v>22.088220000000003</v>
      </c>
      <c r="C91" s="8">
        <f t="shared" si="3"/>
        <v>9.53710276840002</v>
      </c>
      <c r="D91">
        <f t="shared" si="4"/>
        <v>3.0882200000000033</v>
      </c>
      <c r="E91">
        <f t="shared" si="5"/>
        <v>0.16253789473684227</v>
      </c>
    </row>
    <row r="92" spans="1:5" ht="14.5">
      <c r="A92" s="2">
        <v>19</v>
      </c>
      <c r="B92" s="5">
        <v>23.003520000000002</v>
      </c>
      <c r="C92" s="8">
        <f t="shared" si="3"/>
        <v>16.028172390400012</v>
      </c>
      <c r="D92">
        <f t="shared" si="4"/>
        <v>4.0035200000000017</v>
      </c>
      <c r="E92">
        <f t="shared" si="5"/>
        <v>0.2107115789473685</v>
      </c>
    </row>
    <row r="93" spans="1:5" ht="14.5">
      <c r="A93" s="2">
        <v>19</v>
      </c>
      <c r="B93" s="5">
        <v>20.37236</v>
      </c>
      <c r="C93" s="8">
        <f t="shared" si="3"/>
        <v>1.8833719696000013</v>
      </c>
      <c r="D93">
        <f t="shared" si="4"/>
        <v>1.3723600000000005</v>
      </c>
      <c r="E93">
        <f t="shared" si="5"/>
        <v>7.2229473684210552E-2</v>
      </c>
    </row>
    <row r="94" spans="1:5" ht="14.5">
      <c r="A94" s="2">
        <v>19</v>
      </c>
      <c r="B94" s="5">
        <v>20.206660000000003</v>
      </c>
      <c r="C94" s="8">
        <f t="shared" si="3"/>
        <v>1.4560283556000071</v>
      </c>
      <c r="D94">
        <f t="shared" si="4"/>
        <v>1.206660000000003</v>
      </c>
      <c r="E94">
        <f t="shared" si="5"/>
        <v>6.3508421052631728E-2</v>
      </c>
    </row>
    <row r="95" spans="1:5" ht="14.5">
      <c r="A95" s="2">
        <v>20</v>
      </c>
      <c r="B95" s="5">
        <v>26.534219999999998</v>
      </c>
      <c r="C95" s="8">
        <f t="shared" si="3"/>
        <v>42.69603100839997</v>
      </c>
      <c r="D95">
        <f t="shared" si="4"/>
        <v>6.5342199999999977</v>
      </c>
      <c r="E95">
        <f t="shared" si="5"/>
        <v>0.32671099999999986</v>
      </c>
    </row>
    <row r="96" spans="1:5" ht="14.5">
      <c r="A96" s="2">
        <v>20</v>
      </c>
      <c r="B96" s="5">
        <v>22.879760000000005</v>
      </c>
      <c r="C96" s="8">
        <f t="shared" si="3"/>
        <v>8.2930176576000267</v>
      </c>
      <c r="D96">
        <f t="shared" si="4"/>
        <v>2.8797600000000045</v>
      </c>
      <c r="E96">
        <f t="shared" si="5"/>
        <v>0.14398800000000023</v>
      </c>
    </row>
    <row r="97" spans="1:5" ht="14.5">
      <c r="A97" s="2">
        <v>20</v>
      </c>
      <c r="B97" s="5">
        <v>12.38022</v>
      </c>
      <c r="C97" s="8">
        <f t="shared" si="3"/>
        <v>58.061047248400008</v>
      </c>
      <c r="D97">
        <f t="shared" si="4"/>
        <v>7.6197800000000004</v>
      </c>
      <c r="E97">
        <f t="shared" si="5"/>
        <v>0.38098900000000002</v>
      </c>
    </row>
    <row r="98" spans="1:5" ht="14.5">
      <c r="A98" s="2">
        <v>20</v>
      </c>
      <c r="B98" s="5">
        <v>22.017539999999993</v>
      </c>
      <c r="C98" s="8">
        <f t="shared" si="3"/>
        <v>4.0704676515999729</v>
      </c>
      <c r="D98">
        <f t="shared" si="4"/>
        <v>2.0175399999999932</v>
      </c>
      <c r="E98">
        <f t="shared" si="5"/>
        <v>0.10087699999999966</v>
      </c>
    </row>
    <row r="99" spans="1:5" ht="14.5">
      <c r="A99" s="2">
        <v>20</v>
      </c>
      <c r="B99" s="5">
        <v>23.848120000000002</v>
      </c>
      <c r="C99" s="8">
        <f t="shared" si="3"/>
        <v>14.808027534400011</v>
      </c>
      <c r="D99">
        <f t="shared" si="4"/>
        <v>3.8481200000000015</v>
      </c>
      <c r="E99">
        <f t="shared" si="5"/>
        <v>0.19240600000000008</v>
      </c>
    </row>
    <row r="100" spans="1:5" ht="14.5">
      <c r="A100" s="2">
        <v>20</v>
      </c>
      <c r="B100" s="5">
        <v>23.921780000000005</v>
      </c>
      <c r="C100" s="8">
        <f t="shared" si="3"/>
        <v>15.380358368400042</v>
      </c>
      <c r="D100">
        <f t="shared" si="4"/>
        <v>3.9217800000000054</v>
      </c>
      <c r="E100">
        <f t="shared" si="5"/>
        <v>0.19608900000000026</v>
      </c>
    </row>
    <row r="101" spans="1:5" ht="14.5">
      <c r="A101" s="2">
        <v>20</v>
      </c>
      <c r="B101" s="5">
        <v>23.443760000000005</v>
      </c>
      <c r="C101" s="8">
        <f t="shared" si="3"/>
        <v>11.859482937600031</v>
      </c>
      <c r="D101">
        <f t="shared" si="4"/>
        <v>3.4437600000000046</v>
      </c>
      <c r="E101">
        <f t="shared" si="5"/>
        <v>0.17218800000000023</v>
      </c>
    </row>
    <row r="102" spans="1:5" ht="14.5">
      <c r="A102" s="2">
        <v>20</v>
      </c>
      <c r="B102" s="5">
        <v>19.251180000000002</v>
      </c>
      <c r="C102" s="8">
        <f t="shared" si="3"/>
        <v>0.5607313923999977</v>
      </c>
      <c r="D102">
        <f t="shared" si="4"/>
        <v>0.74881999999999849</v>
      </c>
      <c r="E102">
        <f t="shared" si="5"/>
        <v>3.7440999999999926E-2</v>
      </c>
    </row>
    <row r="103" spans="1:5" ht="14.5">
      <c r="A103" s="2">
        <v>20</v>
      </c>
      <c r="B103" s="5">
        <v>23.892780000000002</v>
      </c>
      <c r="C103" s="8">
        <f t="shared" si="3"/>
        <v>15.153736128400014</v>
      </c>
      <c r="D103">
        <f t="shared" si="4"/>
        <v>3.8927800000000019</v>
      </c>
      <c r="E103">
        <f t="shared" si="5"/>
        <v>0.19463900000000009</v>
      </c>
    </row>
    <row r="104" spans="1:5" ht="14.5">
      <c r="A104" s="2">
        <v>20</v>
      </c>
      <c r="B104" s="5">
        <v>23.293640000000003</v>
      </c>
      <c r="C104" s="8">
        <f t="shared" si="3"/>
        <v>10.848064449600022</v>
      </c>
      <c r="D104">
        <f t="shared" si="4"/>
        <v>3.2936400000000035</v>
      </c>
      <c r="E104">
        <f t="shared" si="5"/>
        <v>0.16468200000000016</v>
      </c>
    </row>
    <row r="105" spans="1:5" ht="14.5">
      <c r="A105" s="2">
        <v>20</v>
      </c>
      <c r="B105" s="5">
        <v>28.476880000000001</v>
      </c>
      <c r="C105" s="8">
        <f t="shared" si="3"/>
        <v>71.857494534400018</v>
      </c>
      <c r="D105">
        <f t="shared" si="4"/>
        <v>8.4768800000000013</v>
      </c>
      <c r="E105">
        <f t="shared" si="5"/>
        <v>0.42384400000000005</v>
      </c>
    </row>
    <row r="106" spans="1:5" ht="14.5">
      <c r="A106" s="2">
        <v>20</v>
      </c>
      <c r="B106" s="5">
        <v>22.272799999999993</v>
      </c>
      <c r="C106" s="8">
        <f t="shared" si="3"/>
        <v>5.1656198399999687</v>
      </c>
      <c r="D106">
        <f t="shared" si="4"/>
        <v>2.272799999999993</v>
      </c>
      <c r="E106">
        <f t="shared" si="5"/>
        <v>0.11363999999999966</v>
      </c>
    </row>
    <row r="107" spans="1:5" ht="14.5">
      <c r="A107" s="2">
        <v>20</v>
      </c>
      <c r="B107" s="5">
        <v>22.052159999999997</v>
      </c>
      <c r="C107" s="8">
        <f t="shared" si="3"/>
        <v>4.2113606655999885</v>
      </c>
      <c r="D107">
        <f t="shared" si="4"/>
        <v>2.0521599999999971</v>
      </c>
      <c r="E107">
        <f t="shared" si="5"/>
        <v>0.10260799999999985</v>
      </c>
    </row>
    <row r="108" spans="1:5" ht="14.5">
      <c r="A108" s="2">
        <v>20</v>
      </c>
      <c r="B108" s="5">
        <v>21.09132</v>
      </c>
      <c r="C108" s="8">
        <f t="shared" si="3"/>
        <v>1.1909793423999993</v>
      </c>
      <c r="D108">
        <f t="shared" si="4"/>
        <v>1.0913199999999996</v>
      </c>
      <c r="E108">
        <f t="shared" si="5"/>
        <v>5.4565999999999983E-2</v>
      </c>
    </row>
    <row r="109" spans="1:5" ht="14.5">
      <c r="A109" s="2">
        <v>20</v>
      </c>
      <c r="B109" s="5">
        <v>17.525640000000003</v>
      </c>
      <c r="C109" s="8">
        <f t="shared" si="3"/>
        <v>6.1224574095999866</v>
      </c>
      <c r="D109">
        <f t="shared" si="4"/>
        <v>2.4743599999999972</v>
      </c>
      <c r="E109">
        <f t="shared" si="5"/>
        <v>0.12371799999999986</v>
      </c>
    </row>
    <row r="110" spans="1:5" ht="14.5">
      <c r="A110" s="2">
        <v>20</v>
      </c>
      <c r="B110" s="5">
        <v>22.317459999999993</v>
      </c>
      <c r="C110" s="8">
        <f t="shared" si="3"/>
        <v>5.3706208515999698</v>
      </c>
      <c r="D110">
        <f t="shared" si="4"/>
        <v>2.3174599999999934</v>
      </c>
      <c r="E110">
        <f t="shared" si="5"/>
        <v>0.11587299999999967</v>
      </c>
    </row>
    <row r="111" spans="1:5" ht="14.5">
      <c r="A111" s="2">
        <v>20</v>
      </c>
      <c r="B111" s="5">
        <v>23.056819999999995</v>
      </c>
      <c r="C111" s="8">
        <f t="shared" si="3"/>
        <v>9.3441485123999684</v>
      </c>
      <c r="D111">
        <f t="shared" si="4"/>
        <v>3.0568199999999948</v>
      </c>
      <c r="E111">
        <f t="shared" si="5"/>
        <v>0.15284099999999973</v>
      </c>
    </row>
    <row r="112" spans="1:5" ht="14.5">
      <c r="A112" s="2">
        <v>21</v>
      </c>
      <c r="B112" s="5">
        <v>23.273000000000003</v>
      </c>
      <c r="C112" s="8">
        <f t="shared" si="3"/>
        <v>5.1665290000000148</v>
      </c>
      <c r="D112">
        <f t="shared" si="4"/>
        <v>2.2730000000000032</v>
      </c>
      <c r="E112">
        <f t="shared" si="5"/>
        <v>0.1082380952380954</v>
      </c>
    </row>
    <row r="113" spans="1:5" ht="14.5">
      <c r="A113" s="2">
        <v>21</v>
      </c>
      <c r="B113" s="5">
        <v>25.383379999999999</v>
      </c>
      <c r="C113" s="8">
        <f t="shared" si="3"/>
        <v>19.214020224399992</v>
      </c>
      <c r="D113">
        <f t="shared" si="4"/>
        <v>4.3833799999999989</v>
      </c>
      <c r="E113">
        <f t="shared" si="5"/>
        <v>0.20873238095238089</v>
      </c>
    </row>
    <row r="114" spans="1:5" ht="14.5">
      <c r="A114" s="2">
        <v>21</v>
      </c>
      <c r="B114" s="5">
        <v>28.57376</v>
      </c>
      <c r="C114" s="8">
        <f t="shared" si="3"/>
        <v>57.361840537600003</v>
      </c>
      <c r="D114">
        <f t="shared" si="4"/>
        <v>7.57376</v>
      </c>
      <c r="E114">
        <f t="shared" si="5"/>
        <v>0.36065523809523808</v>
      </c>
    </row>
    <row r="115" spans="1:5" ht="14.5">
      <c r="A115" s="3">
        <v>21</v>
      </c>
      <c r="B115" s="5">
        <v>23.5685</v>
      </c>
      <c r="C115" s="8">
        <f t="shared" si="3"/>
        <v>6.5971922500000009</v>
      </c>
      <c r="D115">
        <f t="shared" si="4"/>
        <v>2.5685000000000002</v>
      </c>
      <c r="E115">
        <f t="shared" si="5"/>
        <v>0.12230952380952383</v>
      </c>
    </row>
    <row r="116" spans="1:5" ht="14.5">
      <c r="A116" s="3">
        <v>21</v>
      </c>
      <c r="B116" s="5">
        <v>22.998060000000002</v>
      </c>
      <c r="C116" s="8">
        <f t="shared" si="3"/>
        <v>3.9922437636000097</v>
      </c>
      <c r="D116">
        <f t="shared" si="4"/>
        <v>1.9980600000000024</v>
      </c>
      <c r="E116">
        <f t="shared" si="5"/>
        <v>9.5145714285714403E-2</v>
      </c>
    </row>
    <row r="117" spans="1:5" ht="14.5">
      <c r="A117" s="2">
        <v>21</v>
      </c>
      <c r="B117" s="5">
        <v>28.562559999999998</v>
      </c>
      <c r="C117" s="8">
        <f t="shared" si="3"/>
        <v>57.192313753599969</v>
      </c>
      <c r="D117">
        <f t="shared" si="4"/>
        <v>7.5625599999999977</v>
      </c>
      <c r="E117">
        <f t="shared" si="5"/>
        <v>0.36012190476190464</v>
      </c>
    </row>
    <row r="118" spans="1:5" ht="14.5">
      <c r="A118" s="2">
        <v>21</v>
      </c>
      <c r="B118" s="5">
        <v>23.365819999999999</v>
      </c>
      <c r="C118" s="8">
        <f t="shared" si="3"/>
        <v>5.5971042723999966</v>
      </c>
      <c r="D118">
        <f t="shared" si="4"/>
        <v>2.3658199999999994</v>
      </c>
      <c r="E118">
        <f t="shared" si="5"/>
        <v>0.11265809523809521</v>
      </c>
    </row>
    <row r="119" spans="1:5" ht="14.5">
      <c r="A119" s="2">
        <v>21</v>
      </c>
      <c r="B119" s="5">
        <v>22.989139999999999</v>
      </c>
      <c r="C119" s="8">
        <f t="shared" si="3"/>
        <v>3.956677939599996</v>
      </c>
      <c r="D119">
        <f t="shared" si="4"/>
        <v>1.989139999999999</v>
      </c>
      <c r="E119">
        <f t="shared" si="5"/>
        <v>9.4720952380952336E-2</v>
      </c>
    </row>
    <row r="120" spans="1:5" ht="14.5">
      <c r="A120" s="2">
        <v>21</v>
      </c>
      <c r="B120" s="5">
        <v>23.219879999999996</v>
      </c>
      <c r="C120" s="8">
        <f t="shared" si="3"/>
        <v>4.927867214399984</v>
      </c>
      <c r="D120">
        <f t="shared" si="4"/>
        <v>2.2198799999999963</v>
      </c>
      <c r="E120">
        <f t="shared" si="5"/>
        <v>0.10570857142857125</v>
      </c>
    </row>
    <row r="121" spans="1:5" ht="14.5">
      <c r="A121" s="2">
        <v>21</v>
      </c>
      <c r="B121" s="5">
        <v>22.964320000000001</v>
      </c>
      <c r="C121" s="8">
        <f t="shared" si="3"/>
        <v>3.8585530624000031</v>
      </c>
      <c r="D121">
        <f t="shared" si="4"/>
        <v>1.9643200000000007</v>
      </c>
      <c r="E121">
        <f t="shared" si="5"/>
        <v>9.3539047619047661E-2</v>
      </c>
    </row>
    <row r="122" spans="1:5" ht="14.5">
      <c r="A122" s="2">
        <v>21</v>
      </c>
      <c r="B122" s="5">
        <v>23.877380000000002</v>
      </c>
      <c r="C122" s="8">
        <f t="shared" si="3"/>
        <v>8.2793156644000128</v>
      </c>
      <c r="D122">
        <f t="shared" si="4"/>
        <v>2.8773800000000023</v>
      </c>
      <c r="E122">
        <f t="shared" si="5"/>
        <v>0.13701809523809536</v>
      </c>
    </row>
    <row r="123" spans="1:5" ht="14.5">
      <c r="A123" s="2">
        <v>21</v>
      </c>
      <c r="B123" s="5">
        <v>21.398040000000002</v>
      </c>
      <c r="C123" s="8">
        <f t="shared" si="3"/>
        <v>0.15843584160000138</v>
      </c>
      <c r="D123">
        <f t="shared" si="4"/>
        <v>0.39804000000000173</v>
      </c>
      <c r="E123">
        <f t="shared" si="5"/>
        <v>1.8954285714285795E-2</v>
      </c>
    </row>
    <row r="124" spans="1:5" ht="14.5">
      <c r="A124" s="2">
        <v>21</v>
      </c>
      <c r="B124" s="5">
        <v>22.426820000000003</v>
      </c>
      <c r="C124" s="8">
        <f t="shared" si="3"/>
        <v>2.035815312400008</v>
      </c>
      <c r="D124">
        <f t="shared" si="4"/>
        <v>1.4268200000000029</v>
      </c>
      <c r="E124">
        <f t="shared" si="5"/>
        <v>6.7943809523809656E-2</v>
      </c>
    </row>
    <row r="125" spans="1:5" ht="14.5">
      <c r="A125" s="2">
        <v>21</v>
      </c>
      <c r="B125" s="5">
        <v>23.400640000000003</v>
      </c>
      <c r="C125" s="8">
        <f t="shared" si="3"/>
        <v>5.7630724096000137</v>
      </c>
      <c r="D125">
        <f t="shared" si="4"/>
        <v>2.4006400000000028</v>
      </c>
      <c r="E125">
        <f t="shared" si="5"/>
        <v>0.11431619047619061</v>
      </c>
    </row>
    <row r="126" spans="1:5" ht="14.5">
      <c r="A126" s="2">
        <v>21</v>
      </c>
      <c r="B126" s="5">
        <v>19.597340000000003</v>
      </c>
      <c r="C126" s="8">
        <f t="shared" si="3"/>
        <v>1.9674550755999927</v>
      </c>
      <c r="D126">
        <f t="shared" si="4"/>
        <v>1.4026599999999974</v>
      </c>
      <c r="E126">
        <f t="shared" si="5"/>
        <v>6.6793333333333205E-2</v>
      </c>
    </row>
    <row r="127" spans="1:5" ht="14.5">
      <c r="A127" s="2">
        <v>21</v>
      </c>
      <c r="B127" s="5">
        <v>21.915979999999998</v>
      </c>
      <c r="C127" s="8">
        <f t="shared" si="3"/>
        <v>0.83901936039999558</v>
      </c>
      <c r="D127">
        <f t="shared" si="4"/>
        <v>0.91597999999999757</v>
      </c>
      <c r="E127">
        <f t="shared" si="5"/>
        <v>4.3618095238095123E-2</v>
      </c>
    </row>
    <row r="128" spans="1:5" ht="14.5">
      <c r="A128" s="2">
        <v>21</v>
      </c>
      <c r="B128" s="5">
        <v>18.97326</v>
      </c>
      <c r="C128" s="8">
        <f t="shared" si="3"/>
        <v>4.1076750276000009</v>
      </c>
      <c r="D128">
        <f t="shared" si="4"/>
        <v>2.0267400000000002</v>
      </c>
      <c r="E128">
        <f t="shared" si="5"/>
        <v>9.6511428571428581E-2</v>
      </c>
    </row>
    <row r="129" spans="1:5" ht="14.5">
      <c r="A129" s="2">
        <v>21</v>
      </c>
      <c r="B129" s="5">
        <v>23.472759999999994</v>
      </c>
      <c r="C129" s="8">
        <f t="shared" si="3"/>
        <v>6.1145420175999696</v>
      </c>
      <c r="D129">
        <f t="shared" si="4"/>
        <v>2.4727599999999939</v>
      </c>
      <c r="E129">
        <f t="shared" si="5"/>
        <v>0.11775047619047589</v>
      </c>
    </row>
    <row r="130" spans="1:5" ht="14.5">
      <c r="A130" s="2">
        <v>21</v>
      </c>
      <c r="B130" s="5">
        <v>23.575220000000002</v>
      </c>
      <c r="C130" s="8">
        <f t="shared" ref="C130:C193" si="6">(A130-B130)*(A130-B130)</f>
        <v>6.631758048400008</v>
      </c>
      <c r="D130">
        <f t="shared" ref="D130:D193" si="7">ABS(A130-B130)</f>
        <v>2.5752200000000016</v>
      </c>
      <c r="E130">
        <f t="shared" si="5"/>
        <v>0.12262952380952388</v>
      </c>
    </row>
    <row r="131" spans="1:5" ht="14.5">
      <c r="A131" s="2">
        <v>21</v>
      </c>
      <c r="B131" s="5">
        <v>20.159679999999994</v>
      </c>
      <c r="C131" s="8">
        <f t="shared" si="6"/>
        <v>0.70613770240000928</v>
      </c>
      <c r="D131">
        <f t="shared" si="7"/>
        <v>0.84032000000000551</v>
      </c>
      <c r="E131">
        <f t="shared" ref="E131:E194" si="8">ABS(A131-B131)/A131</f>
        <v>4.001523809523836E-2</v>
      </c>
    </row>
    <row r="132" spans="1:5" ht="14.5">
      <c r="A132" s="2">
        <v>21</v>
      </c>
      <c r="B132" s="5">
        <v>20.21846</v>
      </c>
      <c r="C132" s="8">
        <f t="shared" si="6"/>
        <v>0.61080477159999946</v>
      </c>
      <c r="D132">
        <f t="shared" si="7"/>
        <v>0.78153999999999968</v>
      </c>
      <c r="E132">
        <f t="shared" si="8"/>
        <v>3.7216190476190458E-2</v>
      </c>
    </row>
    <row r="133" spans="1:5" ht="14.5">
      <c r="A133" s="2">
        <v>21</v>
      </c>
      <c r="B133" s="5">
        <v>22.756859999999996</v>
      </c>
      <c r="C133" s="8">
        <f t="shared" si="6"/>
        <v>3.0865570595999863</v>
      </c>
      <c r="D133">
        <f t="shared" si="7"/>
        <v>1.7568599999999961</v>
      </c>
      <c r="E133">
        <f t="shared" si="8"/>
        <v>8.3659999999999818E-2</v>
      </c>
    </row>
    <row r="134" spans="1:5" ht="14.5">
      <c r="A134" s="2">
        <v>21</v>
      </c>
      <c r="B134" s="5">
        <v>22.37078</v>
      </c>
      <c r="C134" s="8">
        <f t="shared" si="6"/>
        <v>1.8790378083999997</v>
      </c>
      <c r="D134">
        <f t="shared" si="7"/>
        <v>1.3707799999999999</v>
      </c>
      <c r="E134">
        <f t="shared" si="8"/>
        <v>6.5275238095238095E-2</v>
      </c>
    </row>
    <row r="135" spans="1:5" ht="14.5">
      <c r="A135" s="2">
        <v>21</v>
      </c>
      <c r="B135" s="5">
        <v>26.279879999999995</v>
      </c>
      <c r="C135" s="8">
        <f t="shared" si="6"/>
        <v>27.877132814399946</v>
      </c>
      <c r="D135">
        <f t="shared" si="7"/>
        <v>5.279879999999995</v>
      </c>
      <c r="E135">
        <f t="shared" si="8"/>
        <v>0.25142285714285689</v>
      </c>
    </row>
    <row r="136" spans="1:5" ht="14.5">
      <c r="A136" s="2">
        <v>21</v>
      </c>
      <c r="B136" s="5">
        <v>22.67736</v>
      </c>
      <c r="C136" s="8">
        <f t="shared" si="6"/>
        <v>2.8135365696000005</v>
      </c>
      <c r="D136">
        <f t="shared" si="7"/>
        <v>1.6773600000000002</v>
      </c>
      <c r="E136">
        <f t="shared" si="8"/>
        <v>7.9874285714285717E-2</v>
      </c>
    </row>
    <row r="137" spans="1:5" ht="14.5">
      <c r="A137" s="2">
        <v>21</v>
      </c>
      <c r="B137" s="5">
        <v>23.50788</v>
      </c>
      <c r="C137" s="8">
        <f t="shared" si="6"/>
        <v>6.2894620944000001</v>
      </c>
      <c r="D137">
        <f t="shared" si="7"/>
        <v>2.5078800000000001</v>
      </c>
      <c r="E137">
        <f t="shared" si="8"/>
        <v>0.11942285714285715</v>
      </c>
    </row>
    <row r="138" spans="1:5" ht="14.5">
      <c r="A138" s="2">
        <v>22</v>
      </c>
      <c r="B138" s="5">
        <v>23.425699999999999</v>
      </c>
      <c r="C138" s="8">
        <f t="shared" si="6"/>
        <v>2.0326204899999976</v>
      </c>
      <c r="D138">
        <f t="shared" si="7"/>
        <v>1.4256999999999991</v>
      </c>
      <c r="E138">
        <f t="shared" si="8"/>
        <v>6.4804545454545406E-2</v>
      </c>
    </row>
    <row r="139" spans="1:5" ht="14.5">
      <c r="A139" s="2">
        <v>22</v>
      </c>
      <c r="B139" s="5">
        <v>26.323279999999997</v>
      </c>
      <c r="C139" s="8">
        <f t="shared" si="6"/>
        <v>18.690749958399973</v>
      </c>
      <c r="D139">
        <f t="shared" si="7"/>
        <v>4.3232799999999969</v>
      </c>
      <c r="E139">
        <f t="shared" si="8"/>
        <v>0.19651272727272714</v>
      </c>
    </row>
    <row r="140" spans="1:5" ht="14.5">
      <c r="A140" s="2">
        <v>22</v>
      </c>
      <c r="B140" s="5">
        <v>28.47296</v>
      </c>
      <c r="C140" s="8">
        <f t="shared" si="6"/>
        <v>41.899211161600007</v>
      </c>
      <c r="D140">
        <f t="shared" si="7"/>
        <v>6.4729600000000005</v>
      </c>
      <c r="E140">
        <f t="shared" si="8"/>
        <v>0.29422545454545457</v>
      </c>
    </row>
    <row r="141" spans="1:5" ht="14.5">
      <c r="A141" s="2">
        <v>22</v>
      </c>
      <c r="B141" s="5">
        <v>22.988260000000004</v>
      </c>
      <c r="C141" s="8">
        <f t="shared" si="6"/>
        <v>0.97665782760000774</v>
      </c>
      <c r="D141">
        <f t="shared" si="7"/>
        <v>0.98826000000000391</v>
      </c>
      <c r="E141">
        <f t="shared" si="8"/>
        <v>4.4920909090909268E-2</v>
      </c>
    </row>
    <row r="142" spans="1:5" ht="14.5">
      <c r="A142" s="2">
        <v>22</v>
      </c>
      <c r="B142" s="5">
        <v>22.103759999999998</v>
      </c>
      <c r="C142" s="8">
        <f t="shared" si="6"/>
        <v>1.0766137599999509E-2</v>
      </c>
      <c r="D142">
        <f t="shared" si="7"/>
        <v>0.10375999999999763</v>
      </c>
      <c r="E142">
        <f t="shared" si="8"/>
        <v>4.716363636363529E-3</v>
      </c>
    </row>
    <row r="143" spans="1:5" ht="14.5">
      <c r="A143" s="2">
        <v>22</v>
      </c>
      <c r="B143" s="5">
        <v>22.284139999999997</v>
      </c>
      <c r="C143" s="8">
        <f t="shared" si="6"/>
        <v>8.0735539599998393E-2</v>
      </c>
      <c r="D143">
        <f t="shared" si="7"/>
        <v>0.28413999999999717</v>
      </c>
      <c r="E143">
        <f t="shared" si="8"/>
        <v>1.2915454545454418E-2</v>
      </c>
    </row>
    <row r="144" spans="1:5" ht="14.5">
      <c r="A144" s="2">
        <v>22</v>
      </c>
      <c r="B144" s="5">
        <v>18.216500000000003</v>
      </c>
      <c r="C144" s="8">
        <f t="shared" si="6"/>
        <v>14.314872249999974</v>
      </c>
      <c r="D144">
        <f t="shared" si="7"/>
        <v>3.7834999999999965</v>
      </c>
      <c r="E144">
        <f t="shared" si="8"/>
        <v>0.17197727272727256</v>
      </c>
    </row>
    <row r="145" spans="1:5" ht="14.5">
      <c r="A145" s="2">
        <v>22</v>
      </c>
      <c r="B145" s="5">
        <v>22.909580000000005</v>
      </c>
      <c r="C145" s="8">
        <f t="shared" si="6"/>
        <v>0.82733577640000977</v>
      </c>
      <c r="D145">
        <f t="shared" si="7"/>
        <v>0.90958000000000538</v>
      </c>
      <c r="E145">
        <f t="shared" si="8"/>
        <v>4.1344545454545696E-2</v>
      </c>
    </row>
    <row r="146" spans="1:5" ht="14.5">
      <c r="A146" s="2">
        <v>22</v>
      </c>
      <c r="B146" s="5">
        <v>27.854939999999999</v>
      </c>
      <c r="C146" s="8">
        <f t="shared" si="6"/>
        <v>34.280322403599989</v>
      </c>
      <c r="D146">
        <f t="shared" si="7"/>
        <v>5.8549399999999991</v>
      </c>
      <c r="E146">
        <f t="shared" si="8"/>
        <v>0.26613363636363635</v>
      </c>
    </row>
    <row r="147" spans="1:5" ht="14.5">
      <c r="A147" s="2">
        <v>22</v>
      </c>
      <c r="B147" s="5">
        <v>23.458880000000001</v>
      </c>
      <c r="C147" s="8">
        <f t="shared" si="6"/>
        <v>2.1283308544000019</v>
      </c>
      <c r="D147">
        <f t="shared" si="7"/>
        <v>1.4588800000000006</v>
      </c>
      <c r="E147">
        <f t="shared" si="8"/>
        <v>6.6312727272727301E-2</v>
      </c>
    </row>
    <row r="148" spans="1:5" ht="14.5">
      <c r="A148" s="2">
        <v>22</v>
      </c>
      <c r="B148" s="5">
        <v>22.580419999999997</v>
      </c>
      <c r="C148" s="8">
        <f t="shared" si="6"/>
        <v>0.33688737639999605</v>
      </c>
      <c r="D148">
        <f t="shared" si="7"/>
        <v>0.58041999999999661</v>
      </c>
      <c r="E148">
        <f t="shared" si="8"/>
        <v>2.6382727272727117E-2</v>
      </c>
    </row>
    <row r="149" spans="1:5" ht="14.5">
      <c r="A149" s="2">
        <v>22</v>
      </c>
      <c r="B149" s="5">
        <v>23.56906</v>
      </c>
      <c r="C149" s="8">
        <f t="shared" si="6"/>
        <v>2.461949283600001</v>
      </c>
      <c r="D149">
        <f t="shared" si="7"/>
        <v>1.5690600000000003</v>
      </c>
      <c r="E149">
        <f t="shared" si="8"/>
        <v>7.1320909090909101E-2</v>
      </c>
    </row>
    <row r="150" spans="1:5" ht="14.5">
      <c r="A150" s="2">
        <v>22</v>
      </c>
      <c r="B150" s="5">
        <v>20.33548</v>
      </c>
      <c r="C150" s="8">
        <f t="shared" si="6"/>
        <v>2.7706268303999986</v>
      </c>
      <c r="D150">
        <f t="shared" si="7"/>
        <v>1.6645199999999996</v>
      </c>
      <c r="E150">
        <f t="shared" si="8"/>
        <v>7.5659999999999977E-2</v>
      </c>
    </row>
    <row r="151" spans="1:5" ht="14.5">
      <c r="A151" s="2">
        <v>22</v>
      </c>
      <c r="B151" s="5">
        <v>23.580960000000005</v>
      </c>
      <c r="C151" s="8">
        <f t="shared" si="6"/>
        <v>2.4994345216000147</v>
      </c>
      <c r="D151">
        <f t="shared" si="7"/>
        <v>1.5809600000000046</v>
      </c>
      <c r="E151">
        <f t="shared" si="8"/>
        <v>7.1861818181818388E-2</v>
      </c>
    </row>
    <row r="152" spans="1:5" ht="14.5">
      <c r="A152" s="2">
        <v>22</v>
      </c>
      <c r="B152" s="5">
        <v>22.70542</v>
      </c>
      <c r="C152" s="8">
        <f t="shared" si="6"/>
        <v>0.4976173764000002</v>
      </c>
      <c r="D152">
        <f t="shared" si="7"/>
        <v>0.70542000000000016</v>
      </c>
      <c r="E152">
        <f t="shared" si="8"/>
        <v>3.2064545454545464E-2</v>
      </c>
    </row>
    <row r="153" spans="1:5" ht="14.5">
      <c r="A153" s="2">
        <v>22</v>
      </c>
      <c r="B153" s="5">
        <v>22.887540000000001</v>
      </c>
      <c r="C153" s="8">
        <f t="shared" si="6"/>
        <v>0.78772725160000234</v>
      </c>
      <c r="D153">
        <f t="shared" si="7"/>
        <v>0.88754000000000133</v>
      </c>
      <c r="E153">
        <f t="shared" si="8"/>
        <v>4.0342727272727336E-2</v>
      </c>
    </row>
    <row r="154" spans="1:5" ht="14.5">
      <c r="A154" s="2">
        <v>22</v>
      </c>
      <c r="B154" s="5">
        <v>22.095400000000001</v>
      </c>
      <c r="C154" s="8">
        <f t="shared" si="6"/>
        <v>9.1011600000002833E-3</v>
      </c>
      <c r="D154">
        <f t="shared" si="7"/>
        <v>9.5400000000001484E-2</v>
      </c>
      <c r="E154">
        <f t="shared" si="8"/>
        <v>4.3363636363637041E-3</v>
      </c>
    </row>
    <row r="155" spans="1:5" ht="14.5">
      <c r="A155" s="2">
        <v>22</v>
      </c>
      <c r="B155" s="5">
        <v>26.023539999999993</v>
      </c>
      <c r="C155" s="8">
        <f t="shared" si="6"/>
        <v>16.188874131599949</v>
      </c>
      <c r="D155">
        <f t="shared" si="7"/>
        <v>4.0235399999999935</v>
      </c>
      <c r="E155">
        <f t="shared" si="8"/>
        <v>0.18288818181818153</v>
      </c>
    </row>
    <row r="156" spans="1:5" ht="14.5">
      <c r="A156" s="2">
        <v>22</v>
      </c>
      <c r="B156" s="5">
        <v>27.009200000000003</v>
      </c>
      <c r="C156" s="8">
        <f t="shared" si="6"/>
        <v>25.092084640000035</v>
      </c>
      <c r="D156">
        <f t="shared" si="7"/>
        <v>5.0092000000000034</v>
      </c>
      <c r="E156">
        <f t="shared" si="8"/>
        <v>0.22769090909090925</v>
      </c>
    </row>
    <row r="157" spans="1:5" ht="14.5">
      <c r="A157" s="2">
        <v>23</v>
      </c>
      <c r="B157" s="5">
        <v>21.602879999999999</v>
      </c>
      <c r="C157" s="8">
        <f t="shared" si="6"/>
        <v>1.9519442944000029</v>
      </c>
      <c r="D157">
        <f t="shared" si="7"/>
        <v>1.397120000000001</v>
      </c>
      <c r="E157">
        <f t="shared" si="8"/>
        <v>6.0744347826087002E-2</v>
      </c>
    </row>
    <row r="158" spans="1:5" ht="14.5">
      <c r="A158" s="2">
        <v>23</v>
      </c>
      <c r="B158" s="5">
        <v>23.585439999999998</v>
      </c>
      <c r="C158" s="8">
        <f t="shared" si="6"/>
        <v>0.34273999359999813</v>
      </c>
      <c r="D158">
        <f t="shared" si="7"/>
        <v>0.58543999999999841</v>
      </c>
      <c r="E158">
        <f t="shared" si="8"/>
        <v>2.5453913043478191E-2</v>
      </c>
    </row>
    <row r="159" spans="1:5" ht="14.5">
      <c r="A159" s="2">
        <v>23</v>
      </c>
      <c r="B159" s="5">
        <v>20.656939999999999</v>
      </c>
      <c r="C159" s="8">
        <f t="shared" si="6"/>
        <v>5.4899301636000057</v>
      </c>
      <c r="D159">
        <f t="shared" si="7"/>
        <v>2.3430600000000013</v>
      </c>
      <c r="E159">
        <f t="shared" si="8"/>
        <v>0.10187217391304353</v>
      </c>
    </row>
    <row r="160" spans="1:5" ht="14.5">
      <c r="A160" s="2">
        <v>23</v>
      </c>
      <c r="B160" s="5">
        <v>28.495359999999998</v>
      </c>
      <c r="C160" s="8">
        <f t="shared" si="6"/>
        <v>30.19898152959998</v>
      </c>
      <c r="D160">
        <f t="shared" si="7"/>
        <v>5.495359999999998</v>
      </c>
      <c r="E160">
        <f t="shared" si="8"/>
        <v>0.23892869565217384</v>
      </c>
    </row>
    <row r="161" spans="1:5" ht="14.5">
      <c r="A161" s="2">
        <v>23</v>
      </c>
      <c r="B161" s="5">
        <v>23.557900000000004</v>
      </c>
      <c r="C161" s="8">
        <f t="shared" si="6"/>
        <v>0.31125241000000403</v>
      </c>
      <c r="D161">
        <f t="shared" si="7"/>
        <v>0.55790000000000362</v>
      </c>
      <c r="E161">
        <f t="shared" si="8"/>
        <v>2.4256521739130593E-2</v>
      </c>
    </row>
    <row r="162" spans="1:5" ht="14.5">
      <c r="A162" s="2">
        <v>23</v>
      </c>
      <c r="B162" s="5">
        <v>20.057480000000005</v>
      </c>
      <c r="C162" s="8">
        <f t="shared" si="6"/>
        <v>8.6584239503999694</v>
      </c>
      <c r="D162">
        <f t="shared" si="7"/>
        <v>2.9425199999999947</v>
      </c>
      <c r="E162">
        <f t="shared" si="8"/>
        <v>0.12793565217391281</v>
      </c>
    </row>
    <row r="163" spans="1:5" ht="14.5">
      <c r="A163" s="3">
        <v>23</v>
      </c>
      <c r="B163" s="5">
        <v>22.993300000000005</v>
      </c>
      <c r="C163" s="8">
        <f t="shared" si="6"/>
        <v>4.4889999999933578E-5</v>
      </c>
      <c r="D163">
        <f t="shared" si="7"/>
        <v>6.6999999999950433E-3</v>
      </c>
      <c r="E163">
        <f t="shared" si="8"/>
        <v>2.9130434782587145E-4</v>
      </c>
    </row>
    <row r="164" spans="1:5" ht="14.5">
      <c r="A164" s="2">
        <v>23</v>
      </c>
      <c r="B164" s="5">
        <v>22.698420000000002</v>
      </c>
      <c r="C164" s="8">
        <f t="shared" si="6"/>
        <v>9.0950496399998637E-2</v>
      </c>
      <c r="D164">
        <f t="shared" si="7"/>
        <v>0.30157999999999774</v>
      </c>
      <c r="E164">
        <f t="shared" si="8"/>
        <v>1.311217391304338E-2</v>
      </c>
    </row>
    <row r="165" spans="1:5" ht="14.5">
      <c r="A165" s="2">
        <v>23</v>
      </c>
      <c r="B165" s="5">
        <v>22.73836</v>
      </c>
      <c r="C165" s="8">
        <f t="shared" si="6"/>
        <v>6.8455489599999933E-2</v>
      </c>
      <c r="D165">
        <f t="shared" si="7"/>
        <v>0.26163999999999987</v>
      </c>
      <c r="E165">
        <f t="shared" si="8"/>
        <v>1.1375652173913038E-2</v>
      </c>
    </row>
    <row r="166" spans="1:5" ht="14.5">
      <c r="A166" s="2">
        <v>23</v>
      </c>
      <c r="B166" s="5">
        <v>22.982520000000001</v>
      </c>
      <c r="C166" s="8">
        <f t="shared" si="6"/>
        <v>3.0555039999996688E-4</v>
      </c>
      <c r="D166">
        <f t="shared" si="7"/>
        <v>1.7479999999999052E-2</v>
      </c>
      <c r="E166">
        <f t="shared" si="8"/>
        <v>7.5999999999995873E-4</v>
      </c>
    </row>
    <row r="167" spans="1:5" ht="14.5">
      <c r="A167" s="2">
        <v>23</v>
      </c>
      <c r="B167" s="5">
        <v>23.0565</v>
      </c>
      <c r="C167" s="8">
        <f t="shared" si="6"/>
        <v>3.1922499999999742E-3</v>
      </c>
      <c r="D167">
        <f t="shared" si="7"/>
        <v>5.6499999999999773E-2</v>
      </c>
      <c r="E167">
        <f t="shared" si="8"/>
        <v>2.456521739130425E-3</v>
      </c>
    </row>
    <row r="168" spans="1:5" ht="14.5">
      <c r="A168" s="2">
        <v>23</v>
      </c>
      <c r="B168" s="5">
        <v>22.70008</v>
      </c>
      <c r="C168" s="8">
        <f t="shared" si="6"/>
        <v>8.9952006400000117E-2</v>
      </c>
      <c r="D168">
        <f t="shared" si="7"/>
        <v>0.29992000000000019</v>
      </c>
      <c r="E168">
        <f t="shared" si="8"/>
        <v>1.3040000000000008E-2</v>
      </c>
    </row>
    <row r="169" spans="1:5" ht="14.5">
      <c r="A169" s="2">
        <v>23</v>
      </c>
      <c r="B169" s="5">
        <v>23.145299999999999</v>
      </c>
      <c r="C169" s="8">
        <f t="shared" si="6"/>
        <v>2.1112089999999674E-2</v>
      </c>
      <c r="D169">
        <f t="shared" si="7"/>
        <v>0.14529999999999887</v>
      </c>
      <c r="E169">
        <f t="shared" si="8"/>
        <v>6.3173913043477773E-3</v>
      </c>
    </row>
    <row r="170" spans="1:5" ht="14.5">
      <c r="A170" s="2">
        <v>23</v>
      </c>
      <c r="B170" s="5">
        <v>23.291119999999999</v>
      </c>
      <c r="C170" s="8">
        <f t="shared" si="6"/>
        <v>8.4750854399999645E-2</v>
      </c>
      <c r="D170">
        <f t="shared" si="7"/>
        <v>0.29111999999999938</v>
      </c>
      <c r="E170">
        <f t="shared" si="8"/>
        <v>1.2657391304347799E-2</v>
      </c>
    </row>
    <row r="171" spans="1:5" ht="14.5">
      <c r="A171" s="2">
        <v>23</v>
      </c>
      <c r="B171" s="5">
        <v>23.211619999999996</v>
      </c>
      <c r="C171" s="8">
        <f t="shared" si="6"/>
        <v>4.4783024399998463E-2</v>
      </c>
      <c r="D171">
        <f t="shared" si="7"/>
        <v>0.21161999999999637</v>
      </c>
      <c r="E171">
        <f t="shared" si="8"/>
        <v>9.2008695652172328E-3</v>
      </c>
    </row>
    <row r="172" spans="1:5" ht="14.5">
      <c r="A172" s="2">
        <v>24</v>
      </c>
      <c r="B172" s="5">
        <v>23.467179999999999</v>
      </c>
      <c r="C172" s="8">
        <f t="shared" si="6"/>
        <v>0.28389715240000102</v>
      </c>
      <c r="D172">
        <f t="shared" si="7"/>
        <v>0.53282000000000096</v>
      </c>
      <c r="E172">
        <f t="shared" si="8"/>
        <v>2.2200833333333374E-2</v>
      </c>
    </row>
    <row r="173" spans="1:5" ht="14.5">
      <c r="A173" s="2">
        <v>24</v>
      </c>
      <c r="B173" s="5">
        <v>22.857379999999999</v>
      </c>
      <c r="C173" s="8">
        <f t="shared" si="6"/>
        <v>1.305580464400002</v>
      </c>
      <c r="D173">
        <f t="shared" si="7"/>
        <v>1.1426200000000009</v>
      </c>
      <c r="E173">
        <f t="shared" si="8"/>
        <v>4.7609166666666702E-2</v>
      </c>
    </row>
    <row r="174" spans="1:5" ht="14.5">
      <c r="A174" s="2">
        <v>24</v>
      </c>
      <c r="B174" s="5">
        <v>21.780040000000003</v>
      </c>
      <c r="C174" s="8">
        <f t="shared" si="6"/>
        <v>4.928222401599986</v>
      </c>
      <c r="D174">
        <f t="shared" si="7"/>
        <v>2.2199599999999968</v>
      </c>
      <c r="E174">
        <f t="shared" si="8"/>
        <v>9.2498333333333196E-2</v>
      </c>
    </row>
    <row r="175" spans="1:5" ht="14.5">
      <c r="A175" s="2">
        <v>24</v>
      </c>
      <c r="B175" s="5">
        <v>23.575920000000004</v>
      </c>
      <c r="C175" s="8">
        <f t="shared" si="6"/>
        <v>0.17984384639999701</v>
      </c>
      <c r="D175">
        <f t="shared" si="7"/>
        <v>0.42407999999999646</v>
      </c>
      <c r="E175">
        <f t="shared" si="8"/>
        <v>1.7669999999999852E-2</v>
      </c>
    </row>
    <row r="176" spans="1:5" ht="14.5">
      <c r="A176" s="2">
        <v>24</v>
      </c>
      <c r="B176" s="5">
        <v>21.416840000000004</v>
      </c>
      <c r="C176" s="8">
        <f t="shared" si="6"/>
        <v>6.6727155855999785</v>
      </c>
      <c r="D176">
        <f t="shared" si="7"/>
        <v>2.5831599999999959</v>
      </c>
      <c r="E176">
        <f t="shared" si="8"/>
        <v>0.1076316666666665</v>
      </c>
    </row>
    <row r="177" spans="1:5" ht="14.5">
      <c r="A177" s="2">
        <v>24</v>
      </c>
      <c r="B177" s="5">
        <v>22.96208</v>
      </c>
      <c r="C177" s="8">
        <f t="shared" si="6"/>
        <v>1.0772779263999994</v>
      </c>
      <c r="D177">
        <f t="shared" si="7"/>
        <v>1.0379199999999997</v>
      </c>
      <c r="E177">
        <f t="shared" si="8"/>
        <v>4.3246666666666655E-2</v>
      </c>
    </row>
    <row r="178" spans="1:5" ht="14.5">
      <c r="A178" s="2">
        <v>24</v>
      </c>
      <c r="B178" s="5">
        <v>26.327540000000003</v>
      </c>
      <c r="C178" s="8">
        <f t="shared" si="6"/>
        <v>5.4174424516000119</v>
      </c>
      <c r="D178">
        <f t="shared" si="7"/>
        <v>2.3275400000000026</v>
      </c>
      <c r="E178">
        <f t="shared" si="8"/>
        <v>9.6980833333333447E-2</v>
      </c>
    </row>
    <row r="179" spans="1:5" ht="14.5">
      <c r="A179" s="2">
        <v>24</v>
      </c>
      <c r="B179" s="5">
        <v>21.672259999999998</v>
      </c>
      <c r="C179" s="8">
        <f t="shared" si="6"/>
        <v>5.4183735076000099</v>
      </c>
      <c r="D179">
        <f t="shared" si="7"/>
        <v>2.3277400000000021</v>
      </c>
      <c r="E179">
        <f t="shared" si="8"/>
        <v>9.6989166666666751E-2</v>
      </c>
    </row>
    <row r="180" spans="1:5" ht="14.5">
      <c r="A180" s="2">
        <v>24</v>
      </c>
      <c r="B180" s="5">
        <v>27.318960000000004</v>
      </c>
      <c r="C180" s="8">
        <f t="shared" si="6"/>
        <v>11.015495481600027</v>
      </c>
      <c r="D180">
        <f t="shared" si="7"/>
        <v>3.3189600000000041</v>
      </c>
      <c r="E180">
        <f t="shared" si="8"/>
        <v>0.13829000000000016</v>
      </c>
    </row>
    <row r="181" spans="1:5" ht="14.5">
      <c r="A181" s="2">
        <v>24</v>
      </c>
      <c r="B181" s="5">
        <v>22.384499999999996</v>
      </c>
      <c r="C181" s="8">
        <f t="shared" si="6"/>
        <v>2.6098402500000142</v>
      </c>
      <c r="D181">
        <f t="shared" si="7"/>
        <v>1.6155000000000044</v>
      </c>
      <c r="E181">
        <f t="shared" si="8"/>
        <v>6.7312500000000178E-2</v>
      </c>
    </row>
    <row r="182" spans="1:5" ht="14.5">
      <c r="A182" s="2">
        <v>24</v>
      </c>
      <c r="B182" s="5">
        <v>23.06588</v>
      </c>
      <c r="C182" s="8">
        <f t="shared" si="6"/>
        <v>0.87258017440000013</v>
      </c>
      <c r="D182">
        <f t="shared" si="7"/>
        <v>0.93412000000000006</v>
      </c>
      <c r="E182">
        <f t="shared" si="8"/>
        <v>3.8921666666666667E-2</v>
      </c>
    </row>
    <row r="183" spans="1:5" ht="14.5">
      <c r="A183" s="2">
        <v>24</v>
      </c>
      <c r="B183" s="5">
        <v>23.296440000000004</v>
      </c>
      <c r="C183" s="8">
        <f t="shared" si="6"/>
        <v>0.49499667359999433</v>
      </c>
      <c r="D183">
        <f t="shared" si="7"/>
        <v>0.70355999999999597</v>
      </c>
      <c r="E183">
        <f t="shared" si="8"/>
        <v>2.9314999999999831E-2</v>
      </c>
    </row>
    <row r="184" spans="1:5" ht="14.5">
      <c r="A184" s="2">
        <v>24</v>
      </c>
      <c r="B184" s="5">
        <v>22.406900000000004</v>
      </c>
      <c r="C184" s="8">
        <f t="shared" si="6"/>
        <v>2.5379676099999879</v>
      </c>
      <c r="D184">
        <f t="shared" si="7"/>
        <v>1.5930999999999962</v>
      </c>
      <c r="E184">
        <f t="shared" si="8"/>
        <v>6.6379166666666503E-2</v>
      </c>
    </row>
    <row r="185" spans="1:5" ht="14.5">
      <c r="A185" s="2">
        <v>24</v>
      </c>
      <c r="B185" s="5">
        <v>23.290040000000005</v>
      </c>
      <c r="C185" s="8">
        <f t="shared" si="6"/>
        <v>0.50404320159999327</v>
      </c>
      <c r="D185">
        <f t="shared" si="7"/>
        <v>0.70995999999999526</v>
      </c>
      <c r="E185">
        <f t="shared" si="8"/>
        <v>2.9581666666666468E-2</v>
      </c>
    </row>
    <row r="186" spans="1:5" ht="14.5">
      <c r="A186" s="2">
        <v>24</v>
      </c>
      <c r="B186" s="5">
        <v>22.843939999999996</v>
      </c>
      <c r="C186" s="8">
        <f t="shared" si="6"/>
        <v>1.3364747236000085</v>
      </c>
      <c r="D186">
        <f t="shared" si="7"/>
        <v>1.1560600000000036</v>
      </c>
      <c r="E186">
        <f t="shared" si="8"/>
        <v>4.8169166666666818E-2</v>
      </c>
    </row>
    <row r="187" spans="1:5" ht="14.5">
      <c r="A187" s="2">
        <v>24</v>
      </c>
      <c r="B187" s="5">
        <v>23.811720000000001</v>
      </c>
      <c r="C187" s="8">
        <f t="shared" si="6"/>
        <v>3.5449358399999582E-2</v>
      </c>
      <c r="D187">
        <f t="shared" si="7"/>
        <v>0.18827999999999889</v>
      </c>
      <c r="E187">
        <f t="shared" si="8"/>
        <v>7.8449999999999544E-3</v>
      </c>
    </row>
    <row r="188" spans="1:5" ht="14.5">
      <c r="A188" s="2">
        <v>24</v>
      </c>
      <c r="B188" s="5">
        <v>18.289840000000002</v>
      </c>
      <c r="C188" s="8">
        <f t="shared" si="6"/>
        <v>32.605927225599984</v>
      </c>
      <c r="D188">
        <f t="shared" si="7"/>
        <v>5.7101599999999983</v>
      </c>
      <c r="E188">
        <f t="shared" si="8"/>
        <v>0.23792333333333326</v>
      </c>
    </row>
    <row r="189" spans="1:5" ht="14.5">
      <c r="A189" s="2">
        <v>24</v>
      </c>
      <c r="B189" s="5">
        <v>22.997220000000006</v>
      </c>
      <c r="C189" s="8">
        <f t="shared" si="6"/>
        <v>1.0055677283999884</v>
      </c>
      <c r="D189">
        <f t="shared" si="7"/>
        <v>1.0027799999999942</v>
      </c>
      <c r="E189">
        <f t="shared" si="8"/>
        <v>4.1782499999999757E-2</v>
      </c>
    </row>
    <row r="190" spans="1:5" ht="14.5">
      <c r="A190" s="2">
        <v>24</v>
      </c>
      <c r="B190" s="5">
        <v>23.556180000000005</v>
      </c>
      <c r="C190" s="8">
        <f t="shared" si="6"/>
        <v>0.19697619239999575</v>
      </c>
      <c r="D190">
        <f t="shared" si="7"/>
        <v>0.44381999999999522</v>
      </c>
      <c r="E190">
        <f t="shared" si="8"/>
        <v>1.8492499999999801E-2</v>
      </c>
    </row>
    <row r="191" spans="1:5" ht="14.5">
      <c r="A191" s="2">
        <v>24</v>
      </c>
      <c r="B191" s="5">
        <v>28.576000000000001</v>
      </c>
      <c r="C191" s="8">
        <f t="shared" si="6"/>
        <v>20.939776000000005</v>
      </c>
      <c r="D191">
        <f t="shared" si="7"/>
        <v>4.5760000000000005</v>
      </c>
      <c r="E191">
        <f t="shared" si="8"/>
        <v>0.19066666666666668</v>
      </c>
    </row>
    <row r="192" spans="1:5" ht="14.5">
      <c r="A192" s="2">
        <v>24</v>
      </c>
      <c r="B192" s="5">
        <v>22.325579999999992</v>
      </c>
      <c r="C192" s="8">
        <f t="shared" si="6"/>
        <v>2.8036823364000285</v>
      </c>
      <c r="D192">
        <f t="shared" si="7"/>
        <v>1.6744200000000085</v>
      </c>
      <c r="E192">
        <f t="shared" si="8"/>
        <v>6.9767500000000357E-2</v>
      </c>
    </row>
    <row r="193" spans="1:5" ht="14.5">
      <c r="A193" s="2">
        <v>24</v>
      </c>
      <c r="B193" s="5">
        <v>19.691159999999996</v>
      </c>
      <c r="C193" s="8">
        <f t="shared" si="6"/>
        <v>18.566102145600031</v>
      </c>
      <c r="D193">
        <f t="shared" si="7"/>
        <v>4.3088400000000036</v>
      </c>
      <c r="E193">
        <f t="shared" si="8"/>
        <v>0.17953500000000014</v>
      </c>
    </row>
    <row r="194" spans="1:5" ht="14.5">
      <c r="A194" s="2">
        <v>24</v>
      </c>
      <c r="B194" s="5">
        <v>21.871939999999999</v>
      </c>
      <c r="C194" s="8">
        <f t="shared" ref="C194:C257" si="9">(A194-B194)*(A194-B194)</f>
        <v>4.5286393636000062</v>
      </c>
      <c r="D194">
        <f t="shared" ref="D194:D257" si="10">ABS(A194-B194)</f>
        <v>2.1280600000000014</v>
      </c>
      <c r="E194">
        <f t="shared" si="8"/>
        <v>8.8669166666666729E-2</v>
      </c>
    </row>
    <row r="195" spans="1:5" ht="14.5">
      <c r="A195" s="2">
        <v>24</v>
      </c>
      <c r="B195" s="5">
        <v>22.399899999999999</v>
      </c>
      <c r="C195" s="8">
        <f t="shared" si="9"/>
        <v>2.5603200100000039</v>
      </c>
      <c r="D195">
        <f t="shared" si="10"/>
        <v>1.6001000000000012</v>
      </c>
      <c r="E195">
        <f t="shared" ref="E195:E258" si="11">ABS(A195-B195)/A195</f>
        <v>6.6670833333333387E-2</v>
      </c>
    </row>
    <row r="196" spans="1:5" ht="14.5">
      <c r="A196" s="2">
        <v>24</v>
      </c>
      <c r="B196" s="5">
        <v>22.880759999999995</v>
      </c>
      <c r="C196" s="8">
        <f t="shared" si="9"/>
        <v>1.252698177600011</v>
      </c>
      <c r="D196">
        <f t="shared" si="10"/>
        <v>1.1192400000000049</v>
      </c>
      <c r="E196">
        <f t="shared" si="11"/>
        <v>4.6635000000000204E-2</v>
      </c>
    </row>
    <row r="197" spans="1:5" ht="14.5">
      <c r="A197" s="2">
        <v>24</v>
      </c>
      <c r="B197" s="5">
        <v>26.497619999999994</v>
      </c>
      <c r="C197" s="8">
        <f t="shared" si="9"/>
        <v>6.2381056643999706</v>
      </c>
      <c r="D197">
        <f t="shared" si="10"/>
        <v>2.4976199999999942</v>
      </c>
      <c r="E197">
        <f t="shared" si="11"/>
        <v>0.10406749999999976</v>
      </c>
    </row>
    <row r="198" spans="1:5" ht="14.5">
      <c r="A198" s="2">
        <v>24</v>
      </c>
      <c r="B198" s="5">
        <v>21.64744</v>
      </c>
      <c r="C198" s="8">
        <f t="shared" si="9"/>
        <v>5.5345385536000018</v>
      </c>
      <c r="D198">
        <f t="shared" si="10"/>
        <v>2.3525600000000004</v>
      </c>
      <c r="E198">
        <f t="shared" si="11"/>
        <v>9.8023333333333351E-2</v>
      </c>
    </row>
    <row r="199" spans="1:5" ht="14.5">
      <c r="A199" s="2">
        <v>24</v>
      </c>
      <c r="B199" s="5">
        <v>22.697019999999998</v>
      </c>
      <c r="C199" s="8">
        <f t="shared" si="9"/>
        <v>1.6977568804000041</v>
      </c>
      <c r="D199">
        <f t="shared" si="10"/>
        <v>1.3029800000000016</v>
      </c>
      <c r="E199">
        <f t="shared" si="11"/>
        <v>5.4290833333333399E-2</v>
      </c>
    </row>
    <row r="200" spans="1:5" ht="14.5">
      <c r="A200" s="2">
        <v>24</v>
      </c>
      <c r="B200" s="5">
        <v>27.54016</v>
      </c>
      <c r="C200" s="8">
        <f t="shared" si="9"/>
        <v>12.532732825600002</v>
      </c>
      <c r="D200">
        <f t="shared" si="10"/>
        <v>3.5401600000000002</v>
      </c>
      <c r="E200">
        <f t="shared" si="11"/>
        <v>0.14750666666666667</v>
      </c>
    </row>
    <row r="201" spans="1:5" ht="14.5">
      <c r="A201" s="2">
        <v>24</v>
      </c>
      <c r="B201" s="5">
        <v>23.450219999999995</v>
      </c>
      <c r="C201" s="8">
        <f t="shared" si="9"/>
        <v>0.30225804840000603</v>
      </c>
      <c r="D201">
        <f t="shared" si="10"/>
        <v>0.54978000000000549</v>
      </c>
      <c r="E201">
        <f t="shared" si="11"/>
        <v>2.290750000000023E-2</v>
      </c>
    </row>
    <row r="202" spans="1:5" ht="14.5">
      <c r="A202" s="2">
        <v>24</v>
      </c>
      <c r="B202" s="5">
        <v>21.441859999999995</v>
      </c>
      <c r="C202" s="8">
        <f t="shared" si="9"/>
        <v>6.5440802596000269</v>
      </c>
      <c r="D202">
        <f t="shared" si="10"/>
        <v>2.5581400000000052</v>
      </c>
      <c r="E202">
        <f t="shared" si="11"/>
        <v>0.10658916666666689</v>
      </c>
    </row>
    <row r="203" spans="1:5" ht="14.5">
      <c r="A203" s="2">
        <v>24</v>
      </c>
      <c r="B203" s="5">
        <v>22.888739999999999</v>
      </c>
      <c r="C203" s="8">
        <f t="shared" si="9"/>
        <v>1.2348987876000033</v>
      </c>
      <c r="D203">
        <f t="shared" si="10"/>
        <v>1.1112600000000015</v>
      </c>
      <c r="E203">
        <f t="shared" si="11"/>
        <v>4.6302500000000059E-2</v>
      </c>
    </row>
    <row r="204" spans="1:5" ht="14.5">
      <c r="A204" s="2">
        <v>25</v>
      </c>
      <c r="B204" s="5">
        <v>23.856940000000002</v>
      </c>
      <c r="C204" s="8">
        <f t="shared" si="9"/>
        <v>1.3065861635999965</v>
      </c>
      <c r="D204">
        <f t="shared" si="10"/>
        <v>1.1430599999999984</v>
      </c>
      <c r="E204">
        <f t="shared" si="11"/>
        <v>4.5722399999999934E-2</v>
      </c>
    </row>
    <row r="205" spans="1:5" ht="14.5">
      <c r="A205" s="2">
        <v>25</v>
      </c>
      <c r="B205" s="5">
        <v>23.524819999999998</v>
      </c>
      <c r="C205" s="8">
        <f t="shared" si="9"/>
        <v>2.1761560324000051</v>
      </c>
      <c r="D205">
        <f t="shared" si="10"/>
        <v>1.4751800000000017</v>
      </c>
      <c r="E205">
        <f t="shared" si="11"/>
        <v>5.9007200000000065E-2</v>
      </c>
    </row>
    <row r="206" spans="1:5" ht="14.5">
      <c r="A206" s="2">
        <v>25</v>
      </c>
      <c r="B206" s="5">
        <v>21.716499999999993</v>
      </c>
      <c r="C206" s="8">
        <f t="shared" si="9"/>
        <v>10.781372250000047</v>
      </c>
      <c r="D206">
        <f t="shared" si="10"/>
        <v>3.2835000000000072</v>
      </c>
      <c r="E206">
        <f t="shared" si="11"/>
        <v>0.13134000000000029</v>
      </c>
    </row>
    <row r="207" spans="1:5" ht="14.5">
      <c r="A207" s="2">
        <v>25</v>
      </c>
      <c r="B207" s="5">
        <v>23.320859999999996</v>
      </c>
      <c r="C207" s="8">
        <f t="shared" si="9"/>
        <v>2.8195111396000128</v>
      </c>
      <c r="D207">
        <f t="shared" si="10"/>
        <v>1.6791400000000039</v>
      </c>
      <c r="E207">
        <f t="shared" si="11"/>
        <v>6.7165600000000159E-2</v>
      </c>
    </row>
    <row r="208" spans="1:5" ht="14.5">
      <c r="A208" s="2">
        <v>25</v>
      </c>
      <c r="B208" s="5">
        <v>22.6143</v>
      </c>
      <c r="C208" s="8">
        <f t="shared" si="9"/>
        <v>5.6915644899999993</v>
      </c>
      <c r="D208">
        <f t="shared" si="10"/>
        <v>2.3856999999999999</v>
      </c>
      <c r="E208">
        <f t="shared" si="11"/>
        <v>9.5427999999999999E-2</v>
      </c>
    </row>
    <row r="209" spans="1:5" ht="14.5">
      <c r="A209" s="2">
        <v>25</v>
      </c>
      <c r="B209" s="5">
        <v>23.266679999999994</v>
      </c>
      <c r="C209" s="8">
        <f t="shared" si="9"/>
        <v>3.0043982224000216</v>
      </c>
      <c r="D209">
        <f t="shared" si="10"/>
        <v>1.7333200000000062</v>
      </c>
      <c r="E209">
        <f t="shared" si="11"/>
        <v>6.933280000000025E-2</v>
      </c>
    </row>
    <row r="210" spans="1:5" ht="14.5">
      <c r="A210" s="2">
        <v>25</v>
      </c>
      <c r="B210" s="5">
        <v>22.408440000000002</v>
      </c>
      <c r="C210" s="8">
        <f t="shared" si="9"/>
        <v>6.7161832335999874</v>
      </c>
      <c r="D210">
        <f t="shared" si="10"/>
        <v>2.5915599999999976</v>
      </c>
      <c r="E210">
        <f t="shared" si="11"/>
        <v>0.1036623999999999</v>
      </c>
    </row>
    <row r="211" spans="1:5" ht="14.5">
      <c r="A211" s="2">
        <v>25</v>
      </c>
      <c r="B211" s="5">
        <v>23.848680000000002</v>
      </c>
      <c r="C211" s="8">
        <f t="shared" si="9"/>
        <v>1.3255377423999961</v>
      </c>
      <c r="D211">
        <f t="shared" si="10"/>
        <v>1.1513199999999983</v>
      </c>
      <c r="E211">
        <f t="shared" si="11"/>
        <v>4.6052799999999935E-2</v>
      </c>
    </row>
    <row r="212" spans="1:5" ht="14.5">
      <c r="A212" s="2">
        <v>25</v>
      </c>
      <c r="B212" s="5">
        <v>20.800339999999998</v>
      </c>
      <c r="C212" s="8">
        <f t="shared" si="9"/>
        <v>17.637144115600012</v>
      </c>
      <c r="D212">
        <f t="shared" si="10"/>
        <v>4.1996600000000015</v>
      </c>
      <c r="E212">
        <f t="shared" si="11"/>
        <v>0.16798640000000006</v>
      </c>
    </row>
    <row r="213" spans="1:5" ht="14.5">
      <c r="A213" s="2">
        <v>25</v>
      </c>
      <c r="B213" s="5">
        <v>22.993160000000003</v>
      </c>
      <c r="C213" s="8">
        <f t="shared" si="9"/>
        <v>4.0274067855999878</v>
      </c>
      <c r="D213">
        <f t="shared" si="10"/>
        <v>2.0068399999999968</v>
      </c>
      <c r="E213">
        <f t="shared" si="11"/>
        <v>8.0273599999999876E-2</v>
      </c>
    </row>
    <row r="214" spans="1:5" ht="14.5">
      <c r="A214" s="2">
        <v>25</v>
      </c>
      <c r="B214" s="5">
        <v>23.042779999999993</v>
      </c>
      <c r="C214" s="8">
        <f t="shared" si="9"/>
        <v>3.830710128400026</v>
      </c>
      <c r="D214">
        <f t="shared" si="10"/>
        <v>1.9572200000000066</v>
      </c>
      <c r="E214">
        <f t="shared" si="11"/>
        <v>7.8288800000000269E-2</v>
      </c>
    </row>
    <row r="215" spans="1:5" ht="14.5">
      <c r="A215" s="2">
        <v>25</v>
      </c>
      <c r="B215" s="5">
        <v>22.071560000000002</v>
      </c>
      <c r="C215" s="8">
        <f t="shared" si="9"/>
        <v>8.5757608335999898</v>
      </c>
      <c r="D215">
        <f t="shared" si="10"/>
        <v>2.9284399999999984</v>
      </c>
      <c r="E215">
        <f t="shared" si="11"/>
        <v>0.11713759999999994</v>
      </c>
    </row>
    <row r="216" spans="1:5" ht="14.5">
      <c r="A216" s="2">
        <v>25</v>
      </c>
      <c r="B216" s="5">
        <v>22.632900000000003</v>
      </c>
      <c r="C216" s="8">
        <f t="shared" si="9"/>
        <v>5.6031624099999862</v>
      </c>
      <c r="D216">
        <f t="shared" si="10"/>
        <v>2.3670999999999971</v>
      </c>
      <c r="E216">
        <f t="shared" si="11"/>
        <v>9.4683999999999879E-2</v>
      </c>
    </row>
    <row r="217" spans="1:5" ht="14.5">
      <c r="A217" s="2">
        <v>25</v>
      </c>
      <c r="B217" s="5">
        <v>23.471779999999995</v>
      </c>
      <c r="C217" s="8">
        <f t="shared" si="9"/>
        <v>2.3354563684000138</v>
      </c>
      <c r="D217">
        <f t="shared" si="10"/>
        <v>1.5282200000000046</v>
      </c>
      <c r="E217">
        <f t="shared" si="11"/>
        <v>6.1128800000000184E-2</v>
      </c>
    </row>
    <row r="218" spans="1:5" ht="14.5">
      <c r="A218" s="2">
        <v>25</v>
      </c>
      <c r="B218" s="5">
        <v>23.850360000000002</v>
      </c>
      <c r="C218" s="8">
        <f t="shared" si="9"/>
        <v>1.3216721295999954</v>
      </c>
      <c r="D218">
        <f t="shared" si="10"/>
        <v>1.149639999999998</v>
      </c>
      <c r="E218">
        <f t="shared" si="11"/>
        <v>4.5985599999999918E-2</v>
      </c>
    </row>
    <row r="219" spans="1:5" ht="14.5">
      <c r="A219" s="2">
        <v>25</v>
      </c>
      <c r="B219" s="5">
        <v>23.567239999999998</v>
      </c>
      <c r="C219" s="8">
        <f t="shared" si="9"/>
        <v>2.0528012176000052</v>
      </c>
      <c r="D219">
        <f t="shared" si="10"/>
        <v>1.4327600000000018</v>
      </c>
      <c r="E219">
        <f t="shared" si="11"/>
        <v>5.7310400000000074E-2</v>
      </c>
    </row>
    <row r="220" spans="1:5" ht="14.5">
      <c r="A220" s="2">
        <v>25</v>
      </c>
      <c r="B220" s="5">
        <v>21.646420000000003</v>
      </c>
      <c r="C220" s="8">
        <f t="shared" si="9"/>
        <v>11.246498816399981</v>
      </c>
      <c r="D220">
        <f t="shared" si="10"/>
        <v>3.3535799999999973</v>
      </c>
      <c r="E220">
        <f t="shared" si="11"/>
        <v>0.13414319999999991</v>
      </c>
    </row>
    <row r="221" spans="1:5" ht="14.5">
      <c r="A221" s="2">
        <v>26</v>
      </c>
      <c r="B221" s="5">
        <v>27.199099999999998</v>
      </c>
      <c r="C221" s="8">
        <f t="shared" si="9"/>
        <v>1.4378408099999949</v>
      </c>
      <c r="D221">
        <f t="shared" si="10"/>
        <v>1.1990999999999978</v>
      </c>
      <c r="E221">
        <f t="shared" si="11"/>
        <v>4.6119230769230683E-2</v>
      </c>
    </row>
    <row r="222" spans="1:5" ht="14.5">
      <c r="A222" s="2">
        <v>26</v>
      </c>
      <c r="B222" s="5">
        <v>26.48498</v>
      </c>
      <c r="C222" s="8">
        <f t="shared" si="9"/>
        <v>0.23520560040000019</v>
      </c>
      <c r="D222">
        <f t="shared" si="10"/>
        <v>0.48498000000000019</v>
      </c>
      <c r="E222">
        <f t="shared" si="11"/>
        <v>1.8653076923076932E-2</v>
      </c>
    </row>
    <row r="223" spans="1:5" ht="14.5">
      <c r="A223" s="2">
        <v>26</v>
      </c>
      <c r="B223" s="5">
        <v>22.648160000000001</v>
      </c>
      <c r="C223" s="8">
        <f t="shared" si="9"/>
        <v>11.234831385599994</v>
      </c>
      <c r="D223">
        <f t="shared" si="10"/>
        <v>3.3518399999999993</v>
      </c>
      <c r="E223">
        <f t="shared" si="11"/>
        <v>0.12891692307692304</v>
      </c>
    </row>
    <row r="224" spans="1:5" ht="14.5">
      <c r="A224" s="2">
        <v>26</v>
      </c>
      <c r="B224" s="5">
        <v>22.699379999999998</v>
      </c>
      <c r="C224" s="8">
        <f t="shared" si="9"/>
        <v>10.894092384400015</v>
      </c>
      <c r="D224">
        <f t="shared" si="10"/>
        <v>3.3006200000000021</v>
      </c>
      <c r="E224">
        <f t="shared" si="11"/>
        <v>0.12694692307692315</v>
      </c>
    </row>
    <row r="225" spans="1:5" ht="14.5">
      <c r="A225" s="2">
        <v>26</v>
      </c>
      <c r="B225" s="5">
        <v>22.005499999999994</v>
      </c>
      <c r="C225" s="8">
        <f t="shared" si="9"/>
        <v>15.956030250000046</v>
      </c>
      <c r="D225">
        <f t="shared" si="10"/>
        <v>3.9945000000000057</v>
      </c>
      <c r="E225">
        <f t="shared" si="11"/>
        <v>0.15363461538461559</v>
      </c>
    </row>
    <row r="226" spans="1:5" ht="14.5">
      <c r="A226" s="2">
        <v>26</v>
      </c>
      <c r="B226" s="5">
        <v>23.207979999999999</v>
      </c>
      <c r="C226" s="8">
        <f t="shared" si="9"/>
        <v>7.7953756804000047</v>
      </c>
      <c r="D226">
        <f t="shared" si="10"/>
        <v>2.7920200000000008</v>
      </c>
      <c r="E226">
        <f t="shared" si="11"/>
        <v>0.10738538461538465</v>
      </c>
    </row>
    <row r="227" spans="1:5" ht="14.5">
      <c r="A227" s="2">
        <v>26</v>
      </c>
      <c r="B227" s="5">
        <v>28.244160000000001</v>
      </c>
      <c r="C227" s="8">
        <f t="shared" si="9"/>
        <v>5.0362541056000039</v>
      </c>
      <c r="D227">
        <f t="shared" si="10"/>
        <v>2.2441600000000008</v>
      </c>
      <c r="E227">
        <f t="shared" si="11"/>
        <v>8.6313846153846185E-2</v>
      </c>
    </row>
    <row r="228" spans="1:5" ht="14.5">
      <c r="A228" s="2">
        <v>26</v>
      </c>
      <c r="B228" s="5">
        <v>22.106559999999998</v>
      </c>
      <c r="C228" s="8">
        <f t="shared" si="9"/>
        <v>15.158875033600014</v>
      </c>
      <c r="D228">
        <f t="shared" si="10"/>
        <v>3.8934400000000018</v>
      </c>
      <c r="E228">
        <f t="shared" si="11"/>
        <v>0.14974769230769239</v>
      </c>
    </row>
    <row r="229" spans="1:5" ht="14.5">
      <c r="A229" s="2">
        <v>26</v>
      </c>
      <c r="B229" s="5">
        <v>22.998620000000003</v>
      </c>
      <c r="C229" s="8">
        <f t="shared" si="9"/>
        <v>9.0082819043999844</v>
      </c>
      <c r="D229">
        <f t="shared" si="10"/>
        <v>3.0013799999999975</v>
      </c>
      <c r="E229">
        <f t="shared" si="11"/>
        <v>0.11543769230769221</v>
      </c>
    </row>
    <row r="230" spans="1:5" ht="14.5">
      <c r="A230" s="2">
        <v>26</v>
      </c>
      <c r="B230" s="5">
        <v>23.118079999999999</v>
      </c>
      <c r="C230" s="8">
        <f t="shared" si="9"/>
        <v>8.3054628864000062</v>
      </c>
      <c r="D230">
        <f t="shared" si="10"/>
        <v>2.8819200000000009</v>
      </c>
      <c r="E230">
        <f t="shared" si="11"/>
        <v>0.11084307692307696</v>
      </c>
    </row>
    <row r="231" spans="1:5" ht="14.5">
      <c r="A231" s="2">
        <v>26</v>
      </c>
      <c r="B231" s="5">
        <v>21.280820000000006</v>
      </c>
      <c r="C231" s="8">
        <f t="shared" si="9"/>
        <v>22.270659872399946</v>
      </c>
      <c r="D231">
        <f t="shared" si="10"/>
        <v>4.7191799999999944</v>
      </c>
      <c r="E231">
        <f t="shared" si="11"/>
        <v>0.18150692307692287</v>
      </c>
    </row>
    <row r="232" spans="1:5" ht="14.5">
      <c r="A232" s="2">
        <v>26</v>
      </c>
      <c r="B232" s="5">
        <v>20.66526</v>
      </c>
      <c r="C232" s="8">
        <f t="shared" si="9"/>
        <v>28.459450867600001</v>
      </c>
      <c r="D232">
        <f t="shared" si="10"/>
        <v>5.33474</v>
      </c>
      <c r="E232">
        <f t="shared" si="11"/>
        <v>0.20518230769230769</v>
      </c>
    </row>
    <row r="233" spans="1:5" ht="14.5">
      <c r="A233" s="2">
        <v>26</v>
      </c>
      <c r="B233" s="5">
        <v>22.74982</v>
      </c>
      <c r="C233" s="8">
        <f t="shared" si="9"/>
        <v>10.563670032400001</v>
      </c>
      <c r="D233">
        <f t="shared" si="10"/>
        <v>3.2501800000000003</v>
      </c>
      <c r="E233">
        <f t="shared" si="11"/>
        <v>0.1250069230769231</v>
      </c>
    </row>
    <row r="234" spans="1:5" ht="14.5">
      <c r="A234" s="2">
        <v>26</v>
      </c>
      <c r="B234" s="5">
        <v>27.326339999999998</v>
      </c>
      <c r="C234" s="8">
        <f t="shared" si="9"/>
        <v>1.7591777955999954</v>
      </c>
      <c r="D234">
        <f t="shared" si="10"/>
        <v>1.3263399999999983</v>
      </c>
      <c r="E234">
        <f t="shared" si="11"/>
        <v>5.1013076923076855E-2</v>
      </c>
    </row>
    <row r="235" spans="1:5" ht="14.5">
      <c r="A235" s="2">
        <v>26</v>
      </c>
      <c r="B235" s="5">
        <v>23.594259999999998</v>
      </c>
      <c r="C235" s="8">
        <f t="shared" si="9"/>
        <v>5.7875849476000072</v>
      </c>
      <c r="D235">
        <f t="shared" si="10"/>
        <v>2.4057400000000015</v>
      </c>
      <c r="E235">
        <f t="shared" si="11"/>
        <v>9.2528461538461601E-2</v>
      </c>
    </row>
    <row r="236" spans="1:5" ht="14.5">
      <c r="A236" s="2">
        <v>26</v>
      </c>
      <c r="B236" s="5">
        <v>22.924700000000001</v>
      </c>
      <c r="C236" s="8">
        <f t="shared" si="9"/>
        <v>9.4574700899999922</v>
      </c>
      <c r="D236">
        <f t="shared" si="10"/>
        <v>3.0752999999999986</v>
      </c>
      <c r="E236">
        <f t="shared" si="11"/>
        <v>0.11828076923076918</v>
      </c>
    </row>
    <row r="237" spans="1:5" ht="14.5">
      <c r="A237" s="2">
        <v>26</v>
      </c>
      <c r="B237" s="5">
        <v>23.028359999999999</v>
      </c>
      <c r="C237" s="8">
        <f t="shared" si="9"/>
        <v>8.8306442896000039</v>
      </c>
      <c r="D237">
        <f t="shared" si="10"/>
        <v>2.9716400000000007</v>
      </c>
      <c r="E237">
        <f t="shared" si="11"/>
        <v>0.11429384615384618</v>
      </c>
    </row>
    <row r="238" spans="1:5" ht="14.5">
      <c r="A238" s="2">
        <v>26</v>
      </c>
      <c r="B238" s="5">
        <v>21.791520000000002</v>
      </c>
      <c r="C238" s="8">
        <f t="shared" si="9"/>
        <v>17.711303910399984</v>
      </c>
      <c r="D238">
        <f t="shared" si="10"/>
        <v>4.208479999999998</v>
      </c>
      <c r="E238">
        <f t="shared" si="11"/>
        <v>0.1618646153846153</v>
      </c>
    </row>
    <row r="239" spans="1:5" ht="14.5">
      <c r="A239" s="2">
        <v>26</v>
      </c>
      <c r="B239" s="5">
        <v>28.488219999999998</v>
      </c>
      <c r="C239" s="8">
        <f t="shared" si="9"/>
        <v>6.1912387683999919</v>
      </c>
      <c r="D239">
        <f t="shared" si="10"/>
        <v>2.4882199999999983</v>
      </c>
      <c r="E239">
        <f t="shared" si="11"/>
        <v>9.5700769230769173E-2</v>
      </c>
    </row>
    <row r="240" spans="1:5" ht="14.5">
      <c r="A240" s="2">
        <v>26</v>
      </c>
      <c r="B240" s="5">
        <v>28.271880000000003</v>
      </c>
      <c r="C240" s="8">
        <f t="shared" si="9"/>
        <v>5.1614387344000141</v>
      </c>
      <c r="D240">
        <f t="shared" si="10"/>
        <v>2.271880000000003</v>
      </c>
      <c r="E240">
        <f t="shared" si="11"/>
        <v>8.738000000000011E-2</v>
      </c>
    </row>
    <row r="241" spans="1:5" ht="14.5">
      <c r="A241" s="2">
        <v>27</v>
      </c>
      <c r="B241" s="5">
        <v>27.976300000000002</v>
      </c>
      <c r="C241" s="8">
        <f t="shared" si="9"/>
        <v>0.95316169000000384</v>
      </c>
      <c r="D241">
        <f t="shared" si="10"/>
        <v>0.97630000000000194</v>
      </c>
      <c r="E241">
        <f t="shared" si="11"/>
        <v>3.6159259259259328E-2</v>
      </c>
    </row>
    <row r="242" spans="1:5" ht="14.5">
      <c r="A242" s="2">
        <v>27</v>
      </c>
      <c r="B242" s="5">
        <v>22.753639999999997</v>
      </c>
      <c r="C242" s="8">
        <f t="shared" si="9"/>
        <v>18.031573249600022</v>
      </c>
      <c r="D242">
        <f t="shared" si="10"/>
        <v>4.2463600000000028</v>
      </c>
      <c r="E242">
        <f t="shared" si="11"/>
        <v>0.15727259259259269</v>
      </c>
    </row>
    <row r="243" spans="1:5" ht="14.5">
      <c r="A243" s="2">
        <v>27</v>
      </c>
      <c r="B243" s="5">
        <v>22.723940000000006</v>
      </c>
      <c r="C243" s="8">
        <f t="shared" si="9"/>
        <v>18.28468912359995</v>
      </c>
      <c r="D243">
        <f t="shared" si="10"/>
        <v>4.276059999999994</v>
      </c>
      <c r="E243">
        <f t="shared" si="11"/>
        <v>0.15837259259259237</v>
      </c>
    </row>
    <row r="244" spans="1:5" ht="14.5">
      <c r="A244" s="2">
        <v>27</v>
      </c>
      <c r="B244" s="5">
        <v>23.04242</v>
      </c>
      <c r="C244" s="8">
        <f t="shared" si="9"/>
        <v>15.662439456400001</v>
      </c>
      <c r="D244">
        <f t="shared" si="10"/>
        <v>3.9575800000000001</v>
      </c>
      <c r="E244">
        <f t="shared" si="11"/>
        <v>0.14657703703703703</v>
      </c>
    </row>
    <row r="245" spans="1:5" ht="14.5">
      <c r="A245" s="2">
        <v>27</v>
      </c>
      <c r="B245" s="5">
        <v>21.887819999999998</v>
      </c>
      <c r="C245" s="8">
        <f t="shared" si="9"/>
        <v>26.134384352400023</v>
      </c>
      <c r="D245">
        <f t="shared" si="10"/>
        <v>5.1121800000000022</v>
      </c>
      <c r="E245">
        <f t="shared" si="11"/>
        <v>0.18934000000000009</v>
      </c>
    </row>
    <row r="246" spans="1:5" ht="14.5">
      <c r="A246" s="2">
        <v>27</v>
      </c>
      <c r="B246" s="5">
        <v>21.16752</v>
      </c>
      <c r="C246" s="8">
        <f t="shared" si="9"/>
        <v>34.017822950400003</v>
      </c>
      <c r="D246">
        <f t="shared" si="10"/>
        <v>5.8324800000000003</v>
      </c>
      <c r="E246">
        <f t="shared" si="11"/>
        <v>0.21601777777777778</v>
      </c>
    </row>
    <row r="247" spans="1:5" ht="14.5">
      <c r="A247" s="2">
        <v>27</v>
      </c>
      <c r="B247" s="5">
        <v>23.910160000000005</v>
      </c>
      <c r="C247" s="8">
        <f t="shared" si="9"/>
        <v>9.5471112255999699</v>
      </c>
      <c r="D247">
        <f t="shared" si="10"/>
        <v>3.0898399999999953</v>
      </c>
      <c r="E247">
        <f t="shared" si="11"/>
        <v>0.11443851851851834</v>
      </c>
    </row>
    <row r="248" spans="1:5" ht="14.5">
      <c r="A248" s="2">
        <v>27</v>
      </c>
      <c r="B248" s="5">
        <v>21.920640000000002</v>
      </c>
      <c r="C248" s="8">
        <f t="shared" si="9"/>
        <v>25.799898009599975</v>
      </c>
      <c r="D248">
        <f t="shared" si="10"/>
        <v>5.0793599999999977</v>
      </c>
      <c r="E248">
        <f t="shared" si="11"/>
        <v>0.18812444444444434</v>
      </c>
    </row>
    <row r="249" spans="1:5" ht="14.5">
      <c r="A249" s="2">
        <v>27</v>
      </c>
      <c r="B249" s="5">
        <v>27.468919999999997</v>
      </c>
      <c r="C249" s="8">
        <f t="shared" si="9"/>
        <v>0.2198859663999973</v>
      </c>
      <c r="D249">
        <f t="shared" si="10"/>
        <v>0.46891999999999712</v>
      </c>
      <c r="E249">
        <f t="shared" si="11"/>
        <v>1.73674074074073E-2</v>
      </c>
    </row>
    <row r="250" spans="1:5" ht="14.5">
      <c r="A250" s="2">
        <v>27</v>
      </c>
      <c r="B250" s="5">
        <v>21.910579999999992</v>
      </c>
      <c r="C250" s="8">
        <f t="shared" si="9"/>
        <v>25.902195936400076</v>
      </c>
      <c r="D250">
        <f t="shared" si="10"/>
        <v>5.0894200000000076</v>
      </c>
      <c r="E250">
        <f t="shared" si="11"/>
        <v>0.18849703703703732</v>
      </c>
    </row>
    <row r="251" spans="1:5" ht="14.5">
      <c r="A251" s="2">
        <v>27</v>
      </c>
      <c r="B251" s="5">
        <v>26.73292</v>
      </c>
      <c r="C251" s="8">
        <f t="shared" si="9"/>
        <v>7.133172639999999E-2</v>
      </c>
      <c r="D251">
        <f t="shared" si="10"/>
        <v>0.26707999999999998</v>
      </c>
      <c r="E251">
        <f t="shared" si="11"/>
        <v>9.8918518518518513E-3</v>
      </c>
    </row>
    <row r="252" spans="1:5" ht="14.5">
      <c r="A252" s="2">
        <v>27</v>
      </c>
      <c r="B252" s="5">
        <v>22.468639999999994</v>
      </c>
      <c r="C252" s="8">
        <f t="shared" si="9"/>
        <v>20.533223449600058</v>
      </c>
      <c r="D252">
        <f t="shared" si="10"/>
        <v>4.5313600000000065</v>
      </c>
      <c r="E252">
        <f t="shared" si="11"/>
        <v>0.16782814814814839</v>
      </c>
    </row>
    <row r="253" spans="1:5" ht="14.5">
      <c r="A253" s="2">
        <v>27</v>
      </c>
      <c r="B253" s="5">
        <v>23.249120000000005</v>
      </c>
      <c r="C253" s="8">
        <f t="shared" si="9"/>
        <v>14.069100774399963</v>
      </c>
      <c r="D253">
        <f t="shared" si="10"/>
        <v>3.7508799999999951</v>
      </c>
      <c r="E253">
        <f t="shared" si="11"/>
        <v>0.13892148148148131</v>
      </c>
    </row>
    <row r="254" spans="1:5" ht="14.5">
      <c r="A254" s="2">
        <v>27</v>
      </c>
      <c r="B254" s="5">
        <v>29.825680000000006</v>
      </c>
      <c r="C254" s="8">
        <f t="shared" si="9"/>
        <v>7.9844674624000316</v>
      </c>
      <c r="D254">
        <f t="shared" si="10"/>
        <v>2.8256800000000055</v>
      </c>
      <c r="E254">
        <f t="shared" si="11"/>
        <v>0.10465481481481502</v>
      </c>
    </row>
    <row r="255" spans="1:5" ht="14.5">
      <c r="A255" s="2">
        <v>27</v>
      </c>
      <c r="B255" s="5">
        <v>21.810140000000001</v>
      </c>
      <c r="C255" s="8">
        <f t="shared" si="9"/>
        <v>26.934646819599994</v>
      </c>
      <c r="D255">
        <f t="shared" si="10"/>
        <v>5.1898599999999995</v>
      </c>
      <c r="E255">
        <f t="shared" si="11"/>
        <v>0.19221703703703702</v>
      </c>
    </row>
    <row r="256" spans="1:5" ht="14.5">
      <c r="A256" s="2">
        <v>27</v>
      </c>
      <c r="B256" s="5">
        <v>22.298820000000003</v>
      </c>
      <c r="C256" s="8">
        <f t="shared" si="9"/>
        <v>22.101093392399974</v>
      </c>
      <c r="D256">
        <f t="shared" si="10"/>
        <v>4.7011799999999972</v>
      </c>
      <c r="E256">
        <f t="shared" si="11"/>
        <v>0.17411777777777768</v>
      </c>
    </row>
    <row r="257" spans="1:5" ht="14.5">
      <c r="A257" s="2">
        <v>27</v>
      </c>
      <c r="B257" s="5">
        <v>23.505780000000001</v>
      </c>
      <c r="C257" s="8">
        <f t="shared" si="9"/>
        <v>12.20957340839999</v>
      </c>
      <c r="D257">
        <f t="shared" si="10"/>
        <v>3.4942199999999985</v>
      </c>
      <c r="E257">
        <f t="shared" si="11"/>
        <v>0.12941555555555551</v>
      </c>
    </row>
    <row r="258" spans="1:5" ht="14.5">
      <c r="A258" s="2">
        <v>27</v>
      </c>
      <c r="B258" s="5">
        <v>23.784280000000003</v>
      </c>
      <c r="C258" s="8">
        <f t="shared" ref="C258:C321" si="12">(A258-B258)*(A258-B258)</f>
        <v>10.340855118399984</v>
      </c>
      <c r="D258">
        <f t="shared" ref="D258:D321" si="13">ABS(A258-B258)</f>
        <v>3.2157199999999975</v>
      </c>
      <c r="E258">
        <f t="shared" si="11"/>
        <v>0.11910074074074065</v>
      </c>
    </row>
    <row r="259" spans="1:5" ht="14.5">
      <c r="A259" s="2">
        <v>27</v>
      </c>
      <c r="B259" s="5">
        <v>26.853240000000003</v>
      </c>
      <c r="C259" s="8">
        <f t="shared" si="12"/>
        <v>2.1538497599999089E-2</v>
      </c>
      <c r="D259">
        <f t="shared" si="13"/>
        <v>0.14675999999999689</v>
      </c>
      <c r="E259">
        <f t="shared" ref="E259:E322" si="14">ABS(A259-B259)/A259</f>
        <v>5.4355555555554401E-3</v>
      </c>
    </row>
    <row r="260" spans="1:5" ht="14.5">
      <c r="A260" s="2">
        <v>27</v>
      </c>
      <c r="B260" s="5">
        <v>22.991620000000005</v>
      </c>
      <c r="C260" s="8">
        <f t="shared" si="12"/>
        <v>16.067110224399961</v>
      </c>
      <c r="D260">
        <f t="shared" si="13"/>
        <v>4.0083799999999954</v>
      </c>
      <c r="E260">
        <f t="shared" si="14"/>
        <v>0.14845851851851835</v>
      </c>
    </row>
    <row r="261" spans="1:5" ht="14.5">
      <c r="A261" s="2">
        <v>27</v>
      </c>
      <c r="B261" s="5">
        <v>21.840639999999997</v>
      </c>
      <c r="C261" s="8">
        <f t="shared" si="12"/>
        <v>26.618995609600031</v>
      </c>
      <c r="D261">
        <f t="shared" si="13"/>
        <v>5.1593600000000031</v>
      </c>
      <c r="E261">
        <f t="shared" si="14"/>
        <v>0.19108740740740751</v>
      </c>
    </row>
    <row r="262" spans="1:5" ht="14.5">
      <c r="A262" s="2">
        <v>27</v>
      </c>
      <c r="B262" s="5">
        <v>21.716620000000002</v>
      </c>
      <c r="C262" s="8">
        <f t="shared" si="12"/>
        <v>27.914104224399974</v>
      </c>
      <c r="D262">
        <f t="shared" si="13"/>
        <v>5.2833799999999975</v>
      </c>
      <c r="E262">
        <f t="shared" si="14"/>
        <v>0.19568074074074066</v>
      </c>
    </row>
    <row r="263" spans="1:5" ht="14.5">
      <c r="A263" s="2">
        <v>27</v>
      </c>
      <c r="B263" s="5">
        <v>27.560160000000003</v>
      </c>
      <c r="C263" s="8">
        <f t="shared" si="12"/>
        <v>0.31377922560000371</v>
      </c>
      <c r="D263">
        <f t="shared" si="13"/>
        <v>0.56016000000000332</v>
      </c>
      <c r="E263">
        <f t="shared" si="14"/>
        <v>2.0746666666666788E-2</v>
      </c>
    </row>
    <row r="264" spans="1:5" ht="14.5">
      <c r="A264" s="2">
        <v>27</v>
      </c>
      <c r="B264" s="5">
        <v>23.538960000000003</v>
      </c>
      <c r="C264" s="8">
        <f t="shared" si="12"/>
        <v>11.978797881599979</v>
      </c>
      <c r="D264">
        <f t="shared" si="13"/>
        <v>3.461039999999997</v>
      </c>
      <c r="E264">
        <f t="shared" si="14"/>
        <v>0.12818666666666656</v>
      </c>
    </row>
    <row r="265" spans="1:5" ht="14.5">
      <c r="A265" s="2">
        <v>27</v>
      </c>
      <c r="B265" s="5">
        <v>23.28678</v>
      </c>
      <c r="C265" s="8">
        <f t="shared" si="12"/>
        <v>13.788002768399998</v>
      </c>
      <c r="D265">
        <f t="shared" si="13"/>
        <v>3.7132199999999997</v>
      </c>
      <c r="E265">
        <f t="shared" si="14"/>
        <v>0.13752666666666666</v>
      </c>
    </row>
    <row r="266" spans="1:5" ht="14.5">
      <c r="A266" s="2">
        <v>28</v>
      </c>
      <c r="B266" s="5">
        <v>23.850960000000001</v>
      </c>
      <c r="C266" s="8">
        <f t="shared" si="12"/>
        <v>17.214532921599996</v>
      </c>
      <c r="D266">
        <f t="shared" si="13"/>
        <v>4.1490399999999994</v>
      </c>
      <c r="E266">
        <f t="shared" si="14"/>
        <v>0.14817999999999998</v>
      </c>
    </row>
    <row r="267" spans="1:5" ht="14.5">
      <c r="A267" s="2">
        <v>28</v>
      </c>
      <c r="B267" s="5">
        <v>22.111320000000003</v>
      </c>
      <c r="C267" s="8">
        <f t="shared" si="12"/>
        <v>34.67655214239997</v>
      </c>
      <c r="D267">
        <f t="shared" si="13"/>
        <v>5.8886799999999972</v>
      </c>
      <c r="E267">
        <f t="shared" si="14"/>
        <v>0.21030999999999991</v>
      </c>
    </row>
    <row r="268" spans="1:5" ht="14.5">
      <c r="A268" s="2">
        <v>28</v>
      </c>
      <c r="B268" s="5">
        <v>26.940499999999997</v>
      </c>
      <c r="C268" s="8">
        <f t="shared" si="12"/>
        <v>1.1225402500000072</v>
      </c>
      <c r="D268">
        <f t="shared" si="13"/>
        <v>1.0595000000000034</v>
      </c>
      <c r="E268">
        <f t="shared" si="14"/>
        <v>3.7839285714285839E-2</v>
      </c>
    </row>
    <row r="269" spans="1:5" ht="14.5">
      <c r="A269" s="2">
        <v>28</v>
      </c>
      <c r="B269" s="5">
        <v>28.57152</v>
      </c>
      <c r="C269" s="8">
        <f t="shared" si="12"/>
        <v>0.32663511039999954</v>
      </c>
      <c r="D269">
        <f t="shared" si="13"/>
        <v>0.57151999999999958</v>
      </c>
      <c r="E269">
        <f t="shared" si="14"/>
        <v>2.0411428571428556E-2</v>
      </c>
    </row>
    <row r="270" spans="1:5" ht="14.5">
      <c r="A270" s="2">
        <v>28</v>
      </c>
      <c r="B270" s="5">
        <v>21.562719999999999</v>
      </c>
      <c r="C270" s="8">
        <f t="shared" si="12"/>
        <v>41.438573798400014</v>
      </c>
      <c r="D270">
        <f t="shared" si="13"/>
        <v>6.4372800000000012</v>
      </c>
      <c r="E270">
        <f t="shared" si="14"/>
        <v>0.22990285714285719</v>
      </c>
    </row>
    <row r="271" spans="1:5" ht="14.5">
      <c r="A271" s="2">
        <v>28</v>
      </c>
      <c r="B271" s="5">
        <v>27.367699999999999</v>
      </c>
      <c r="C271" s="8">
        <f t="shared" si="12"/>
        <v>0.39980329000000092</v>
      </c>
      <c r="D271">
        <f t="shared" si="13"/>
        <v>0.63230000000000075</v>
      </c>
      <c r="E271">
        <f t="shared" si="14"/>
        <v>2.2582142857142884E-2</v>
      </c>
    </row>
    <row r="272" spans="1:5" ht="14.5">
      <c r="A272" s="2">
        <v>28</v>
      </c>
      <c r="B272" s="5">
        <v>24.283300000000004</v>
      </c>
      <c r="C272" s="8">
        <f t="shared" si="12"/>
        <v>13.81385888999997</v>
      </c>
      <c r="D272">
        <f t="shared" si="13"/>
        <v>3.7166999999999959</v>
      </c>
      <c r="E272">
        <f t="shared" si="14"/>
        <v>0.13273928571428556</v>
      </c>
    </row>
    <row r="273" spans="1:5" ht="14.5">
      <c r="A273" s="2">
        <v>28</v>
      </c>
      <c r="B273" s="5">
        <v>22.065819999999999</v>
      </c>
      <c r="C273" s="8">
        <f t="shared" si="12"/>
        <v>35.214492272400015</v>
      </c>
      <c r="D273">
        <f t="shared" si="13"/>
        <v>5.9341800000000013</v>
      </c>
      <c r="E273">
        <f t="shared" si="14"/>
        <v>0.21193500000000004</v>
      </c>
    </row>
    <row r="274" spans="1:5" ht="14.5">
      <c r="A274" s="2">
        <v>28</v>
      </c>
      <c r="B274" s="5">
        <v>27.08942</v>
      </c>
      <c r="C274" s="8">
        <f t="shared" si="12"/>
        <v>0.82915593639999907</v>
      </c>
      <c r="D274">
        <f t="shared" si="13"/>
        <v>0.9105799999999995</v>
      </c>
      <c r="E274">
        <f t="shared" si="14"/>
        <v>3.2520714285714271E-2</v>
      </c>
    </row>
    <row r="275" spans="1:5" ht="14.5">
      <c r="A275" s="2">
        <v>28</v>
      </c>
      <c r="B275" s="5">
        <v>25.394179999999995</v>
      </c>
      <c r="C275" s="8">
        <f t="shared" si="12"/>
        <v>6.7902978724000258</v>
      </c>
      <c r="D275">
        <f t="shared" si="13"/>
        <v>2.6058200000000049</v>
      </c>
      <c r="E275">
        <f t="shared" si="14"/>
        <v>9.3065000000000175E-2</v>
      </c>
    </row>
    <row r="276" spans="1:5" ht="14.5">
      <c r="A276" s="2">
        <v>28</v>
      </c>
      <c r="B276" s="5">
        <v>23.468139999999998</v>
      </c>
      <c r="C276" s="8">
        <f t="shared" si="12"/>
        <v>20.537755059600016</v>
      </c>
      <c r="D276">
        <f t="shared" si="13"/>
        <v>4.5318600000000018</v>
      </c>
      <c r="E276">
        <f t="shared" si="14"/>
        <v>0.16185214285714292</v>
      </c>
    </row>
    <row r="277" spans="1:5" ht="14.5">
      <c r="A277" s="2">
        <v>28</v>
      </c>
      <c r="B277" s="5">
        <v>27.938360000000003</v>
      </c>
      <c r="C277" s="8">
        <f t="shared" si="12"/>
        <v>3.7994895999996338E-3</v>
      </c>
      <c r="D277">
        <f t="shared" si="13"/>
        <v>6.163999999999703E-2</v>
      </c>
      <c r="E277">
        <f t="shared" si="14"/>
        <v>2.2014285714284654E-3</v>
      </c>
    </row>
    <row r="278" spans="1:5" ht="14.5">
      <c r="A278" s="2">
        <v>28</v>
      </c>
      <c r="B278" s="5">
        <v>23.597480000000004</v>
      </c>
      <c r="C278" s="8">
        <f t="shared" si="12"/>
        <v>19.382182350399962</v>
      </c>
      <c r="D278">
        <f t="shared" si="13"/>
        <v>4.4025199999999955</v>
      </c>
      <c r="E278">
        <f t="shared" si="14"/>
        <v>0.15723285714285698</v>
      </c>
    </row>
    <row r="279" spans="1:5" ht="14.5">
      <c r="A279" s="2">
        <v>28</v>
      </c>
      <c r="B279" s="5">
        <v>28.251300000000001</v>
      </c>
      <c r="C279" s="8">
        <f t="shared" si="12"/>
        <v>6.315169000000026E-2</v>
      </c>
      <c r="D279">
        <f t="shared" si="13"/>
        <v>0.25130000000000052</v>
      </c>
      <c r="E279">
        <f t="shared" si="14"/>
        <v>8.9750000000000194E-3</v>
      </c>
    </row>
    <row r="280" spans="1:5" ht="14.5">
      <c r="A280" s="2">
        <v>28</v>
      </c>
      <c r="B280" s="5">
        <v>24.790719999999997</v>
      </c>
      <c r="C280" s="8">
        <f t="shared" si="12"/>
        <v>10.299478118400021</v>
      </c>
      <c r="D280">
        <f t="shared" si="13"/>
        <v>3.2092800000000032</v>
      </c>
      <c r="E280">
        <f t="shared" si="14"/>
        <v>0.11461714285714297</v>
      </c>
    </row>
    <row r="281" spans="1:5" ht="14.5">
      <c r="A281" s="2">
        <v>28</v>
      </c>
      <c r="B281" s="5">
        <v>23.270119999999999</v>
      </c>
      <c r="C281" s="8">
        <f t="shared" si="12"/>
        <v>22.371764814400013</v>
      </c>
      <c r="D281">
        <f t="shared" si="13"/>
        <v>4.7298800000000014</v>
      </c>
      <c r="E281">
        <f t="shared" si="14"/>
        <v>0.16892428571428578</v>
      </c>
    </row>
    <row r="282" spans="1:5" ht="14.5">
      <c r="A282" s="2">
        <v>28</v>
      </c>
      <c r="B282" s="5">
        <v>27.374640000000003</v>
      </c>
      <c r="C282" s="8">
        <f t="shared" si="12"/>
        <v>0.3910751295999963</v>
      </c>
      <c r="D282">
        <f t="shared" si="13"/>
        <v>0.62535999999999703</v>
      </c>
      <c r="E282">
        <f t="shared" si="14"/>
        <v>2.2334285714285609E-2</v>
      </c>
    </row>
    <row r="283" spans="1:5" ht="14.5">
      <c r="A283" s="2">
        <v>28</v>
      </c>
      <c r="B283" s="5">
        <v>22.385760000000001</v>
      </c>
      <c r="C283" s="8">
        <f t="shared" si="12"/>
        <v>31.519690777599987</v>
      </c>
      <c r="D283">
        <f t="shared" si="13"/>
        <v>5.6142399999999988</v>
      </c>
      <c r="E283">
        <f t="shared" si="14"/>
        <v>0.2005085714285714</v>
      </c>
    </row>
    <row r="284" spans="1:5" ht="14.5">
      <c r="A284" s="2">
        <v>28</v>
      </c>
      <c r="B284" s="5">
        <v>25.660080000000004</v>
      </c>
      <c r="C284" s="8">
        <f t="shared" si="12"/>
        <v>5.47522560639998</v>
      </c>
      <c r="D284">
        <f t="shared" si="13"/>
        <v>2.3399199999999958</v>
      </c>
      <c r="E284">
        <f t="shared" si="14"/>
        <v>8.3568571428571284E-2</v>
      </c>
    </row>
    <row r="285" spans="1:5" ht="14.5">
      <c r="A285" s="2">
        <v>28</v>
      </c>
      <c r="B285" s="5">
        <v>23.874859999999998</v>
      </c>
      <c r="C285" s="8">
        <f t="shared" si="12"/>
        <v>17.016780019600017</v>
      </c>
      <c r="D285">
        <f t="shared" si="13"/>
        <v>4.1251400000000018</v>
      </c>
      <c r="E285">
        <f t="shared" si="14"/>
        <v>0.14732642857142864</v>
      </c>
    </row>
    <row r="286" spans="1:5" ht="14.5">
      <c r="A286" s="2">
        <v>29</v>
      </c>
      <c r="B286" s="5">
        <v>23.863239999999998</v>
      </c>
      <c r="C286" s="8">
        <f t="shared" si="12"/>
        <v>26.386303297600026</v>
      </c>
      <c r="D286">
        <f t="shared" si="13"/>
        <v>5.1367600000000024</v>
      </c>
      <c r="E286">
        <f t="shared" si="14"/>
        <v>0.17712965517241389</v>
      </c>
    </row>
    <row r="287" spans="1:5" ht="14.5">
      <c r="A287" s="2">
        <v>29</v>
      </c>
      <c r="B287" s="5">
        <v>22.999740000000003</v>
      </c>
      <c r="C287" s="8">
        <f t="shared" si="12"/>
        <v>36.003120067599966</v>
      </c>
      <c r="D287">
        <f t="shared" si="13"/>
        <v>6.0002599999999973</v>
      </c>
      <c r="E287">
        <f t="shared" si="14"/>
        <v>0.20690551724137921</v>
      </c>
    </row>
    <row r="288" spans="1:5" ht="14.5">
      <c r="A288" s="2">
        <v>29</v>
      </c>
      <c r="B288" s="5">
        <v>27.988820000000004</v>
      </c>
      <c r="C288" s="8">
        <f t="shared" si="12"/>
        <v>1.0224849923999919</v>
      </c>
      <c r="D288">
        <f t="shared" si="13"/>
        <v>1.011179999999996</v>
      </c>
      <c r="E288">
        <f t="shared" si="14"/>
        <v>3.4868275862068823E-2</v>
      </c>
    </row>
    <row r="289" spans="1:5" ht="14.5">
      <c r="A289" s="2">
        <v>29</v>
      </c>
      <c r="B289" s="5">
        <v>26.110159999999997</v>
      </c>
      <c r="C289" s="8">
        <f t="shared" si="12"/>
        <v>8.3511752256000182</v>
      </c>
      <c r="D289">
        <f t="shared" si="13"/>
        <v>2.8898400000000031</v>
      </c>
      <c r="E289">
        <f t="shared" si="14"/>
        <v>9.9649655172413892E-2</v>
      </c>
    </row>
    <row r="290" spans="1:5" ht="14.5">
      <c r="A290" s="2">
        <v>29</v>
      </c>
      <c r="B290" s="5">
        <v>23.094059999999999</v>
      </c>
      <c r="C290" s="8">
        <f t="shared" si="12"/>
        <v>34.880127283600011</v>
      </c>
      <c r="D290">
        <f t="shared" si="13"/>
        <v>5.9059400000000011</v>
      </c>
      <c r="E290">
        <f t="shared" si="14"/>
        <v>0.20365310344827589</v>
      </c>
    </row>
    <row r="291" spans="1:5" ht="14.5">
      <c r="A291" s="2">
        <v>29</v>
      </c>
      <c r="B291" s="5">
        <v>23.893059999999998</v>
      </c>
      <c r="C291" s="8">
        <f t="shared" si="12"/>
        <v>26.080836163600015</v>
      </c>
      <c r="D291">
        <f t="shared" si="13"/>
        <v>5.1069400000000016</v>
      </c>
      <c r="E291">
        <f t="shared" si="14"/>
        <v>0.17610137931034489</v>
      </c>
    </row>
    <row r="292" spans="1:5" ht="14.5">
      <c r="A292" s="2">
        <v>29</v>
      </c>
      <c r="B292" s="5">
        <v>23.589919999999999</v>
      </c>
      <c r="C292" s="8">
        <f t="shared" si="12"/>
        <v>29.268965606400005</v>
      </c>
      <c r="D292">
        <f t="shared" si="13"/>
        <v>5.4100800000000007</v>
      </c>
      <c r="E292">
        <f t="shared" si="14"/>
        <v>0.18655448275862072</v>
      </c>
    </row>
    <row r="293" spans="1:5" ht="14.5">
      <c r="A293" s="2">
        <v>29</v>
      </c>
      <c r="B293" s="5">
        <v>21.931100000000001</v>
      </c>
      <c r="C293" s="8">
        <f t="shared" si="12"/>
        <v>49.969347209999988</v>
      </c>
      <c r="D293">
        <f t="shared" si="13"/>
        <v>7.0688999999999993</v>
      </c>
      <c r="E293">
        <f t="shared" si="14"/>
        <v>0.24375517241379308</v>
      </c>
    </row>
    <row r="294" spans="1:5" ht="14.5">
      <c r="A294" s="2">
        <v>29</v>
      </c>
      <c r="B294" s="5">
        <v>28.168299999999995</v>
      </c>
      <c r="C294" s="8">
        <f t="shared" si="12"/>
        <v>0.69172489000000825</v>
      </c>
      <c r="D294">
        <f t="shared" si="13"/>
        <v>0.83170000000000499</v>
      </c>
      <c r="E294">
        <f t="shared" si="14"/>
        <v>2.867931034482776E-2</v>
      </c>
    </row>
    <row r="295" spans="1:5" ht="14.5">
      <c r="A295" s="2">
        <v>29</v>
      </c>
      <c r="B295" s="5">
        <v>22.686420000000005</v>
      </c>
      <c r="C295" s="8">
        <f t="shared" si="12"/>
        <v>39.861292416399934</v>
      </c>
      <c r="D295">
        <f t="shared" si="13"/>
        <v>6.3135799999999946</v>
      </c>
      <c r="E295">
        <f t="shared" si="14"/>
        <v>0.21770965517241361</v>
      </c>
    </row>
    <row r="296" spans="1:5" ht="14.5">
      <c r="A296" s="2">
        <v>29</v>
      </c>
      <c r="B296" s="5">
        <v>24.981439999999999</v>
      </c>
      <c r="C296" s="8">
        <f t="shared" si="12"/>
        <v>16.148824473600005</v>
      </c>
      <c r="D296">
        <f t="shared" si="13"/>
        <v>4.0185600000000008</v>
      </c>
      <c r="E296">
        <f t="shared" si="14"/>
        <v>0.13857103448275865</v>
      </c>
    </row>
    <row r="297" spans="1:5" ht="14.5">
      <c r="A297" s="2">
        <v>29</v>
      </c>
      <c r="B297" s="5">
        <v>27.974620000000002</v>
      </c>
      <c r="C297" s="8">
        <f t="shared" si="12"/>
        <v>1.0514041443999966</v>
      </c>
      <c r="D297">
        <f t="shared" si="13"/>
        <v>1.0253799999999984</v>
      </c>
      <c r="E297">
        <f t="shared" si="14"/>
        <v>3.5357931034482704E-2</v>
      </c>
    </row>
    <row r="298" spans="1:5" ht="14.5">
      <c r="A298" s="2">
        <v>29</v>
      </c>
      <c r="B298" s="5">
        <v>26.705780000000001</v>
      </c>
      <c r="C298" s="8">
        <f t="shared" si="12"/>
        <v>5.2634454083999964</v>
      </c>
      <c r="D298">
        <f t="shared" si="13"/>
        <v>2.2942199999999993</v>
      </c>
      <c r="E298">
        <f t="shared" si="14"/>
        <v>7.9111034482758594E-2</v>
      </c>
    </row>
    <row r="299" spans="1:5" ht="14.5">
      <c r="A299" s="2">
        <v>29</v>
      </c>
      <c r="B299" s="5">
        <v>22.450779999999995</v>
      </c>
      <c r="C299" s="8">
        <f t="shared" si="12"/>
        <v>42.892282608400073</v>
      </c>
      <c r="D299">
        <f t="shared" si="13"/>
        <v>6.5492200000000054</v>
      </c>
      <c r="E299">
        <f t="shared" si="14"/>
        <v>0.22583517241379328</v>
      </c>
    </row>
    <row r="300" spans="1:5" ht="14.5">
      <c r="A300" s="2">
        <v>29</v>
      </c>
      <c r="B300" s="5">
        <v>28.251719999999999</v>
      </c>
      <c r="C300" s="8">
        <f t="shared" si="12"/>
        <v>0.55992295840000172</v>
      </c>
      <c r="D300">
        <f t="shared" si="13"/>
        <v>0.74828000000000117</v>
      </c>
      <c r="E300">
        <f t="shared" si="14"/>
        <v>2.5802758620689696E-2</v>
      </c>
    </row>
    <row r="301" spans="1:5" ht="14.5">
      <c r="A301" s="2">
        <v>29</v>
      </c>
      <c r="B301" s="5">
        <v>28.145619999999994</v>
      </c>
      <c r="C301" s="8">
        <f t="shared" si="12"/>
        <v>0.72996518440001046</v>
      </c>
      <c r="D301">
        <f t="shared" si="13"/>
        <v>0.85438000000000613</v>
      </c>
      <c r="E301">
        <f t="shared" si="14"/>
        <v>2.9461379310345041E-2</v>
      </c>
    </row>
    <row r="302" spans="1:5" ht="14.5">
      <c r="A302" s="2">
        <v>29</v>
      </c>
      <c r="B302" s="5">
        <v>22.597499999999997</v>
      </c>
      <c r="C302" s="8">
        <f t="shared" si="12"/>
        <v>40.992006250000045</v>
      </c>
      <c r="D302">
        <f t="shared" si="13"/>
        <v>6.4025000000000034</v>
      </c>
      <c r="E302">
        <f t="shared" si="14"/>
        <v>0.22077586206896563</v>
      </c>
    </row>
    <row r="303" spans="1:5" ht="14.5">
      <c r="A303" s="2">
        <v>29</v>
      </c>
      <c r="B303" s="5">
        <v>22.000580000000003</v>
      </c>
      <c r="C303" s="8">
        <f t="shared" si="12"/>
        <v>48.991880336399959</v>
      </c>
      <c r="D303">
        <f t="shared" si="13"/>
        <v>6.9994199999999971</v>
      </c>
      <c r="E303">
        <f t="shared" si="14"/>
        <v>0.24135931034482749</v>
      </c>
    </row>
    <row r="304" spans="1:5" ht="14.5">
      <c r="A304" s="2">
        <v>29</v>
      </c>
      <c r="B304" s="5">
        <v>22.460880000000003</v>
      </c>
      <c r="C304" s="8">
        <f t="shared" si="12"/>
        <v>42.760090374399958</v>
      </c>
      <c r="D304">
        <f t="shared" si="13"/>
        <v>6.5391199999999969</v>
      </c>
      <c r="E304">
        <f t="shared" si="14"/>
        <v>0.22548689655172402</v>
      </c>
    </row>
    <row r="305" spans="1:5" ht="14.5">
      <c r="A305" s="2">
        <v>30</v>
      </c>
      <c r="B305" s="5">
        <v>26.920879999999993</v>
      </c>
      <c r="C305" s="8">
        <f t="shared" si="12"/>
        <v>9.4809799744000411</v>
      </c>
      <c r="D305">
        <f t="shared" si="13"/>
        <v>3.0791200000000067</v>
      </c>
      <c r="E305">
        <f t="shared" si="14"/>
        <v>0.10263733333333355</v>
      </c>
    </row>
    <row r="306" spans="1:5" ht="14.5">
      <c r="A306" s="3">
        <v>30</v>
      </c>
      <c r="B306" s="5">
        <v>27.248100000000001</v>
      </c>
      <c r="C306" s="8">
        <f t="shared" si="12"/>
        <v>7.5729536099999955</v>
      </c>
      <c r="D306">
        <f t="shared" si="13"/>
        <v>2.7518999999999991</v>
      </c>
      <c r="E306">
        <f t="shared" si="14"/>
        <v>9.1729999999999964E-2</v>
      </c>
    </row>
    <row r="307" spans="1:5" ht="14.5">
      <c r="A307" s="2">
        <v>30</v>
      </c>
      <c r="B307" s="5">
        <v>23.249760000000002</v>
      </c>
      <c r="C307" s="8">
        <f t="shared" si="12"/>
        <v>45.565740057599974</v>
      </c>
      <c r="D307">
        <f t="shared" si="13"/>
        <v>6.750239999999998</v>
      </c>
      <c r="E307">
        <f t="shared" si="14"/>
        <v>0.22500799999999993</v>
      </c>
    </row>
    <row r="308" spans="1:5" ht="14.5">
      <c r="A308" s="2">
        <v>30</v>
      </c>
      <c r="B308" s="5">
        <v>23.17774</v>
      </c>
      <c r="C308" s="8">
        <f t="shared" si="12"/>
        <v>46.543231507599998</v>
      </c>
      <c r="D308">
        <f t="shared" si="13"/>
        <v>6.82226</v>
      </c>
      <c r="E308">
        <f t="shared" si="14"/>
        <v>0.22740866666666668</v>
      </c>
    </row>
    <row r="309" spans="1:5" ht="14.5">
      <c r="A309" s="2">
        <v>30</v>
      </c>
      <c r="B309" s="5">
        <v>28.570120000000003</v>
      </c>
      <c r="C309" s="8">
        <f t="shared" si="12"/>
        <v>2.0445568143999919</v>
      </c>
      <c r="D309">
        <f t="shared" si="13"/>
        <v>1.4298799999999972</v>
      </c>
      <c r="E309">
        <f t="shared" si="14"/>
        <v>4.7662666666666569E-2</v>
      </c>
    </row>
    <row r="310" spans="1:5" ht="14.5">
      <c r="A310" s="2">
        <v>30</v>
      </c>
      <c r="B310" s="5">
        <v>23.211040000000004</v>
      </c>
      <c r="C310" s="8">
        <f t="shared" si="12"/>
        <v>46.089977881599943</v>
      </c>
      <c r="D310">
        <f t="shared" si="13"/>
        <v>6.7889599999999959</v>
      </c>
      <c r="E310">
        <f t="shared" si="14"/>
        <v>0.22629866666666654</v>
      </c>
    </row>
    <row r="311" spans="1:5" ht="14.5">
      <c r="A311" s="2">
        <v>30</v>
      </c>
      <c r="B311" s="5">
        <v>22.966419999999999</v>
      </c>
      <c r="C311" s="8">
        <f t="shared" si="12"/>
        <v>49.471247616400007</v>
      </c>
      <c r="D311">
        <f t="shared" si="13"/>
        <v>7.0335800000000006</v>
      </c>
      <c r="E311">
        <f t="shared" si="14"/>
        <v>0.2344526666666667</v>
      </c>
    </row>
    <row r="312" spans="1:5" ht="14.5">
      <c r="A312" s="2">
        <v>30</v>
      </c>
      <c r="B312" s="5">
        <v>33.254460000000002</v>
      </c>
      <c r="C312" s="8">
        <f t="shared" si="12"/>
        <v>10.59150989160001</v>
      </c>
      <c r="D312">
        <f t="shared" si="13"/>
        <v>3.2544600000000017</v>
      </c>
      <c r="E312">
        <f t="shared" si="14"/>
        <v>0.10848200000000005</v>
      </c>
    </row>
    <row r="313" spans="1:5" ht="14.5">
      <c r="A313" s="2">
        <v>30</v>
      </c>
      <c r="B313" s="5">
        <v>23.595100000000002</v>
      </c>
      <c r="C313" s="8">
        <f t="shared" si="12"/>
        <v>41.022744009999975</v>
      </c>
      <c r="D313">
        <f t="shared" si="13"/>
        <v>6.4048999999999978</v>
      </c>
      <c r="E313">
        <f t="shared" si="14"/>
        <v>0.21349666666666658</v>
      </c>
    </row>
    <row r="314" spans="1:5" ht="14.5">
      <c r="A314" s="2">
        <v>31</v>
      </c>
      <c r="B314" s="5">
        <v>28.630340000000004</v>
      </c>
      <c r="C314" s="8">
        <f t="shared" si="12"/>
        <v>5.6152885155999819</v>
      </c>
      <c r="D314">
        <f t="shared" si="13"/>
        <v>2.3696599999999961</v>
      </c>
      <c r="E314">
        <f t="shared" si="14"/>
        <v>7.6440645161290191E-2</v>
      </c>
    </row>
    <row r="315" spans="1:5" ht="14.5">
      <c r="A315" s="2">
        <v>31</v>
      </c>
      <c r="B315" s="5">
        <v>27.398800000000001</v>
      </c>
      <c r="C315" s="8">
        <f t="shared" si="12"/>
        <v>12.96864143999999</v>
      </c>
      <c r="D315">
        <f t="shared" si="13"/>
        <v>3.6011999999999986</v>
      </c>
      <c r="E315">
        <f t="shared" si="14"/>
        <v>0.11616774193548382</v>
      </c>
    </row>
    <row r="316" spans="1:5" ht="14.5">
      <c r="A316" s="2">
        <v>31</v>
      </c>
      <c r="B316" s="5">
        <v>27.65916</v>
      </c>
      <c r="C316" s="8">
        <f t="shared" si="12"/>
        <v>11.1612119056</v>
      </c>
      <c r="D316">
        <f t="shared" si="13"/>
        <v>3.34084</v>
      </c>
      <c r="E316">
        <f t="shared" si="14"/>
        <v>0.10776903225806451</v>
      </c>
    </row>
    <row r="317" spans="1:5" ht="14.5">
      <c r="A317" s="2">
        <v>31</v>
      </c>
      <c r="B317" s="5">
        <v>23.190339999999999</v>
      </c>
      <c r="C317" s="8">
        <f t="shared" si="12"/>
        <v>60.990789315600011</v>
      </c>
      <c r="D317">
        <f t="shared" si="13"/>
        <v>7.8096600000000009</v>
      </c>
      <c r="E317">
        <f t="shared" si="14"/>
        <v>0.25192451612903227</v>
      </c>
    </row>
    <row r="318" spans="1:5" ht="14.5">
      <c r="A318" s="2">
        <v>31</v>
      </c>
      <c r="B318" s="5">
        <v>23.273760000000003</v>
      </c>
      <c r="C318" s="8">
        <f t="shared" si="12"/>
        <v>59.694784537599958</v>
      </c>
      <c r="D318">
        <f t="shared" si="13"/>
        <v>7.7262399999999971</v>
      </c>
      <c r="E318">
        <f t="shared" si="14"/>
        <v>0.24923354838709669</v>
      </c>
    </row>
    <row r="319" spans="1:5" ht="14.5">
      <c r="A319" s="2">
        <v>31</v>
      </c>
      <c r="B319" s="5">
        <v>26.789919999999999</v>
      </c>
      <c r="C319" s="8">
        <f t="shared" si="12"/>
        <v>17.72477360640001</v>
      </c>
      <c r="D319">
        <f t="shared" si="13"/>
        <v>4.2100800000000014</v>
      </c>
      <c r="E319">
        <f t="shared" si="14"/>
        <v>0.13580903225806457</v>
      </c>
    </row>
    <row r="320" spans="1:5" ht="14.5">
      <c r="A320" s="2">
        <v>31</v>
      </c>
      <c r="B320" s="5">
        <v>26.554399999999994</v>
      </c>
      <c r="C320" s="8">
        <f t="shared" si="12"/>
        <v>19.763359360000052</v>
      </c>
      <c r="D320">
        <f t="shared" si="13"/>
        <v>4.445600000000006</v>
      </c>
      <c r="E320">
        <f t="shared" si="14"/>
        <v>0.14340645161290341</v>
      </c>
    </row>
    <row r="321" spans="1:5" ht="14.5">
      <c r="A321" s="2">
        <v>31</v>
      </c>
      <c r="B321" s="5">
        <v>23.206299999999999</v>
      </c>
      <c r="C321" s="8">
        <f t="shared" si="12"/>
        <v>60.741759690000016</v>
      </c>
      <c r="D321">
        <f t="shared" si="13"/>
        <v>7.7937000000000012</v>
      </c>
      <c r="E321">
        <f t="shared" si="14"/>
        <v>0.25140967741935488</v>
      </c>
    </row>
    <row r="322" spans="1:5" ht="14.5">
      <c r="A322" s="2">
        <v>31</v>
      </c>
      <c r="B322" s="5">
        <v>21.791239999999998</v>
      </c>
      <c r="C322" s="8">
        <f t="shared" ref="C322:C360" si="15">(A322-B322)*(A322-B322)</f>
        <v>84.801260737600032</v>
      </c>
      <c r="D322">
        <f t="shared" ref="D322:D360" si="16">ABS(A322-B322)</f>
        <v>9.2087600000000016</v>
      </c>
      <c r="E322">
        <f t="shared" si="14"/>
        <v>0.29705677419354842</v>
      </c>
    </row>
    <row r="323" spans="1:5" ht="14.5">
      <c r="A323" s="2">
        <v>31</v>
      </c>
      <c r="B323" s="5">
        <v>26.399859999999993</v>
      </c>
      <c r="C323" s="8">
        <f t="shared" si="15"/>
        <v>21.161288019600061</v>
      </c>
      <c r="D323">
        <f t="shared" si="16"/>
        <v>4.6001400000000068</v>
      </c>
      <c r="E323">
        <f t="shared" ref="E323:E360" si="17">ABS(A323-B323)/A323</f>
        <v>0.14839161290322603</v>
      </c>
    </row>
    <row r="324" spans="1:5" ht="14.5">
      <c r="A324" s="2">
        <v>31</v>
      </c>
      <c r="B324" s="5">
        <v>23.573120000000003</v>
      </c>
      <c r="C324" s="8">
        <f t="shared" si="15"/>
        <v>55.158546534399953</v>
      </c>
      <c r="D324">
        <f t="shared" si="16"/>
        <v>7.426879999999997</v>
      </c>
      <c r="E324">
        <f t="shared" si="17"/>
        <v>0.23957677419354828</v>
      </c>
    </row>
    <row r="325" spans="1:5" ht="14.5">
      <c r="A325" s="2">
        <v>32</v>
      </c>
      <c r="B325" s="5">
        <v>23.210499999999996</v>
      </c>
      <c r="C325" s="8">
        <f t="shared" si="15"/>
        <v>77.255310250000065</v>
      </c>
      <c r="D325">
        <f t="shared" si="16"/>
        <v>8.7895000000000039</v>
      </c>
      <c r="E325">
        <f t="shared" si="17"/>
        <v>0.27467187500000012</v>
      </c>
    </row>
    <row r="326" spans="1:5" ht="14.5">
      <c r="A326" s="2">
        <v>32</v>
      </c>
      <c r="B326" s="5">
        <v>27.184940000000001</v>
      </c>
      <c r="C326" s="8">
        <f t="shared" si="15"/>
        <v>23.18480280359999</v>
      </c>
      <c r="D326">
        <f t="shared" si="16"/>
        <v>4.815059999999999</v>
      </c>
      <c r="E326">
        <f t="shared" si="17"/>
        <v>0.15047062499999997</v>
      </c>
    </row>
    <row r="327" spans="1:5" ht="14.5">
      <c r="A327" s="2">
        <v>32</v>
      </c>
      <c r="B327" s="5">
        <v>26.775920000000003</v>
      </c>
      <c r="C327" s="8">
        <f t="shared" si="15"/>
        <v>27.291011846399972</v>
      </c>
      <c r="D327">
        <f t="shared" si="16"/>
        <v>5.2240799999999972</v>
      </c>
      <c r="E327">
        <f t="shared" si="17"/>
        <v>0.16325249999999991</v>
      </c>
    </row>
    <row r="328" spans="1:5" ht="14.5">
      <c r="A328" s="2">
        <v>32</v>
      </c>
      <c r="B328" s="5">
        <v>26.845559999999995</v>
      </c>
      <c r="C328" s="8">
        <f t="shared" si="15"/>
        <v>26.568251713600048</v>
      </c>
      <c r="D328">
        <f t="shared" si="16"/>
        <v>5.1544400000000046</v>
      </c>
      <c r="E328">
        <f t="shared" si="17"/>
        <v>0.16107625000000014</v>
      </c>
    </row>
    <row r="329" spans="1:5" ht="14.5">
      <c r="A329" s="2">
        <v>32</v>
      </c>
      <c r="B329" s="5">
        <v>23.296579999999999</v>
      </c>
      <c r="C329" s="8">
        <f t="shared" si="15"/>
        <v>75.749519696400029</v>
      </c>
      <c r="D329">
        <f t="shared" si="16"/>
        <v>8.7034200000000013</v>
      </c>
      <c r="E329">
        <f t="shared" si="17"/>
        <v>0.27198187500000004</v>
      </c>
    </row>
    <row r="330" spans="1:5" ht="14.5">
      <c r="A330" s="2">
        <v>32</v>
      </c>
      <c r="B330" s="5">
        <v>23.214559999999999</v>
      </c>
      <c r="C330" s="8">
        <f t="shared" si="15"/>
        <v>77.183955993600023</v>
      </c>
      <c r="D330">
        <f t="shared" si="16"/>
        <v>8.7854400000000012</v>
      </c>
      <c r="E330">
        <f t="shared" si="17"/>
        <v>0.27454500000000004</v>
      </c>
    </row>
    <row r="331" spans="1:5" ht="14.5">
      <c r="A331" s="2">
        <v>32</v>
      </c>
      <c r="B331" s="5">
        <v>27.880120000000005</v>
      </c>
      <c r="C331" s="8">
        <f t="shared" si="15"/>
        <v>16.973411214399956</v>
      </c>
      <c r="D331">
        <f t="shared" si="16"/>
        <v>4.1198799999999949</v>
      </c>
      <c r="E331">
        <f t="shared" si="17"/>
        <v>0.12874624999999984</v>
      </c>
    </row>
    <row r="332" spans="1:5" ht="14.5">
      <c r="A332" s="2">
        <v>32</v>
      </c>
      <c r="B332" s="5">
        <v>27.665880000000001</v>
      </c>
      <c r="C332" s="8">
        <f t="shared" si="15"/>
        <v>18.784596174399987</v>
      </c>
      <c r="D332">
        <f t="shared" si="16"/>
        <v>4.3341199999999986</v>
      </c>
      <c r="E332">
        <f t="shared" si="17"/>
        <v>0.13544124999999996</v>
      </c>
    </row>
    <row r="333" spans="1:5" ht="14.5">
      <c r="A333" s="2">
        <v>32</v>
      </c>
      <c r="B333" s="5">
        <v>22.137319999999995</v>
      </c>
      <c r="C333" s="8">
        <f t="shared" si="15"/>
        <v>97.272456782400084</v>
      </c>
      <c r="D333">
        <f t="shared" si="16"/>
        <v>9.8626800000000046</v>
      </c>
      <c r="E333">
        <f t="shared" si="17"/>
        <v>0.30820875000000014</v>
      </c>
    </row>
    <row r="334" spans="1:5" ht="14.5">
      <c r="A334" s="2">
        <v>32</v>
      </c>
      <c r="B334" s="5">
        <v>22.950320000000005</v>
      </c>
      <c r="C334" s="8">
        <f t="shared" si="15"/>
        <v>81.896708102399913</v>
      </c>
      <c r="D334">
        <f t="shared" si="16"/>
        <v>9.0496799999999951</v>
      </c>
      <c r="E334">
        <f t="shared" si="17"/>
        <v>0.28280249999999985</v>
      </c>
    </row>
    <row r="335" spans="1:5" ht="14.5">
      <c r="A335" s="2">
        <v>33</v>
      </c>
      <c r="B335" s="5">
        <v>27.37294</v>
      </c>
      <c r="C335" s="8">
        <f t="shared" si="15"/>
        <v>31.663804243600001</v>
      </c>
      <c r="D335">
        <f t="shared" si="16"/>
        <v>5.6270600000000002</v>
      </c>
      <c r="E335">
        <f t="shared" si="17"/>
        <v>0.17051696969696969</v>
      </c>
    </row>
    <row r="336" spans="1:5" ht="14.5">
      <c r="A336" s="2">
        <v>33</v>
      </c>
      <c r="B336" s="5">
        <v>28.249900000000004</v>
      </c>
      <c r="C336" s="8">
        <f t="shared" si="15"/>
        <v>22.563450009999965</v>
      </c>
      <c r="D336">
        <f t="shared" si="16"/>
        <v>4.7500999999999962</v>
      </c>
      <c r="E336">
        <f t="shared" si="17"/>
        <v>0.14394242424242412</v>
      </c>
    </row>
    <row r="337" spans="1:5" ht="14.5">
      <c r="A337" s="2">
        <v>33</v>
      </c>
      <c r="B337" s="5">
        <v>28.569420000000001</v>
      </c>
      <c r="C337" s="8">
        <f t="shared" si="15"/>
        <v>19.630039136399994</v>
      </c>
      <c r="D337">
        <f t="shared" si="16"/>
        <v>4.4305799999999991</v>
      </c>
      <c r="E337">
        <f t="shared" si="17"/>
        <v>0.13425999999999996</v>
      </c>
    </row>
    <row r="338" spans="1:5" ht="14.5">
      <c r="A338" s="3">
        <v>33</v>
      </c>
      <c r="B338" s="5">
        <v>23.155500000000004</v>
      </c>
      <c r="C338" s="8">
        <f t="shared" si="15"/>
        <v>96.91418024999993</v>
      </c>
      <c r="D338">
        <f t="shared" si="16"/>
        <v>9.8444999999999965</v>
      </c>
      <c r="E338">
        <f t="shared" si="17"/>
        <v>0.2983181818181817</v>
      </c>
    </row>
    <row r="339" spans="1:5" ht="14.5">
      <c r="A339" s="2">
        <v>33</v>
      </c>
      <c r="B339" s="5">
        <v>21.889919999999996</v>
      </c>
      <c r="C339" s="8">
        <f t="shared" si="15"/>
        <v>123.43387760640007</v>
      </c>
      <c r="D339">
        <f t="shared" si="16"/>
        <v>11.110080000000004</v>
      </c>
      <c r="E339">
        <f t="shared" si="17"/>
        <v>0.33666909090909103</v>
      </c>
    </row>
    <row r="340" spans="1:5" ht="14.5">
      <c r="A340" s="2">
        <v>33</v>
      </c>
      <c r="B340" s="5">
        <v>23.296019999999999</v>
      </c>
      <c r="C340" s="8">
        <f t="shared" si="15"/>
        <v>94.167227840400031</v>
      </c>
      <c r="D340">
        <f t="shared" si="16"/>
        <v>9.7039800000000014</v>
      </c>
      <c r="E340">
        <f t="shared" si="17"/>
        <v>0.29406000000000004</v>
      </c>
    </row>
    <row r="341" spans="1:5" ht="14.5">
      <c r="A341" s="2">
        <v>33</v>
      </c>
      <c r="B341" s="5">
        <v>28.261099999999999</v>
      </c>
      <c r="C341" s="8">
        <f t="shared" si="15"/>
        <v>22.457173210000011</v>
      </c>
      <c r="D341">
        <f t="shared" si="16"/>
        <v>4.738900000000001</v>
      </c>
      <c r="E341">
        <f t="shared" si="17"/>
        <v>0.14360303030303034</v>
      </c>
    </row>
    <row r="342" spans="1:5" ht="14.5">
      <c r="A342" s="2">
        <v>33</v>
      </c>
      <c r="B342" s="5">
        <v>23.867159999999998</v>
      </c>
      <c r="C342" s="8">
        <f t="shared" si="15"/>
        <v>83.408766465600024</v>
      </c>
      <c r="D342">
        <f t="shared" si="16"/>
        <v>9.1328400000000016</v>
      </c>
      <c r="E342">
        <f t="shared" si="17"/>
        <v>0.27675272727272732</v>
      </c>
    </row>
    <row r="343" spans="1:5" ht="14.5">
      <c r="A343" s="2">
        <v>33</v>
      </c>
      <c r="B343" s="5">
        <v>23.004780000000004</v>
      </c>
      <c r="C343" s="8">
        <f t="shared" si="15"/>
        <v>99.904422848399918</v>
      </c>
      <c r="D343">
        <f t="shared" si="16"/>
        <v>9.9952199999999962</v>
      </c>
      <c r="E343">
        <f t="shared" si="17"/>
        <v>0.30288545454545446</v>
      </c>
    </row>
    <row r="344" spans="1:5" ht="14.5">
      <c r="A344" s="2">
        <v>33</v>
      </c>
      <c r="B344" s="5">
        <v>27.93056</v>
      </c>
      <c r="C344" s="8">
        <f t="shared" si="15"/>
        <v>25.699221913600002</v>
      </c>
      <c r="D344">
        <f t="shared" si="16"/>
        <v>5.0694400000000002</v>
      </c>
      <c r="E344">
        <f t="shared" si="17"/>
        <v>0.15361939393939394</v>
      </c>
    </row>
    <row r="345" spans="1:5" ht="14.5">
      <c r="A345" s="2">
        <v>33</v>
      </c>
      <c r="B345" s="5">
        <v>22.983499999999999</v>
      </c>
      <c r="C345" s="8">
        <f t="shared" si="15"/>
        <v>100.33027225000001</v>
      </c>
      <c r="D345">
        <f t="shared" si="16"/>
        <v>10.016500000000001</v>
      </c>
      <c r="E345">
        <f t="shared" si="17"/>
        <v>0.30353030303030304</v>
      </c>
    </row>
    <row r="346" spans="1:5" ht="14.5">
      <c r="A346" s="2">
        <v>34</v>
      </c>
      <c r="B346" s="5">
        <v>26.699499999999997</v>
      </c>
      <c r="C346" s="8">
        <f t="shared" si="15"/>
        <v>53.297300250000042</v>
      </c>
      <c r="D346">
        <f t="shared" si="16"/>
        <v>7.3005000000000031</v>
      </c>
      <c r="E346">
        <f t="shared" si="17"/>
        <v>0.21472058823529422</v>
      </c>
    </row>
    <row r="347" spans="1:5" ht="14.5">
      <c r="A347" s="3">
        <v>34</v>
      </c>
      <c r="B347" s="5">
        <v>27.084239999999998</v>
      </c>
      <c r="C347" s="8">
        <f t="shared" si="15"/>
        <v>47.827736377600033</v>
      </c>
      <c r="D347">
        <f t="shared" si="16"/>
        <v>6.9157600000000023</v>
      </c>
      <c r="E347">
        <f t="shared" si="17"/>
        <v>0.20340470588235302</v>
      </c>
    </row>
    <row r="348" spans="1:5" ht="14.5">
      <c r="A348" s="2">
        <v>34</v>
      </c>
      <c r="B348" s="5">
        <v>27.275640000000003</v>
      </c>
      <c r="C348" s="8">
        <f t="shared" si="15"/>
        <v>45.217017409599961</v>
      </c>
      <c r="D348">
        <f t="shared" si="16"/>
        <v>6.7243599999999972</v>
      </c>
      <c r="E348">
        <f t="shared" si="17"/>
        <v>0.19777529411764697</v>
      </c>
    </row>
    <row r="349" spans="1:5" ht="14.5">
      <c r="A349" s="2">
        <v>34</v>
      </c>
      <c r="B349" s="5">
        <v>33.147500000000001</v>
      </c>
      <c r="C349" s="8">
        <f t="shared" si="15"/>
        <v>0.72675624999999855</v>
      </c>
      <c r="D349">
        <f t="shared" si="16"/>
        <v>0.85249999999999915</v>
      </c>
      <c r="E349">
        <f t="shared" si="17"/>
        <v>2.5073529411764682E-2</v>
      </c>
    </row>
    <row r="350" spans="1:5" ht="14.5">
      <c r="A350" s="2">
        <v>35</v>
      </c>
      <c r="B350" s="5">
        <v>27.735080000000004</v>
      </c>
      <c r="C350" s="8">
        <f t="shared" si="15"/>
        <v>52.779062606399947</v>
      </c>
      <c r="D350">
        <f t="shared" si="16"/>
        <v>7.2649199999999965</v>
      </c>
      <c r="E350">
        <f t="shared" si="17"/>
        <v>0.20756914285714276</v>
      </c>
    </row>
    <row r="351" spans="1:5" ht="14.5">
      <c r="A351" s="2">
        <v>35</v>
      </c>
      <c r="B351" s="5">
        <v>28.573059999999998</v>
      </c>
      <c r="C351" s="8">
        <f t="shared" si="15"/>
        <v>41.305557763600021</v>
      </c>
      <c r="D351">
        <f t="shared" si="16"/>
        <v>6.4269400000000019</v>
      </c>
      <c r="E351">
        <f t="shared" si="17"/>
        <v>0.1836268571428572</v>
      </c>
    </row>
    <row r="352" spans="1:5" ht="14.5">
      <c r="A352" s="2">
        <v>35</v>
      </c>
      <c r="B352" s="5">
        <v>23.507759999999998</v>
      </c>
      <c r="C352" s="8">
        <f t="shared" si="15"/>
        <v>132.07158021760006</v>
      </c>
      <c r="D352">
        <f t="shared" si="16"/>
        <v>11.492240000000002</v>
      </c>
      <c r="E352">
        <f t="shared" si="17"/>
        <v>0.32834971428571436</v>
      </c>
    </row>
    <row r="353" spans="1:5" ht="14.5">
      <c r="A353" s="2">
        <v>36</v>
      </c>
      <c r="B353" s="5">
        <v>33.646100000000004</v>
      </c>
      <c r="C353" s="8">
        <f t="shared" si="15"/>
        <v>5.540845209999981</v>
      </c>
      <c r="D353">
        <f t="shared" si="16"/>
        <v>2.3538999999999959</v>
      </c>
      <c r="E353">
        <f t="shared" si="17"/>
        <v>6.5386111111110992E-2</v>
      </c>
    </row>
    <row r="354" spans="1:5" ht="14.5">
      <c r="A354" s="2">
        <v>36</v>
      </c>
      <c r="B354" s="5">
        <v>27.96454</v>
      </c>
      <c r="C354" s="8">
        <f t="shared" si="15"/>
        <v>64.568617411600002</v>
      </c>
      <c r="D354">
        <f t="shared" si="16"/>
        <v>8.0354600000000005</v>
      </c>
      <c r="E354">
        <f t="shared" si="17"/>
        <v>0.22320722222222222</v>
      </c>
    </row>
    <row r="355" spans="1:5" ht="14.5">
      <c r="A355" s="2">
        <v>36</v>
      </c>
      <c r="B355" s="5">
        <v>32.615140000000004</v>
      </c>
      <c r="C355" s="8">
        <f t="shared" si="15"/>
        <v>11.457277219599975</v>
      </c>
      <c r="D355">
        <f t="shared" si="16"/>
        <v>3.3848599999999962</v>
      </c>
      <c r="E355">
        <f t="shared" si="17"/>
        <v>9.4023888888888782E-2</v>
      </c>
    </row>
    <row r="356" spans="1:5" ht="14.5">
      <c r="A356" s="2">
        <v>36</v>
      </c>
      <c r="B356" s="5">
        <v>22.690580000000001</v>
      </c>
      <c r="C356" s="8">
        <f t="shared" si="15"/>
        <v>177.14066073639998</v>
      </c>
      <c r="D356">
        <f t="shared" si="16"/>
        <v>13.309419999999999</v>
      </c>
      <c r="E356">
        <f t="shared" si="17"/>
        <v>0.36970611111111107</v>
      </c>
    </row>
    <row r="357" spans="1:5" ht="14.5">
      <c r="A357" s="2">
        <v>37</v>
      </c>
      <c r="B357" s="5">
        <v>28.24906</v>
      </c>
      <c r="C357" s="8">
        <f t="shared" si="15"/>
        <v>76.578950883600001</v>
      </c>
      <c r="D357">
        <f t="shared" si="16"/>
        <v>8.7509399999999999</v>
      </c>
      <c r="E357">
        <f t="shared" si="17"/>
        <v>0.2365118918918919</v>
      </c>
    </row>
    <row r="358" spans="1:5" ht="14.5">
      <c r="A358" s="2">
        <v>37</v>
      </c>
      <c r="B358" s="5">
        <v>22.242419999999992</v>
      </c>
      <c r="C358" s="8">
        <f t="shared" si="15"/>
        <v>217.78616745640022</v>
      </c>
      <c r="D358">
        <f t="shared" si="16"/>
        <v>14.757580000000008</v>
      </c>
      <c r="E358">
        <f t="shared" si="17"/>
        <v>0.39885351351351372</v>
      </c>
    </row>
    <row r="359" spans="1:5" ht="14.5">
      <c r="A359" s="2">
        <v>38</v>
      </c>
      <c r="B359" s="5">
        <v>27.732579999999999</v>
      </c>
      <c r="C359" s="8">
        <f t="shared" si="15"/>
        <v>105.41991345640002</v>
      </c>
      <c r="D359">
        <f t="shared" si="16"/>
        <v>10.267420000000001</v>
      </c>
      <c r="E359">
        <f t="shared" si="17"/>
        <v>0.27019526315789477</v>
      </c>
    </row>
    <row r="360" spans="1:5" ht="14.5">
      <c r="A360" s="2">
        <v>44</v>
      </c>
      <c r="B360" s="5">
        <v>30.186119999999999</v>
      </c>
      <c r="C360" s="8">
        <f t="shared" si="15"/>
        <v>190.82328065440004</v>
      </c>
      <c r="D360">
        <f t="shared" si="16"/>
        <v>13.813880000000001</v>
      </c>
      <c r="E360">
        <f t="shared" si="17"/>
        <v>0.31395181818181822</v>
      </c>
    </row>
    <row r="364" spans="1:5">
      <c r="C364" s="8">
        <f>SUM(C2:C360)</f>
        <v>9935.3197287840085</v>
      </c>
      <c r="D364" s="8">
        <f>SUM(D2:D360)</f>
        <v>1531.2580000000009</v>
      </c>
      <c r="E364" s="8">
        <f>SUM(E2:E360)</f>
        <v>74.064321467442099</v>
      </c>
    </row>
    <row r="365" spans="1:5">
      <c r="C365" s="8">
        <f>C364/359</f>
        <v>27.674985316947097</v>
      </c>
      <c r="D365" s="8">
        <f>D364/359</f>
        <v>4.2653426183844037</v>
      </c>
      <c r="E365" s="10">
        <f>E364/359</f>
        <v>0.20630730213772172</v>
      </c>
    </row>
    <row r="366" spans="1:5">
      <c r="C366">
        <f>SQRT(C365)</f>
        <v>5.2607019794840211</v>
      </c>
    </row>
  </sheetData>
  <sortState xmlns:xlrd2="http://schemas.microsoft.com/office/spreadsheetml/2017/richdata2" ref="A2:D366">
    <sortCondition ref="A1:A366"/>
  </sortState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6114-C83E-408F-B15C-E26338476047}">
  <dimension ref="A1:E366"/>
  <sheetViews>
    <sheetView topLeftCell="A329" workbookViewId="0">
      <selection activeCell="A329" sqref="A1:E1048576"/>
    </sheetView>
  </sheetViews>
  <sheetFormatPr defaultRowHeight="14"/>
  <cols>
    <col min="3" max="3" width="17.58203125" bestFit="1" customWidth="1"/>
    <col min="4" max="4" width="16.58203125" bestFit="1" customWidth="1"/>
    <col min="5" max="5" width="15.5" bestFit="1" customWidth="1"/>
  </cols>
  <sheetData>
    <row r="1" spans="1:5" ht="16.5">
      <c r="A1" s="1" t="s">
        <v>365</v>
      </c>
      <c r="B1" s="1" t="s">
        <v>365</v>
      </c>
      <c r="C1" t="s">
        <v>375</v>
      </c>
      <c r="D1" t="s">
        <v>374</v>
      </c>
    </row>
    <row r="2" spans="1:5" ht="14.5">
      <c r="A2" s="2">
        <v>2</v>
      </c>
      <c r="B2" s="5">
        <v>3.5274999999999999</v>
      </c>
      <c r="C2" s="8">
        <f t="shared" ref="C2:C65" si="0">(A2-B2)*(A2-B2)</f>
        <v>2.3332562499999994</v>
      </c>
      <c r="D2">
        <f t="shared" ref="D2:D65" si="1">ABS(A2-B2)</f>
        <v>1.5274999999999999</v>
      </c>
      <c r="E2">
        <f>ABS(A2-B2)/A2</f>
        <v>0.76374999999999993</v>
      </c>
    </row>
    <row r="3" spans="1:5" ht="14.5">
      <c r="A3" s="2">
        <v>3</v>
      </c>
      <c r="B3" s="5">
        <v>10.276399999999999</v>
      </c>
      <c r="C3" s="8">
        <f t="shared" si="0"/>
        <v>52.945996959999981</v>
      </c>
      <c r="D3">
        <f t="shared" si="1"/>
        <v>7.2763999999999989</v>
      </c>
      <c r="E3">
        <f t="shared" ref="E3:E66" si="2">ABS(A3-B3)/A3</f>
        <v>2.4254666666666664</v>
      </c>
    </row>
    <row r="4" spans="1:5" ht="14.5">
      <c r="A4" s="2">
        <v>3</v>
      </c>
      <c r="B4" s="5">
        <v>10.4251</v>
      </c>
      <c r="C4" s="8">
        <f t="shared" si="0"/>
        <v>55.132110010000005</v>
      </c>
      <c r="D4">
        <f t="shared" si="1"/>
        <v>7.4251000000000005</v>
      </c>
      <c r="E4">
        <f t="shared" si="2"/>
        <v>2.4750333333333336</v>
      </c>
    </row>
    <row r="5" spans="1:5" ht="14.5">
      <c r="A5" s="2">
        <v>3</v>
      </c>
      <c r="B5" s="5">
        <v>9.6676000000000002</v>
      </c>
      <c r="C5" s="8">
        <f t="shared" si="0"/>
        <v>44.456889760000003</v>
      </c>
      <c r="D5">
        <f t="shared" si="1"/>
        <v>6.6676000000000002</v>
      </c>
      <c r="E5">
        <f t="shared" si="2"/>
        <v>2.2225333333333332</v>
      </c>
    </row>
    <row r="6" spans="1:5" ht="14.5">
      <c r="A6" s="2">
        <v>3</v>
      </c>
      <c r="B6" s="5">
        <v>9.7366999999999972</v>
      </c>
      <c r="C6" s="8">
        <f t="shared" si="0"/>
        <v>45.383126889999964</v>
      </c>
      <c r="D6">
        <f t="shared" si="1"/>
        <v>6.7366999999999972</v>
      </c>
      <c r="E6">
        <f t="shared" si="2"/>
        <v>2.2455666666666656</v>
      </c>
    </row>
    <row r="7" spans="1:5" ht="14.5">
      <c r="A7" s="2">
        <v>3</v>
      </c>
      <c r="B7" s="5">
        <v>12.252299999999998</v>
      </c>
      <c r="C7" s="8">
        <f t="shared" si="0"/>
        <v>85.605055289999967</v>
      </c>
      <c r="D7">
        <f t="shared" si="1"/>
        <v>9.2522999999999982</v>
      </c>
      <c r="E7">
        <f t="shared" si="2"/>
        <v>3.0840999999999994</v>
      </c>
    </row>
    <row r="8" spans="1:5" ht="14.5">
      <c r="A8" s="2">
        <v>3</v>
      </c>
      <c r="B8" s="5">
        <v>13.5755</v>
      </c>
      <c r="C8" s="8">
        <f t="shared" si="0"/>
        <v>111.84120025</v>
      </c>
      <c r="D8">
        <f t="shared" si="1"/>
        <v>10.5755</v>
      </c>
      <c r="E8">
        <f t="shared" si="2"/>
        <v>3.5251666666666668</v>
      </c>
    </row>
    <row r="9" spans="1:5" ht="14.5">
      <c r="A9" s="2">
        <v>3</v>
      </c>
      <c r="B9" s="5">
        <v>11.041299999999998</v>
      </c>
      <c r="C9" s="8">
        <f t="shared" si="0"/>
        <v>64.662505689999961</v>
      </c>
      <c r="D9">
        <f t="shared" si="1"/>
        <v>8.0412999999999979</v>
      </c>
      <c r="E9">
        <f t="shared" si="2"/>
        <v>2.6804333333333328</v>
      </c>
    </row>
    <row r="10" spans="1:5" ht="14.5">
      <c r="A10" s="2">
        <v>3</v>
      </c>
      <c r="B10" s="5">
        <v>10.0549</v>
      </c>
      <c r="C10" s="8">
        <f t="shared" si="0"/>
        <v>49.77161401</v>
      </c>
      <c r="D10">
        <f t="shared" si="1"/>
        <v>7.0548999999999999</v>
      </c>
      <c r="E10">
        <f t="shared" si="2"/>
        <v>2.3516333333333335</v>
      </c>
    </row>
    <row r="11" spans="1:5" ht="14.5">
      <c r="A11" s="2">
        <v>3</v>
      </c>
      <c r="B11" s="5">
        <v>10.9247</v>
      </c>
      <c r="C11" s="8">
        <f t="shared" si="0"/>
        <v>62.800870089999997</v>
      </c>
      <c r="D11">
        <f t="shared" si="1"/>
        <v>7.9246999999999996</v>
      </c>
      <c r="E11">
        <f t="shared" si="2"/>
        <v>2.6415666666666664</v>
      </c>
    </row>
    <row r="12" spans="1:5" ht="14.5">
      <c r="A12" s="2">
        <v>3</v>
      </c>
      <c r="B12" s="5">
        <v>9.6698000000000022</v>
      </c>
      <c r="C12" s="8">
        <f t="shared" si="0"/>
        <v>44.486232040000026</v>
      </c>
      <c r="D12">
        <f t="shared" si="1"/>
        <v>6.6698000000000022</v>
      </c>
      <c r="E12">
        <f t="shared" si="2"/>
        <v>2.2232666666666674</v>
      </c>
    </row>
    <row r="13" spans="1:5" ht="14.5">
      <c r="A13" s="2">
        <v>3</v>
      </c>
      <c r="B13" s="5">
        <v>11.406599999999999</v>
      </c>
      <c r="C13" s="8">
        <f t="shared" si="0"/>
        <v>70.670923559999991</v>
      </c>
      <c r="D13">
        <f t="shared" si="1"/>
        <v>8.4065999999999992</v>
      </c>
      <c r="E13">
        <f t="shared" si="2"/>
        <v>2.8021999999999996</v>
      </c>
    </row>
    <row r="14" spans="1:5" ht="14.5">
      <c r="A14" s="2">
        <v>4</v>
      </c>
      <c r="B14" s="5">
        <v>9.7988</v>
      </c>
      <c r="C14" s="8">
        <f t="shared" si="0"/>
        <v>33.62608144</v>
      </c>
      <c r="D14">
        <f t="shared" si="1"/>
        <v>5.7988</v>
      </c>
      <c r="E14">
        <f t="shared" si="2"/>
        <v>1.4497</v>
      </c>
    </row>
    <row r="15" spans="1:5" ht="14.5">
      <c r="A15" s="2">
        <v>4</v>
      </c>
      <c r="B15" s="5">
        <v>10.068300000000001</v>
      </c>
      <c r="C15" s="8">
        <f t="shared" si="0"/>
        <v>36.824264890000009</v>
      </c>
      <c r="D15">
        <f t="shared" si="1"/>
        <v>6.0683000000000007</v>
      </c>
      <c r="E15">
        <f t="shared" si="2"/>
        <v>1.5170750000000002</v>
      </c>
    </row>
    <row r="16" spans="1:5" ht="14.5">
      <c r="A16" s="2">
        <v>4</v>
      </c>
      <c r="B16" s="5">
        <v>10.502200000000002</v>
      </c>
      <c r="C16" s="8">
        <f t="shared" si="0"/>
        <v>42.278604840000028</v>
      </c>
      <c r="D16">
        <f t="shared" si="1"/>
        <v>6.502200000000002</v>
      </c>
      <c r="E16">
        <f t="shared" si="2"/>
        <v>1.6255500000000005</v>
      </c>
    </row>
    <row r="17" spans="1:5" ht="14.5">
      <c r="A17" s="2">
        <v>4</v>
      </c>
      <c r="B17" s="5">
        <v>12.5261</v>
      </c>
      <c r="C17" s="8">
        <f t="shared" si="0"/>
        <v>72.694381209999989</v>
      </c>
      <c r="D17">
        <f t="shared" si="1"/>
        <v>8.5260999999999996</v>
      </c>
      <c r="E17">
        <f t="shared" si="2"/>
        <v>2.1315249999999999</v>
      </c>
    </row>
    <row r="18" spans="1:5" ht="14.5">
      <c r="A18" s="2">
        <v>4</v>
      </c>
      <c r="B18" s="5">
        <v>8.4724000000000004</v>
      </c>
      <c r="C18" s="8">
        <f t="shared" si="0"/>
        <v>20.002361760000003</v>
      </c>
      <c r="D18">
        <f t="shared" si="1"/>
        <v>4.4724000000000004</v>
      </c>
      <c r="E18">
        <f t="shared" si="2"/>
        <v>1.1181000000000001</v>
      </c>
    </row>
    <row r="19" spans="1:5" ht="14.5">
      <c r="A19" s="2">
        <v>4</v>
      </c>
      <c r="B19" s="5">
        <v>10.864099999999999</v>
      </c>
      <c r="C19" s="8">
        <f t="shared" si="0"/>
        <v>47.115868809999981</v>
      </c>
      <c r="D19">
        <f t="shared" si="1"/>
        <v>6.8640999999999988</v>
      </c>
      <c r="E19">
        <f t="shared" si="2"/>
        <v>1.7160249999999997</v>
      </c>
    </row>
    <row r="20" spans="1:5" ht="14.5">
      <c r="A20" s="2">
        <v>4</v>
      </c>
      <c r="B20" s="5">
        <v>9.6301000000000023</v>
      </c>
      <c r="C20" s="8">
        <f t="shared" si="0"/>
        <v>31.698026010000028</v>
      </c>
      <c r="D20">
        <f t="shared" si="1"/>
        <v>5.6301000000000023</v>
      </c>
      <c r="E20">
        <f t="shared" si="2"/>
        <v>1.4075250000000006</v>
      </c>
    </row>
    <row r="21" spans="1:5" ht="14.5">
      <c r="A21" s="2">
        <v>4</v>
      </c>
      <c r="B21" s="5">
        <v>9.3742000000000001</v>
      </c>
      <c r="C21" s="8">
        <f t="shared" si="0"/>
        <v>28.882025640000002</v>
      </c>
      <c r="D21">
        <f t="shared" si="1"/>
        <v>5.3742000000000001</v>
      </c>
      <c r="E21">
        <f t="shared" si="2"/>
        <v>1.34355</v>
      </c>
    </row>
    <row r="22" spans="1:5" ht="14.5">
      <c r="A22" s="2">
        <v>4</v>
      </c>
      <c r="B22" s="5">
        <v>10.4268</v>
      </c>
      <c r="C22" s="8">
        <f t="shared" si="0"/>
        <v>41.303758240000001</v>
      </c>
      <c r="D22">
        <f t="shared" si="1"/>
        <v>6.4268000000000001</v>
      </c>
      <c r="E22">
        <f t="shared" si="2"/>
        <v>1.6067</v>
      </c>
    </row>
    <row r="23" spans="1:5" ht="14.5">
      <c r="A23" s="2">
        <v>4</v>
      </c>
      <c r="B23" s="5">
        <v>11.4399</v>
      </c>
      <c r="C23" s="8">
        <f t="shared" si="0"/>
        <v>55.352112009999999</v>
      </c>
      <c r="D23">
        <f t="shared" si="1"/>
        <v>7.4398999999999997</v>
      </c>
      <c r="E23">
        <f t="shared" si="2"/>
        <v>1.8599749999999999</v>
      </c>
    </row>
    <row r="24" spans="1:5" ht="14.5">
      <c r="A24" s="2">
        <v>4</v>
      </c>
      <c r="B24" s="5">
        <v>15.092000000000001</v>
      </c>
      <c r="C24" s="8">
        <f t="shared" si="0"/>
        <v>123.03246400000002</v>
      </c>
      <c r="D24">
        <f t="shared" si="1"/>
        <v>11.092000000000001</v>
      </c>
      <c r="E24">
        <f t="shared" si="2"/>
        <v>2.7730000000000001</v>
      </c>
    </row>
    <row r="25" spans="1:5" ht="14.5">
      <c r="A25" s="2">
        <v>4</v>
      </c>
      <c r="B25" s="5">
        <v>5.7821999999999978</v>
      </c>
      <c r="C25" s="8">
        <f t="shared" si="0"/>
        <v>3.1762368399999921</v>
      </c>
      <c r="D25">
        <f t="shared" si="1"/>
        <v>1.7821999999999978</v>
      </c>
      <c r="E25">
        <f t="shared" si="2"/>
        <v>0.44554999999999945</v>
      </c>
    </row>
    <row r="26" spans="1:5" ht="14.5">
      <c r="A26" s="2">
        <v>4</v>
      </c>
      <c r="B26" s="5">
        <v>13.993300000000001</v>
      </c>
      <c r="C26" s="8">
        <f t="shared" si="0"/>
        <v>99.866044890000026</v>
      </c>
      <c r="D26">
        <f t="shared" si="1"/>
        <v>9.9933000000000014</v>
      </c>
      <c r="E26">
        <f t="shared" si="2"/>
        <v>2.4983250000000004</v>
      </c>
    </row>
    <row r="27" spans="1:5" ht="14.5">
      <c r="A27" s="2">
        <v>4</v>
      </c>
      <c r="B27" s="5">
        <v>11.970399999999998</v>
      </c>
      <c r="C27" s="8">
        <f t="shared" si="0"/>
        <v>63.527276159999964</v>
      </c>
      <c r="D27">
        <f t="shared" si="1"/>
        <v>7.9703999999999979</v>
      </c>
      <c r="E27">
        <f t="shared" si="2"/>
        <v>1.9925999999999995</v>
      </c>
    </row>
    <row r="28" spans="1:5" ht="14.5">
      <c r="A28" s="2">
        <v>4</v>
      </c>
      <c r="B28" s="5">
        <v>10.0352</v>
      </c>
      <c r="C28" s="8">
        <f t="shared" si="0"/>
        <v>36.423639039999998</v>
      </c>
      <c r="D28">
        <f t="shared" si="1"/>
        <v>6.0351999999999997</v>
      </c>
      <c r="E28">
        <f t="shared" si="2"/>
        <v>1.5087999999999999</v>
      </c>
    </row>
    <row r="29" spans="1:5" ht="14.5">
      <c r="A29" s="2">
        <v>5</v>
      </c>
      <c r="B29" s="5">
        <v>10.884400000000001</v>
      </c>
      <c r="C29" s="8">
        <f t="shared" si="0"/>
        <v>34.626163360000014</v>
      </c>
      <c r="D29">
        <f t="shared" si="1"/>
        <v>5.8844000000000012</v>
      </c>
      <c r="E29">
        <f t="shared" si="2"/>
        <v>1.1768800000000001</v>
      </c>
    </row>
    <row r="30" spans="1:5" ht="14.5">
      <c r="A30" s="2">
        <v>5</v>
      </c>
      <c r="B30" s="5">
        <v>9.5803000000000011</v>
      </c>
      <c r="C30" s="8">
        <f t="shared" si="0"/>
        <v>20.97914809000001</v>
      </c>
      <c r="D30">
        <f t="shared" si="1"/>
        <v>4.5803000000000011</v>
      </c>
      <c r="E30">
        <f t="shared" si="2"/>
        <v>0.91606000000000021</v>
      </c>
    </row>
    <row r="31" spans="1:5" ht="14.5">
      <c r="A31" s="2">
        <v>5</v>
      </c>
      <c r="B31" s="5">
        <v>10.910299999999998</v>
      </c>
      <c r="C31" s="8">
        <f t="shared" si="0"/>
        <v>34.931646089999973</v>
      </c>
      <c r="D31">
        <f t="shared" si="1"/>
        <v>5.9102999999999977</v>
      </c>
      <c r="E31">
        <f t="shared" si="2"/>
        <v>1.1820599999999994</v>
      </c>
    </row>
    <row r="32" spans="1:5" ht="14.5">
      <c r="A32" s="2">
        <v>5</v>
      </c>
      <c r="B32" s="5">
        <v>10.541100000000002</v>
      </c>
      <c r="C32" s="8">
        <f t="shared" si="0"/>
        <v>30.703789210000021</v>
      </c>
      <c r="D32">
        <f t="shared" si="1"/>
        <v>5.5411000000000019</v>
      </c>
      <c r="E32">
        <f t="shared" si="2"/>
        <v>1.1082200000000004</v>
      </c>
    </row>
    <row r="33" spans="1:5" ht="14.5">
      <c r="A33" s="2">
        <v>5</v>
      </c>
      <c r="B33" s="5">
        <v>9.0061999999999998</v>
      </c>
      <c r="C33" s="8">
        <f t="shared" si="0"/>
        <v>16.049638439999999</v>
      </c>
      <c r="D33">
        <f t="shared" si="1"/>
        <v>4.0061999999999998</v>
      </c>
      <c r="E33">
        <f t="shared" si="2"/>
        <v>0.80123999999999995</v>
      </c>
    </row>
    <row r="34" spans="1:5" ht="14.5">
      <c r="A34" s="2">
        <v>5</v>
      </c>
      <c r="B34" s="5">
        <v>10.695300000000001</v>
      </c>
      <c r="C34" s="8">
        <f t="shared" si="0"/>
        <v>32.436442090000014</v>
      </c>
      <c r="D34">
        <f t="shared" si="1"/>
        <v>5.6953000000000014</v>
      </c>
      <c r="E34">
        <f t="shared" si="2"/>
        <v>1.1390600000000002</v>
      </c>
    </row>
    <row r="35" spans="1:5" ht="14.5">
      <c r="A35" s="2">
        <v>5</v>
      </c>
      <c r="B35" s="5">
        <v>9.6498000000000026</v>
      </c>
      <c r="C35" s="8">
        <f t="shared" si="0"/>
        <v>21.620640040000023</v>
      </c>
      <c r="D35">
        <f t="shared" si="1"/>
        <v>4.6498000000000026</v>
      </c>
      <c r="E35">
        <f t="shared" si="2"/>
        <v>0.92996000000000056</v>
      </c>
    </row>
    <row r="36" spans="1:5" ht="14.5">
      <c r="A36" s="2">
        <v>5</v>
      </c>
      <c r="B36" s="5">
        <v>10.431099999999999</v>
      </c>
      <c r="C36" s="8">
        <f t="shared" si="0"/>
        <v>29.496847209999988</v>
      </c>
      <c r="D36">
        <f t="shared" si="1"/>
        <v>5.4310999999999989</v>
      </c>
      <c r="E36">
        <f t="shared" si="2"/>
        <v>1.0862199999999997</v>
      </c>
    </row>
    <row r="37" spans="1:5" ht="14.5">
      <c r="A37" s="2">
        <v>5</v>
      </c>
      <c r="B37" s="5">
        <v>9.4241000000000028</v>
      </c>
      <c r="C37" s="8">
        <f t="shared" si="0"/>
        <v>19.572660810000023</v>
      </c>
      <c r="D37">
        <f t="shared" si="1"/>
        <v>4.4241000000000028</v>
      </c>
      <c r="E37">
        <f t="shared" si="2"/>
        <v>0.88482000000000061</v>
      </c>
    </row>
    <row r="38" spans="1:5" ht="14.5">
      <c r="A38" s="2">
        <v>5</v>
      </c>
      <c r="B38" s="5">
        <v>9.6816999999999993</v>
      </c>
      <c r="C38" s="8">
        <f t="shared" si="0"/>
        <v>21.918314889999994</v>
      </c>
      <c r="D38">
        <f t="shared" si="1"/>
        <v>4.6816999999999993</v>
      </c>
      <c r="E38">
        <f t="shared" si="2"/>
        <v>0.93633999999999984</v>
      </c>
    </row>
    <row r="39" spans="1:5" ht="14.5">
      <c r="A39" s="2">
        <v>5</v>
      </c>
      <c r="B39" s="5">
        <v>9.6708999999999996</v>
      </c>
      <c r="C39" s="8">
        <f t="shared" si="0"/>
        <v>21.817306809999998</v>
      </c>
      <c r="D39">
        <f t="shared" si="1"/>
        <v>4.6708999999999996</v>
      </c>
      <c r="E39">
        <f t="shared" si="2"/>
        <v>0.9341799999999999</v>
      </c>
    </row>
    <row r="40" spans="1:5" ht="14.5">
      <c r="A40" s="2">
        <v>5</v>
      </c>
      <c r="B40" s="5">
        <v>7.8414999999999999</v>
      </c>
      <c r="C40" s="8">
        <f t="shared" si="0"/>
        <v>8.0741222500000003</v>
      </c>
      <c r="D40">
        <f t="shared" si="1"/>
        <v>2.8414999999999999</v>
      </c>
      <c r="E40">
        <f t="shared" si="2"/>
        <v>0.56830000000000003</v>
      </c>
    </row>
    <row r="41" spans="1:5" ht="14.5">
      <c r="A41" s="2">
        <v>5</v>
      </c>
      <c r="B41" s="5">
        <v>10.210799999999999</v>
      </c>
      <c r="C41" s="8">
        <f t="shared" si="0"/>
        <v>27.152436639999991</v>
      </c>
      <c r="D41">
        <f t="shared" si="1"/>
        <v>5.210799999999999</v>
      </c>
      <c r="E41">
        <f t="shared" si="2"/>
        <v>1.0421599999999998</v>
      </c>
    </row>
    <row r="42" spans="1:5" ht="14.5">
      <c r="A42" s="2">
        <v>5</v>
      </c>
      <c r="B42" s="5">
        <v>12.480599999999999</v>
      </c>
      <c r="C42" s="8">
        <f t="shared" si="0"/>
        <v>55.959376359999986</v>
      </c>
      <c r="D42">
        <f t="shared" si="1"/>
        <v>7.480599999999999</v>
      </c>
      <c r="E42">
        <f t="shared" si="2"/>
        <v>1.4961199999999999</v>
      </c>
    </row>
    <row r="43" spans="1:5" ht="14.5">
      <c r="A43" s="2">
        <v>5</v>
      </c>
      <c r="B43" s="5">
        <v>11.4917</v>
      </c>
      <c r="C43" s="8">
        <f t="shared" si="0"/>
        <v>42.142168890000001</v>
      </c>
      <c r="D43">
        <f t="shared" si="1"/>
        <v>6.4916999999999998</v>
      </c>
      <c r="E43">
        <f t="shared" si="2"/>
        <v>1.29834</v>
      </c>
    </row>
    <row r="44" spans="1:5" ht="14.5">
      <c r="A44" s="2">
        <v>5</v>
      </c>
      <c r="B44" s="5">
        <v>10.035900000000002</v>
      </c>
      <c r="C44" s="8">
        <f t="shared" si="0"/>
        <v>25.360288810000014</v>
      </c>
      <c r="D44">
        <f t="shared" si="1"/>
        <v>5.0359000000000016</v>
      </c>
      <c r="E44">
        <f t="shared" si="2"/>
        <v>1.0071800000000004</v>
      </c>
    </row>
    <row r="45" spans="1:5" ht="14.5">
      <c r="A45" s="2">
        <v>5</v>
      </c>
      <c r="B45" s="5">
        <v>12.924199999999999</v>
      </c>
      <c r="C45" s="8">
        <f t="shared" si="0"/>
        <v>62.792945639999985</v>
      </c>
      <c r="D45">
        <f t="shared" si="1"/>
        <v>7.924199999999999</v>
      </c>
      <c r="E45">
        <f t="shared" si="2"/>
        <v>1.5848399999999998</v>
      </c>
    </row>
    <row r="46" spans="1:5" ht="14.5">
      <c r="A46" s="2">
        <v>5</v>
      </c>
      <c r="B46" s="5">
        <v>10.994400000000001</v>
      </c>
      <c r="C46" s="8">
        <f t="shared" si="0"/>
        <v>35.932831360000009</v>
      </c>
      <c r="D46">
        <f t="shared" si="1"/>
        <v>5.9944000000000006</v>
      </c>
      <c r="E46">
        <f t="shared" si="2"/>
        <v>1.1988800000000002</v>
      </c>
    </row>
    <row r="47" spans="1:5" ht="14.5">
      <c r="A47" s="2">
        <v>5</v>
      </c>
      <c r="B47" s="5">
        <v>10.926</v>
      </c>
      <c r="C47" s="8">
        <f t="shared" si="0"/>
        <v>35.117476000000003</v>
      </c>
      <c r="D47">
        <f t="shared" si="1"/>
        <v>5.9260000000000002</v>
      </c>
      <c r="E47">
        <f t="shared" si="2"/>
        <v>1.1852</v>
      </c>
    </row>
    <row r="48" spans="1:5" ht="14.5">
      <c r="A48" s="2">
        <v>5</v>
      </c>
      <c r="B48" s="5">
        <v>10.506800000000002</v>
      </c>
      <c r="C48" s="8">
        <f t="shared" si="0"/>
        <v>30.324846240000021</v>
      </c>
      <c r="D48">
        <f t="shared" si="1"/>
        <v>5.5068000000000019</v>
      </c>
      <c r="E48">
        <f t="shared" si="2"/>
        <v>1.1013600000000003</v>
      </c>
    </row>
    <row r="49" spans="1:5" ht="14.5">
      <c r="A49" s="2">
        <v>5</v>
      </c>
      <c r="B49" s="5">
        <v>10.088600000000003</v>
      </c>
      <c r="C49" s="8">
        <f t="shared" si="0"/>
        <v>25.893849960000033</v>
      </c>
      <c r="D49">
        <f t="shared" si="1"/>
        <v>5.0886000000000031</v>
      </c>
      <c r="E49">
        <f t="shared" si="2"/>
        <v>1.0177200000000006</v>
      </c>
    </row>
    <row r="50" spans="1:5" ht="14.5">
      <c r="A50" s="2">
        <v>5</v>
      </c>
      <c r="B50" s="5">
        <v>13.908299999999999</v>
      </c>
      <c r="C50" s="8">
        <f t="shared" si="0"/>
        <v>79.357808889999973</v>
      </c>
      <c r="D50">
        <f t="shared" si="1"/>
        <v>8.9082999999999988</v>
      </c>
      <c r="E50">
        <f t="shared" si="2"/>
        <v>1.7816599999999998</v>
      </c>
    </row>
    <row r="51" spans="1:5" ht="14.5">
      <c r="A51" s="2">
        <v>5</v>
      </c>
      <c r="B51" s="5">
        <v>11.1289</v>
      </c>
      <c r="C51" s="8">
        <f t="shared" si="0"/>
        <v>37.563415209999995</v>
      </c>
      <c r="D51">
        <f t="shared" si="1"/>
        <v>6.1288999999999998</v>
      </c>
      <c r="E51">
        <f t="shared" si="2"/>
        <v>1.2257799999999999</v>
      </c>
    </row>
    <row r="52" spans="1:5" ht="14.5">
      <c r="A52" s="2">
        <v>5</v>
      </c>
      <c r="B52" s="5">
        <v>10.467300000000002</v>
      </c>
      <c r="C52" s="8">
        <f t="shared" si="0"/>
        <v>29.891369290000018</v>
      </c>
      <c r="D52">
        <f t="shared" si="1"/>
        <v>5.4673000000000016</v>
      </c>
      <c r="E52">
        <f t="shared" si="2"/>
        <v>1.0934600000000003</v>
      </c>
    </row>
    <row r="53" spans="1:5" ht="14.5">
      <c r="A53" s="2">
        <v>6</v>
      </c>
      <c r="B53" s="5">
        <v>8.9617000000000004</v>
      </c>
      <c r="C53" s="8">
        <f t="shared" si="0"/>
        <v>8.7716668900000023</v>
      </c>
      <c r="D53">
        <f t="shared" si="1"/>
        <v>2.9617000000000004</v>
      </c>
      <c r="E53">
        <f t="shared" si="2"/>
        <v>0.49361666666666676</v>
      </c>
    </row>
    <row r="54" spans="1:5" ht="14.5">
      <c r="A54" s="2">
        <v>6</v>
      </c>
      <c r="B54" s="5">
        <v>10.833900000000002</v>
      </c>
      <c r="C54" s="8">
        <f t="shared" si="0"/>
        <v>23.366589210000015</v>
      </c>
      <c r="D54">
        <f t="shared" si="1"/>
        <v>4.8339000000000016</v>
      </c>
      <c r="E54">
        <f t="shared" si="2"/>
        <v>0.80565000000000031</v>
      </c>
    </row>
    <row r="55" spans="1:5" ht="14.5">
      <c r="A55" s="2">
        <v>6</v>
      </c>
      <c r="B55" s="5">
        <v>10.840400000000001</v>
      </c>
      <c r="C55" s="8">
        <f t="shared" si="0"/>
        <v>23.429472160000007</v>
      </c>
      <c r="D55">
        <f t="shared" si="1"/>
        <v>4.8404000000000007</v>
      </c>
      <c r="E55">
        <f t="shared" si="2"/>
        <v>0.80673333333333341</v>
      </c>
    </row>
    <row r="56" spans="1:5" ht="14.5">
      <c r="A56" s="2">
        <v>6</v>
      </c>
      <c r="B56" s="5">
        <v>9.9884000000000022</v>
      </c>
      <c r="C56" s="8">
        <f t="shared" si="0"/>
        <v>15.907334560000017</v>
      </c>
      <c r="D56">
        <f t="shared" si="1"/>
        <v>3.9884000000000022</v>
      </c>
      <c r="E56">
        <f t="shared" si="2"/>
        <v>0.66473333333333373</v>
      </c>
    </row>
    <row r="57" spans="1:5" ht="14.5">
      <c r="A57" s="2">
        <v>6</v>
      </c>
      <c r="B57" s="5">
        <v>9.0901999999999994</v>
      </c>
      <c r="C57" s="8">
        <f t="shared" si="0"/>
        <v>9.5493360399999965</v>
      </c>
      <c r="D57">
        <f t="shared" si="1"/>
        <v>3.0901999999999994</v>
      </c>
      <c r="E57">
        <f t="shared" si="2"/>
        <v>0.51503333333333323</v>
      </c>
    </row>
    <row r="58" spans="1:5" ht="14.5">
      <c r="A58" s="2">
        <v>6</v>
      </c>
      <c r="B58" s="5">
        <v>10.067400000000003</v>
      </c>
      <c r="C58" s="8">
        <f t="shared" si="0"/>
        <v>16.543742760000022</v>
      </c>
      <c r="D58">
        <f t="shared" si="1"/>
        <v>4.0674000000000028</v>
      </c>
      <c r="E58">
        <f t="shared" si="2"/>
        <v>0.6779000000000005</v>
      </c>
    </row>
    <row r="59" spans="1:5" ht="14.5">
      <c r="A59" s="2">
        <v>6</v>
      </c>
      <c r="B59" s="5">
        <v>10.5771</v>
      </c>
      <c r="C59" s="8">
        <f t="shared" si="0"/>
        <v>20.949844409999997</v>
      </c>
      <c r="D59">
        <f t="shared" si="1"/>
        <v>4.5770999999999997</v>
      </c>
      <c r="E59">
        <f t="shared" si="2"/>
        <v>0.76284999999999992</v>
      </c>
    </row>
    <row r="60" spans="1:5" ht="14.5">
      <c r="A60" s="2">
        <v>6</v>
      </c>
      <c r="B60" s="5">
        <v>14.7684</v>
      </c>
      <c r="C60" s="8">
        <f t="shared" si="0"/>
        <v>76.884838559999992</v>
      </c>
      <c r="D60">
        <f t="shared" si="1"/>
        <v>8.7683999999999997</v>
      </c>
      <c r="E60">
        <f t="shared" si="2"/>
        <v>1.4614</v>
      </c>
    </row>
    <row r="61" spans="1:5" ht="14.5">
      <c r="A61" s="2">
        <v>6</v>
      </c>
      <c r="B61" s="5">
        <v>15.0334</v>
      </c>
      <c r="C61" s="8">
        <f t="shared" si="0"/>
        <v>81.602315560000008</v>
      </c>
      <c r="D61">
        <f t="shared" si="1"/>
        <v>9.0334000000000003</v>
      </c>
      <c r="E61">
        <f t="shared" si="2"/>
        <v>1.5055666666666667</v>
      </c>
    </row>
    <row r="62" spans="1:5" ht="14.5">
      <c r="A62" s="2">
        <v>6</v>
      </c>
      <c r="B62" s="5">
        <v>10.2944</v>
      </c>
      <c r="C62" s="8">
        <f t="shared" si="0"/>
        <v>18.441871359999997</v>
      </c>
      <c r="D62">
        <f t="shared" si="1"/>
        <v>4.2943999999999996</v>
      </c>
      <c r="E62">
        <f t="shared" si="2"/>
        <v>0.71573333333333322</v>
      </c>
    </row>
    <row r="63" spans="1:5" ht="14.5">
      <c r="A63" s="2">
        <v>6</v>
      </c>
      <c r="B63" s="5">
        <v>10.508600000000001</v>
      </c>
      <c r="C63" s="8">
        <f t="shared" si="0"/>
        <v>20.327473960000013</v>
      </c>
      <c r="D63">
        <f t="shared" si="1"/>
        <v>4.5086000000000013</v>
      </c>
      <c r="E63">
        <f t="shared" si="2"/>
        <v>0.75143333333333351</v>
      </c>
    </row>
    <row r="64" spans="1:5" ht="14.5">
      <c r="A64" s="2">
        <v>6</v>
      </c>
      <c r="B64" s="5">
        <v>9.3053000000000026</v>
      </c>
      <c r="C64" s="8">
        <f t="shared" si="0"/>
        <v>10.925008090000016</v>
      </c>
      <c r="D64">
        <f t="shared" si="1"/>
        <v>3.3053000000000026</v>
      </c>
      <c r="E64">
        <f t="shared" si="2"/>
        <v>0.55088333333333372</v>
      </c>
    </row>
    <row r="65" spans="1:5" ht="14.5">
      <c r="A65" s="2">
        <v>6</v>
      </c>
      <c r="B65" s="5">
        <v>10.516000000000002</v>
      </c>
      <c r="C65" s="8">
        <f t="shared" si="0"/>
        <v>20.394256000000016</v>
      </c>
      <c r="D65">
        <f t="shared" si="1"/>
        <v>4.5160000000000018</v>
      </c>
      <c r="E65">
        <f t="shared" si="2"/>
        <v>0.75266666666666693</v>
      </c>
    </row>
    <row r="66" spans="1:5" ht="14.5">
      <c r="A66" s="2">
        <v>6</v>
      </c>
      <c r="B66" s="5">
        <v>9.9576000000000029</v>
      </c>
      <c r="C66" s="8">
        <f t="shared" ref="C66:C129" si="3">(A66-B66)*(A66-B66)</f>
        <v>15.662597760000024</v>
      </c>
      <c r="D66">
        <f t="shared" ref="D66:D129" si="4">ABS(A66-B66)</f>
        <v>3.9576000000000029</v>
      </c>
      <c r="E66">
        <f t="shared" si="2"/>
        <v>0.65960000000000052</v>
      </c>
    </row>
    <row r="67" spans="1:5" ht="14.5">
      <c r="A67" s="2">
        <v>6</v>
      </c>
      <c r="B67" s="5">
        <v>11.343300000000001</v>
      </c>
      <c r="C67" s="8">
        <f t="shared" si="3"/>
        <v>28.550854890000011</v>
      </c>
      <c r="D67">
        <f t="shared" si="4"/>
        <v>5.343300000000001</v>
      </c>
      <c r="E67">
        <f t="shared" ref="E67:E130" si="5">ABS(A67-B67)/A67</f>
        <v>0.89055000000000017</v>
      </c>
    </row>
    <row r="68" spans="1:5" ht="14.5">
      <c r="A68" s="2">
        <v>6</v>
      </c>
      <c r="B68" s="5">
        <v>10.1753</v>
      </c>
      <c r="C68" s="8">
        <f t="shared" si="3"/>
        <v>17.433130089999999</v>
      </c>
      <c r="D68">
        <f t="shared" si="4"/>
        <v>4.1753</v>
      </c>
      <c r="E68">
        <f t="shared" si="5"/>
        <v>0.6958833333333333</v>
      </c>
    </row>
    <row r="69" spans="1:5" ht="14.5">
      <c r="A69" s="2">
        <v>6</v>
      </c>
      <c r="B69" s="5">
        <v>10.0702</v>
      </c>
      <c r="C69" s="8">
        <f t="shared" si="3"/>
        <v>16.566528039999998</v>
      </c>
      <c r="D69">
        <f t="shared" si="4"/>
        <v>4.0701999999999998</v>
      </c>
      <c r="E69">
        <f t="shared" si="5"/>
        <v>0.67836666666666667</v>
      </c>
    </row>
    <row r="70" spans="1:5" ht="14.5">
      <c r="A70" s="2">
        <v>6</v>
      </c>
      <c r="B70" s="5">
        <v>11.097</v>
      </c>
      <c r="C70" s="8">
        <f t="shared" si="3"/>
        <v>25.979408999999997</v>
      </c>
      <c r="D70">
        <f t="shared" si="4"/>
        <v>5.0969999999999995</v>
      </c>
      <c r="E70">
        <f t="shared" si="5"/>
        <v>0.84949999999999992</v>
      </c>
    </row>
    <row r="71" spans="1:5" ht="14.5">
      <c r="A71" s="2">
        <v>6</v>
      </c>
      <c r="B71" s="5">
        <v>13.674900000000001</v>
      </c>
      <c r="C71" s="8">
        <f t="shared" si="3"/>
        <v>58.904090010000012</v>
      </c>
      <c r="D71">
        <f t="shared" si="4"/>
        <v>7.6749000000000009</v>
      </c>
      <c r="E71">
        <f t="shared" si="5"/>
        <v>1.2791500000000002</v>
      </c>
    </row>
    <row r="72" spans="1:5" ht="14.5">
      <c r="A72" s="2">
        <v>6</v>
      </c>
      <c r="B72" s="5">
        <v>12.157300000000001</v>
      </c>
      <c r="C72" s="8">
        <f t="shared" si="3"/>
        <v>37.912343290000017</v>
      </c>
      <c r="D72">
        <f t="shared" si="4"/>
        <v>6.1573000000000011</v>
      </c>
      <c r="E72">
        <f t="shared" si="5"/>
        <v>1.0262166666666668</v>
      </c>
    </row>
    <row r="73" spans="1:5" ht="14.5">
      <c r="A73" s="2">
        <v>6</v>
      </c>
      <c r="B73" s="5">
        <v>10.928800000000001</v>
      </c>
      <c r="C73" s="8">
        <f t="shared" si="3"/>
        <v>24.293069440000007</v>
      </c>
      <c r="D73">
        <f t="shared" si="4"/>
        <v>4.9288000000000007</v>
      </c>
      <c r="E73">
        <f t="shared" si="5"/>
        <v>0.82146666666666679</v>
      </c>
    </row>
    <row r="74" spans="1:5" ht="14.5">
      <c r="A74" s="2">
        <v>6</v>
      </c>
      <c r="B74" s="5">
        <v>15.0175</v>
      </c>
      <c r="C74" s="8">
        <f t="shared" si="3"/>
        <v>81.315306250000006</v>
      </c>
      <c r="D74">
        <f t="shared" si="4"/>
        <v>9.0175000000000001</v>
      </c>
      <c r="E74">
        <f t="shared" si="5"/>
        <v>1.5029166666666667</v>
      </c>
    </row>
    <row r="75" spans="1:5" ht="14.5">
      <c r="A75" s="2">
        <v>6</v>
      </c>
      <c r="B75" s="5">
        <v>15.3672</v>
      </c>
      <c r="C75" s="8">
        <f t="shared" si="3"/>
        <v>87.744435840000008</v>
      </c>
      <c r="D75">
        <f t="shared" si="4"/>
        <v>9.3672000000000004</v>
      </c>
      <c r="E75">
        <f t="shared" si="5"/>
        <v>1.5612000000000001</v>
      </c>
    </row>
    <row r="76" spans="1:5" ht="14.5">
      <c r="A76" s="2">
        <v>6</v>
      </c>
      <c r="B76" s="5">
        <v>4.5322999999999993</v>
      </c>
      <c r="C76" s="8">
        <f t="shared" si="3"/>
        <v>2.1541432900000022</v>
      </c>
      <c r="D76">
        <f t="shared" si="4"/>
        <v>1.4677000000000007</v>
      </c>
      <c r="E76">
        <f t="shared" si="5"/>
        <v>0.24461666666666679</v>
      </c>
    </row>
    <row r="77" spans="1:5" ht="14.5">
      <c r="A77" s="2">
        <v>6</v>
      </c>
      <c r="B77" s="5">
        <v>14.774400000000002</v>
      </c>
      <c r="C77" s="8">
        <f t="shared" si="3"/>
        <v>76.990095360000026</v>
      </c>
      <c r="D77">
        <f t="shared" si="4"/>
        <v>8.7744000000000018</v>
      </c>
      <c r="E77">
        <f t="shared" si="5"/>
        <v>1.4624000000000004</v>
      </c>
    </row>
    <row r="78" spans="1:5" ht="14.5">
      <c r="A78" s="2">
        <v>6</v>
      </c>
      <c r="B78" s="5">
        <v>13.760900000000001</v>
      </c>
      <c r="C78" s="8">
        <f t="shared" si="3"/>
        <v>60.23156881000002</v>
      </c>
      <c r="D78">
        <f t="shared" si="4"/>
        <v>7.7609000000000012</v>
      </c>
      <c r="E78">
        <f t="shared" si="5"/>
        <v>1.2934833333333335</v>
      </c>
    </row>
    <row r="79" spans="1:5" ht="14.5">
      <c r="A79" s="2">
        <v>6</v>
      </c>
      <c r="B79" s="5">
        <v>10.901100000000001</v>
      </c>
      <c r="C79" s="8">
        <f t="shared" si="3"/>
        <v>24.020781210000013</v>
      </c>
      <c r="D79">
        <f t="shared" si="4"/>
        <v>4.9011000000000013</v>
      </c>
      <c r="E79">
        <f t="shared" si="5"/>
        <v>0.81685000000000019</v>
      </c>
    </row>
    <row r="80" spans="1:5" ht="14.5">
      <c r="A80" s="2">
        <v>6</v>
      </c>
      <c r="B80" s="5">
        <v>9.8853000000000009</v>
      </c>
      <c r="C80" s="8">
        <f t="shared" si="3"/>
        <v>15.095556090000006</v>
      </c>
      <c r="D80">
        <f t="shared" si="4"/>
        <v>3.8853000000000009</v>
      </c>
      <c r="E80">
        <f t="shared" si="5"/>
        <v>0.64755000000000018</v>
      </c>
    </row>
    <row r="81" spans="1:5" ht="14.5">
      <c r="A81" s="2">
        <v>6</v>
      </c>
      <c r="B81" s="5">
        <v>10.0684</v>
      </c>
      <c r="C81" s="8">
        <f t="shared" si="3"/>
        <v>16.551878560000002</v>
      </c>
      <c r="D81">
        <f t="shared" si="4"/>
        <v>4.0684000000000005</v>
      </c>
      <c r="E81">
        <f t="shared" si="5"/>
        <v>0.67806666666666671</v>
      </c>
    </row>
    <row r="82" spans="1:5" ht="14.5">
      <c r="A82" s="2">
        <v>6</v>
      </c>
      <c r="B82" s="5">
        <v>9.1472999999999978</v>
      </c>
      <c r="C82" s="8">
        <f t="shared" si="3"/>
        <v>9.9054972899999854</v>
      </c>
      <c r="D82">
        <f t="shared" si="4"/>
        <v>3.1472999999999978</v>
      </c>
      <c r="E82">
        <f t="shared" si="5"/>
        <v>0.52454999999999963</v>
      </c>
    </row>
    <row r="83" spans="1:5" ht="14.5">
      <c r="A83" s="2">
        <v>7</v>
      </c>
      <c r="B83" s="5">
        <v>9.2390000000000008</v>
      </c>
      <c r="C83" s="8">
        <f t="shared" si="3"/>
        <v>5.0131210000000035</v>
      </c>
      <c r="D83">
        <f t="shared" si="4"/>
        <v>2.2390000000000008</v>
      </c>
      <c r="E83">
        <f t="shared" si="5"/>
        <v>0.31985714285714295</v>
      </c>
    </row>
    <row r="84" spans="1:5" ht="14.5">
      <c r="A84" s="2">
        <v>7</v>
      </c>
      <c r="B84" s="5">
        <v>14.057199999999998</v>
      </c>
      <c r="C84" s="8">
        <f t="shared" si="3"/>
        <v>49.80407183999997</v>
      </c>
      <c r="D84">
        <f t="shared" si="4"/>
        <v>7.0571999999999981</v>
      </c>
      <c r="E84">
        <f t="shared" si="5"/>
        <v>1.0081714285714283</v>
      </c>
    </row>
    <row r="85" spans="1:5" ht="14.5">
      <c r="A85" s="2">
        <v>7</v>
      </c>
      <c r="B85" s="5">
        <v>10.089600000000001</v>
      </c>
      <c r="C85" s="8">
        <f t="shared" si="3"/>
        <v>9.545628160000005</v>
      </c>
      <c r="D85">
        <f t="shared" si="4"/>
        <v>3.0896000000000008</v>
      </c>
      <c r="E85">
        <f t="shared" si="5"/>
        <v>0.44137142857142869</v>
      </c>
    </row>
    <row r="86" spans="1:5" ht="14.5">
      <c r="A86" s="2">
        <v>7</v>
      </c>
      <c r="B86" s="5">
        <v>9.8801000000000005</v>
      </c>
      <c r="C86" s="8">
        <f t="shared" si="3"/>
        <v>8.2949760100000027</v>
      </c>
      <c r="D86">
        <f t="shared" si="4"/>
        <v>2.8801000000000005</v>
      </c>
      <c r="E86">
        <f t="shared" si="5"/>
        <v>0.41144285714285722</v>
      </c>
    </row>
    <row r="87" spans="1:5" ht="14.5">
      <c r="A87" s="2">
        <v>7</v>
      </c>
      <c r="B87" s="5">
        <v>12.932600000000001</v>
      </c>
      <c r="C87" s="8">
        <f t="shared" si="3"/>
        <v>35.195742760000009</v>
      </c>
      <c r="D87">
        <f t="shared" si="4"/>
        <v>5.9326000000000008</v>
      </c>
      <c r="E87">
        <f t="shared" si="5"/>
        <v>0.84751428571428578</v>
      </c>
    </row>
    <row r="88" spans="1:5" ht="14.5">
      <c r="A88" s="2">
        <v>7</v>
      </c>
      <c r="B88" s="5">
        <v>10.899199999999999</v>
      </c>
      <c r="C88" s="8">
        <f t="shared" si="3"/>
        <v>15.20376063999999</v>
      </c>
      <c r="D88">
        <f t="shared" si="4"/>
        <v>3.8991999999999987</v>
      </c>
      <c r="E88">
        <f t="shared" si="5"/>
        <v>0.55702857142857121</v>
      </c>
    </row>
    <row r="89" spans="1:5" ht="14.5">
      <c r="A89" s="2">
        <v>7</v>
      </c>
      <c r="B89" s="5">
        <v>9.831900000000001</v>
      </c>
      <c r="C89" s="8">
        <f t="shared" si="3"/>
        <v>8.0196576100000048</v>
      </c>
      <c r="D89">
        <f t="shared" si="4"/>
        <v>2.831900000000001</v>
      </c>
      <c r="E89">
        <f t="shared" si="5"/>
        <v>0.404557142857143</v>
      </c>
    </row>
    <row r="90" spans="1:5" ht="14.5">
      <c r="A90" s="2">
        <v>7</v>
      </c>
      <c r="B90" s="5">
        <v>10.269900000000003</v>
      </c>
      <c r="C90" s="8">
        <f t="shared" si="3"/>
        <v>10.692246010000021</v>
      </c>
      <c r="D90">
        <f t="shared" si="4"/>
        <v>3.2699000000000034</v>
      </c>
      <c r="E90">
        <f t="shared" si="5"/>
        <v>0.46712857142857189</v>
      </c>
    </row>
    <row r="91" spans="1:5" ht="14.5">
      <c r="A91" s="2">
        <v>7</v>
      </c>
      <c r="B91" s="5">
        <v>10.861700000000001</v>
      </c>
      <c r="C91" s="8">
        <f t="shared" si="3"/>
        <v>14.912726890000005</v>
      </c>
      <c r="D91">
        <f t="shared" si="4"/>
        <v>3.8617000000000008</v>
      </c>
      <c r="E91">
        <f t="shared" si="5"/>
        <v>0.5516714285714287</v>
      </c>
    </row>
    <row r="92" spans="1:5" ht="14.5">
      <c r="A92" s="2">
        <v>7</v>
      </c>
      <c r="B92" s="5">
        <v>11.5421</v>
      </c>
      <c r="C92" s="8">
        <f t="shared" si="3"/>
        <v>20.630672409999995</v>
      </c>
      <c r="D92">
        <f t="shared" si="4"/>
        <v>4.5420999999999996</v>
      </c>
      <c r="E92">
        <f t="shared" si="5"/>
        <v>0.64887142857142854</v>
      </c>
    </row>
    <row r="93" spans="1:5" ht="14.5">
      <c r="A93" s="2">
        <v>7</v>
      </c>
      <c r="B93" s="5">
        <v>12.388700000000004</v>
      </c>
      <c r="C93" s="8">
        <f t="shared" si="3"/>
        <v>29.03808769000004</v>
      </c>
      <c r="D93">
        <f t="shared" si="4"/>
        <v>5.3887000000000036</v>
      </c>
      <c r="E93">
        <f t="shared" si="5"/>
        <v>0.76981428571428623</v>
      </c>
    </row>
    <row r="94" spans="1:5" ht="14.5">
      <c r="A94" s="2">
        <v>7</v>
      </c>
      <c r="B94" s="5">
        <v>13.7264</v>
      </c>
      <c r="C94" s="8">
        <f t="shared" si="3"/>
        <v>45.244456960000001</v>
      </c>
      <c r="D94">
        <f t="shared" si="4"/>
        <v>6.7263999999999999</v>
      </c>
      <c r="E94">
        <f t="shared" si="5"/>
        <v>0.96091428571428572</v>
      </c>
    </row>
    <row r="95" spans="1:5" ht="14.5">
      <c r="A95" s="3">
        <v>7</v>
      </c>
      <c r="B95" s="5">
        <v>10.924899999999999</v>
      </c>
      <c r="C95" s="8">
        <f t="shared" si="3"/>
        <v>15.404840009999994</v>
      </c>
      <c r="D95">
        <f t="shared" si="4"/>
        <v>3.9248999999999992</v>
      </c>
      <c r="E95">
        <f t="shared" si="5"/>
        <v>0.56069999999999987</v>
      </c>
    </row>
    <row r="96" spans="1:5" ht="14.5">
      <c r="A96" s="2">
        <v>7</v>
      </c>
      <c r="B96" s="5">
        <v>10.680299999999997</v>
      </c>
      <c r="C96" s="8">
        <f t="shared" si="3"/>
        <v>13.544608089999979</v>
      </c>
      <c r="D96">
        <f t="shared" si="4"/>
        <v>3.6802999999999972</v>
      </c>
      <c r="E96">
        <f t="shared" si="5"/>
        <v>0.52575714285714248</v>
      </c>
    </row>
    <row r="97" spans="1:5" ht="14.5">
      <c r="A97" s="2">
        <v>7</v>
      </c>
      <c r="B97" s="5">
        <v>9.4354999999999976</v>
      </c>
      <c r="C97" s="8">
        <f t="shared" si="3"/>
        <v>5.9316602499999878</v>
      </c>
      <c r="D97">
        <f t="shared" si="4"/>
        <v>2.4354999999999976</v>
      </c>
      <c r="E97">
        <f t="shared" si="5"/>
        <v>0.34792857142857109</v>
      </c>
    </row>
    <row r="98" spans="1:5" ht="14.5">
      <c r="A98" s="2">
        <v>7</v>
      </c>
      <c r="B98" s="5">
        <v>8.7619000000000007</v>
      </c>
      <c r="C98" s="8">
        <f t="shared" si="3"/>
        <v>3.1042916100000024</v>
      </c>
      <c r="D98">
        <f t="shared" si="4"/>
        <v>1.7619000000000007</v>
      </c>
      <c r="E98">
        <f t="shared" si="5"/>
        <v>0.25170000000000009</v>
      </c>
    </row>
    <row r="99" spans="1:5" ht="14.5">
      <c r="A99" s="2">
        <v>7</v>
      </c>
      <c r="B99" s="5">
        <v>10.332900000000002</v>
      </c>
      <c r="C99" s="8">
        <f t="shared" si="3"/>
        <v>11.108222410000014</v>
      </c>
      <c r="D99">
        <f t="shared" si="4"/>
        <v>3.3329000000000022</v>
      </c>
      <c r="E99">
        <f t="shared" si="5"/>
        <v>0.47612857142857173</v>
      </c>
    </row>
    <row r="100" spans="1:5" ht="14.5">
      <c r="A100" s="2">
        <v>7</v>
      </c>
      <c r="B100" s="5">
        <v>10.908599999999998</v>
      </c>
      <c r="C100" s="8">
        <f t="shared" si="3"/>
        <v>15.277153959999985</v>
      </c>
      <c r="D100">
        <f t="shared" si="4"/>
        <v>3.9085999999999981</v>
      </c>
      <c r="E100">
        <f t="shared" si="5"/>
        <v>0.5583714285714283</v>
      </c>
    </row>
    <row r="101" spans="1:5" ht="14.5">
      <c r="A101" s="2">
        <v>7</v>
      </c>
      <c r="B101" s="5">
        <v>10.086400000000001</v>
      </c>
      <c r="C101" s="8">
        <f t="shared" si="3"/>
        <v>9.5258649600000069</v>
      </c>
      <c r="D101">
        <f t="shared" si="4"/>
        <v>3.0864000000000011</v>
      </c>
      <c r="E101">
        <f t="shared" si="5"/>
        <v>0.44091428571428587</v>
      </c>
    </row>
    <row r="102" spans="1:5" ht="14.5">
      <c r="A102" s="2">
        <v>7</v>
      </c>
      <c r="B102" s="5">
        <v>11.498599999999998</v>
      </c>
      <c r="C102" s="8">
        <f t="shared" si="3"/>
        <v>20.237401959999982</v>
      </c>
      <c r="D102">
        <f t="shared" si="4"/>
        <v>4.4985999999999979</v>
      </c>
      <c r="E102">
        <f t="shared" si="5"/>
        <v>0.64265714285714259</v>
      </c>
    </row>
    <row r="103" spans="1:5" ht="14.5">
      <c r="A103" s="2">
        <v>7</v>
      </c>
      <c r="B103" s="5">
        <v>10.187899999999999</v>
      </c>
      <c r="C103" s="8">
        <f t="shared" si="3"/>
        <v>10.162706409999995</v>
      </c>
      <c r="D103">
        <f t="shared" si="4"/>
        <v>3.1878999999999991</v>
      </c>
      <c r="E103">
        <f t="shared" si="5"/>
        <v>0.4554142857142856</v>
      </c>
    </row>
    <row r="104" spans="1:5" ht="14.5">
      <c r="A104" s="2">
        <v>7</v>
      </c>
      <c r="B104" s="5">
        <v>10.864500000000001</v>
      </c>
      <c r="C104" s="8">
        <f t="shared" si="3"/>
        <v>14.93436025000001</v>
      </c>
      <c r="D104">
        <f t="shared" si="4"/>
        <v>3.8645000000000014</v>
      </c>
      <c r="E104">
        <f t="shared" si="5"/>
        <v>0.55207142857142877</v>
      </c>
    </row>
    <row r="105" spans="1:5" ht="14.5">
      <c r="A105" s="2">
        <v>7</v>
      </c>
      <c r="B105" s="5">
        <v>6.3885999999999976</v>
      </c>
      <c r="C105" s="8">
        <f t="shared" si="3"/>
        <v>0.37380996000000294</v>
      </c>
      <c r="D105">
        <f t="shared" si="4"/>
        <v>0.61140000000000239</v>
      </c>
      <c r="E105">
        <f t="shared" si="5"/>
        <v>8.7342857142857486E-2</v>
      </c>
    </row>
    <row r="106" spans="1:5" ht="14.5">
      <c r="A106" s="2">
        <v>7</v>
      </c>
      <c r="B106" s="5">
        <v>9.4436999999999998</v>
      </c>
      <c r="C106" s="8">
        <f t="shared" si="3"/>
        <v>5.9716696899999988</v>
      </c>
      <c r="D106">
        <f t="shared" si="4"/>
        <v>2.4436999999999998</v>
      </c>
      <c r="E106">
        <f t="shared" si="5"/>
        <v>0.34909999999999997</v>
      </c>
    </row>
    <row r="107" spans="1:5" ht="14.5">
      <c r="A107" s="2">
        <v>7</v>
      </c>
      <c r="B107" s="5">
        <v>13.539299999999999</v>
      </c>
      <c r="C107" s="8">
        <f t="shared" si="3"/>
        <v>42.762444489999986</v>
      </c>
      <c r="D107">
        <f t="shared" si="4"/>
        <v>6.539299999999999</v>
      </c>
      <c r="E107">
        <f t="shared" si="5"/>
        <v>0.93418571428571417</v>
      </c>
    </row>
    <row r="108" spans="1:5" ht="14.5">
      <c r="A108" s="2">
        <v>8</v>
      </c>
      <c r="B108" s="5">
        <v>9.9755000000000003</v>
      </c>
      <c r="C108" s="8">
        <f t="shared" si="3"/>
        <v>3.9026002500000012</v>
      </c>
      <c r="D108">
        <f t="shared" si="4"/>
        <v>1.9755000000000003</v>
      </c>
      <c r="E108">
        <f t="shared" si="5"/>
        <v>0.24693750000000003</v>
      </c>
    </row>
    <row r="109" spans="1:5" ht="14.5">
      <c r="A109" s="2">
        <v>8</v>
      </c>
      <c r="B109" s="5">
        <v>12.2117</v>
      </c>
      <c r="C109" s="8">
        <f t="shared" si="3"/>
        <v>17.738416890000003</v>
      </c>
      <c r="D109">
        <f t="shared" si="4"/>
        <v>4.2117000000000004</v>
      </c>
      <c r="E109">
        <f t="shared" si="5"/>
        <v>0.52646250000000006</v>
      </c>
    </row>
    <row r="110" spans="1:5" ht="14.5">
      <c r="A110" s="2">
        <v>8</v>
      </c>
      <c r="B110" s="5">
        <v>13.782400000000001</v>
      </c>
      <c r="C110" s="8">
        <f t="shared" si="3"/>
        <v>33.436149760000013</v>
      </c>
      <c r="D110">
        <f t="shared" si="4"/>
        <v>5.7824000000000009</v>
      </c>
      <c r="E110">
        <f t="shared" si="5"/>
        <v>0.72280000000000011</v>
      </c>
    </row>
    <row r="111" spans="1:5" ht="14.5">
      <c r="A111" s="2">
        <v>8</v>
      </c>
      <c r="B111" s="5">
        <v>2.7133000000000012</v>
      </c>
      <c r="C111" s="8">
        <f t="shared" si="3"/>
        <v>27.949196889999989</v>
      </c>
      <c r="D111">
        <f t="shared" si="4"/>
        <v>5.2866999999999988</v>
      </c>
      <c r="E111">
        <f t="shared" si="5"/>
        <v>0.66083749999999986</v>
      </c>
    </row>
    <row r="112" spans="1:5" ht="14.5">
      <c r="A112" s="2">
        <v>8</v>
      </c>
      <c r="B112" s="5">
        <v>9.4425000000000026</v>
      </c>
      <c r="C112" s="8">
        <f t="shared" si="3"/>
        <v>2.0808062500000073</v>
      </c>
      <c r="D112">
        <f t="shared" si="4"/>
        <v>1.4425000000000026</v>
      </c>
      <c r="E112">
        <f t="shared" si="5"/>
        <v>0.18031250000000032</v>
      </c>
    </row>
    <row r="113" spans="1:5" ht="14.5">
      <c r="A113" s="2">
        <v>8</v>
      </c>
      <c r="B113" s="5">
        <v>9.9992000000000019</v>
      </c>
      <c r="C113" s="8">
        <f t="shared" si="3"/>
        <v>3.9968006400000076</v>
      </c>
      <c r="D113">
        <f t="shared" si="4"/>
        <v>1.9992000000000019</v>
      </c>
      <c r="E113">
        <f t="shared" si="5"/>
        <v>0.24990000000000023</v>
      </c>
    </row>
    <row r="114" spans="1:5" ht="14.5">
      <c r="A114" s="2">
        <v>8</v>
      </c>
      <c r="B114" s="5">
        <v>14.2385</v>
      </c>
      <c r="C114" s="8">
        <f t="shared" si="3"/>
        <v>38.918882250000003</v>
      </c>
      <c r="D114">
        <f t="shared" si="4"/>
        <v>6.2385000000000002</v>
      </c>
      <c r="E114">
        <f t="shared" si="5"/>
        <v>0.77981250000000002</v>
      </c>
    </row>
    <row r="115" spans="1:5" ht="14.5">
      <c r="A115" s="2">
        <v>8</v>
      </c>
      <c r="B115" s="5">
        <v>10.5106</v>
      </c>
      <c r="C115" s="8">
        <f t="shared" si="3"/>
        <v>6.303112360000001</v>
      </c>
      <c r="D115">
        <f t="shared" si="4"/>
        <v>2.5106000000000002</v>
      </c>
      <c r="E115">
        <f t="shared" si="5"/>
        <v>0.31382500000000002</v>
      </c>
    </row>
    <row r="116" spans="1:5" ht="14.5">
      <c r="A116" s="2">
        <v>8</v>
      </c>
      <c r="B116" s="5">
        <v>12.784199999999998</v>
      </c>
      <c r="C116" s="8">
        <f t="shared" si="3"/>
        <v>22.888569639999986</v>
      </c>
      <c r="D116">
        <f t="shared" si="4"/>
        <v>4.7841999999999985</v>
      </c>
      <c r="E116">
        <f t="shared" si="5"/>
        <v>0.59802499999999981</v>
      </c>
    </row>
    <row r="117" spans="1:5" ht="14.5">
      <c r="A117" s="2">
        <v>8</v>
      </c>
      <c r="B117" s="5">
        <v>10.739400000000002</v>
      </c>
      <c r="C117" s="8">
        <f t="shared" si="3"/>
        <v>7.504312360000009</v>
      </c>
      <c r="D117">
        <f t="shared" si="4"/>
        <v>2.7394000000000016</v>
      </c>
      <c r="E117">
        <f t="shared" si="5"/>
        <v>0.3424250000000002</v>
      </c>
    </row>
    <row r="118" spans="1:5" ht="14.5">
      <c r="A118" s="2">
        <v>8</v>
      </c>
      <c r="B118" s="5">
        <v>10.2911</v>
      </c>
      <c r="C118" s="8">
        <f t="shared" si="3"/>
        <v>5.2491392100000009</v>
      </c>
      <c r="D118">
        <f t="shared" si="4"/>
        <v>2.2911000000000001</v>
      </c>
      <c r="E118">
        <f t="shared" si="5"/>
        <v>0.28638750000000002</v>
      </c>
    </row>
    <row r="119" spans="1:5" ht="14.5">
      <c r="A119" s="2">
        <v>8</v>
      </c>
      <c r="B119" s="5">
        <v>9.8911999999999978</v>
      </c>
      <c r="C119" s="8">
        <f t="shared" si="3"/>
        <v>3.5766374399999914</v>
      </c>
      <c r="D119">
        <f t="shared" si="4"/>
        <v>1.8911999999999978</v>
      </c>
      <c r="E119">
        <f t="shared" si="5"/>
        <v>0.23639999999999972</v>
      </c>
    </row>
    <row r="120" spans="1:5" ht="14.5">
      <c r="A120" s="2">
        <v>8</v>
      </c>
      <c r="B120" s="5">
        <v>9.3545999999999978</v>
      </c>
      <c r="C120" s="8">
        <f t="shared" si="3"/>
        <v>1.8349411599999941</v>
      </c>
      <c r="D120">
        <f t="shared" si="4"/>
        <v>1.3545999999999978</v>
      </c>
      <c r="E120">
        <f t="shared" si="5"/>
        <v>0.16932499999999973</v>
      </c>
    </row>
    <row r="121" spans="1:5" ht="14.5">
      <c r="A121" s="2">
        <v>8</v>
      </c>
      <c r="B121" s="5">
        <v>12.102400000000001</v>
      </c>
      <c r="C121" s="8">
        <f t="shared" si="3"/>
        <v>16.829685760000011</v>
      </c>
      <c r="D121">
        <f t="shared" si="4"/>
        <v>4.1024000000000012</v>
      </c>
      <c r="E121">
        <f t="shared" si="5"/>
        <v>0.51280000000000014</v>
      </c>
    </row>
    <row r="122" spans="1:5" ht="14.5">
      <c r="A122" s="2">
        <v>8</v>
      </c>
      <c r="B122" s="5">
        <v>9.6707000000000001</v>
      </c>
      <c r="C122" s="8">
        <f t="shared" si="3"/>
        <v>2.7912384900000005</v>
      </c>
      <c r="D122">
        <f t="shared" si="4"/>
        <v>1.6707000000000001</v>
      </c>
      <c r="E122">
        <f t="shared" si="5"/>
        <v>0.20883750000000001</v>
      </c>
    </row>
    <row r="123" spans="1:5" ht="14.5">
      <c r="A123" s="2">
        <v>8</v>
      </c>
      <c r="B123" s="5">
        <v>10.9138</v>
      </c>
      <c r="C123" s="8">
        <f t="shared" si="3"/>
        <v>8.4902304400000013</v>
      </c>
      <c r="D123">
        <f t="shared" si="4"/>
        <v>2.9138000000000002</v>
      </c>
      <c r="E123">
        <f t="shared" si="5"/>
        <v>0.36422500000000002</v>
      </c>
    </row>
    <row r="124" spans="1:5" ht="14.5">
      <c r="A124" s="2">
        <v>8</v>
      </c>
      <c r="B124" s="5">
        <v>9.1546000000000021</v>
      </c>
      <c r="C124" s="8">
        <f t="shared" si="3"/>
        <v>1.3331011600000047</v>
      </c>
      <c r="D124">
        <f t="shared" si="4"/>
        <v>1.1546000000000021</v>
      </c>
      <c r="E124">
        <f t="shared" si="5"/>
        <v>0.14432500000000026</v>
      </c>
    </row>
    <row r="125" spans="1:5" ht="14.5">
      <c r="A125" s="2">
        <v>8</v>
      </c>
      <c r="B125" s="5">
        <v>7.7681999999999984</v>
      </c>
      <c r="C125" s="8">
        <f t="shared" si="3"/>
        <v>5.3731240000000721E-2</v>
      </c>
      <c r="D125">
        <f t="shared" si="4"/>
        <v>0.23180000000000156</v>
      </c>
      <c r="E125">
        <f t="shared" si="5"/>
        <v>2.8975000000000195E-2</v>
      </c>
    </row>
    <row r="126" spans="1:5" ht="14.5">
      <c r="A126" s="2">
        <v>8</v>
      </c>
      <c r="B126" s="5">
        <v>10.0609</v>
      </c>
      <c r="C126" s="8">
        <f t="shared" si="3"/>
        <v>4.2473088100000007</v>
      </c>
      <c r="D126">
        <f t="shared" si="4"/>
        <v>2.0609000000000002</v>
      </c>
      <c r="E126">
        <f t="shared" si="5"/>
        <v>0.25761250000000002</v>
      </c>
    </row>
    <row r="127" spans="1:5" ht="14.5">
      <c r="A127" s="2">
        <v>8</v>
      </c>
      <c r="B127" s="5">
        <v>9.4443999999999981</v>
      </c>
      <c r="C127" s="8">
        <f t="shared" si="3"/>
        <v>2.0862913599999944</v>
      </c>
      <c r="D127">
        <f t="shared" si="4"/>
        <v>1.4443999999999981</v>
      </c>
      <c r="E127">
        <f t="shared" si="5"/>
        <v>0.18054999999999977</v>
      </c>
    </row>
    <row r="128" spans="1:5" ht="14.5">
      <c r="A128" s="2">
        <v>8</v>
      </c>
      <c r="B128" s="5">
        <v>9.7646999999999977</v>
      </c>
      <c r="C128" s="8">
        <f t="shared" si="3"/>
        <v>3.1141660899999919</v>
      </c>
      <c r="D128">
        <f t="shared" si="4"/>
        <v>1.7646999999999977</v>
      </c>
      <c r="E128">
        <f t="shared" si="5"/>
        <v>0.22058749999999971</v>
      </c>
    </row>
    <row r="129" spans="1:5" ht="14.5">
      <c r="A129" s="2">
        <v>8</v>
      </c>
      <c r="B129" s="5">
        <v>9.089100000000002</v>
      </c>
      <c r="C129" s="8">
        <f t="shared" si="3"/>
        <v>1.1861388100000043</v>
      </c>
      <c r="D129">
        <f t="shared" si="4"/>
        <v>1.089100000000002</v>
      </c>
      <c r="E129">
        <f t="shared" si="5"/>
        <v>0.13613750000000024</v>
      </c>
    </row>
    <row r="130" spans="1:5" ht="14.5">
      <c r="A130" s="2">
        <v>8</v>
      </c>
      <c r="B130" s="5">
        <v>10.0823</v>
      </c>
      <c r="C130" s="8">
        <f t="shared" ref="C130:C193" si="6">(A130-B130)*(A130-B130)</f>
        <v>4.3359732900000001</v>
      </c>
      <c r="D130">
        <f t="shared" ref="D130:D193" si="7">ABS(A130-B130)</f>
        <v>2.0823</v>
      </c>
      <c r="E130">
        <f t="shared" si="5"/>
        <v>0.2602875</v>
      </c>
    </row>
    <row r="131" spans="1:5" ht="14.5">
      <c r="A131" s="2">
        <v>8</v>
      </c>
      <c r="B131" s="5">
        <v>13.713200000000002</v>
      </c>
      <c r="C131" s="8">
        <f t="shared" si="6"/>
        <v>32.640654240000025</v>
      </c>
      <c r="D131">
        <f t="shared" si="7"/>
        <v>5.7132000000000023</v>
      </c>
      <c r="E131">
        <f t="shared" ref="E131:E194" si="8">ABS(A131-B131)/A131</f>
        <v>0.71415000000000028</v>
      </c>
    </row>
    <row r="132" spans="1:5" ht="14.5">
      <c r="A132" s="2">
        <v>8</v>
      </c>
      <c r="B132" s="5">
        <v>10.939399999999997</v>
      </c>
      <c r="C132" s="8">
        <f t="shared" si="6"/>
        <v>8.6400723599999836</v>
      </c>
      <c r="D132">
        <f t="shared" si="7"/>
        <v>2.9393999999999973</v>
      </c>
      <c r="E132">
        <f t="shared" si="8"/>
        <v>0.36742499999999967</v>
      </c>
    </row>
    <row r="133" spans="1:5" ht="14.5">
      <c r="A133" s="2">
        <v>8</v>
      </c>
      <c r="B133" s="5">
        <v>12.5596</v>
      </c>
      <c r="C133" s="8">
        <f t="shared" si="6"/>
        <v>20.789952159999999</v>
      </c>
      <c r="D133">
        <f t="shared" si="7"/>
        <v>4.5595999999999997</v>
      </c>
      <c r="E133">
        <f t="shared" si="8"/>
        <v>0.56994999999999996</v>
      </c>
    </row>
    <row r="134" spans="1:5" ht="14.5">
      <c r="A134" s="2">
        <v>8</v>
      </c>
      <c r="B134" s="5">
        <v>11.535000000000002</v>
      </c>
      <c r="C134" s="8">
        <f t="shared" si="6"/>
        <v>12.496225000000013</v>
      </c>
      <c r="D134">
        <f t="shared" si="7"/>
        <v>3.5350000000000019</v>
      </c>
      <c r="E134">
        <f t="shared" si="8"/>
        <v>0.44187500000000024</v>
      </c>
    </row>
    <row r="135" spans="1:5" ht="14.5">
      <c r="A135" s="2">
        <v>8</v>
      </c>
      <c r="B135" s="5">
        <v>11.9518</v>
      </c>
      <c r="C135" s="8">
        <f t="shared" si="6"/>
        <v>15.616723240000004</v>
      </c>
      <c r="D135">
        <f t="shared" si="7"/>
        <v>3.9518000000000004</v>
      </c>
      <c r="E135">
        <f t="shared" si="8"/>
        <v>0.49397500000000005</v>
      </c>
    </row>
    <row r="136" spans="1:5" ht="14.5">
      <c r="A136" s="2">
        <v>8</v>
      </c>
      <c r="B136" s="5">
        <v>10.034200000000002</v>
      </c>
      <c r="C136" s="8">
        <f t="shared" si="6"/>
        <v>4.1379696400000086</v>
      </c>
      <c r="D136">
        <f t="shared" si="7"/>
        <v>2.034200000000002</v>
      </c>
      <c r="E136">
        <f t="shared" si="8"/>
        <v>0.25427500000000025</v>
      </c>
    </row>
    <row r="137" spans="1:5" ht="14.5">
      <c r="A137" s="2">
        <v>9</v>
      </c>
      <c r="B137" s="5">
        <v>9.3777000000000008</v>
      </c>
      <c r="C137" s="8">
        <f t="shared" si="6"/>
        <v>0.1426572900000006</v>
      </c>
      <c r="D137">
        <f t="shared" si="7"/>
        <v>0.37770000000000081</v>
      </c>
      <c r="E137">
        <f t="shared" si="8"/>
        <v>4.1966666666666756E-2</v>
      </c>
    </row>
    <row r="138" spans="1:5" ht="14.5">
      <c r="A138" s="2">
        <v>9</v>
      </c>
      <c r="B138" s="5">
        <v>11.773399999999999</v>
      </c>
      <c r="C138" s="8">
        <f t="shared" si="6"/>
        <v>7.6917475599999934</v>
      </c>
      <c r="D138">
        <f t="shared" si="7"/>
        <v>2.7733999999999988</v>
      </c>
      <c r="E138">
        <f t="shared" si="8"/>
        <v>0.3081555555555554</v>
      </c>
    </row>
    <row r="139" spans="1:5" ht="14.5">
      <c r="A139" s="2">
        <v>9</v>
      </c>
      <c r="B139" s="5">
        <v>8.7542000000000009</v>
      </c>
      <c r="C139" s="8">
        <f t="shared" si="6"/>
        <v>6.0417639999999571E-2</v>
      </c>
      <c r="D139">
        <f t="shared" si="7"/>
        <v>0.24579999999999913</v>
      </c>
      <c r="E139">
        <f t="shared" si="8"/>
        <v>2.7311111111111015E-2</v>
      </c>
    </row>
    <row r="140" spans="1:5" ht="14.5">
      <c r="A140" s="2">
        <v>9</v>
      </c>
      <c r="B140" s="5">
        <v>10.917900000000001</v>
      </c>
      <c r="C140" s="8">
        <f t="shared" si="6"/>
        <v>3.678340410000005</v>
      </c>
      <c r="D140">
        <f t="shared" si="7"/>
        <v>1.9179000000000013</v>
      </c>
      <c r="E140">
        <f t="shared" si="8"/>
        <v>0.21310000000000015</v>
      </c>
    </row>
    <row r="141" spans="1:5" ht="14.5">
      <c r="A141" s="2">
        <v>9</v>
      </c>
      <c r="B141" s="5">
        <v>10.082800000000002</v>
      </c>
      <c r="C141" s="8">
        <f t="shared" si="6"/>
        <v>1.1724558400000054</v>
      </c>
      <c r="D141">
        <f t="shared" si="7"/>
        <v>1.0828000000000024</v>
      </c>
      <c r="E141">
        <f t="shared" si="8"/>
        <v>0.12031111111111138</v>
      </c>
    </row>
    <row r="142" spans="1:5" ht="14.5">
      <c r="A142" s="2">
        <v>9</v>
      </c>
      <c r="B142" s="5">
        <v>10.292300000000001</v>
      </c>
      <c r="C142" s="8">
        <f t="shared" si="6"/>
        <v>1.6700392900000023</v>
      </c>
      <c r="D142">
        <f t="shared" si="7"/>
        <v>1.2923000000000009</v>
      </c>
      <c r="E142">
        <f t="shared" si="8"/>
        <v>0.14358888888888899</v>
      </c>
    </row>
    <row r="143" spans="1:5" ht="14.5">
      <c r="A143" s="2">
        <v>9</v>
      </c>
      <c r="B143" s="5">
        <v>15.125499999999999</v>
      </c>
      <c r="C143" s="8">
        <f t="shared" si="6"/>
        <v>37.521750249999982</v>
      </c>
      <c r="D143">
        <f t="shared" si="7"/>
        <v>6.1254999999999988</v>
      </c>
      <c r="E143">
        <f t="shared" si="8"/>
        <v>0.68061111111111094</v>
      </c>
    </row>
    <row r="144" spans="1:5" ht="14.5">
      <c r="A144" s="3">
        <v>9</v>
      </c>
      <c r="B144" s="5">
        <v>10.077500000000001</v>
      </c>
      <c r="C144" s="8">
        <f t="shared" si="6"/>
        <v>1.1610062500000011</v>
      </c>
      <c r="D144">
        <f t="shared" si="7"/>
        <v>1.0775000000000006</v>
      </c>
      <c r="E144">
        <f t="shared" si="8"/>
        <v>0.11972222222222229</v>
      </c>
    </row>
    <row r="145" spans="1:5" ht="14.5">
      <c r="A145" s="2">
        <v>9</v>
      </c>
      <c r="B145" s="5">
        <v>8.8871999999999982</v>
      </c>
      <c r="C145" s="8">
        <f t="shared" si="6"/>
        <v>1.2723840000000403E-2</v>
      </c>
      <c r="D145">
        <f t="shared" si="7"/>
        <v>0.11280000000000179</v>
      </c>
      <c r="E145">
        <f t="shared" si="8"/>
        <v>1.2533333333333532E-2</v>
      </c>
    </row>
    <row r="146" spans="1:5" ht="14.5">
      <c r="A146" s="2">
        <v>9</v>
      </c>
      <c r="B146" s="5">
        <v>11.4657</v>
      </c>
      <c r="C146" s="8">
        <f t="shared" si="6"/>
        <v>6.0796764899999998</v>
      </c>
      <c r="D146">
        <f t="shared" si="7"/>
        <v>2.4657</v>
      </c>
      <c r="E146">
        <f t="shared" si="8"/>
        <v>0.27396666666666669</v>
      </c>
    </row>
    <row r="147" spans="1:5" ht="14.5">
      <c r="A147" s="2">
        <v>9</v>
      </c>
      <c r="B147" s="5">
        <v>12.019500000000001</v>
      </c>
      <c r="C147" s="8">
        <f t="shared" si="6"/>
        <v>9.1173802500000036</v>
      </c>
      <c r="D147">
        <f t="shared" si="7"/>
        <v>3.0195000000000007</v>
      </c>
      <c r="E147">
        <f t="shared" si="8"/>
        <v>0.33550000000000008</v>
      </c>
    </row>
    <row r="148" spans="1:5" ht="14.5">
      <c r="A148" s="2">
        <v>9</v>
      </c>
      <c r="B148" s="5">
        <v>10.0928</v>
      </c>
      <c r="C148" s="8">
        <f t="shared" si="6"/>
        <v>1.194211840000001</v>
      </c>
      <c r="D148">
        <f t="shared" si="7"/>
        <v>1.0928000000000004</v>
      </c>
      <c r="E148">
        <f t="shared" si="8"/>
        <v>0.12142222222222226</v>
      </c>
    </row>
    <row r="149" spans="1:5" ht="14.5">
      <c r="A149" s="2">
        <v>9</v>
      </c>
      <c r="B149" s="5">
        <v>10.689299999999998</v>
      </c>
      <c r="C149" s="8">
        <f t="shared" si="6"/>
        <v>2.8537344899999919</v>
      </c>
      <c r="D149">
        <f t="shared" si="7"/>
        <v>1.6892999999999976</v>
      </c>
      <c r="E149">
        <f t="shared" si="8"/>
        <v>0.18769999999999973</v>
      </c>
    </row>
    <row r="150" spans="1:5" ht="14.5">
      <c r="A150" s="2">
        <v>9</v>
      </c>
      <c r="B150" s="5">
        <v>9.6502000000000017</v>
      </c>
      <c r="C150" s="8">
        <f t="shared" si="6"/>
        <v>0.42276004000000217</v>
      </c>
      <c r="D150">
        <f t="shared" si="7"/>
        <v>0.65020000000000167</v>
      </c>
      <c r="E150">
        <f t="shared" si="8"/>
        <v>7.2244444444444625E-2</v>
      </c>
    </row>
    <row r="151" spans="1:5" ht="14.5">
      <c r="A151" s="2">
        <v>9</v>
      </c>
      <c r="B151" s="5">
        <v>10.077900000000003</v>
      </c>
      <c r="C151" s="8">
        <f t="shared" si="6"/>
        <v>1.161868410000007</v>
      </c>
      <c r="D151">
        <f t="shared" si="7"/>
        <v>1.0779000000000032</v>
      </c>
      <c r="E151">
        <f t="shared" si="8"/>
        <v>0.11976666666666702</v>
      </c>
    </row>
    <row r="152" spans="1:5" ht="14.5">
      <c r="A152" s="2">
        <v>9</v>
      </c>
      <c r="B152" s="5">
        <v>9.8786000000000023</v>
      </c>
      <c r="C152" s="8">
        <f t="shared" si="6"/>
        <v>0.77193796000000403</v>
      </c>
      <c r="D152">
        <f t="shared" si="7"/>
        <v>0.87860000000000227</v>
      </c>
      <c r="E152">
        <f t="shared" si="8"/>
        <v>9.7622222222222471E-2</v>
      </c>
    </row>
    <row r="153" spans="1:5" ht="14.5">
      <c r="A153" s="2">
        <v>9</v>
      </c>
      <c r="B153" s="5">
        <v>8.7119000000000035</v>
      </c>
      <c r="C153" s="8">
        <f t="shared" si="6"/>
        <v>8.3001609999997963E-2</v>
      </c>
      <c r="D153">
        <f t="shared" si="7"/>
        <v>0.28809999999999647</v>
      </c>
      <c r="E153">
        <f t="shared" si="8"/>
        <v>3.201111111111072E-2</v>
      </c>
    </row>
    <row r="154" spans="1:5" ht="14.5">
      <c r="A154" s="2">
        <v>9</v>
      </c>
      <c r="B154" s="5">
        <v>15.4011</v>
      </c>
      <c r="C154" s="8">
        <f t="shared" si="6"/>
        <v>40.974081209999994</v>
      </c>
      <c r="D154">
        <f t="shared" si="7"/>
        <v>6.4010999999999996</v>
      </c>
      <c r="E154">
        <f t="shared" si="8"/>
        <v>0.71123333333333327</v>
      </c>
    </row>
    <row r="155" spans="1:5" ht="14.5">
      <c r="A155" s="2">
        <v>9</v>
      </c>
      <c r="B155" s="5">
        <v>11.124899999999998</v>
      </c>
      <c r="C155" s="8">
        <f t="shared" si="6"/>
        <v>4.5152000099999938</v>
      </c>
      <c r="D155">
        <f t="shared" si="7"/>
        <v>2.1248999999999985</v>
      </c>
      <c r="E155">
        <f t="shared" si="8"/>
        <v>0.23609999999999984</v>
      </c>
    </row>
    <row r="156" spans="1:5" ht="14.5">
      <c r="A156" s="2">
        <v>9</v>
      </c>
      <c r="B156" s="5">
        <v>10.765900000000002</v>
      </c>
      <c r="C156" s="8">
        <f t="shared" si="6"/>
        <v>3.1184028100000072</v>
      </c>
      <c r="D156">
        <f t="shared" si="7"/>
        <v>1.765900000000002</v>
      </c>
      <c r="E156">
        <f t="shared" si="8"/>
        <v>0.19621111111111134</v>
      </c>
    </row>
    <row r="157" spans="1:5" ht="14.5">
      <c r="A157" s="2">
        <v>9</v>
      </c>
      <c r="B157" s="5">
        <v>10.924300000000001</v>
      </c>
      <c r="C157" s="8">
        <f t="shared" si="6"/>
        <v>3.7029304900000022</v>
      </c>
      <c r="D157">
        <f t="shared" si="7"/>
        <v>1.9243000000000006</v>
      </c>
      <c r="E157">
        <f t="shared" si="8"/>
        <v>0.21381111111111117</v>
      </c>
    </row>
    <row r="158" spans="1:5" ht="14.5">
      <c r="A158" s="2">
        <v>9</v>
      </c>
      <c r="B158" s="5">
        <v>10.0687</v>
      </c>
      <c r="C158" s="8">
        <f t="shared" si="6"/>
        <v>1.1421196899999995</v>
      </c>
      <c r="D158">
        <f t="shared" si="7"/>
        <v>1.0686999999999998</v>
      </c>
      <c r="E158">
        <f t="shared" si="8"/>
        <v>0.11874444444444442</v>
      </c>
    </row>
    <row r="159" spans="1:5" ht="14.5">
      <c r="A159" s="2">
        <v>9</v>
      </c>
      <c r="B159" s="5">
        <v>9.4572000000000003</v>
      </c>
      <c r="C159" s="8">
        <f t="shared" si="6"/>
        <v>0.20903184000000025</v>
      </c>
      <c r="D159">
        <f t="shared" si="7"/>
        <v>0.45720000000000027</v>
      </c>
      <c r="E159">
        <f t="shared" si="8"/>
        <v>5.0800000000000033E-2</v>
      </c>
    </row>
    <row r="160" spans="1:5" ht="14.5">
      <c r="A160" s="2">
        <v>9</v>
      </c>
      <c r="B160" s="5">
        <v>11.4381</v>
      </c>
      <c r="C160" s="8">
        <f t="shared" si="6"/>
        <v>5.9443316100000017</v>
      </c>
      <c r="D160">
        <f t="shared" si="7"/>
        <v>2.4381000000000004</v>
      </c>
      <c r="E160">
        <f t="shared" si="8"/>
        <v>0.27090000000000003</v>
      </c>
    </row>
    <row r="161" spans="1:5" ht="14.5">
      <c r="A161" s="2">
        <v>9</v>
      </c>
      <c r="B161" s="5">
        <v>15.499299999999998</v>
      </c>
      <c r="C161" s="8">
        <f t="shared" si="6"/>
        <v>42.240900489999973</v>
      </c>
      <c r="D161">
        <f t="shared" si="7"/>
        <v>6.4992999999999981</v>
      </c>
      <c r="E161">
        <f t="shared" si="8"/>
        <v>0.72214444444444426</v>
      </c>
    </row>
    <row r="162" spans="1:5" ht="14.5">
      <c r="A162" s="2">
        <v>9</v>
      </c>
      <c r="B162" s="5">
        <v>9.2104999999999997</v>
      </c>
      <c r="C162" s="8">
        <f t="shared" si="6"/>
        <v>4.4310249999999871E-2</v>
      </c>
      <c r="D162">
        <f t="shared" si="7"/>
        <v>0.21049999999999969</v>
      </c>
      <c r="E162">
        <f t="shared" si="8"/>
        <v>2.3388888888888855E-2</v>
      </c>
    </row>
    <row r="163" spans="1:5" ht="14.5">
      <c r="A163" s="2">
        <v>9</v>
      </c>
      <c r="B163" s="5">
        <v>9.6514000000000024</v>
      </c>
      <c r="C163" s="8">
        <f t="shared" si="6"/>
        <v>0.42432196000000316</v>
      </c>
      <c r="D163">
        <f t="shared" si="7"/>
        <v>0.65140000000000242</v>
      </c>
      <c r="E163">
        <f t="shared" si="8"/>
        <v>7.2377777777778041E-2</v>
      </c>
    </row>
    <row r="164" spans="1:5" ht="14.5">
      <c r="A164" s="2">
        <v>9</v>
      </c>
      <c r="B164" s="5">
        <v>14.1942</v>
      </c>
      <c r="C164" s="8">
        <f t="shared" si="6"/>
        <v>26.979713640000003</v>
      </c>
      <c r="D164">
        <f t="shared" si="7"/>
        <v>5.1942000000000004</v>
      </c>
      <c r="E164">
        <f t="shared" si="8"/>
        <v>0.57713333333333339</v>
      </c>
    </row>
    <row r="165" spans="1:5" ht="14.5">
      <c r="A165" s="2">
        <v>9</v>
      </c>
      <c r="B165" s="5">
        <v>10.076600000000003</v>
      </c>
      <c r="C165" s="8">
        <f t="shared" si="6"/>
        <v>1.1590675600000058</v>
      </c>
      <c r="D165">
        <f t="shared" si="7"/>
        <v>1.0766000000000027</v>
      </c>
      <c r="E165">
        <f t="shared" si="8"/>
        <v>0.11962222222222252</v>
      </c>
    </row>
    <row r="166" spans="1:5" ht="14.5">
      <c r="A166" s="2">
        <v>9</v>
      </c>
      <c r="B166" s="5">
        <v>8.7672999999999988</v>
      </c>
      <c r="C166" s="8">
        <f t="shared" si="6"/>
        <v>5.4149290000000579E-2</v>
      </c>
      <c r="D166">
        <f t="shared" si="7"/>
        <v>0.23270000000000124</v>
      </c>
      <c r="E166">
        <f t="shared" si="8"/>
        <v>2.5855555555555694E-2</v>
      </c>
    </row>
    <row r="167" spans="1:5" ht="14.5">
      <c r="A167" s="2">
        <v>10</v>
      </c>
      <c r="B167" s="5">
        <v>12.406300000000003</v>
      </c>
      <c r="C167" s="8">
        <f t="shared" si="6"/>
        <v>5.7902796900000162</v>
      </c>
      <c r="D167">
        <f t="shared" si="7"/>
        <v>2.4063000000000034</v>
      </c>
      <c r="E167">
        <f t="shared" si="8"/>
        <v>0.24063000000000034</v>
      </c>
    </row>
    <row r="168" spans="1:5" ht="14.5">
      <c r="A168" s="2">
        <v>10</v>
      </c>
      <c r="B168" s="5">
        <v>10.9261</v>
      </c>
      <c r="C168" s="8">
        <f t="shared" si="6"/>
        <v>0.85766120999999984</v>
      </c>
      <c r="D168">
        <f t="shared" si="7"/>
        <v>0.92609999999999992</v>
      </c>
      <c r="E168">
        <f t="shared" si="8"/>
        <v>9.2609999999999998E-2</v>
      </c>
    </row>
    <row r="169" spans="1:5" ht="14.5">
      <c r="A169" s="2">
        <v>10</v>
      </c>
      <c r="B169" s="5">
        <v>9.4567000000000014</v>
      </c>
      <c r="C169" s="8">
        <f t="shared" si="6"/>
        <v>0.29517488999999841</v>
      </c>
      <c r="D169">
        <f t="shared" si="7"/>
        <v>0.54329999999999856</v>
      </c>
      <c r="E169">
        <f t="shared" si="8"/>
        <v>5.4329999999999858E-2</v>
      </c>
    </row>
    <row r="170" spans="1:5" ht="14.5">
      <c r="A170" s="2">
        <v>10</v>
      </c>
      <c r="B170" s="5">
        <v>11.533499999999998</v>
      </c>
      <c r="C170" s="8">
        <f t="shared" si="6"/>
        <v>2.3516222499999948</v>
      </c>
      <c r="D170">
        <f t="shared" si="7"/>
        <v>1.5334999999999983</v>
      </c>
      <c r="E170">
        <f t="shared" si="8"/>
        <v>0.15334999999999982</v>
      </c>
    </row>
    <row r="171" spans="1:5" ht="14.5">
      <c r="A171" s="2">
        <v>10</v>
      </c>
      <c r="B171" s="5">
        <v>13.696</v>
      </c>
      <c r="C171" s="8">
        <f t="shared" si="6"/>
        <v>13.660415999999998</v>
      </c>
      <c r="D171">
        <f t="shared" si="7"/>
        <v>3.6959999999999997</v>
      </c>
      <c r="E171">
        <f t="shared" si="8"/>
        <v>0.36959999999999998</v>
      </c>
    </row>
    <row r="172" spans="1:5" ht="14.5">
      <c r="A172" s="2">
        <v>10</v>
      </c>
      <c r="B172" s="5">
        <v>11.535500000000001</v>
      </c>
      <c r="C172" s="8">
        <f t="shared" si="6"/>
        <v>2.3577602500000023</v>
      </c>
      <c r="D172">
        <f t="shared" si="7"/>
        <v>1.5355000000000008</v>
      </c>
      <c r="E172">
        <f t="shared" si="8"/>
        <v>0.15355000000000008</v>
      </c>
    </row>
    <row r="173" spans="1:5" ht="14.5">
      <c r="A173" s="2">
        <v>10</v>
      </c>
      <c r="B173" s="5">
        <v>8.1428000000000011</v>
      </c>
      <c r="C173" s="8">
        <f t="shared" si="6"/>
        <v>3.4491918399999957</v>
      </c>
      <c r="D173">
        <f t="shared" si="7"/>
        <v>1.8571999999999989</v>
      </c>
      <c r="E173">
        <f t="shared" si="8"/>
        <v>0.18571999999999989</v>
      </c>
    </row>
    <row r="174" spans="1:5" ht="14.5">
      <c r="A174" s="2">
        <v>10</v>
      </c>
      <c r="B174" s="5">
        <v>10.6639</v>
      </c>
      <c r="C174" s="8">
        <f t="shared" si="6"/>
        <v>0.44076320999999991</v>
      </c>
      <c r="D174">
        <f t="shared" si="7"/>
        <v>0.66389999999999993</v>
      </c>
      <c r="E174">
        <f t="shared" si="8"/>
        <v>6.6389999999999991E-2</v>
      </c>
    </row>
    <row r="175" spans="1:5" ht="14.5">
      <c r="A175" s="2">
        <v>10</v>
      </c>
      <c r="B175" s="5">
        <v>9.2944999999999993</v>
      </c>
      <c r="C175" s="8">
        <f t="shared" si="6"/>
        <v>0.49773025000000098</v>
      </c>
      <c r="D175">
        <f t="shared" si="7"/>
        <v>0.70550000000000068</v>
      </c>
      <c r="E175">
        <f t="shared" si="8"/>
        <v>7.0550000000000071E-2</v>
      </c>
    </row>
    <row r="176" spans="1:5" ht="14.5">
      <c r="A176" s="2">
        <v>10</v>
      </c>
      <c r="B176" s="5">
        <v>11.338300000000002</v>
      </c>
      <c r="C176" s="8">
        <f t="shared" si="6"/>
        <v>1.7910468900000054</v>
      </c>
      <c r="D176">
        <f t="shared" si="7"/>
        <v>1.338300000000002</v>
      </c>
      <c r="E176">
        <f t="shared" si="8"/>
        <v>0.1338300000000002</v>
      </c>
    </row>
    <row r="177" spans="1:5" ht="14.5">
      <c r="A177" s="2">
        <v>10</v>
      </c>
      <c r="B177" s="5">
        <v>10.900800000000002</v>
      </c>
      <c r="C177" s="8">
        <f t="shared" si="6"/>
        <v>0.81144064000000371</v>
      </c>
      <c r="D177">
        <f t="shared" si="7"/>
        <v>0.90080000000000204</v>
      </c>
      <c r="E177">
        <f t="shared" si="8"/>
        <v>9.0080000000000202E-2</v>
      </c>
    </row>
    <row r="178" spans="1:5" ht="14.5">
      <c r="A178" s="2">
        <v>10</v>
      </c>
      <c r="B178" s="5">
        <v>10.098200000000002</v>
      </c>
      <c r="C178" s="8">
        <f t="shared" si="6"/>
        <v>9.643240000000405E-3</v>
      </c>
      <c r="D178">
        <f t="shared" si="7"/>
        <v>9.8200000000002063E-2</v>
      </c>
      <c r="E178">
        <f t="shared" si="8"/>
        <v>9.820000000000207E-3</v>
      </c>
    </row>
    <row r="179" spans="1:5" ht="14.5">
      <c r="A179" s="2">
        <v>10</v>
      </c>
      <c r="B179" s="5">
        <v>10.2501</v>
      </c>
      <c r="C179" s="8">
        <f t="shared" si="6"/>
        <v>6.2550009999999878E-2</v>
      </c>
      <c r="D179">
        <f t="shared" si="7"/>
        <v>0.25009999999999977</v>
      </c>
      <c r="E179">
        <f t="shared" si="8"/>
        <v>2.5009999999999977E-2</v>
      </c>
    </row>
    <row r="180" spans="1:5" ht="14.5">
      <c r="A180" s="2">
        <v>10</v>
      </c>
      <c r="B180" s="5">
        <v>9.7744999999999997</v>
      </c>
      <c r="C180" s="8">
        <f t="shared" si="6"/>
        <v>5.0850250000000118E-2</v>
      </c>
      <c r="D180">
        <f t="shared" si="7"/>
        <v>0.22550000000000026</v>
      </c>
      <c r="E180">
        <f t="shared" si="8"/>
        <v>2.2550000000000025E-2</v>
      </c>
    </row>
    <row r="181" spans="1:5" ht="14.5">
      <c r="A181" s="2">
        <v>10</v>
      </c>
      <c r="B181" s="5">
        <v>7.9310999999999998</v>
      </c>
      <c r="C181" s="8">
        <f t="shared" si="6"/>
        <v>4.2803472100000004</v>
      </c>
      <c r="D181">
        <f t="shared" si="7"/>
        <v>2.0689000000000002</v>
      </c>
      <c r="E181">
        <f t="shared" si="8"/>
        <v>0.20689000000000002</v>
      </c>
    </row>
    <row r="182" spans="1:5" ht="14.5">
      <c r="A182" s="2">
        <v>10</v>
      </c>
      <c r="B182" s="5">
        <v>10.214699999999999</v>
      </c>
      <c r="C182" s="8">
        <f t="shared" si="6"/>
        <v>4.6096089999999479E-2</v>
      </c>
      <c r="D182">
        <f t="shared" si="7"/>
        <v>0.21469999999999878</v>
      </c>
      <c r="E182">
        <f t="shared" si="8"/>
        <v>2.1469999999999878E-2</v>
      </c>
    </row>
    <row r="183" spans="1:5" ht="14.5">
      <c r="A183" s="2">
        <v>10</v>
      </c>
      <c r="B183" s="5">
        <v>10.9214</v>
      </c>
      <c r="C183" s="8">
        <f t="shared" si="6"/>
        <v>0.84897796000000036</v>
      </c>
      <c r="D183">
        <f t="shared" si="7"/>
        <v>0.92140000000000022</v>
      </c>
      <c r="E183">
        <f t="shared" si="8"/>
        <v>9.2140000000000027E-2</v>
      </c>
    </row>
    <row r="184" spans="1:5" ht="14.5">
      <c r="A184" s="2">
        <v>10</v>
      </c>
      <c r="B184" s="5">
        <v>14.179500000000003</v>
      </c>
      <c r="C184" s="8">
        <f t="shared" si="6"/>
        <v>17.468220250000023</v>
      </c>
      <c r="D184">
        <f t="shared" si="7"/>
        <v>4.1795000000000027</v>
      </c>
      <c r="E184">
        <f t="shared" si="8"/>
        <v>0.41795000000000027</v>
      </c>
    </row>
    <row r="185" spans="1:5" ht="14.5">
      <c r="A185" s="2">
        <v>10</v>
      </c>
      <c r="B185" s="5">
        <v>9.7544000000000004</v>
      </c>
      <c r="C185" s="8">
        <f t="shared" si="6"/>
        <v>6.0319359999999801E-2</v>
      </c>
      <c r="D185">
        <f t="shared" si="7"/>
        <v>0.2455999999999996</v>
      </c>
      <c r="E185">
        <f t="shared" si="8"/>
        <v>2.455999999999996E-2</v>
      </c>
    </row>
    <row r="186" spans="1:5" ht="14.5">
      <c r="A186" s="2">
        <v>10</v>
      </c>
      <c r="B186" s="5">
        <v>15.7881</v>
      </c>
      <c r="C186" s="8">
        <f t="shared" si="6"/>
        <v>33.502101609999997</v>
      </c>
      <c r="D186">
        <f t="shared" si="7"/>
        <v>5.7881</v>
      </c>
      <c r="E186">
        <f t="shared" si="8"/>
        <v>0.57881000000000005</v>
      </c>
    </row>
    <row r="187" spans="1:5" ht="14.5">
      <c r="A187" s="2">
        <v>10</v>
      </c>
      <c r="B187" s="5">
        <v>7.7388999999999974</v>
      </c>
      <c r="C187" s="8">
        <f t="shared" si="6"/>
        <v>5.1125732100000114</v>
      </c>
      <c r="D187">
        <f t="shared" si="7"/>
        <v>2.2611000000000026</v>
      </c>
      <c r="E187">
        <f t="shared" si="8"/>
        <v>0.22611000000000026</v>
      </c>
    </row>
    <row r="188" spans="1:5" ht="14.5">
      <c r="A188" s="2">
        <v>10</v>
      </c>
      <c r="B188" s="5">
        <v>9.4283000000000001</v>
      </c>
      <c r="C188" s="8">
        <f t="shared" si="6"/>
        <v>0.32684088999999988</v>
      </c>
      <c r="D188">
        <f t="shared" si="7"/>
        <v>0.57169999999999987</v>
      </c>
      <c r="E188">
        <f t="shared" si="8"/>
        <v>5.7169999999999985E-2</v>
      </c>
    </row>
    <row r="189" spans="1:5" ht="14.5">
      <c r="A189" s="2">
        <v>10</v>
      </c>
      <c r="B189" s="5">
        <v>13.058400000000001</v>
      </c>
      <c r="C189" s="8">
        <f t="shared" si="6"/>
        <v>9.3538105600000048</v>
      </c>
      <c r="D189">
        <f t="shared" si="7"/>
        <v>3.0584000000000007</v>
      </c>
      <c r="E189">
        <f t="shared" si="8"/>
        <v>0.30584000000000006</v>
      </c>
    </row>
    <row r="190" spans="1:5" ht="14.5">
      <c r="A190" s="2">
        <v>10</v>
      </c>
      <c r="B190" s="5">
        <v>10.0564</v>
      </c>
      <c r="C190" s="8">
        <f t="shared" si="6"/>
        <v>3.1809600000000005E-3</v>
      </c>
      <c r="D190">
        <f t="shared" si="7"/>
        <v>5.6400000000000006E-2</v>
      </c>
      <c r="E190">
        <f t="shared" si="8"/>
        <v>5.6400000000000009E-3</v>
      </c>
    </row>
    <row r="191" spans="1:5" ht="14.5">
      <c r="A191" s="2">
        <v>10</v>
      </c>
      <c r="B191" s="5">
        <v>10.2821</v>
      </c>
      <c r="C191" s="8">
        <f t="shared" si="6"/>
        <v>7.9580409999999879E-2</v>
      </c>
      <c r="D191">
        <f t="shared" si="7"/>
        <v>0.2820999999999998</v>
      </c>
      <c r="E191">
        <f t="shared" si="8"/>
        <v>2.8209999999999978E-2</v>
      </c>
    </row>
    <row r="192" spans="1:5" ht="14.5">
      <c r="A192" s="2">
        <v>11</v>
      </c>
      <c r="B192" s="5">
        <v>9.6561000000000021</v>
      </c>
      <c r="C192" s="8">
        <f t="shared" si="6"/>
        <v>1.8060672099999944</v>
      </c>
      <c r="D192">
        <f t="shared" si="7"/>
        <v>1.3438999999999979</v>
      </c>
      <c r="E192">
        <f t="shared" si="8"/>
        <v>0.12217272727272709</v>
      </c>
    </row>
    <row r="193" spans="1:5" ht="14.5">
      <c r="A193" s="2">
        <v>11</v>
      </c>
      <c r="B193" s="5">
        <v>10.729100000000001</v>
      </c>
      <c r="C193" s="8">
        <f t="shared" si="6"/>
        <v>7.3386809999999594E-2</v>
      </c>
      <c r="D193">
        <f t="shared" si="7"/>
        <v>0.27089999999999925</v>
      </c>
      <c r="E193">
        <f t="shared" si="8"/>
        <v>2.4627272727272661E-2</v>
      </c>
    </row>
    <row r="194" spans="1:5" ht="14.5">
      <c r="A194" s="2">
        <v>11</v>
      </c>
      <c r="B194" s="5">
        <v>13.710400000000002</v>
      </c>
      <c r="C194" s="8">
        <f t="shared" ref="C194:C257" si="9">(A194-B194)*(A194-B194)</f>
        <v>7.346268160000009</v>
      </c>
      <c r="D194">
        <f t="shared" ref="D194:D257" si="10">ABS(A194-B194)</f>
        <v>2.7104000000000017</v>
      </c>
      <c r="E194">
        <f t="shared" si="8"/>
        <v>0.24640000000000015</v>
      </c>
    </row>
    <row r="195" spans="1:5" ht="14.5">
      <c r="A195" s="2">
        <v>11</v>
      </c>
      <c r="B195" s="5">
        <v>13.959099999999998</v>
      </c>
      <c r="C195" s="8">
        <f t="shared" si="9"/>
        <v>8.7562728099999863</v>
      </c>
      <c r="D195">
        <f t="shared" si="10"/>
        <v>2.9590999999999976</v>
      </c>
      <c r="E195">
        <f t="shared" ref="E195:E258" si="11">ABS(A195-B195)/A195</f>
        <v>0.2690090909090907</v>
      </c>
    </row>
    <row r="196" spans="1:5" ht="14.5">
      <c r="A196" s="2">
        <v>11</v>
      </c>
      <c r="B196" s="5">
        <v>9.3358999999999988</v>
      </c>
      <c r="C196" s="8">
        <f t="shared" si="9"/>
        <v>2.769228810000004</v>
      </c>
      <c r="D196">
        <f t="shared" si="10"/>
        <v>1.6641000000000012</v>
      </c>
      <c r="E196">
        <f t="shared" si="11"/>
        <v>0.15128181818181829</v>
      </c>
    </row>
    <row r="197" spans="1:5" ht="14.5">
      <c r="A197" s="2">
        <v>11</v>
      </c>
      <c r="B197" s="5">
        <v>10.713499999999998</v>
      </c>
      <c r="C197" s="8">
        <f t="shared" si="9"/>
        <v>8.2082250000001133E-2</v>
      </c>
      <c r="D197">
        <f t="shared" si="10"/>
        <v>0.28650000000000198</v>
      </c>
      <c r="E197">
        <f t="shared" si="11"/>
        <v>2.6045454545454726E-2</v>
      </c>
    </row>
    <row r="198" spans="1:5" ht="14.5">
      <c r="A198" s="2">
        <v>11</v>
      </c>
      <c r="B198" s="5">
        <v>9.2972000000000001</v>
      </c>
      <c r="C198" s="8">
        <f t="shared" si="9"/>
        <v>2.8995278399999997</v>
      </c>
      <c r="D198">
        <f t="shared" si="10"/>
        <v>1.7027999999999999</v>
      </c>
      <c r="E198">
        <f t="shared" si="11"/>
        <v>0.15479999999999999</v>
      </c>
    </row>
    <row r="199" spans="1:5" ht="14.5">
      <c r="A199" s="2">
        <v>11</v>
      </c>
      <c r="B199" s="5">
        <v>9.6238000000000028</v>
      </c>
      <c r="C199" s="8">
        <f t="shared" si="9"/>
        <v>1.8939264399999922</v>
      </c>
      <c r="D199">
        <f t="shared" si="10"/>
        <v>1.3761999999999972</v>
      </c>
      <c r="E199">
        <f t="shared" si="11"/>
        <v>0.12510909090909064</v>
      </c>
    </row>
    <row r="200" spans="1:5" ht="14.5">
      <c r="A200" s="2">
        <v>11</v>
      </c>
      <c r="B200" s="5">
        <v>11.144299999999999</v>
      </c>
      <c r="C200" s="8">
        <f t="shared" si="9"/>
        <v>2.0822489999999836E-2</v>
      </c>
      <c r="D200">
        <f t="shared" si="10"/>
        <v>0.14429999999999943</v>
      </c>
      <c r="E200">
        <f t="shared" si="11"/>
        <v>1.3118181818181767E-2</v>
      </c>
    </row>
    <row r="201" spans="1:5" ht="14.5">
      <c r="A201" s="2">
        <v>11</v>
      </c>
      <c r="B201" s="5">
        <v>10.8725</v>
      </c>
      <c r="C201" s="8">
        <f t="shared" si="9"/>
        <v>1.6256249999999871E-2</v>
      </c>
      <c r="D201">
        <f t="shared" si="10"/>
        <v>0.1274999999999995</v>
      </c>
      <c r="E201">
        <f t="shared" si="11"/>
        <v>1.1590909090909046E-2</v>
      </c>
    </row>
    <row r="202" spans="1:5" ht="14.5">
      <c r="A202" s="2">
        <v>11</v>
      </c>
      <c r="B202" s="5">
        <v>13.784000000000001</v>
      </c>
      <c r="C202" s="8">
        <f t="shared" si="9"/>
        <v>7.7506560000000038</v>
      </c>
      <c r="D202">
        <f t="shared" si="10"/>
        <v>2.7840000000000007</v>
      </c>
      <c r="E202">
        <f t="shared" si="11"/>
        <v>0.25309090909090914</v>
      </c>
    </row>
    <row r="203" spans="1:5" ht="14.5">
      <c r="A203" s="2">
        <v>11</v>
      </c>
      <c r="B203" s="5">
        <v>11.1347</v>
      </c>
      <c r="C203" s="8">
        <f t="shared" si="9"/>
        <v>1.814409000000013E-2</v>
      </c>
      <c r="D203">
        <f t="shared" si="10"/>
        <v>0.13470000000000049</v>
      </c>
      <c r="E203">
        <f t="shared" si="11"/>
        <v>1.2245454545454589E-2</v>
      </c>
    </row>
    <row r="204" spans="1:5" ht="14.5">
      <c r="A204" s="2">
        <v>11</v>
      </c>
      <c r="B204" s="5">
        <v>11.7525</v>
      </c>
      <c r="C204" s="8">
        <f t="shared" si="9"/>
        <v>0.56625624999999924</v>
      </c>
      <c r="D204">
        <f t="shared" si="10"/>
        <v>0.7524999999999995</v>
      </c>
      <c r="E204">
        <f t="shared" si="11"/>
        <v>6.8409090909090864E-2</v>
      </c>
    </row>
    <row r="205" spans="1:5" ht="14.5">
      <c r="A205" s="2">
        <v>11</v>
      </c>
      <c r="B205" s="5">
        <v>15.435600000000001</v>
      </c>
      <c r="C205" s="8">
        <f t="shared" si="9"/>
        <v>19.674547360000009</v>
      </c>
      <c r="D205">
        <f t="shared" si="10"/>
        <v>4.4356000000000009</v>
      </c>
      <c r="E205">
        <f t="shared" si="11"/>
        <v>0.40323636363636373</v>
      </c>
    </row>
    <row r="206" spans="1:5" ht="14.5">
      <c r="A206" s="2">
        <v>11</v>
      </c>
      <c r="B206" s="5">
        <v>11.731700000000002</v>
      </c>
      <c r="C206" s="8">
        <f t="shared" si="9"/>
        <v>0.53538489000000267</v>
      </c>
      <c r="D206">
        <f t="shared" si="10"/>
        <v>0.73170000000000179</v>
      </c>
      <c r="E206">
        <f t="shared" si="11"/>
        <v>6.6518181818181976E-2</v>
      </c>
    </row>
    <row r="207" spans="1:5" ht="14.5">
      <c r="A207" s="2">
        <v>11</v>
      </c>
      <c r="B207" s="5">
        <v>10.5876</v>
      </c>
      <c r="C207" s="8">
        <f t="shared" si="9"/>
        <v>0.17007375999999991</v>
      </c>
      <c r="D207">
        <f t="shared" si="10"/>
        <v>0.41239999999999988</v>
      </c>
      <c r="E207">
        <f t="shared" si="11"/>
        <v>3.7490909090909082E-2</v>
      </c>
    </row>
    <row r="208" spans="1:5" ht="14.5">
      <c r="A208" s="2">
        <v>11</v>
      </c>
      <c r="B208" s="5">
        <v>12.762799999999999</v>
      </c>
      <c r="C208" s="8">
        <f t="shared" si="9"/>
        <v>3.107463839999995</v>
      </c>
      <c r="D208">
        <f t="shared" si="10"/>
        <v>1.7627999999999986</v>
      </c>
      <c r="E208">
        <f t="shared" si="11"/>
        <v>0.16025454545454532</v>
      </c>
    </row>
    <row r="209" spans="1:5" ht="14.5">
      <c r="A209" s="2">
        <v>11</v>
      </c>
      <c r="B209" s="5">
        <v>14.926400000000001</v>
      </c>
      <c r="C209" s="8">
        <f t="shared" si="9"/>
        <v>15.416616960000008</v>
      </c>
      <c r="D209">
        <f t="shared" si="10"/>
        <v>3.926400000000001</v>
      </c>
      <c r="E209">
        <f t="shared" si="11"/>
        <v>0.35694545454545462</v>
      </c>
    </row>
    <row r="210" spans="1:5" ht="14.5">
      <c r="A210" s="2">
        <v>12</v>
      </c>
      <c r="B210" s="5">
        <v>12.800500000000001</v>
      </c>
      <c r="C210" s="8">
        <f t="shared" si="9"/>
        <v>0.64080025000000207</v>
      </c>
      <c r="D210">
        <f t="shared" si="10"/>
        <v>0.80050000000000132</v>
      </c>
      <c r="E210">
        <f t="shared" si="11"/>
        <v>6.6708333333333439E-2</v>
      </c>
    </row>
    <row r="211" spans="1:5" ht="14.5">
      <c r="A211" s="2">
        <v>12</v>
      </c>
      <c r="B211" s="5">
        <v>10.185600000000001</v>
      </c>
      <c r="C211" s="8">
        <f t="shared" si="9"/>
        <v>3.2920473599999966</v>
      </c>
      <c r="D211">
        <f t="shared" si="10"/>
        <v>1.8143999999999991</v>
      </c>
      <c r="E211">
        <f t="shared" si="11"/>
        <v>0.15119999999999992</v>
      </c>
    </row>
    <row r="212" spans="1:5" ht="14.5">
      <c r="A212" s="2">
        <v>12</v>
      </c>
      <c r="B212" s="5">
        <v>10.259699999999999</v>
      </c>
      <c r="C212" s="8">
        <f t="shared" si="9"/>
        <v>3.0286440900000047</v>
      </c>
      <c r="D212">
        <f t="shared" si="10"/>
        <v>1.7403000000000013</v>
      </c>
      <c r="E212">
        <f t="shared" si="11"/>
        <v>0.1450250000000001</v>
      </c>
    </row>
    <row r="213" spans="1:5" ht="14.5">
      <c r="A213" s="2">
        <v>12</v>
      </c>
      <c r="B213" s="5">
        <v>9.0743000000000009</v>
      </c>
      <c r="C213" s="8">
        <f t="shared" si="9"/>
        <v>8.5597204899999948</v>
      </c>
      <c r="D213">
        <f t="shared" si="10"/>
        <v>2.9256999999999991</v>
      </c>
      <c r="E213">
        <f t="shared" si="11"/>
        <v>0.24380833333333327</v>
      </c>
    </row>
    <row r="214" spans="1:5" ht="14.5">
      <c r="A214" s="2">
        <v>12</v>
      </c>
      <c r="B214" s="5">
        <v>11.3024</v>
      </c>
      <c r="C214" s="8">
        <f t="shared" si="9"/>
        <v>0.48664575999999937</v>
      </c>
      <c r="D214">
        <f t="shared" si="10"/>
        <v>0.69759999999999955</v>
      </c>
      <c r="E214">
        <f t="shared" si="11"/>
        <v>5.8133333333333294E-2</v>
      </c>
    </row>
    <row r="215" spans="1:5" ht="14.5">
      <c r="A215" s="2">
        <v>12</v>
      </c>
      <c r="B215" s="5">
        <v>10.046300000000002</v>
      </c>
      <c r="C215" s="8">
        <f t="shared" si="9"/>
        <v>3.8169436899999911</v>
      </c>
      <c r="D215">
        <f t="shared" si="10"/>
        <v>1.9536999999999978</v>
      </c>
      <c r="E215">
        <f t="shared" si="11"/>
        <v>0.16280833333333314</v>
      </c>
    </row>
    <row r="216" spans="1:5" ht="14.5">
      <c r="A216" s="2">
        <v>12</v>
      </c>
      <c r="B216" s="5">
        <v>12.1684</v>
      </c>
      <c r="C216" s="8">
        <f t="shared" si="9"/>
        <v>2.8358560000000036E-2</v>
      </c>
      <c r="D216">
        <f t="shared" si="10"/>
        <v>0.16840000000000011</v>
      </c>
      <c r="E216">
        <f t="shared" si="11"/>
        <v>1.4033333333333342E-2</v>
      </c>
    </row>
    <row r="217" spans="1:5" ht="14.5">
      <c r="A217" s="2">
        <v>12</v>
      </c>
      <c r="B217" s="5">
        <v>12.380400000000002</v>
      </c>
      <c r="C217" s="8">
        <f t="shared" si="9"/>
        <v>0.14470416000000125</v>
      </c>
      <c r="D217">
        <f t="shared" si="10"/>
        <v>0.38040000000000163</v>
      </c>
      <c r="E217">
        <f t="shared" si="11"/>
        <v>3.1700000000000138E-2</v>
      </c>
    </row>
    <row r="218" spans="1:5" ht="14.5">
      <c r="A218" s="2">
        <v>12</v>
      </c>
      <c r="B218" s="5">
        <v>15.315100000000001</v>
      </c>
      <c r="C218" s="8">
        <f t="shared" si="9"/>
        <v>10.989888010000007</v>
      </c>
      <c r="D218">
        <f t="shared" si="10"/>
        <v>3.315100000000001</v>
      </c>
      <c r="E218">
        <f t="shared" si="11"/>
        <v>0.27625833333333344</v>
      </c>
    </row>
    <row r="219" spans="1:5" ht="14.5">
      <c r="A219" s="2">
        <v>12</v>
      </c>
      <c r="B219" s="5">
        <v>9.6819000000000024</v>
      </c>
      <c r="C219" s="8">
        <f t="shared" si="9"/>
        <v>5.3735876099999889</v>
      </c>
      <c r="D219">
        <f t="shared" si="10"/>
        <v>2.3180999999999976</v>
      </c>
      <c r="E219">
        <f t="shared" si="11"/>
        <v>0.19317499999999979</v>
      </c>
    </row>
    <row r="220" spans="1:5" ht="14.5">
      <c r="A220" s="3">
        <v>12</v>
      </c>
      <c r="B220" s="5">
        <v>10.9215</v>
      </c>
      <c r="C220" s="8">
        <f t="shared" si="9"/>
        <v>1.1631622500000001</v>
      </c>
      <c r="D220">
        <f t="shared" si="10"/>
        <v>1.0785</v>
      </c>
      <c r="E220">
        <f t="shared" si="11"/>
        <v>8.9874999999999997E-2</v>
      </c>
    </row>
    <row r="221" spans="1:5" ht="14.5">
      <c r="A221" s="2">
        <v>12</v>
      </c>
      <c r="B221" s="5">
        <v>10.925300000000002</v>
      </c>
      <c r="C221" s="8">
        <f t="shared" si="9"/>
        <v>1.1549800899999962</v>
      </c>
      <c r="D221">
        <f t="shared" si="10"/>
        <v>1.0746999999999982</v>
      </c>
      <c r="E221">
        <f t="shared" si="11"/>
        <v>8.9558333333333184E-2</v>
      </c>
    </row>
    <row r="222" spans="1:5" ht="14.5">
      <c r="A222" s="2">
        <v>12</v>
      </c>
      <c r="B222" s="5">
        <v>9.2224000000000004</v>
      </c>
      <c r="C222" s="8">
        <f t="shared" si="9"/>
        <v>7.7150617599999975</v>
      </c>
      <c r="D222">
        <f t="shared" si="10"/>
        <v>2.7775999999999996</v>
      </c>
      <c r="E222">
        <f t="shared" si="11"/>
        <v>0.23146666666666663</v>
      </c>
    </row>
    <row r="223" spans="1:5" ht="14.5">
      <c r="A223" s="2">
        <v>12</v>
      </c>
      <c r="B223" s="5">
        <v>14.284999999999997</v>
      </c>
      <c r="C223" s="8">
        <f t="shared" si="9"/>
        <v>5.2212249999999845</v>
      </c>
      <c r="D223">
        <f t="shared" si="10"/>
        <v>2.2849999999999966</v>
      </c>
      <c r="E223">
        <f t="shared" si="11"/>
        <v>0.19041666666666637</v>
      </c>
    </row>
    <row r="224" spans="1:5" ht="14.5">
      <c r="A224" s="2">
        <v>12</v>
      </c>
      <c r="B224" s="5">
        <v>14.583400000000003</v>
      </c>
      <c r="C224" s="8">
        <f t="shared" si="9"/>
        <v>6.6739555600000147</v>
      </c>
      <c r="D224">
        <f t="shared" si="10"/>
        <v>2.5834000000000028</v>
      </c>
      <c r="E224">
        <f t="shared" si="11"/>
        <v>0.21528333333333358</v>
      </c>
    </row>
    <row r="225" spans="1:5" ht="14.5">
      <c r="A225" s="2">
        <v>12</v>
      </c>
      <c r="B225" s="5">
        <v>12.6023</v>
      </c>
      <c r="C225" s="8">
        <f t="shared" si="9"/>
        <v>0.36276528999999952</v>
      </c>
      <c r="D225">
        <f t="shared" si="10"/>
        <v>0.60229999999999961</v>
      </c>
      <c r="E225">
        <f t="shared" si="11"/>
        <v>5.0191666666666634E-2</v>
      </c>
    </row>
    <row r="226" spans="1:5" ht="14.5">
      <c r="A226" s="2">
        <v>12</v>
      </c>
      <c r="B226" s="5">
        <v>13.5555</v>
      </c>
      <c r="C226" s="8">
        <f t="shared" si="9"/>
        <v>2.419580250000001</v>
      </c>
      <c r="D226">
        <f t="shared" si="10"/>
        <v>1.5555000000000003</v>
      </c>
      <c r="E226">
        <f t="shared" si="11"/>
        <v>0.12962500000000002</v>
      </c>
    </row>
    <row r="227" spans="1:5" ht="14.5">
      <c r="A227" s="2">
        <v>12</v>
      </c>
      <c r="B227" s="5">
        <v>10.702299999999999</v>
      </c>
      <c r="C227" s="8">
        <f t="shared" si="9"/>
        <v>1.6840252900000019</v>
      </c>
      <c r="D227">
        <f t="shared" si="10"/>
        <v>1.2977000000000007</v>
      </c>
      <c r="E227">
        <f t="shared" si="11"/>
        <v>0.10814166666666673</v>
      </c>
    </row>
    <row r="228" spans="1:5" ht="14.5">
      <c r="A228" s="2">
        <v>12</v>
      </c>
      <c r="B228" s="5">
        <v>18.7456</v>
      </c>
      <c r="C228" s="8">
        <f t="shared" si="9"/>
        <v>45.503119359999992</v>
      </c>
      <c r="D228">
        <f t="shared" si="10"/>
        <v>6.7455999999999996</v>
      </c>
      <c r="E228">
        <f t="shared" si="11"/>
        <v>0.56213333333333326</v>
      </c>
    </row>
    <row r="229" spans="1:5" ht="14.5">
      <c r="A229" s="2">
        <v>12</v>
      </c>
      <c r="B229" s="5">
        <v>10.596699999999997</v>
      </c>
      <c r="C229" s="8">
        <f t="shared" si="9"/>
        <v>1.9692508900000094</v>
      </c>
      <c r="D229">
        <f t="shared" si="10"/>
        <v>1.4033000000000033</v>
      </c>
      <c r="E229">
        <f t="shared" si="11"/>
        <v>0.11694166666666694</v>
      </c>
    </row>
    <row r="230" spans="1:5" ht="14.5">
      <c r="A230" s="2">
        <v>12</v>
      </c>
      <c r="B230" s="5">
        <v>17.882899999999999</v>
      </c>
      <c r="C230" s="8">
        <f t="shared" si="9"/>
        <v>34.608512409999996</v>
      </c>
      <c r="D230">
        <f t="shared" si="10"/>
        <v>5.8828999999999994</v>
      </c>
      <c r="E230">
        <f t="shared" si="11"/>
        <v>0.49024166666666663</v>
      </c>
    </row>
    <row r="231" spans="1:5" ht="14.5">
      <c r="A231" s="2">
        <v>12</v>
      </c>
      <c r="B231" s="5">
        <v>10.503700000000002</v>
      </c>
      <c r="C231" s="8">
        <f t="shared" si="9"/>
        <v>2.2389136899999937</v>
      </c>
      <c r="D231">
        <f t="shared" si="10"/>
        <v>1.496299999999998</v>
      </c>
      <c r="E231">
        <f t="shared" si="11"/>
        <v>0.12469166666666649</v>
      </c>
    </row>
    <row r="232" spans="1:5" ht="14.5">
      <c r="A232" s="2">
        <v>13</v>
      </c>
      <c r="B232" s="5">
        <v>8.3303000000000011</v>
      </c>
      <c r="C232" s="8">
        <f t="shared" si="9"/>
        <v>21.806098089999988</v>
      </c>
      <c r="D232">
        <f t="shared" si="10"/>
        <v>4.6696999999999989</v>
      </c>
      <c r="E232">
        <f t="shared" si="11"/>
        <v>0.35920769230769223</v>
      </c>
    </row>
    <row r="233" spans="1:5" ht="14.5">
      <c r="A233" s="2">
        <v>13</v>
      </c>
      <c r="B233" s="5">
        <v>9.6606000000000023</v>
      </c>
      <c r="C233" s="8">
        <f t="shared" si="9"/>
        <v>11.151592359999984</v>
      </c>
      <c r="D233">
        <f t="shared" si="10"/>
        <v>3.3393999999999977</v>
      </c>
      <c r="E233">
        <f t="shared" si="11"/>
        <v>0.25687692307692289</v>
      </c>
    </row>
    <row r="234" spans="1:5" ht="14.5">
      <c r="A234" s="2">
        <v>13</v>
      </c>
      <c r="B234" s="5">
        <v>12.173800000000002</v>
      </c>
      <c r="C234" s="8">
        <f t="shared" si="9"/>
        <v>0.68260643999999715</v>
      </c>
      <c r="D234">
        <f t="shared" si="10"/>
        <v>0.82619999999999827</v>
      </c>
      <c r="E234">
        <f t="shared" si="11"/>
        <v>6.3553846153846016E-2</v>
      </c>
    </row>
    <row r="235" spans="1:5" ht="14.5">
      <c r="A235" s="2">
        <v>13</v>
      </c>
      <c r="B235" s="5">
        <v>11.466499999999998</v>
      </c>
      <c r="C235" s="8">
        <f t="shared" si="9"/>
        <v>2.3516222500000059</v>
      </c>
      <c r="D235">
        <f t="shared" si="10"/>
        <v>1.5335000000000019</v>
      </c>
      <c r="E235">
        <f t="shared" si="11"/>
        <v>0.1179615384615386</v>
      </c>
    </row>
    <row r="236" spans="1:5" ht="14.5">
      <c r="A236" s="2">
        <v>13</v>
      </c>
      <c r="B236" s="5">
        <v>12.037600000000003</v>
      </c>
      <c r="C236" s="8">
        <f t="shared" si="9"/>
        <v>0.92621375999999433</v>
      </c>
      <c r="D236">
        <f t="shared" si="10"/>
        <v>0.96239999999999704</v>
      </c>
      <c r="E236">
        <f t="shared" si="11"/>
        <v>7.4030769230768997E-2</v>
      </c>
    </row>
    <row r="237" spans="1:5" ht="14.5">
      <c r="A237" s="2">
        <v>13</v>
      </c>
      <c r="B237" s="5">
        <v>14.1744</v>
      </c>
      <c r="C237" s="8">
        <f t="shared" si="9"/>
        <v>1.3792153600000008</v>
      </c>
      <c r="D237">
        <f t="shared" si="10"/>
        <v>1.1744000000000003</v>
      </c>
      <c r="E237">
        <f t="shared" si="11"/>
        <v>9.0338461538461562E-2</v>
      </c>
    </row>
    <row r="238" spans="1:5" ht="14.5">
      <c r="A238" s="2">
        <v>13</v>
      </c>
      <c r="B238" s="5">
        <v>14.4382</v>
      </c>
      <c r="C238" s="8">
        <f t="shared" si="9"/>
        <v>2.0684192400000003</v>
      </c>
      <c r="D238">
        <f t="shared" si="10"/>
        <v>1.4382000000000001</v>
      </c>
      <c r="E238">
        <f t="shared" si="11"/>
        <v>0.11063076923076924</v>
      </c>
    </row>
    <row r="239" spans="1:5" ht="14.5">
      <c r="A239" s="2">
        <v>13</v>
      </c>
      <c r="B239" s="5">
        <v>13.774400000000002</v>
      </c>
      <c r="C239" s="8">
        <f t="shared" si="9"/>
        <v>0.59969536000000268</v>
      </c>
      <c r="D239">
        <f t="shared" si="10"/>
        <v>0.77440000000000175</v>
      </c>
      <c r="E239">
        <f t="shared" si="11"/>
        <v>5.9569230769230902E-2</v>
      </c>
    </row>
    <row r="240" spans="1:5" ht="14.5">
      <c r="A240" s="2">
        <v>13</v>
      </c>
      <c r="B240" s="5">
        <v>10.476800000000001</v>
      </c>
      <c r="C240" s="8">
        <f t="shared" si="9"/>
        <v>6.3665382399999961</v>
      </c>
      <c r="D240">
        <f t="shared" si="10"/>
        <v>2.5231999999999992</v>
      </c>
      <c r="E240">
        <f t="shared" si="11"/>
        <v>0.19409230769230762</v>
      </c>
    </row>
    <row r="241" spans="1:5" ht="14.5">
      <c r="A241" s="2">
        <v>13</v>
      </c>
      <c r="B241" s="5">
        <v>11.619700000000002</v>
      </c>
      <c r="C241" s="8">
        <f t="shared" si="9"/>
        <v>1.9052280899999954</v>
      </c>
      <c r="D241">
        <f t="shared" si="10"/>
        <v>1.3802999999999983</v>
      </c>
      <c r="E241">
        <f t="shared" si="11"/>
        <v>0.10617692307692295</v>
      </c>
    </row>
    <row r="242" spans="1:5" ht="14.5">
      <c r="A242" s="2">
        <v>13</v>
      </c>
      <c r="B242" s="5">
        <v>10.032700000000002</v>
      </c>
      <c r="C242" s="8">
        <f t="shared" si="9"/>
        <v>8.8048692899999885</v>
      </c>
      <c r="D242">
        <f t="shared" si="10"/>
        <v>2.9672999999999981</v>
      </c>
      <c r="E242">
        <f t="shared" si="11"/>
        <v>0.228253846153846</v>
      </c>
    </row>
    <row r="243" spans="1:5" ht="14.5">
      <c r="A243" s="2">
        <v>13</v>
      </c>
      <c r="B243" s="5">
        <v>9.6042000000000023</v>
      </c>
      <c r="C243" s="8">
        <f t="shared" si="9"/>
        <v>11.531457639999985</v>
      </c>
      <c r="D243">
        <f t="shared" si="10"/>
        <v>3.3957999999999977</v>
      </c>
      <c r="E243">
        <f t="shared" si="11"/>
        <v>0.26121538461538446</v>
      </c>
    </row>
    <row r="244" spans="1:5" ht="14.5">
      <c r="A244" s="2">
        <v>13</v>
      </c>
      <c r="B244" s="5">
        <v>13.7798</v>
      </c>
      <c r="C244" s="8">
        <f t="shared" si="9"/>
        <v>0.60808803999999972</v>
      </c>
      <c r="D244">
        <f t="shared" si="10"/>
        <v>0.77979999999999983</v>
      </c>
      <c r="E244">
        <f t="shared" si="11"/>
        <v>5.9984615384615372E-2</v>
      </c>
    </row>
    <row r="245" spans="1:5" ht="14.5">
      <c r="A245" s="2">
        <v>13</v>
      </c>
      <c r="B245" s="5">
        <v>13.3522</v>
      </c>
      <c r="C245" s="8">
        <f t="shared" si="9"/>
        <v>0.12404483999999989</v>
      </c>
      <c r="D245">
        <f t="shared" si="10"/>
        <v>0.35219999999999985</v>
      </c>
      <c r="E245">
        <f t="shared" si="11"/>
        <v>2.7092307692307679E-2</v>
      </c>
    </row>
    <row r="246" spans="1:5" ht="14.5">
      <c r="A246" s="2">
        <v>13</v>
      </c>
      <c r="B246" s="5">
        <v>10.902300000000002</v>
      </c>
      <c r="C246" s="8">
        <f t="shared" si="9"/>
        <v>4.4003452899999909</v>
      </c>
      <c r="D246">
        <f t="shared" si="10"/>
        <v>2.0976999999999979</v>
      </c>
      <c r="E246">
        <f t="shared" si="11"/>
        <v>0.16136153846153831</v>
      </c>
    </row>
    <row r="247" spans="1:5" ht="14.5">
      <c r="A247" s="2">
        <v>13</v>
      </c>
      <c r="B247" s="5">
        <v>10.920299999999999</v>
      </c>
      <c r="C247" s="8">
        <f t="shared" si="9"/>
        <v>4.3251520900000031</v>
      </c>
      <c r="D247">
        <f t="shared" si="10"/>
        <v>2.0797000000000008</v>
      </c>
      <c r="E247">
        <f t="shared" si="11"/>
        <v>0.15997692307692313</v>
      </c>
    </row>
    <row r="248" spans="1:5" ht="14.5">
      <c r="A248" s="2">
        <v>13</v>
      </c>
      <c r="B248" s="5">
        <v>12.572600000000001</v>
      </c>
      <c r="C248" s="8">
        <f t="shared" si="9"/>
        <v>0.18267075999999885</v>
      </c>
      <c r="D248">
        <f t="shared" si="10"/>
        <v>0.42739999999999867</v>
      </c>
      <c r="E248">
        <f t="shared" si="11"/>
        <v>3.2876923076922977E-2</v>
      </c>
    </row>
    <row r="249" spans="1:5" ht="14.5">
      <c r="A249" s="2">
        <v>13</v>
      </c>
      <c r="B249" s="5">
        <v>10.491800000000001</v>
      </c>
      <c r="C249" s="8">
        <f t="shared" si="9"/>
        <v>6.2910672399999932</v>
      </c>
      <c r="D249">
        <f t="shared" si="10"/>
        <v>2.5081999999999987</v>
      </c>
      <c r="E249">
        <f t="shared" si="11"/>
        <v>0.19293846153846145</v>
      </c>
    </row>
    <row r="250" spans="1:5" ht="14.5">
      <c r="A250" s="2">
        <v>13</v>
      </c>
      <c r="B250" s="5">
        <v>14.179800000000002</v>
      </c>
      <c r="C250" s="8">
        <f t="shared" si="9"/>
        <v>1.3919280400000047</v>
      </c>
      <c r="D250">
        <f t="shared" si="10"/>
        <v>1.179800000000002</v>
      </c>
      <c r="E250">
        <f t="shared" si="11"/>
        <v>9.075384615384631E-2</v>
      </c>
    </row>
    <row r="251" spans="1:5" ht="14.5">
      <c r="A251" s="2">
        <v>14</v>
      </c>
      <c r="B251" s="5">
        <v>14.172699999999999</v>
      </c>
      <c r="C251" s="8">
        <f t="shared" si="9"/>
        <v>2.9825289999999643E-2</v>
      </c>
      <c r="D251">
        <f t="shared" si="10"/>
        <v>0.17269999999999897</v>
      </c>
      <c r="E251">
        <f t="shared" si="11"/>
        <v>1.2335714285714212E-2</v>
      </c>
    </row>
    <row r="252" spans="1:5" ht="14.5">
      <c r="A252" s="2">
        <v>14</v>
      </c>
      <c r="B252" s="5">
        <v>16.6783</v>
      </c>
      <c r="C252" s="8">
        <f t="shared" si="9"/>
        <v>7.1732908900000005</v>
      </c>
      <c r="D252">
        <f t="shared" si="10"/>
        <v>2.6783000000000001</v>
      </c>
      <c r="E252">
        <f t="shared" si="11"/>
        <v>0.19130714285714287</v>
      </c>
    </row>
    <row r="253" spans="1:5" ht="14.5">
      <c r="A253" s="2">
        <v>14</v>
      </c>
      <c r="B253" s="5">
        <v>11.9229</v>
      </c>
      <c r="C253" s="8">
        <f t="shared" si="9"/>
        <v>4.3143444099999986</v>
      </c>
      <c r="D253">
        <f t="shared" si="10"/>
        <v>2.0770999999999997</v>
      </c>
      <c r="E253">
        <f t="shared" si="11"/>
        <v>0.1483642857142857</v>
      </c>
    </row>
    <row r="254" spans="1:5" ht="14.5">
      <c r="A254" s="2">
        <v>14</v>
      </c>
      <c r="B254" s="5">
        <v>11.954500000000001</v>
      </c>
      <c r="C254" s="8">
        <f t="shared" si="9"/>
        <v>4.1840702499999951</v>
      </c>
      <c r="D254">
        <f t="shared" si="10"/>
        <v>2.0454999999999988</v>
      </c>
      <c r="E254">
        <f t="shared" si="11"/>
        <v>0.14610714285714277</v>
      </c>
    </row>
    <row r="255" spans="1:5" ht="14.5">
      <c r="A255" s="2">
        <v>14</v>
      </c>
      <c r="B255" s="5">
        <v>14.602100000000002</v>
      </c>
      <c r="C255" s="8">
        <f t="shared" si="9"/>
        <v>0.36252441000000224</v>
      </c>
      <c r="D255">
        <f t="shared" si="10"/>
        <v>0.60210000000000186</v>
      </c>
      <c r="E255">
        <f t="shared" si="11"/>
        <v>4.3007142857142987E-2</v>
      </c>
    </row>
    <row r="256" spans="1:5" ht="14.5">
      <c r="A256" s="2">
        <v>14</v>
      </c>
      <c r="B256" s="5">
        <v>14.349799999999998</v>
      </c>
      <c r="C256" s="8">
        <f t="shared" si="9"/>
        <v>0.12236003999999884</v>
      </c>
      <c r="D256">
        <f t="shared" si="10"/>
        <v>0.34979999999999833</v>
      </c>
      <c r="E256">
        <f t="shared" si="11"/>
        <v>2.4985714285714167E-2</v>
      </c>
    </row>
    <row r="257" spans="1:5" ht="14.5">
      <c r="A257" s="2">
        <v>14</v>
      </c>
      <c r="B257" s="5">
        <v>10.383200000000002</v>
      </c>
      <c r="C257" s="8">
        <f t="shared" si="9"/>
        <v>13.081242239999984</v>
      </c>
      <c r="D257">
        <f t="shared" si="10"/>
        <v>3.6167999999999978</v>
      </c>
      <c r="E257">
        <f t="shared" si="11"/>
        <v>0.25834285714285699</v>
      </c>
    </row>
    <row r="258" spans="1:5" ht="14.5">
      <c r="A258" s="2">
        <v>14</v>
      </c>
      <c r="B258" s="5">
        <v>17.8065</v>
      </c>
      <c r="C258" s="8">
        <f t="shared" ref="C258:C321" si="12">(A258-B258)*(A258-B258)</f>
        <v>14.489442249999998</v>
      </c>
      <c r="D258">
        <f t="shared" ref="D258:D321" si="13">ABS(A258-B258)</f>
        <v>3.8064999999999998</v>
      </c>
      <c r="E258">
        <f t="shared" si="11"/>
        <v>0.2718928571428571</v>
      </c>
    </row>
    <row r="259" spans="1:5" ht="14.5">
      <c r="A259" s="2">
        <v>14</v>
      </c>
      <c r="B259" s="5">
        <v>18.681100000000001</v>
      </c>
      <c r="C259" s="8">
        <f t="shared" si="12"/>
        <v>21.912697210000008</v>
      </c>
      <c r="D259">
        <f t="shared" si="13"/>
        <v>4.6811000000000007</v>
      </c>
      <c r="E259">
        <f t="shared" ref="E259:E322" si="14">ABS(A259-B259)/A259</f>
        <v>0.33436428571428578</v>
      </c>
    </row>
    <row r="260" spans="1:5" ht="14.5">
      <c r="A260" s="2">
        <v>14</v>
      </c>
      <c r="B260" s="5">
        <v>10.929699999999999</v>
      </c>
      <c r="C260" s="8">
        <f t="shared" si="12"/>
        <v>9.4267420900000083</v>
      </c>
      <c r="D260">
        <f t="shared" si="13"/>
        <v>3.0703000000000014</v>
      </c>
      <c r="E260">
        <f t="shared" si="14"/>
        <v>0.21930714285714295</v>
      </c>
    </row>
    <row r="261" spans="1:5" ht="14.5">
      <c r="A261" s="2">
        <v>14</v>
      </c>
      <c r="B261" s="5">
        <v>12.1454</v>
      </c>
      <c r="C261" s="8">
        <f t="shared" si="12"/>
        <v>3.4395411599999983</v>
      </c>
      <c r="D261">
        <f t="shared" si="13"/>
        <v>1.8545999999999996</v>
      </c>
      <c r="E261">
        <f t="shared" si="14"/>
        <v>0.13247142857142855</v>
      </c>
    </row>
    <row r="262" spans="1:5" ht="14.5">
      <c r="A262" s="2">
        <v>14</v>
      </c>
      <c r="B262" s="5">
        <v>10.725600000000002</v>
      </c>
      <c r="C262" s="8">
        <f t="shared" si="12"/>
        <v>10.721695359999988</v>
      </c>
      <c r="D262">
        <f t="shared" si="13"/>
        <v>3.2743999999999982</v>
      </c>
      <c r="E262">
        <f t="shared" si="14"/>
        <v>0.23388571428571417</v>
      </c>
    </row>
    <row r="263" spans="1:5" ht="14.5">
      <c r="A263" s="2">
        <v>14</v>
      </c>
      <c r="B263" s="5">
        <v>13.721300000000001</v>
      </c>
      <c r="C263" s="8">
        <f t="shared" si="12"/>
        <v>7.7673689999999351E-2</v>
      </c>
      <c r="D263">
        <f t="shared" si="13"/>
        <v>0.27869999999999884</v>
      </c>
      <c r="E263">
        <f t="shared" si="14"/>
        <v>1.9907142857142773E-2</v>
      </c>
    </row>
    <row r="264" spans="1:5" ht="14.5">
      <c r="A264" s="2">
        <v>14</v>
      </c>
      <c r="B264" s="5">
        <v>10.0808</v>
      </c>
      <c r="C264" s="8">
        <f t="shared" si="12"/>
        <v>15.360128640000001</v>
      </c>
      <c r="D264">
        <f t="shared" si="13"/>
        <v>3.9192</v>
      </c>
      <c r="E264">
        <f t="shared" si="14"/>
        <v>0.27994285714285716</v>
      </c>
    </row>
    <row r="265" spans="1:5" ht="14.5">
      <c r="A265" s="2">
        <v>15</v>
      </c>
      <c r="B265" s="5">
        <v>14.6105</v>
      </c>
      <c r="C265" s="8">
        <f t="shared" si="12"/>
        <v>0.15171024999999996</v>
      </c>
      <c r="D265">
        <f t="shared" si="13"/>
        <v>0.38949999999999996</v>
      </c>
      <c r="E265">
        <f t="shared" si="14"/>
        <v>2.5966666666666662E-2</v>
      </c>
    </row>
    <row r="266" spans="1:5" ht="14.5">
      <c r="A266" s="2">
        <v>15</v>
      </c>
      <c r="B266" s="5">
        <v>9.8826999999999998</v>
      </c>
      <c r="C266" s="8">
        <f t="shared" si="12"/>
        <v>26.186759290000001</v>
      </c>
      <c r="D266">
        <f t="shared" si="13"/>
        <v>5.1173000000000002</v>
      </c>
      <c r="E266">
        <f t="shared" si="14"/>
        <v>0.34115333333333336</v>
      </c>
    </row>
    <row r="267" spans="1:5" ht="14.5">
      <c r="A267" s="2">
        <v>15</v>
      </c>
      <c r="B267" s="5">
        <v>13.779300000000001</v>
      </c>
      <c r="C267" s="8">
        <f t="shared" si="12"/>
        <v>1.4901084899999977</v>
      </c>
      <c r="D267">
        <f t="shared" si="13"/>
        <v>1.220699999999999</v>
      </c>
      <c r="E267">
        <f t="shared" si="14"/>
        <v>8.1379999999999938E-2</v>
      </c>
    </row>
    <row r="268" spans="1:5" ht="14.5">
      <c r="A268" s="2">
        <v>15</v>
      </c>
      <c r="B268" s="5">
        <v>13.4826</v>
      </c>
      <c r="C268" s="8">
        <f t="shared" si="12"/>
        <v>2.3025027600000008</v>
      </c>
      <c r="D268">
        <f t="shared" si="13"/>
        <v>1.5174000000000003</v>
      </c>
      <c r="E268">
        <f t="shared" si="14"/>
        <v>0.10116000000000001</v>
      </c>
    </row>
    <row r="269" spans="1:5" ht="14.5">
      <c r="A269" s="2">
        <v>15</v>
      </c>
      <c r="B269" s="5">
        <v>16.262800000000002</v>
      </c>
      <c r="C269" s="8">
        <f t="shared" si="12"/>
        <v>1.5946638400000055</v>
      </c>
      <c r="D269">
        <f t="shared" si="13"/>
        <v>1.2628000000000021</v>
      </c>
      <c r="E269">
        <f t="shared" si="14"/>
        <v>8.4186666666666812E-2</v>
      </c>
    </row>
    <row r="270" spans="1:5" ht="14.5">
      <c r="A270" s="2">
        <v>15</v>
      </c>
      <c r="B270" s="5">
        <v>10.225499999999998</v>
      </c>
      <c r="C270" s="8">
        <f t="shared" si="12"/>
        <v>22.795850250000015</v>
      </c>
      <c r="D270">
        <f t="shared" si="13"/>
        <v>4.7745000000000015</v>
      </c>
      <c r="E270">
        <f t="shared" si="14"/>
        <v>0.31830000000000008</v>
      </c>
    </row>
    <row r="271" spans="1:5" ht="14.5">
      <c r="A271" s="2">
        <v>15</v>
      </c>
      <c r="B271" s="5">
        <v>12.0166</v>
      </c>
      <c r="C271" s="8">
        <f t="shared" si="12"/>
        <v>8.900675559999998</v>
      </c>
      <c r="D271">
        <f t="shared" si="13"/>
        <v>2.9833999999999996</v>
      </c>
      <c r="E271">
        <f t="shared" si="14"/>
        <v>0.19889333333333331</v>
      </c>
    </row>
    <row r="272" spans="1:5" ht="14.5">
      <c r="A272" s="2">
        <v>15</v>
      </c>
      <c r="B272" s="5">
        <v>11.511899999999997</v>
      </c>
      <c r="C272" s="8">
        <f t="shared" si="12"/>
        <v>12.16684161000002</v>
      </c>
      <c r="D272">
        <f t="shared" si="13"/>
        <v>3.4881000000000029</v>
      </c>
      <c r="E272">
        <f t="shared" si="14"/>
        <v>0.23254000000000019</v>
      </c>
    </row>
    <row r="273" spans="1:5" ht="14.5">
      <c r="A273" s="2">
        <v>15</v>
      </c>
      <c r="B273" s="5">
        <v>10.276399999999999</v>
      </c>
      <c r="C273" s="8">
        <f t="shared" si="12"/>
        <v>22.312396960000012</v>
      </c>
      <c r="D273">
        <f t="shared" si="13"/>
        <v>4.7236000000000011</v>
      </c>
      <c r="E273">
        <f t="shared" si="14"/>
        <v>0.31490666666666672</v>
      </c>
    </row>
    <row r="274" spans="1:5" ht="14.5">
      <c r="A274" s="2">
        <v>15</v>
      </c>
      <c r="B274" s="5">
        <v>16.093200000000003</v>
      </c>
      <c r="C274" s="8">
        <f t="shared" si="12"/>
        <v>1.1950862400000066</v>
      </c>
      <c r="D274">
        <f t="shared" si="13"/>
        <v>1.0932000000000031</v>
      </c>
      <c r="E274">
        <f t="shared" si="14"/>
        <v>7.2880000000000209E-2</v>
      </c>
    </row>
    <row r="275" spans="1:5" ht="14.5">
      <c r="A275" s="2">
        <v>15</v>
      </c>
      <c r="B275" s="5">
        <v>11.337300000000001</v>
      </c>
      <c r="C275" s="8">
        <f t="shared" si="12"/>
        <v>13.415371289999994</v>
      </c>
      <c r="D275">
        <f t="shared" si="13"/>
        <v>3.6626999999999992</v>
      </c>
      <c r="E275">
        <f t="shared" si="14"/>
        <v>0.24417999999999995</v>
      </c>
    </row>
    <row r="276" spans="1:5" ht="14.5">
      <c r="A276" s="2">
        <v>15</v>
      </c>
      <c r="B276" s="5">
        <v>10.701499999999998</v>
      </c>
      <c r="C276" s="8">
        <f t="shared" si="12"/>
        <v>18.477102250000019</v>
      </c>
      <c r="D276">
        <f t="shared" si="13"/>
        <v>4.2985000000000024</v>
      </c>
      <c r="E276">
        <f t="shared" si="14"/>
        <v>0.2865666666666668</v>
      </c>
    </row>
    <row r="277" spans="1:5" ht="14.5">
      <c r="A277" s="2">
        <v>15</v>
      </c>
      <c r="B277" s="5">
        <v>10.541200000000002</v>
      </c>
      <c r="C277" s="8">
        <f t="shared" si="12"/>
        <v>19.880897439999984</v>
      </c>
      <c r="D277">
        <f t="shared" si="13"/>
        <v>4.4587999999999983</v>
      </c>
      <c r="E277">
        <f t="shared" si="14"/>
        <v>0.2972533333333332</v>
      </c>
    </row>
    <row r="278" spans="1:5" ht="14.5">
      <c r="A278" s="2">
        <v>16</v>
      </c>
      <c r="B278" s="5">
        <v>11.825499999999998</v>
      </c>
      <c r="C278" s="8">
        <f t="shared" si="12"/>
        <v>17.426450250000016</v>
      </c>
      <c r="D278">
        <f t="shared" si="13"/>
        <v>4.1745000000000019</v>
      </c>
      <c r="E278">
        <f t="shared" si="14"/>
        <v>0.26090625000000012</v>
      </c>
    </row>
    <row r="279" spans="1:5" ht="14.5">
      <c r="A279" s="2">
        <v>16</v>
      </c>
      <c r="B279" s="5">
        <v>14.178500000000001</v>
      </c>
      <c r="C279" s="8">
        <f t="shared" si="12"/>
        <v>3.3178622499999948</v>
      </c>
      <c r="D279">
        <f t="shared" si="13"/>
        <v>1.8214999999999986</v>
      </c>
      <c r="E279">
        <f t="shared" si="14"/>
        <v>0.11384374999999991</v>
      </c>
    </row>
    <row r="280" spans="1:5" ht="14.5">
      <c r="A280" s="2">
        <v>16</v>
      </c>
      <c r="B280" s="5">
        <v>9.4410999999999987</v>
      </c>
      <c r="C280" s="8">
        <f t="shared" si="12"/>
        <v>43.019169210000015</v>
      </c>
      <c r="D280">
        <f t="shared" si="13"/>
        <v>6.5589000000000013</v>
      </c>
      <c r="E280">
        <f t="shared" si="14"/>
        <v>0.40993125000000008</v>
      </c>
    </row>
    <row r="281" spans="1:5" ht="14.5">
      <c r="A281" s="2">
        <v>16</v>
      </c>
      <c r="B281" s="5">
        <v>9.8873999999999995</v>
      </c>
      <c r="C281" s="8">
        <f t="shared" si="12"/>
        <v>37.363878760000006</v>
      </c>
      <c r="D281">
        <f t="shared" si="13"/>
        <v>6.1126000000000005</v>
      </c>
      <c r="E281">
        <f t="shared" si="14"/>
        <v>0.38203750000000003</v>
      </c>
    </row>
    <row r="282" spans="1:5" ht="14.5">
      <c r="A282" s="2">
        <v>16</v>
      </c>
      <c r="B282" s="5">
        <v>8.8653000000000013</v>
      </c>
      <c r="C282" s="8">
        <f t="shared" si="12"/>
        <v>50.903944089999982</v>
      </c>
      <c r="D282">
        <f t="shared" si="13"/>
        <v>7.1346999999999987</v>
      </c>
      <c r="E282">
        <f t="shared" si="14"/>
        <v>0.44591874999999992</v>
      </c>
    </row>
    <row r="283" spans="1:5" ht="14.5">
      <c r="A283" s="2">
        <v>16</v>
      </c>
      <c r="B283" s="5">
        <v>14.609300000000003</v>
      </c>
      <c r="C283" s="8">
        <f t="shared" si="12"/>
        <v>1.9340464899999921</v>
      </c>
      <c r="D283">
        <f t="shared" si="13"/>
        <v>1.3906999999999972</v>
      </c>
      <c r="E283">
        <f t="shared" si="14"/>
        <v>8.6918749999999823E-2</v>
      </c>
    </row>
    <row r="284" spans="1:5" ht="14.5">
      <c r="A284" s="2">
        <v>16</v>
      </c>
      <c r="B284" s="5">
        <v>10.4496</v>
      </c>
      <c r="C284" s="8">
        <f t="shared" si="12"/>
        <v>30.806940159999996</v>
      </c>
      <c r="D284">
        <f t="shared" si="13"/>
        <v>5.5503999999999998</v>
      </c>
      <c r="E284">
        <f t="shared" si="14"/>
        <v>0.34689999999999999</v>
      </c>
    </row>
    <row r="285" spans="1:5" ht="14.5">
      <c r="A285" s="2">
        <v>16</v>
      </c>
      <c r="B285" s="5">
        <v>15.6906</v>
      </c>
      <c r="C285" s="8">
        <f t="shared" si="12"/>
        <v>9.5728360000000068E-2</v>
      </c>
      <c r="D285">
        <f t="shared" si="13"/>
        <v>0.30940000000000012</v>
      </c>
      <c r="E285">
        <f t="shared" si="14"/>
        <v>1.9337500000000007E-2</v>
      </c>
    </row>
    <row r="286" spans="1:5" ht="14.5">
      <c r="A286" s="2">
        <v>16</v>
      </c>
      <c r="B286" s="5">
        <v>11.742400000000002</v>
      </c>
      <c r="C286" s="8">
        <f t="shared" si="12"/>
        <v>18.127157759999985</v>
      </c>
      <c r="D286">
        <f t="shared" si="13"/>
        <v>4.2575999999999983</v>
      </c>
      <c r="E286">
        <f t="shared" si="14"/>
        <v>0.26609999999999989</v>
      </c>
    </row>
    <row r="287" spans="1:5" ht="14.5">
      <c r="A287" s="2">
        <v>16</v>
      </c>
      <c r="B287" s="5">
        <v>15.9712</v>
      </c>
      <c r="C287" s="8">
        <f t="shared" si="12"/>
        <v>8.2944000000002198E-4</v>
      </c>
      <c r="D287">
        <f t="shared" si="13"/>
        <v>2.8800000000000381E-2</v>
      </c>
      <c r="E287">
        <f t="shared" si="14"/>
        <v>1.8000000000000238E-3</v>
      </c>
    </row>
    <row r="288" spans="1:5" ht="14.5">
      <c r="A288" s="2">
        <v>16</v>
      </c>
      <c r="B288" s="5">
        <v>9.6689000000000007</v>
      </c>
      <c r="C288" s="8">
        <f t="shared" si="12"/>
        <v>40.082827209999991</v>
      </c>
      <c r="D288">
        <f t="shared" si="13"/>
        <v>6.3310999999999993</v>
      </c>
      <c r="E288">
        <f t="shared" si="14"/>
        <v>0.39569374999999996</v>
      </c>
    </row>
    <row r="289" spans="1:5" ht="14.5">
      <c r="A289" s="2">
        <v>17</v>
      </c>
      <c r="B289" s="5">
        <v>13.552100000000001</v>
      </c>
      <c r="C289" s="8">
        <f t="shared" si="12"/>
        <v>11.888014409999991</v>
      </c>
      <c r="D289">
        <f t="shared" si="13"/>
        <v>3.4478999999999989</v>
      </c>
      <c r="E289">
        <f t="shared" si="14"/>
        <v>0.20281764705882346</v>
      </c>
    </row>
    <row r="290" spans="1:5" ht="14.5">
      <c r="A290" s="2">
        <v>17</v>
      </c>
      <c r="B290" s="5">
        <v>15.011399999999998</v>
      </c>
      <c r="C290" s="8">
        <f t="shared" si="12"/>
        <v>3.9545299600000066</v>
      </c>
      <c r="D290">
        <f t="shared" si="13"/>
        <v>1.9886000000000017</v>
      </c>
      <c r="E290">
        <f t="shared" si="14"/>
        <v>0.11697647058823539</v>
      </c>
    </row>
    <row r="291" spans="1:5" ht="14.5">
      <c r="A291" s="2">
        <v>17</v>
      </c>
      <c r="B291" s="5">
        <v>9.7811999999999983</v>
      </c>
      <c r="C291" s="8">
        <f t="shared" si="12"/>
        <v>52.111073440000027</v>
      </c>
      <c r="D291">
        <f t="shared" si="13"/>
        <v>7.2188000000000017</v>
      </c>
      <c r="E291">
        <f t="shared" si="14"/>
        <v>0.42463529411764717</v>
      </c>
    </row>
    <row r="292" spans="1:5" ht="14.5">
      <c r="A292" s="2">
        <v>17</v>
      </c>
      <c r="B292" s="5">
        <v>12.141300000000003</v>
      </c>
      <c r="C292" s="8">
        <f t="shared" si="12"/>
        <v>23.606965689999971</v>
      </c>
      <c r="D292">
        <f t="shared" si="13"/>
        <v>4.8586999999999971</v>
      </c>
      <c r="E292">
        <f t="shared" si="14"/>
        <v>0.28580588235294102</v>
      </c>
    </row>
    <row r="293" spans="1:5" ht="14.5">
      <c r="A293" s="2">
        <v>17</v>
      </c>
      <c r="B293" s="5">
        <v>10.510700000000003</v>
      </c>
      <c r="C293" s="8">
        <f t="shared" si="12"/>
        <v>42.111014489999953</v>
      </c>
      <c r="D293">
        <f t="shared" si="13"/>
        <v>6.4892999999999965</v>
      </c>
      <c r="E293">
        <f t="shared" si="14"/>
        <v>0.38172352941176452</v>
      </c>
    </row>
    <row r="294" spans="1:5" ht="14.5">
      <c r="A294" s="2">
        <v>17</v>
      </c>
      <c r="B294" s="5">
        <v>15.016200000000001</v>
      </c>
      <c r="C294" s="8">
        <f t="shared" si="12"/>
        <v>3.9354624399999949</v>
      </c>
      <c r="D294">
        <f t="shared" si="13"/>
        <v>1.9837999999999987</v>
      </c>
      <c r="E294">
        <f t="shared" si="14"/>
        <v>0.11669411764705874</v>
      </c>
    </row>
    <row r="295" spans="1:5" ht="14.5">
      <c r="A295" s="2">
        <v>17</v>
      </c>
      <c r="B295" s="5">
        <v>12.586100000000002</v>
      </c>
      <c r="C295" s="8">
        <f t="shared" si="12"/>
        <v>19.482513209999983</v>
      </c>
      <c r="D295">
        <f t="shared" si="13"/>
        <v>4.4138999999999982</v>
      </c>
      <c r="E295">
        <f t="shared" si="14"/>
        <v>0.25964117647058815</v>
      </c>
    </row>
    <row r="296" spans="1:5" ht="14.5">
      <c r="A296" s="2">
        <v>17</v>
      </c>
      <c r="B296" s="5">
        <v>11.680300000000001</v>
      </c>
      <c r="C296" s="8">
        <f t="shared" si="12"/>
        <v>28.29920808999999</v>
      </c>
      <c r="D296">
        <f t="shared" si="13"/>
        <v>5.3196999999999992</v>
      </c>
      <c r="E296">
        <f t="shared" si="14"/>
        <v>0.31292352941176466</v>
      </c>
    </row>
    <row r="297" spans="1:5" ht="14.5">
      <c r="A297" s="2">
        <v>17</v>
      </c>
      <c r="B297" s="5">
        <v>9.8611000000000004</v>
      </c>
      <c r="C297" s="8">
        <f t="shared" si="12"/>
        <v>50.963893209999995</v>
      </c>
      <c r="D297">
        <f t="shared" si="13"/>
        <v>7.1388999999999996</v>
      </c>
      <c r="E297">
        <f t="shared" si="14"/>
        <v>0.41993529411764702</v>
      </c>
    </row>
    <row r="298" spans="1:5" ht="14.5">
      <c r="A298" s="2">
        <v>17</v>
      </c>
      <c r="B298" s="5">
        <v>14.844799999999999</v>
      </c>
      <c r="C298" s="8">
        <f t="shared" si="12"/>
        <v>4.6448870400000031</v>
      </c>
      <c r="D298">
        <f t="shared" si="13"/>
        <v>2.1552000000000007</v>
      </c>
      <c r="E298">
        <f t="shared" si="14"/>
        <v>0.12677647058823532</v>
      </c>
    </row>
    <row r="299" spans="1:5" ht="14.5">
      <c r="A299" s="2">
        <v>17</v>
      </c>
      <c r="B299" s="5">
        <v>13.426500000000001</v>
      </c>
      <c r="C299" s="8">
        <f t="shared" si="12"/>
        <v>12.769902249999994</v>
      </c>
      <c r="D299">
        <f t="shared" si="13"/>
        <v>3.5734999999999992</v>
      </c>
      <c r="E299">
        <f t="shared" si="14"/>
        <v>0.21020588235294113</v>
      </c>
    </row>
    <row r="300" spans="1:5" ht="14.5">
      <c r="A300" s="2">
        <v>17</v>
      </c>
      <c r="B300" s="5">
        <v>11.130899999999999</v>
      </c>
      <c r="C300" s="8">
        <f t="shared" si="12"/>
        <v>34.446334810000018</v>
      </c>
      <c r="D300">
        <f t="shared" si="13"/>
        <v>5.8691000000000013</v>
      </c>
      <c r="E300">
        <f t="shared" si="14"/>
        <v>0.34524117647058833</v>
      </c>
    </row>
    <row r="301" spans="1:5" ht="14.5">
      <c r="A301" s="2">
        <v>17</v>
      </c>
      <c r="B301" s="5">
        <v>11.0753</v>
      </c>
      <c r="C301" s="8">
        <f t="shared" si="12"/>
        <v>35.102070089999998</v>
      </c>
      <c r="D301">
        <f t="shared" si="13"/>
        <v>5.9246999999999996</v>
      </c>
      <c r="E301">
        <f t="shared" si="14"/>
        <v>0.34851176470588235</v>
      </c>
    </row>
    <row r="302" spans="1:5" ht="14.5">
      <c r="A302" s="2">
        <v>17</v>
      </c>
      <c r="B302" s="5">
        <v>10.8908</v>
      </c>
      <c r="C302" s="8">
        <f t="shared" si="12"/>
        <v>37.322324639999991</v>
      </c>
      <c r="D302">
        <f t="shared" si="13"/>
        <v>6.1091999999999995</v>
      </c>
      <c r="E302">
        <f t="shared" si="14"/>
        <v>0.35936470588235292</v>
      </c>
    </row>
    <row r="303" spans="1:5" ht="14.5">
      <c r="A303" s="2">
        <v>18</v>
      </c>
      <c r="B303" s="5">
        <v>12.189799999999998</v>
      </c>
      <c r="C303" s="8">
        <f t="shared" si="12"/>
        <v>33.758424040000023</v>
      </c>
      <c r="D303">
        <f t="shared" si="13"/>
        <v>5.8102000000000018</v>
      </c>
      <c r="E303">
        <f t="shared" si="14"/>
        <v>0.32278888888888901</v>
      </c>
    </row>
    <row r="304" spans="1:5" ht="14.5">
      <c r="A304" s="2">
        <v>18</v>
      </c>
      <c r="B304" s="5">
        <v>12.562200000000001</v>
      </c>
      <c r="C304" s="8">
        <f t="shared" si="12"/>
        <v>29.569668839999991</v>
      </c>
      <c r="D304">
        <f t="shared" si="13"/>
        <v>5.4377999999999993</v>
      </c>
      <c r="E304">
        <f t="shared" si="14"/>
        <v>0.30209999999999998</v>
      </c>
    </row>
    <row r="305" spans="1:5" ht="14.5">
      <c r="A305" s="2">
        <v>18</v>
      </c>
      <c r="B305" s="5">
        <v>8.3318000000000012</v>
      </c>
      <c r="C305" s="8">
        <f t="shared" si="12"/>
        <v>93.474091239999979</v>
      </c>
      <c r="D305">
        <f t="shared" si="13"/>
        <v>9.6681999999999988</v>
      </c>
      <c r="E305">
        <f t="shared" si="14"/>
        <v>0.53712222222222217</v>
      </c>
    </row>
    <row r="306" spans="1:5" ht="14.5">
      <c r="A306" s="2">
        <v>18</v>
      </c>
      <c r="B306" s="5">
        <v>12.170400000000003</v>
      </c>
      <c r="C306" s="8">
        <f t="shared" si="12"/>
        <v>33.984236159999973</v>
      </c>
      <c r="D306">
        <f t="shared" si="13"/>
        <v>5.8295999999999975</v>
      </c>
      <c r="E306">
        <f t="shared" si="14"/>
        <v>0.32386666666666653</v>
      </c>
    </row>
    <row r="307" spans="1:5" ht="14.5">
      <c r="A307" s="2">
        <v>18</v>
      </c>
      <c r="B307" s="5">
        <v>12.572800000000001</v>
      </c>
      <c r="C307" s="8">
        <f t="shared" si="12"/>
        <v>29.45449983999999</v>
      </c>
      <c r="D307">
        <f t="shared" si="13"/>
        <v>5.4271999999999991</v>
      </c>
      <c r="E307">
        <f t="shared" si="14"/>
        <v>0.30151111111111106</v>
      </c>
    </row>
    <row r="308" spans="1:5" ht="14.5">
      <c r="A308" s="2">
        <v>18</v>
      </c>
      <c r="B308" s="5">
        <v>9.6477000000000004</v>
      </c>
      <c r="C308" s="8">
        <f t="shared" si="12"/>
        <v>69.76091529</v>
      </c>
      <c r="D308">
        <f t="shared" si="13"/>
        <v>8.3522999999999996</v>
      </c>
      <c r="E308">
        <f t="shared" si="14"/>
        <v>0.46401666666666663</v>
      </c>
    </row>
    <row r="309" spans="1:5" ht="14.5">
      <c r="A309" s="2">
        <v>19</v>
      </c>
      <c r="B309" s="5">
        <v>9.8844999999999992</v>
      </c>
      <c r="C309" s="8">
        <f t="shared" si="12"/>
        <v>83.092340250000021</v>
      </c>
      <c r="D309">
        <f t="shared" si="13"/>
        <v>9.1155000000000008</v>
      </c>
      <c r="E309">
        <f t="shared" si="14"/>
        <v>0.47976315789473689</v>
      </c>
    </row>
    <row r="310" spans="1:5" ht="14.5">
      <c r="A310" s="2">
        <v>19</v>
      </c>
      <c r="B310" s="5">
        <v>14.310799999999999</v>
      </c>
      <c r="C310" s="8">
        <f t="shared" si="12"/>
        <v>21.988596640000011</v>
      </c>
      <c r="D310">
        <f t="shared" si="13"/>
        <v>4.6892000000000014</v>
      </c>
      <c r="E310">
        <f t="shared" si="14"/>
        <v>0.24680000000000007</v>
      </c>
    </row>
    <row r="311" spans="1:5" ht="14.5">
      <c r="A311" s="2">
        <v>19</v>
      </c>
      <c r="B311" s="5">
        <v>9.8701000000000008</v>
      </c>
      <c r="C311" s="8">
        <f t="shared" si="12"/>
        <v>83.355074009999981</v>
      </c>
      <c r="D311">
        <f t="shared" si="13"/>
        <v>9.1298999999999992</v>
      </c>
      <c r="E311">
        <f t="shared" si="14"/>
        <v>0.4805210526315789</v>
      </c>
    </row>
    <row r="312" spans="1:5" ht="14.5">
      <c r="A312" s="2">
        <v>19</v>
      </c>
      <c r="B312" s="5">
        <v>11.757500000000002</v>
      </c>
      <c r="C312" s="8">
        <f t="shared" si="12"/>
        <v>52.453806249999971</v>
      </c>
      <c r="D312">
        <f t="shared" si="13"/>
        <v>7.2424999999999979</v>
      </c>
      <c r="E312">
        <f t="shared" si="14"/>
        <v>0.38118421052631568</v>
      </c>
    </row>
    <row r="313" spans="1:5" ht="14.5">
      <c r="A313" s="2">
        <v>19</v>
      </c>
      <c r="B313" s="5">
        <v>9.4694000000000003</v>
      </c>
      <c r="C313" s="8">
        <f t="shared" si="12"/>
        <v>90.832336359999999</v>
      </c>
      <c r="D313">
        <f t="shared" si="13"/>
        <v>9.5305999999999997</v>
      </c>
      <c r="E313">
        <f t="shared" si="14"/>
        <v>0.50161052631578951</v>
      </c>
    </row>
    <row r="314" spans="1:5" ht="14.5">
      <c r="A314" s="2">
        <v>20</v>
      </c>
      <c r="B314" s="5">
        <v>16.5091</v>
      </c>
      <c r="C314" s="8">
        <f t="shared" si="12"/>
        <v>12.18638281</v>
      </c>
      <c r="D314">
        <f t="shared" si="13"/>
        <v>3.4908999999999999</v>
      </c>
      <c r="E314">
        <f t="shared" si="14"/>
        <v>0.17454500000000001</v>
      </c>
    </row>
    <row r="315" spans="1:5" ht="14.5">
      <c r="A315" s="3">
        <v>20</v>
      </c>
      <c r="B315" s="5">
        <v>15.855599999999999</v>
      </c>
      <c r="C315" s="8">
        <f t="shared" si="12"/>
        <v>17.17605136000001</v>
      </c>
      <c r="D315">
        <f t="shared" si="13"/>
        <v>4.144400000000001</v>
      </c>
      <c r="E315">
        <f t="shared" si="14"/>
        <v>0.20722000000000004</v>
      </c>
    </row>
    <row r="316" spans="1:5" ht="14.5">
      <c r="A316" s="3">
        <v>20</v>
      </c>
      <c r="B316" s="5">
        <v>9.7825000000000024</v>
      </c>
      <c r="C316" s="8">
        <f t="shared" si="12"/>
        <v>104.39730624999996</v>
      </c>
      <c r="D316">
        <f t="shared" si="13"/>
        <v>10.217499999999998</v>
      </c>
      <c r="E316">
        <f t="shared" si="14"/>
        <v>0.51087499999999986</v>
      </c>
    </row>
    <row r="317" spans="1:5" ht="14.5">
      <c r="A317" s="2">
        <v>20</v>
      </c>
      <c r="B317" s="5">
        <v>13.7471</v>
      </c>
      <c r="C317" s="8">
        <f t="shared" si="12"/>
        <v>39.098758410000002</v>
      </c>
      <c r="D317">
        <f t="shared" si="13"/>
        <v>6.2529000000000003</v>
      </c>
      <c r="E317">
        <f t="shared" si="14"/>
        <v>0.31264500000000001</v>
      </c>
    </row>
    <row r="318" spans="1:5" ht="14.5">
      <c r="A318" s="2">
        <v>21</v>
      </c>
      <c r="B318" s="5">
        <v>9.1738999999999997</v>
      </c>
      <c r="C318" s="8">
        <f t="shared" si="12"/>
        <v>139.85664121000002</v>
      </c>
      <c r="D318">
        <f t="shared" si="13"/>
        <v>11.8261</v>
      </c>
      <c r="E318">
        <f t="shared" si="14"/>
        <v>0.56314761904761901</v>
      </c>
    </row>
    <row r="319" spans="1:5" ht="14.5">
      <c r="A319" s="2">
        <v>21</v>
      </c>
      <c r="B319" s="5">
        <v>11.3857</v>
      </c>
      <c r="C319" s="8">
        <f t="shared" si="12"/>
        <v>92.434764490000006</v>
      </c>
      <c r="D319">
        <f t="shared" si="13"/>
        <v>9.6143000000000001</v>
      </c>
      <c r="E319">
        <f t="shared" si="14"/>
        <v>0.45782380952380952</v>
      </c>
    </row>
    <row r="320" spans="1:5" ht="14.5">
      <c r="A320" s="2">
        <v>21</v>
      </c>
      <c r="B320" s="5">
        <v>15.1204</v>
      </c>
      <c r="C320" s="8">
        <f t="shared" si="12"/>
        <v>34.569696159999999</v>
      </c>
      <c r="D320">
        <f t="shared" si="13"/>
        <v>5.8795999999999999</v>
      </c>
      <c r="E320">
        <f t="shared" si="14"/>
        <v>0.27998095238095239</v>
      </c>
    </row>
    <row r="321" spans="1:5" ht="14.5">
      <c r="A321" s="2">
        <v>21</v>
      </c>
      <c r="B321" s="5">
        <v>15.859300000000001</v>
      </c>
      <c r="C321" s="8">
        <f t="shared" si="12"/>
        <v>26.42679648999999</v>
      </c>
      <c r="D321">
        <f t="shared" si="13"/>
        <v>5.1406999999999989</v>
      </c>
      <c r="E321">
        <f t="shared" si="14"/>
        <v>0.24479523809523804</v>
      </c>
    </row>
    <row r="322" spans="1:5" ht="14.5">
      <c r="A322" s="2">
        <v>21</v>
      </c>
      <c r="B322" s="5">
        <v>14.101700000000001</v>
      </c>
      <c r="C322" s="8">
        <f t="shared" ref="C322:C360" si="15">(A322-B322)*(A322-B322)</f>
        <v>47.586542889999983</v>
      </c>
      <c r="D322">
        <f t="shared" ref="D322:D360" si="16">ABS(A322-B322)</f>
        <v>6.898299999999999</v>
      </c>
      <c r="E322">
        <f t="shared" si="14"/>
        <v>0.32849047619047617</v>
      </c>
    </row>
    <row r="323" spans="1:5" ht="14.5">
      <c r="A323" s="2">
        <v>21</v>
      </c>
      <c r="B323" s="5">
        <v>14.186500000000001</v>
      </c>
      <c r="C323" s="8">
        <f t="shared" si="15"/>
        <v>46.423782249999995</v>
      </c>
      <c r="D323">
        <f t="shared" si="16"/>
        <v>6.8134999999999994</v>
      </c>
      <c r="E323">
        <f t="shared" ref="E323:E360" si="17">ABS(A323-B323)/A323</f>
        <v>0.32445238095238094</v>
      </c>
    </row>
    <row r="324" spans="1:5" ht="14.5">
      <c r="A324" s="2">
        <v>21</v>
      </c>
      <c r="B324" s="5">
        <v>9.6633999999999993</v>
      </c>
      <c r="C324" s="8">
        <f t="shared" si="15"/>
        <v>128.51849956000001</v>
      </c>
      <c r="D324">
        <f t="shared" si="16"/>
        <v>11.336600000000001</v>
      </c>
      <c r="E324">
        <f t="shared" si="17"/>
        <v>0.53983809523809523</v>
      </c>
    </row>
    <row r="325" spans="1:5" ht="14.5">
      <c r="A325" s="2">
        <v>21</v>
      </c>
      <c r="B325" s="5">
        <v>16.212700000000002</v>
      </c>
      <c r="C325" s="8">
        <f t="shared" si="15"/>
        <v>22.918241289999983</v>
      </c>
      <c r="D325">
        <f t="shared" si="16"/>
        <v>4.7872999999999983</v>
      </c>
      <c r="E325">
        <f t="shared" si="17"/>
        <v>0.2279666666666666</v>
      </c>
    </row>
    <row r="326" spans="1:5" ht="14.5">
      <c r="A326" s="2">
        <v>21</v>
      </c>
      <c r="B326" s="5">
        <v>14.272400000000001</v>
      </c>
      <c r="C326" s="8">
        <f t="shared" si="15"/>
        <v>45.260601759999986</v>
      </c>
      <c r="D326">
        <f t="shared" si="16"/>
        <v>6.7275999999999989</v>
      </c>
      <c r="E326">
        <f t="shared" si="17"/>
        <v>0.32036190476190474</v>
      </c>
    </row>
    <row r="327" spans="1:5" ht="14.5">
      <c r="A327" s="2">
        <v>21</v>
      </c>
      <c r="B327" s="5">
        <v>12.519300000000001</v>
      </c>
      <c r="C327" s="8">
        <f t="shared" si="15"/>
        <v>71.922272489999983</v>
      </c>
      <c r="D327">
        <f t="shared" si="16"/>
        <v>8.4806999999999988</v>
      </c>
      <c r="E327">
        <f t="shared" si="17"/>
        <v>0.40384285714285706</v>
      </c>
    </row>
    <row r="328" spans="1:5" ht="14.5">
      <c r="A328" s="2">
        <v>21</v>
      </c>
      <c r="B328" s="5">
        <v>13.9504</v>
      </c>
      <c r="C328" s="8">
        <f t="shared" si="15"/>
        <v>49.69686016</v>
      </c>
      <c r="D328">
        <f t="shared" si="16"/>
        <v>7.0495999999999999</v>
      </c>
      <c r="E328">
        <f t="shared" si="17"/>
        <v>0.3356952380952381</v>
      </c>
    </row>
    <row r="329" spans="1:5" ht="14.5">
      <c r="A329" s="2">
        <v>22</v>
      </c>
      <c r="B329" s="5">
        <v>12.564599999999999</v>
      </c>
      <c r="C329" s="8">
        <f t="shared" si="15"/>
        <v>89.026773160000019</v>
      </c>
      <c r="D329">
        <f t="shared" si="16"/>
        <v>9.4354000000000013</v>
      </c>
      <c r="E329">
        <f t="shared" si="17"/>
        <v>0.42888181818181825</v>
      </c>
    </row>
    <row r="330" spans="1:5" ht="14.5">
      <c r="A330" s="2">
        <v>22</v>
      </c>
      <c r="B330" s="5">
        <v>15.6435</v>
      </c>
      <c r="C330" s="8">
        <f t="shared" si="15"/>
        <v>40.405092250000003</v>
      </c>
      <c r="D330">
        <f t="shared" si="16"/>
        <v>6.3565000000000005</v>
      </c>
      <c r="E330">
        <f t="shared" si="17"/>
        <v>0.28893181818181818</v>
      </c>
    </row>
    <row r="331" spans="1:5" ht="14.5">
      <c r="A331" s="3">
        <v>22</v>
      </c>
      <c r="B331" s="5">
        <v>14.780499999999996</v>
      </c>
      <c r="C331" s="8">
        <f t="shared" si="15"/>
        <v>52.121180250000052</v>
      </c>
      <c r="D331">
        <f t="shared" si="16"/>
        <v>7.2195000000000036</v>
      </c>
      <c r="E331">
        <f t="shared" si="17"/>
        <v>0.32815909090909107</v>
      </c>
    </row>
    <row r="332" spans="1:5" ht="14.5">
      <c r="A332" s="2">
        <v>22</v>
      </c>
      <c r="B332" s="5">
        <v>11.758599999999999</v>
      </c>
      <c r="C332" s="8">
        <f t="shared" si="15"/>
        <v>104.88627396000001</v>
      </c>
      <c r="D332">
        <f t="shared" si="16"/>
        <v>10.241400000000001</v>
      </c>
      <c r="E332">
        <f t="shared" si="17"/>
        <v>0.46551818181818183</v>
      </c>
    </row>
    <row r="333" spans="1:5" ht="14.5">
      <c r="A333" s="2">
        <v>22</v>
      </c>
      <c r="B333" s="5">
        <v>17.319800000000001</v>
      </c>
      <c r="C333" s="8">
        <f t="shared" si="15"/>
        <v>21.904272039999992</v>
      </c>
      <c r="D333">
        <f t="shared" si="16"/>
        <v>4.6801999999999992</v>
      </c>
      <c r="E333">
        <f t="shared" si="17"/>
        <v>0.21273636363636361</v>
      </c>
    </row>
    <row r="334" spans="1:5" ht="14.5">
      <c r="A334" s="2">
        <v>22</v>
      </c>
      <c r="B334" s="5">
        <v>11.291500000000001</v>
      </c>
      <c r="C334" s="8">
        <f t="shared" si="15"/>
        <v>114.67197224999998</v>
      </c>
      <c r="D334">
        <f t="shared" si="16"/>
        <v>10.708499999999999</v>
      </c>
      <c r="E334">
        <f t="shared" si="17"/>
        <v>0.48674999999999996</v>
      </c>
    </row>
    <row r="335" spans="1:5" ht="14.5">
      <c r="A335" s="2">
        <v>22</v>
      </c>
      <c r="B335" s="5">
        <v>10.096500000000002</v>
      </c>
      <c r="C335" s="8">
        <f t="shared" si="15"/>
        <v>141.69331224999993</v>
      </c>
      <c r="D335">
        <f t="shared" si="16"/>
        <v>11.903499999999998</v>
      </c>
      <c r="E335">
        <f t="shared" si="17"/>
        <v>0.54106818181818173</v>
      </c>
    </row>
    <row r="336" spans="1:5" ht="14.5">
      <c r="A336" s="2">
        <v>23</v>
      </c>
      <c r="B336" s="5">
        <v>13.871699999999999</v>
      </c>
      <c r="C336" s="8">
        <f t="shared" si="15"/>
        <v>83.325860890000016</v>
      </c>
      <c r="D336">
        <f t="shared" si="16"/>
        <v>9.1283000000000012</v>
      </c>
      <c r="E336">
        <f t="shared" si="17"/>
        <v>0.39688260869565223</v>
      </c>
    </row>
    <row r="337" spans="1:5" ht="14.5">
      <c r="A337" s="2">
        <v>23</v>
      </c>
      <c r="B337" s="5">
        <v>20.221500000000002</v>
      </c>
      <c r="C337" s="8">
        <f t="shared" si="15"/>
        <v>7.7200622499999865</v>
      </c>
      <c r="D337">
        <f t="shared" si="16"/>
        <v>2.7784999999999975</v>
      </c>
      <c r="E337">
        <f t="shared" si="17"/>
        <v>0.12080434782608684</v>
      </c>
    </row>
    <row r="338" spans="1:5" ht="14.5">
      <c r="A338" s="2">
        <v>23</v>
      </c>
      <c r="B338" s="5">
        <v>16.002799999999997</v>
      </c>
      <c r="C338" s="8">
        <f t="shared" si="15"/>
        <v>48.960807840000044</v>
      </c>
      <c r="D338">
        <f t="shared" si="16"/>
        <v>6.997200000000003</v>
      </c>
      <c r="E338">
        <f t="shared" si="17"/>
        <v>0.30422608695652187</v>
      </c>
    </row>
    <row r="339" spans="1:5" ht="14.5">
      <c r="A339" s="2">
        <v>23</v>
      </c>
      <c r="B339" s="5">
        <v>14.177900000000003</v>
      </c>
      <c r="C339" s="8">
        <f t="shared" si="15"/>
        <v>77.829448409999955</v>
      </c>
      <c r="D339">
        <f t="shared" si="16"/>
        <v>8.8220999999999972</v>
      </c>
      <c r="E339">
        <f t="shared" si="17"/>
        <v>0.38356956521739116</v>
      </c>
    </row>
    <row r="340" spans="1:5" ht="14.5">
      <c r="A340" s="2">
        <v>23</v>
      </c>
      <c r="B340" s="5">
        <v>10.4526</v>
      </c>
      <c r="C340" s="8">
        <f t="shared" si="15"/>
        <v>157.43724675999999</v>
      </c>
      <c r="D340">
        <f t="shared" si="16"/>
        <v>12.5474</v>
      </c>
      <c r="E340">
        <f t="shared" si="17"/>
        <v>0.54553913043478264</v>
      </c>
    </row>
    <row r="341" spans="1:5" ht="14.5">
      <c r="A341" s="2">
        <v>23</v>
      </c>
      <c r="B341" s="5">
        <v>13.781900000000002</v>
      </c>
      <c r="C341" s="8">
        <f t="shared" si="15"/>
        <v>84.973367609999968</v>
      </c>
      <c r="D341">
        <f t="shared" si="16"/>
        <v>9.218099999999998</v>
      </c>
      <c r="E341">
        <f t="shared" si="17"/>
        <v>0.40078695652173907</v>
      </c>
    </row>
    <row r="342" spans="1:5" ht="14.5">
      <c r="A342" s="2">
        <v>23</v>
      </c>
      <c r="B342" s="5">
        <v>15.802</v>
      </c>
      <c r="C342" s="8">
        <f t="shared" si="15"/>
        <v>51.811204000000004</v>
      </c>
      <c r="D342">
        <f t="shared" si="16"/>
        <v>7.1980000000000004</v>
      </c>
      <c r="E342">
        <f t="shared" si="17"/>
        <v>0.31295652173913047</v>
      </c>
    </row>
    <row r="343" spans="1:5" ht="14.5">
      <c r="A343" s="2">
        <v>23</v>
      </c>
      <c r="B343" s="5">
        <v>11.332700000000001</v>
      </c>
      <c r="C343" s="8">
        <f t="shared" si="15"/>
        <v>136.12588928999998</v>
      </c>
      <c r="D343">
        <f t="shared" si="16"/>
        <v>11.667299999999999</v>
      </c>
      <c r="E343">
        <f t="shared" si="17"/>
        <v>0.50727391304347824</v>
      </c>
    </row>
    <row r="344" spans="1:5" ht="14.5">
      <c r="A344" s="2">
        <v>24</v>
      </c>
      <c r="B344" s="5">
        <v>16.477399999999999</v>
      </c>
      <c r="C344" s="8">
        <f t="shared" si="15"/>
        <v>56.58951076000001</v>
      </c>
      <c r="D344">
        <f t="shared" si="16"/>
        <v>7.5226000000000006</v>
      </c>
      <c r="E344">
        <f t="shared" si="17"/>
        <v>0.31344166666666667</v>
      </c>
    </row>
    <row r="345" spans="1:5" ht="14.5">
      <c r="A345" s="2">
        <v>24</v>
      </c>
      <c r="B345" s="5">
        <v>15.174199999999999</v>
      </c>
      <c r="C345" s="8">
        <f t="shared" si="15"/>
        <v>77.894745640000011</v>
      </c>
      <c r="D345">
        <f t="shared" si="16"/>
        <v>8.825800000000001</v>
      </c>
      <c r="E345">
        <f t="shared" si="17"/>
        <v>0.36774166666666669</v>
      </c>
    </row>
    <row r="346" spans="1:5" ht="14.5">
      <c r="A346" s="2">
        <v>24</v>
      </c>
      <c r="B346" s="5">
        <v>14.5418</v>
      </c>
      <c r="C346" s="8">
        <f t="shared" si="15"/>
        <v>89.457547239999997</v>
      </c>
      <c r="D346">
        <f t="shared" si="16"/>
        <v>9.4581999999999997</v>
      </c>
      <c r="E346">
        <f t="shared" si="17"/>
        <v>0.39409166666666667</v>
      </c>
    </row>
    <row r="347" spans="1:5" ht="14.5">
      <c r="A347" s="2">
        <v>24</v>
      </c>
      <c r="B347" s="5">
        <v>10.914500000000002</v>
      </c>
      <c r="C347" s="8">
        <f t="shared" si="15"/>
        <v>171.23031024999995</v>
      </c>
      <c r="D347">
        <f t="shared" si="16"/>
        <v>13.085499999999998</v>
      </c>
      <c r="E347">
        <f t="shared" si="17"/>
        <v>0.54522916666666654</v>
      </c>
    </row>
    <row r="348" spans="1:5" ht="14.5">
      <c r="A348" s="2">
        <v>24</v>
      </c>
      <c r="B348" s="5">
        <v>11.962799999999998</v>
      </c>
      <c r="C348" s="8">
        <f t="shared" si="15"/>
        <v>144.89418384000004</v>
      </c>
      <c r="D348">
        <f t="shared" si="16"/>
        <v>12.037200000000002</v>
      </c>
      <c r="E348">
        <f t="shared" si="17"/>
        <v>0.50155000000000005</v>
      </c>
    </row>
    <row r="349" spans="1:5" ht="14.5">
      <c r="A349" s="2">
        <v>25</v>
      </c>
      <c r="B349" s="5">
        <v>11.105099999999998</v>
      </c>
      <c r="C349" s="8">
        <f t="shared" si="15"/>
        <v>193.06824601000005</v>
      </c>
      <c r="D349">
        <f t="shared" si="16"/>
        <v>13.894900000000002</v>
      </c>
      <c r="E349">
        <f t="shared" si="17"/>
        <v>0.55579600000000007</v>
      </c>
    </row>
    <row r="350" spans="1:5" ht="14.5">
      <c r="A350" s="2">
        <v>25</v>
      </c>
      <c r="B350" s="5">
        <v>10.494400000000002</v>
      </c>
      <c r="C350" s="8">
        <f t="shared" si="15"/>
        <v>210.41243135999994</v>
      </c>
      <c r="D350">
        <f t="shared" si="16"/>
        <v>14.505599999999998</v>
      </c>
      <c r="E350">
        <f t="shared" si="17"/>
        <v>0.58022399999999985</v>
      </c>
    </row>
    <row r="351" spans="1:5" ht="14.5">
      <c r="A351" s="2">
        <v>25</v>
      </c>
      <c r="B351" s="5">
        <v>16.2728</v>
      </c>
      <c r="C351" s="8">
        <f t="shared" si="15"/>
        <v>76.164019839999995</v>
      </c>
      <c r="D351">
        <f t="shared" si="16"/>
        <v>8.7271999999999998</v>
      </c>
      <c r="E351">
        <f t="shared" si="17"/>
        <v>0.34908800000000001</v>
      </c>
    </row>
    <row r="352" spans="1:5" ht="14.5">
      <c r="A352" s="2">
        <v>26</v>
      </c>
      <c r="B352" s="5">
        <v>15.3001</v>
      </c>
      <c r="C352" s="8">
        <f t="shared" si="15"/>
        <v>114.48786000999999</v>
      </c>
      <c r="D352">
        <f t="shared" si="16"/>
        <v>10.6999</v>
      </c>
      <c r="E352">
        <f t="shared" si="17"/>
        <v>0.41153461538461539</v>
      </c>
    </row>
    <row r="353" spans="1:5" ht="14.5">
      <c r="A353" s="2">
        <v>26</v>
      </c>
      <c r="B353" s="5">
        <v>10.0959</v>
      </c>
      <c r="C353" s="8">
        <f t="shared" si="15"/>
        <v>252.94039680999998</v>
      </c>
      <c r="D353">
        <f t="shared" si="16"/>
        <v>15.9041</v>
      </c>
      <c r="E353">
        <f t="shared" si="17"/>
        <v>0.61169615384615383</v>
      </c>
    </row>
    <row r="354" spans="1:5" ht="14.5">
      <c r="A354" s="2">
        <v>26</v>
      </c>
      <c r="B354" s="5">
        <v>10.3728</v>
      </c>
      <c r="C354" s="8">
        <f t="shared" si="15"/>
        <v>244.20937984</v>
      </c>
      <c r="D354">
        <f t="shared" si="16"/>
        <v>15.6272</v>
      </c>
      <c r="E354">
        <f t="shared" si="17"/>
        <v>0.6010461538461539</v>
      </c>
    </row>
    <row r="355" spans="1:5" ht="14.5">
      <c r="A355" s="2">
        <v>26</v>
      </c>
      <c r="B355" s="5">
        <v>9.8814999999999991</v>
      </c>
      <c r="C355" s="8">
        <f t="shared" si="15"/>
        <v>259.80604225000002</v>
      </c>
      <c r="D355">
        <f t="shared" si="16"/>
        <v>16.118500000000001</v>
      </c>
      <c r="E355">
        <f t="shared" si="17"/>
        <v>0.61994230769230774</v>
      </c>
    </row>
    <row r="356" spans="1:5" ht="14.5">
      <c r="A356" s="2">
        <v>28</v>
      </c>
      <c r="B356" s="5">
        <v>10.510300000000001</v>
      </c>
      <c r="C356" s="8">
        <f t="shared" si="15"/>
        <v>305.88960608999997</v>
      </c>
      <c r="D356">
        <f t="shared" si="16"/>
        <v>17.489699999999999</v>
      </c>
      <c r="E356">
        <f t="shared" si="17"/>
        <v>0.62463214285714286</v>
      </c>
    </row>
    <row r="357" spans="1:5" ht="14.5">
      <c r="A357" s="2">
        <v>30</v>
      </c>
      <c r="B357" s="5">
        <v>16.056899999999999</v>
      </c>
      <c r="C357" s="8">
        <f t="shared" si="15"/>
        <v>194.41003761000005</v>
      </c>
      <c r="D357">
        <f t="shared" si="16"/>
        <v>13.943100000000001</v>
      </c>
      <c r="E357">
        <f t="shared" si="17"/>
        <v>0.46477000000000002</v>
      </c>
    </row>
    <row r="358" spans="1:5" ht="14.5">
      <c r="A358" s="2">
        <v>33</v>
      </c>
      <c r="B358" s="5">
        <v>9.6983000000000015</v>
      </c>
      <c r="C358" s="8">
        <f t="shared" si="15"/>
        <v>542.96922288999986</v>
      </c>
      <c r="D358">
        <f t="shared" si="16"/>
        <v>23.301699999999997</v>
      </c>
      <c r="E358">
        <f t="shared" si="17"/>
        <v>0.70611212121212108</v>
      </c>
    </row>
    <row r="359" spans="1:5" ht="14.5">
      <c r="A359" s="2">
        <v>35</v>
      </c>
      <c r="B359" s="5">
        <v>13.780800000000001</v>
      </c>
      <c r="C359" s="8">
        <f t="shared" si="15"/>
        <v>450.25444864000002</v>
      </c>
      <c r="D359">
        <f t="shared" si="16"/>
        <v>21.219200000000001</v>
      </c>
      <c r="E359">
        <f t="shared" si="17"/>
        <v>0.60626285714285721</v>
      </c>
    </row>
    <row r="360" spans="1:5" ht="14.5">
      <c r="A360" s="2">
        <v>37</v>
      </c>
      <c r="B360" s="5">
        <v>20.251200000000004</v>
      </c>
      <c r="C360" s="8">
        <f t="shared" si="15"/>
        <v>280.52230143999986</v>
      </c>
      <c r="D360">
        <f t="shared" si="16"/>
        <v>16.748799999999996</v>
      </c>
      <c r="E360">
        <f t="shared" si="17"/>
        <v>0.45267027027027018</v>
      </c>
    </row>
    <row r="364" spans="1:5">
      <c r="C364" s="8">
        <f>SUM(C2:C360)</f>
        <v>11739.377691200001</v>
      </c>
      <c r="D364" s="8">
        <f>SUM(D2:D360)</f>
        <v>1594.2002000000011</v>
      </c>
      <c r="E364" s="8">
        <f>SUM(E2:E360)</f>
        <v>185.59580175483975</v>
      </c>
    </row>
    <row r="365" spans="1:5">
      <c r="C365" s="8">
        <f>C364/359</f>
        <v>32.700216410027856</v>
      </c>
      <c r="D365" s="8">
        <f>D364/359</f>
        <v>4.4406690807799478</v>
      </c>
      <c r="E365" s="10">
        <f>E364/359</f>
        <v>0.51697994917782664</v>
      </c>
    </row>
    <row r="366" spans="1:5">
      <c r="C366">
        <f>SQRT(C365)</f>
        <v>5.7184103044489429</v>
      </c>
    </row>
  </sheetData>
  <sortState xmlns:xlrd2="http://schemas.microsoft.com/office/spreadsheetml/2017/richdata2" ref="A2:E366">
    <sortCondition ref="A1:A366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A923A-7B0E-428D-8DB2-FCD463E07695}">
  <dimension ref="A1:E366"/>
  <sheetViews>
    <sheetView tabSelected="1" topLeftCell="A341" workbookViewId="0">
      <selection activeCell="M364" sqref="M364"/>
    </sheetView>
  </sheetViews>
  <sheetFormatPr defaultRowHeight="14"/>
  <cols>
    <col min="3" max="3" width="16.58203125" bestFit="1" customWidth="1"/>
    <col min="4" max="5" width="15.5" bestFit="1" customWidth="1"/>
  </cols>
  <sheetData>
    <row r="1" spans="1:4" ht="49.5">
      <c r="A1" s="1" t="s">
        <v>366</v>
      </c>
      <c r="B1" s="1" t="s">
        <v>366</v>
      </c>
      <c r="C1" t="s">
        <v>375</v>
      </c>
      <c r="D1" t="s">
        <v>374</v>
      </c>
    </row>
    <row r="2" spans="1:4" ht="14.5">
      <c r="A2" s="2">
        <v>0</v>
      </c>
      <c r="B2" s="5">
        <v>1.4930400000000001</v>
      </c>
      <c r="C2" s="8">
        <f t="shared" ref="C2:C65" si="0">(A2-B2)*(A2-B2)</f>
        <v>2.2291684416000006</v>
      </c>
      <c r="D2">
        <f t="shared" ref="D2:D65" si="1">ABS(A2-B2)</f>
        <v>1.4930400000000001</v>
      </c>
    </row>
    <row r="3" spans="1:4" ht="14.5">
      <c r="A3" s="2">
        <v>0</v>
      </c>
      <c r="B3" s="5">
        <v>4.6350300000000004</v>
      </c>
      <c r="C3" s="8">
        <f t="shared" si="0"/>
        <v>21.483503100900005</v>
      </c>
      <c r="D3">
        <f t="shared" si="1"/>
        <v>4.6350300000000004</v>
      </c>
    </row>
    <row r="4" spans="1:4" ht="14.5">
      <c r="A4" s="2">
        <v>0</v>
      </c>
      <c r="B4" s="5">
        <v>2.0405200000000008</v>
      </c>
      <c r="C4" s="8">
        <f t="shared" si="0"/>
        <v>4.1637218704000034</v>
      </c>
      <c r="D4">
        <f t="shared" si="1"/>
        <v>2.0405200000000008</v>
      </c>
    </row>
    <row r="5" spans="1:4" ht="14.5">
      <c r="A5" s="2">
        <v>0</v>
      </c>
      <c r="B5" s="5">
        <v>1.2552600000000003</v>
      </c>
      <c r="C5" s="8">
        <f t="shared" si="0"/>
        <v>1.5756776676000006</v>
      </c>
      <c r="D5">
        <f t="shared" si="1"/>
        <v>1.2552600000000003</v>
      </c>
    </row>
    <row r="6" spans="1:4" ht="14.5">
      <c r="A6" s="2">
        <v>0</v>
      </c>
      <c r="B6" s="5">
        <v>1.9837300000000011</v>
      </c>
      <c r="C6" s="8">
        <f t="shared" si="0"/>
        <v>3.9351847129000044</v>
      </c>
      <c r="D6">
        <f t="shared" si="1"/>
        <v>1.9837300000000011</v>
      </c>
    </row>
    <row r="7" spans="1:4" ht="14.5">
      <c r="A7" s="2">
        <v>0</v>
      </c>
      <c r="B7" s="5">
        <v>0.94808000000000048</v>
      </c>
      <c r="C7" s="8">
        <f t="shared" si="0"/>
        <v>0.89885568640000091</v>
      </c>
      <c r="D7">
        <f t="shared" si="1"/>
        <v>0.94808000000000048</v>
      </c>
    </row>
    <row r="8" spans="1:4" ht="14.5">
      <c r="A8" s="2">
        <v>0</v>
      </c>
      <c r="B8" s="5">
        <v>2.6870100000000008</v>
      </c>
      <c r="C8" s="8">
        <f t="shared" si="0"/>
        <v>7.2200227401000046</v>
      </c>
      <c r="D8">
        <f t="shared" si="1"/>
        <v>2.6870100000000008</v>
      </c>
    </row>
    <row r="9" spans="1:4" ht="14.5">
      <c r="A9" s="2">
        <v>0</v>
      </c>
      <c r="B9" s="5">
        <v>0.94274000000000102</v>
      </c>
      <c r="C9" s="8">
        <f t="shared" si="0"/>
        <v>0.88875870760000197</v>
      </c>
      <c r="D9">
        <f t="shared" si="1"/>
        <v>0.94274000000000102</v>
      </c>
    </row>
    <row r="10" spans="1:4" ht="14.5">
      <c r="A10" s="2">
        <v>0</v>
      </c>
      <c r="B10" s="5">
        <v>0.69092000000000064</v>
      </c>
      <c r="C10" s="8">
        <f t="shared" si="0"/>
        <v>0.47737044640000087</v>
      </c>
      <c r="D10">
        <f t="shared" si="1"/>
        <v>0.69092000000000064</v>
      </c>
    </row>
    <row r="11" spans="1:4" ht="14.5">
      <c r="A11" s="2">
        <v>0</v>
      </c>
      <c r="B11" s="5">
        <v>3.9689200000000007</v>
      </c>
      <c r="C11" s="8">
        <f t="shared" si="0"/>
        <v>15.752325966400006</v>
      </c>
      <c r="D11">
        <f t="shared" si="1"/>
        <v>3.9689200000000007</v>
      </c>
    </row>
    <row r="12" spans="1:4" ht="14.5">
      <c r="A12" s="2">
        <v>0</v>
      </c>
      <c r="B12" s="5">
        <v>0.87503000000000108</v>
      </c>
      <c r="C12" s="8">
        <f t="shared" si="0"/>
        <v>0.76567750090000186</v>
      </c>
      <c r="D12">
        <f t="shared" si="1"/>
        <v>0.87503000000000108</v>
      </c>
    </row>
    <row r="13" spans="1:4" ht="14.5">
      <c r="A13" s="2">
        <v>0</v>
      </c>
      <c r="B13" s="5">
        <v>0.93683000000000094</v>
      </c>
      <c r="C13" s="8">
        <f t="shared" si="0"/>
        <v>0.87765044890000177</v>
      </c>
      <c r="D13">
        <f t="shared" si="1"/>
        <v>0.93683000000000094</v>
      </c>
    </row>
    <row r="14" spans="1:4" ht="14.5">
      <c r="A14" s="2">
        <v>0</v>
      </c>
      <c r="B14" s="5">
        <v>0.96315000000000017</v>
      </c>
      <c r="C14" s="8">
        <f t="shared" si="0"/>
        <v>0.92765792250000034</v>
      </c>
      <c r="D14">
        <f t="shared" si="1"/>
        <v>0.96315000000000017</v>
      </c>
    </row>
    <row r="15" spans="1:4" ht="14.5">
      <c r="A15" s="2">
        <v>0</v>
      </c>
      <c r="B15" s="5">
        <v>4.6542900000000014</v>
      </c>
      <c r="C15" s="8">
        <f t="shared" si="0"/>
        <v>21.662415404100013</v>
      </c>
      <c r="D15">
        <f t="shared" si="1"/>
        <v>4.6542900000000014</v>
      </c>
    </row>
    <row r="16" spans="1:4" ht="14.5">
      <c r="A16" s="2">
        <v>0</v>
      </c>
      <c r="B16" s="5">
        <v>2.3984500000000009</v>
      </c>
      <c r="C16" s="8">
        <f t="shared" si="0"/>
        <v>5.7525624025000042</v>
      </c>
      <c r="D16">
        <f t="shared" si="1"/>
        <v>2.3984500000000009</v>
      </c>
    </row>
    <row r="17" spans="1:5" ht="14.5">
      <c r="A17" s="2">
        <v>0</v>
      </c>
      <c r="B17" s="5">
        <v>3.4825900000000001</v>
      </c>
      <c r="C17" s="8">
        <f t="shared" si="0"/>
        <v>12.128433108100001</v>
      </c>
      <c r="D17">
        <f t="shared" si="1"/>
        <v>3.4825900000000001</v>
      </c>
    </row>
    <row r="18" spans="1:5" ht="14.5">
      <c r="A18" s="2">
        <v>0</v>
      </c>
      <c r="B18" s="5">
        <v>2.5378100000000012</v>
      </c>
      <c r="C18" s="8">
        <f t="shared" si="0"/>
        <v>6.4404795961000065</v>
      </c>
      <c r="D18">
        <f t="shared" si="1"/>
        <v>2.5378100000000012</v>
      </c>
    </row>
    <row r="19" spans="1:5" ht="14.5">
      <c r="A19" s="2">
        <v>0</v>
      </c>
      <c r="B19" s="5">
        <v>3.8727200000000006</v>
      </c>
      <c r="C19" s="8">
        <f t="shared" si="0"/>
        <v>14.997960198400005</v>
      </c>
      <c r="D19">
        <f t="shared" si="1"/>
        <v>3.8727200000000006</v>
      </c>
    </row>
    <row r="20" spans="1:5" ht="14.5">
      <c r="A20" s="2">
        <v>0</v>
      </c>
      <c r="B20" s="5">
        <v>4.0063700000000004</v>
      </c>
      <c r="C20" s="8">
        <f t="shared" si="0"/>
        <v>16.051000576900002</v>
      </c>
      <c r="D20">
        <f t="shared" si="1"/>
        <v>4.0063700000000004</v>
      </c>
    </row>
    <row r="21" spans="1:5" ht="14.5">
      <c r="A21" s="2">
        <v>0</v>
      </c>
      <c r="B21" s="5">
        <v>0.94874000000000036</v>
      </c>
      <c r="C21" s="8">
        <f t="shared" si="0"/>
        <v>0.90010758760000065</v>
      </c>
      <c r="D21">
        <f t="shared" si="1"/>
        <v>0.94874000000000036</v>
      </c>
    </row>
    <row r="22" spans="1:5" ht="14.5">
      <c r="A22" s="2">
        <v>0</v>
      </c>
      <c r="B22" s="5">
        <v>-0.21753999999999918</v>
      </c>
      <c r="C22" s="8">
        <f t="shared" si="0"/>
        <v>4.7323651599999642E-2</v>
      </c>
      <c r="D22">
        <f t="shared" si="1"/>
        <v>0.21753999999999918</v>
      </c>
    </row>
    <row r="23" spans="1:5" ht="14.5">
      <c r="A23" s="2">
        <v>0</v>
      </c>
      <c r="B23" s="5">
        <v>3.736390000000001</v>
      </c>
      <c r="C23" s="8">
        <f t="shared" si="0"/>
        <v>13.960610232100008</v>
      </c>
      <c r="D23">
        <f t="shared" si="1"/>
        <v>3.736390000000001</v>
      </c>
    </row>
    <row r="24" spans="1:5" ht="14.5">
      <c r="A24" s="2">
        <v>0</v>
      </c>
      <c r="B24" s="5">
        <v>3.6351200000000006</v>
      </c>
      <c r="C24" s="8">
        <f t="shared" si="0"/>
        <v>13.214097414400005</v>
      </c>
      <c r="D24">
        <f t="shared" si="1"/>
        <v>3.6351200000000006</v>
      </c>
    </row>
    <row r="25" spans="1:5" ht="14.5">
      <c r="A25" s="2">
        <v>0</v>
      </c>
      <c r="B25" s="5">
        <v>-0.79254999999999987</v>
      </c>
      <c r="C25" s="8">
        <f t="shared" si="0"/>
        <v>0.62813550249999983</v>
      </c>
      <c r="D25">
        <f t="shared" si="1"/>
        <v>0.79254999999999987</v>
      </c>
    </row>
    <row r="26" spans="1:5" ht="14.5">
      <c r="A26" s="2">
        <v>0</v>
      </c>
      <c r="B26" s="5">
        <v>1.4625600000000003</v>
      </c>
      <c r="C26" s="8">
        <f t="shared" si="0"/>
        <v>2.1390817536000011</v>
      </c>
      <c r="D26">
        <f t="shared" si="1"/>
        <v>1.4625600000000003</v>
      </c>
    </row>
    <row r="27" spans="1:5" ht="14.5">
      <c r="A27" s="2">
        <v>0</v>
      </c>
      <c r="B27" s="5">
        <v>2.0082400000000007</v>
      </c>
      <c r="C27" s="8">
        <f t="shared" si="0"/>
        <v>4.0330278976000029</v>
      </c>
      <c r="D27">
        <f t="shared" si="1"/>
        <v>2.0082400000000007</v>
      </c>
    </row>
    <row r="28" spans="1:5" ht="14.5">
      <c r="A28" s="2">
        <v>0</v>
      </c>
      <c r="B28" s="5">
        <v>3.9963800000000007</v>
      </c>
      <c r="C28" s="8">
        <f t="shared" si="0"/>
        <v>15.971053104400006</v>
      </c>
      <c r="D28">
        <f t="shared" si="1"/>
        <v>3.9963800000000007</v>
      </c>
    </row>
    <row r="29" spans="1:5" ht="14.5">
      <c r="A29" s="2">
        <v>1</v>
      </c>
      <c r="B29" s="5">
        <v>1.4446500000000007</v>
      </c>
      <c r="C29" s="8">
        <f t="shared" si="0"/>
        <v>0.19771362250000057</v>
      </c>
      <c r="D29">
        <f t="shared" si="1"/>
        <v>0.44465000000000066</v>
      </c>
      <c r="E29">
        <f>ABS(A29-B29)/A29</f>
        <v>0.44465000000000066</v>
      </c>
    </row>
    <row r="30" spans="1:5" ht="14.5">
      <c r="A30" s="2">
        <v>1</v>
      </c>
      <c r="B30" s="5">
        <v>2.5257200000000006</v>
      </c>
      <c r="C30" s="8">
        <f t="shared" si="0"/>
        <v>2.3278215184000017</v>
      </c>
      <c r="D30">
        <f t="shared" si="1"/>
        <v>1.5257200000000006</v>
      </c>
      <c r="E30">
        <f t="shared" ref="E30:E93" si="2">ABS(A30-B30)/A30</f>
        <v>1.5257200000000006</v>
      </c>
    </row>
    <row r="31" spans="1:5" ht="14.5">
      <c r="A31" s="2">
        <v>1</v>
      </c>
      <c r="B31" s="5">
        <v>0.86111000000000049</v>
      </c>
      <c r="C31" s="8">
        <f t="shared" si="0"/>
        <v>1.9290432099999866E-2</v>
      </c>
      <c r="D31">
        <f t="shared" si="1"/>
        <v>0.13888999999999951</v>
      </c>
      <c r="E31">
        <f t="shared" si="2"/>
        <v>0.13888999999999951</v>
      </c>
    </row>
    <row r="32" spans="1:5" ht="14.5">
      <c r="A32" s="2">
        <v>1</v>
      </c>
      <c r="B32" s="5">
        <v>1.472490000000001</v>
      </c>
      <c r="C32" s="8">
        <f t="shared" si="0"/>
        <v>0.22324680010000092</v>
      </c>
      <c r="D32">
        <f t="shared" si="1"/>
        <v>0.47249000000000096</v>
      </c>
      <c r="E32">
        <f t="shared" si="2"/>
        <v>0.47249000000000096</v>
      </c>
    </row>
    <row r="33" spans="1:5" ht="14.5">
      <c r="A33" s="2">
        <v>1</v>
      </c>
      <c r="B33" s="5">
        <v>2.1299200000000003</v>
      </c>
      <c r="C33" s="8">
        <f t="shared" si="0"/>
        <v>1.2767192064000006</v>
      </c>
      <c r="D33">
        <f t="shared" si="1"/>
        <v>1.1299200000000003</v>
      </c>
      <c r="E33">
        <f t="shared" si="2"/>
        <v>1.1299200000000003</v>
      </c>
    </row>
    <row r="34" spans="1:5" ht="14.5">
      <c r="A34" s="2">
        <v>1</v>
      </c>
      <c r="B34" s="5">
        <v>0.81950000000000101</v>
      </c>
      <c r="C34" s="8">
        <f t="shared" si="0"/>
        <v>3.2580249999999637E-2</v>
      </c>
      <c r="D34">
        <f t="shared" si="1"/>
        <v>0.18049999999999899</v>
      </c>
      <c r="E34">
        <f t="shared" si="2"/>
        <v>0.18049999999999899</v>
      </c>
    </row>
    <row r="35" spans="1:5" ht="14.5">
      <c r="A35" s="2">
        <v>1</v>
      </c>
      <c r="B35" s="5">
        <v>3.7555600000000009</v>
      </c>
      <c r="C35" s="8">
        <f t="shared" si="0"/>
        <v>7.5931109136000048</v>
      </c>
      <c r="D35">
        <f t="shared" si="1"/>
        <v>2.7555600000000009</v>
      </c>
      <c r="E35">
        <f t="shared" si="2"/>
        <v>2.7555600000000009</v>
      </c>
    </row>
    <row r="36" spans="1:5" ht="14.5">
      <c r="A36" s="2">
        <v>1</v>
      </c>
      <c r="B36" s="5">
        <v>0.92189000000000076</v>
      </c>
      <c r="C36" s="8">
        <f t="shared" si="0"/>
        <v>6.101172099999881E-3</v>
      </c>
      <c r="D36">
        <f t="shared" si="1"/>
        <v>7.8109999999999236E-2</v>
      </c>
      <c r="E36">
        <f t="shared" si="2"/>
        <v>7.8109999999999236E-2</v>
      </c>
    </row>
    <row r="37" spans="1:5" ht="14.5">
      <c r="A37" s="2">
        <v>1</v>
      </c>
      <c r="B37" s="5">
        <v>1.4788800000000006</v>
      </c>
      <c r="C37" s="8">
        <f t="shared" si="0"/>
        <v>0.22932605440000062</v>
      </c>
      <c r="D37">
        <f t="shared" si="1"/>
        <v>0.47888000000000064</v>
      </c>
      <c r="E37">
        <f t="shared" si="2"/>
        <v>0.47888000000000064</v>
      </c>
    </row>
    <row r="38" spans="1:5" ht="14.5">
      <c r="A38" s="2">
        <v>1</v>
      </c>
      <c r="B38" s="5">
        <v>2.8550100000000005</v>
      </c>
      <c r="C38" s="8">
        <f t="shared" si="0"/>
        <v>3.4410621001000017</v>
      </c>
      <c r="D38">
        <f t="shared" si="1"/>
        <v>1.8550100000000005</v>
      </c>
      <c r="E38">
        <f t="shared" si="2"/>
        <v>1.8550100000000005</v>
      </c>
    </row>
    <row r="39" spans="1:5" ht="14.5">
      <c r="A39" s="2">
        <v>1</v>
      </c>
      <c r="B39" s="5">
        <v>2.4605200000000012</v>
      </c>
      <c r="C39" s="8">
        <f t="shared" si="0"/>
        <v>2.1331186704000036</v>
      </c>
      <c r="D39">
        <f t="shared" si="1"/>
        <v>1.4605200000000012</v>
      </c>
      <c r="E39">
        <f t="shared" si="2"/>
        <v>1.4605200000000012</v>
      </c>
    </row>
    <row r="40" spans="1:5" ht="14.5">
      <c r="A40" s="2">
        <v>1</v>
      </c>
      <c r="B40" s="5">
        <v>2.0068600000000014</v>
      </c>
      <c r="C40" s="8">
        <f t="shared" si="0"/>
        <v>1.0137670596000028</v>
      </c>
      <c r="D40">
        <f t="shared" si="1"/>
        <v>1.0068600000000014</v>
      </c>
      <c r="E40">
        <f t="shared" si="2"/>
        <v>1.0068600000000014</v>
      </c>
    </row>
    <row r="41" spans="1:5" ht="14.5">
      <c r="A41" s="2">
        <v>1</v>
      </c>
      <c r="B41" s="5">
        <v>2.5357700000000012</v>
      </c>
      <c r="C41" s="8">
        <f t="shared" si="0"/>
        <v>2.3585894929000037</v>
      </c>
      <c r="D41">
        <f t="shared" si="1"/>
        <v>1.5357700000000012</v>
      </c>
      <c r="E41">
        <f t="shared" si="2"/>
        <v>1.5357700000000012</v>
      </c>
    </row>
    <row r="42" spans="1:5" ht="14.5">
      <c r="A42" s="2">
        <v>1</v>
      </c>
      <c r="B42" s="5">
        <v>2.5382300000000013</v>
      </c>
      <c r="C42" s="8">
        <f t="shared" si="0"/>
        <v>2.366151532900004</v>
      </c>
      <c r="D42">
        <f t="shared" si="1"/>
        <v>1.5382300000000013</v>
      </c>
      <c r="E42">
        <f t="shared" si="2"/>
        <v>1.5382300000000013</v>
      </c>
    </row>
    <row r="43" spans="1:5" ht="14.5">
      <c r="A43" s="2">
        <v>1</v>
      </c>
      <c r="B43" s="5">
        <v>2.6286300000000011</v>
      </c>
      <c r="C43" s="8">
        <f t="shared" si="0"/>
        <v>2.6524356769000037</v>
      </c>
      <c r="D43">
        <f t="shared" si="1"/>
        <v>1.6286300000000011</v>
      </c>
      <c r="E43">
        <f t="shared" si="2"/>
        <v>1.6286300000000011</v>
      </c>
    </row>
    <row r="44" spans="1:5" ht="14.5">
      <c r="A44" s="2">
        <v>1</v>
      </c>
      <c r="B44" s="5">
        <v>1.2890100000000007</v>
      </c>
      <c r="C44" s="8">
        <f t="shared" si="0"/>
        <v>8.3526780100000378E-2</v>
      </c>
      <c r="D44">
        <f t="shared" si="1"/>
        <v>0.28901000000000066</v>
      </c>
      <c r="E44">
        <f t="shared" si="2"/>
        <v>0.28901000000000066</v>
      </c>
    </row>
    <row r="45" spans="1:5" ht="14.5">
      <c r="A45" s="2">
        <v>1</v>
      </c>
      <c r="B45" s="5">
        <v>1.4768400000000006</v>
      </c>
      <c r="C45" s="8">
        <f t="shared" si="0"/>
        <v>0.22737638560000056</v>
      </c>
      <c r="D45">
        <f t="shared" si="1"/>
        <v>0.4768400000000006</v>
      </c>
      <c r="E45">
        <f t="shared" si="2"/>
        <v>0.4768400000000006</v>
      </c>
    </row>
    <row r="46" spans="1:5" ht="14.5">
      <c r="A46" s="2">
        <v>1</v>
      </c>
      <c r="B46" s="5">
        <v>2.9601100000000007</v>
      </c>
      <c r="C46" s="8">
        <f t="shared" si="0"/>
        <v>3.8420312121000029</v>
      </c>
      <c r="D46">
        <f t="shared" si="1"/>
        <v>1.9601100000000007</v>
      </c>
      <c r="E46">
        <f t="shared" si="2"/>
        <v>1.9601100000000007</v>
      </c>
    </row>
    <row r="47" spans="1:5" ht="14.5">
      <c r="A47" s="2">
        <v>1</v>
      </c>
      <c r="B47" s="5">
        <v>3.6302500000000006</v>
      </c>
      <c r="C47" s="8">
        <f t="shared" si="0"/>
        <v>6.9182150625000034</v>
      </c>
      <c r="D47">
        <f t="shared" si="1"/>
        <v>2.6302500000000006</v>
      </c>
      <c r="E47">
        <f t="shared" si="2"/>
        <v>2.6302500000000006</v>
      </c>
    </row>
    <row r="48" spans="1:5" ht="14.5">
      <c r="A48" s="2">
        <v>1</v>
      </c>
      <c r="B48" s="5">
        <v>3.0416000000000007</v>
      </c>
      <c r="C48" s="8">
        <f t="shared" si="0"/>
        <v>4.1681305600000034</v>
      </c>
      <c r="D48">
        <f t="shared" si="1"/>
        <v>2.0416000000000007</v>
      </c>
      <c r="E48">
        <f t="shared" si="2"/>
        <v>2.0416000000000007</v>
      </c>
    </row>
    <row r="49" spans="1:5" ht="14.5">
      <c r="A49" s="2">
        <v>1</v>
      </c>
      <c r="B49" s="5">
        <v>5.1611800000000017</v>
      </c>
      <c r="C49" s="8">
        <f t="shared" si="0"/>
        <v>17.315418992400012</v>
      </c>
      <c r="D49">
        <f t="shared" si="1"/>
        <v>4.1611800000000017</v>
      </c>
      <c r="E49">
        <f t="shared" si="2"/>
        <v>4.1611800000000017</v>
      </c>
    </row>
    <row r="50" spans="1:5" ht="14.5">
      <c r="A50" s="2">
        <v>1</v>
      </c>
      <c r="B50" s="5">
        <v>2.5301600000000013</v>
      </c>
      <c r="C50" s="8">
        <f t="shared" si="0"/>
        <v>2.3413896256000042</v>
      </c>
      <c r="D50">
        <f t="shared" si="1"/>
        <v>1.5301600000000013</v>
      </c>
      <c r="E50">
        <f t="shared" si="2"/>
        <v>1.5301600000000013</v>
      </c>
    </row>
    <row r="51" spans="1:5" ht="14.5">
      <c r="A51" s="2">
        <v>1</v>
      </c>
      <c r="B51" s="5">
        <v>1.5029699999999999</v>
      </c>
      <c r="C51" s="8">
        <f t="shared" si="0"/>
        <v>0.2529788208999999</v>
      </c>
      <c r="D51">
        <f t="shared" si="1"/>
        <v>0.50296999999999992</v>
      </c>
      <c r="E51">
        <f t="shared" si="2"/>
        <v>0.50296999999999992</v>
      </c>
    </row>
    <row r="52" spans="1:5" ht="14.5">
      <c r="A52" s="2">
        <v>1</v>
      </c>
      <c r="B52" s="5">
        <v>3.4432900000000002</v>
      </c>
      <c r="C52" s="8">
        <f t="shared" si="0"/>
        <v>5.9696660241000012</v>
      </c>
      <c r="D52">
        <f t="shared" si="1"/>
        <v>2.4432900000000002</v>
      </c>
      <c r="E52">
        <f t="shared" si="2"/>
        <v>2.4432900000000002</v>
      </c>
    </row>
    <row r="53" spans="1:5" ht="14.5">
      <c r="A53" s="2">
        <v>1</v>
      </c>
      <c r="B53" s="5">
        <v>4.4802500000000007</v>
      </c>
      <c r="C53" s="8">
        <f t="shared" si="0"/>
        <v>12.112140062500005</v>
      </c>
      <c r="D53">
        <f t="shared" si="1"/>
        <v>3.4802500000000007</v>
      </c>
      <c r="E53">
        <f t="shared" si="2"/>
        <v>3.4802500000000007</v>
      </c>
    </row>
    <row r="54" spans="1:5" ht="14.5">
      <c r="A54" s="2">
        <v>1</v>
      </c>
      <c r="B54" s="5">
        <v>2.4227300000000005</v>
      </c>
      <c r="C54" s="8">
        <f t="shared" si="0"/>
        <v>2.0241606529000014</v>
      </c>
      <c r="D54">
        <f t="shared" si="1"/>
        <v>1.4227300000000005</v>
      </c>
      <c r="E54">
        <f t="shared" si="2"/>
        <v>1.4227300000000005</v>
      </c>
    </row>
    <row r="55" spans="1:5" ht="14.5">
      <c r="A55" s="2">
        <v>1</v>
      </c>
      <c r="B55" s="5">
        <v>2.5105700000000013</v>
      </c>
      <c r="C55" s="8">
        <f t="shared" si="0"/>
        <v>2.2818217249000039</v>
      </c>
      <c r="D55">
        <f t="shared" si="1"/>
        <v>1.5105700000000013</v>
      </c>
      <c r="E55">
        <f t="shared" si="2"/>
        <v>1.5105700000000013</v>
      </c>
    </row>
    <row r="56" spans="1:5" ht="14.5">
      <c r="A56" s="2">
        <v>1</v>
      </c>
      <c r="B56" s="5">
        <v>2.4689900000000007</v>
      </c>
      <c r="C56" s="8">
        <f t="shared" si="0"/>
        <v>2.1579316201000021</v>
      </c>
      <c r="D56">
        <f t="shared" si="1"/>
        <v>1.4689900000000007</v>
      </c>
      <c r="E56">
        <f t="shared" si="2"/>
        <v>1.4689900000000007</v>
      </c>
    </row>
    <row r="57" spans="1:5" ht="14.5">
      <c r="A57" s="2">
        <v>1</v>
      </c>
      <c r="B57" s="5">
        <v>1.9371700000000007</v>
      </c>
      <c r="C57" s="8">
        <f t="shared" si="0"/>
        <v>0.87828760890000135</v>
      </c>
      <c r="D57">
        <f t="shared" si="1"/>
        <v>0.93717000000000072</v>
      </c>
      <c r="E57">
        <f t="shared" si="2"/>
        <v>0.93717000000000072</v>
      </c>
    </row>
    <row r="58" spans="1:5" ht="14.5">
      <c r="A58" s="2">
        <v>1</v>
      </c>
      <c r="B58" s="5">
        <v>2.5125200000000012</v>
      </c>
      <c r="C58" s="8">
        <f t="shared" si="0"/>
        <v>2.2877167504000036</v>
      </c>
      <c r="D58">
        <f t="shared" si="1"/>
        <v>1.5125200000000012</v>
      </c>
      <c r="E58">
        <f t="shared" si="2"/>
        <v>1.5125200000000012</v>
      </c>
    </row>
    <row r="59" spans="1:5" ht="14.5">
      <c r="A59" s="2">
        <v>1</v>
      </c>
      <c r="B59" s="5">
        <v>-0.32980999999999949</v>
      </c>
      <c r="C59" s="8">
        <f t="shared" si="0"/>
        <v>1.7683946360999987</v>
      </c>
      <c r="D59">
        <f t="shared" si="1"/>
        <v>1.3298099999999995</v>
      </c>
      <c r="E59">
        <f t="shared" si="2"/>
        <v>1.3298099999999995</v>
      </c>
    </row>
    <row r="60" spans="1:5" ht="14.5">
      <c r="A60" s="2">
        <v>1</v>
      </c>
      <c r="B60" s="5">
        <v>2.5189100000000009</v>
      </c>
      <c r="C60" s="8">
        <f t="shared" si="0"/>
        <v>2.3070875881000026</v>
      </c>
      <c r="D60">
        <f t="shared" si="1"/>
        <v>1.5189100000000009</v>
      </c>
      <c r="E60">
        <f t="shared" si="2"/>
        <v>1.5189100000000009</v>
      </c>
    </row>
    <row r="61" spans="1:5" ht="14.5">
      <c r="A61" s="2">
        <v>1</v>
      </c>
      <c r="B61" s="5">
        <v>3.6328300000000007</v>
      </c>
      <c r="C61" s="8">
        <f t="shared" si="0"/>
        <v>6.9317938089000037</v>
      </c>
      <c r="D61">
        <f t="shared" si="1"/>
        <v>2.6328300000000007</v>
      </c>
      <c r="E61">
        <f t="shared" si="2"/>
        <v>2.6328300000000007</v>
      </c>
    </row>
    <row r="62" spans="1:5" ht="14.5">
      <c r="A62" s="2">
        <v>1</v>
      </c>
      <c r="B62" s="5">
        <v>2.6173099999999998</v>
      </c>
      <c r="C62" s="8">
        <f t="shared" si="0"/>
        <v>2.6156916360999993</v>
      </c>
      <c r="D62">
        <f t="shared" si="1"/>
        <v>1.6173099999999998</v>
      </c>
      <c r="E62">
        <f t="shared" si="2"/>
        <v>1.6173099999999998</v>
      </c>
    </row>
    <row r="63" spans="1:5" ht="14.5">
      <c r="A63" s="2">
        <v>1</v>
      </c>
      <c r="B63" s="5">
        <v>1.4485200000000007</v>
      </c>
      <c r="C63" s="8">
        <f t="shared" si="0"/>
        <v>0.20117019040000061</v>
      </c>
      <c r="D63">
        <f t="shared" si="1"/>
        <v>0.4485200000000007</v>
      </c>
      <c r="E63">
        <f t="shared" si="2"/>
        <v>0.4485200000000007</v>
      </c>
    </row>
    <row r="64" spans="1:5" ht="14.5">
      <c r="A64" s="2">
        <v>1</v>
      </c>
      <c r="B64" s="5">
        <v>2.4437200000000003</v>
      </c>
      <c r="C64" s="8">
        <f t="shared" si="0"/>
        <v>2.0843274384000008</v>
      </c>
      <c r="D64">
        <f t="shared" si="1"/>
        <v>1.4437200000000003</v>
      </c>
      <c r="E64">
        <f t="shared" si="2"/>
        <v>1.4437200000000003</v>
      </c>
    </row>
    <row r="65" spans="1:5" ht="14.5">
      <c r="A65" s="2">
        <v>1</v>
      </c>
      <c r="B65" s="5">
        <v>3.0252300000000005</v>
      </c>
      <c r="C65" s="8">
        <f t="shared" si="0"/>
        <v>4.1015565529000018</v>
      </c>
      <c r="D65">
        <f t="shared" si="1"/>
        <v>2.0252300000000005</v>
      </c>
      <c r="E65">
        <f t="shared" si="2"/>
        <v>2.0252300000000005</v>
      </c>
    </row>
    <row r="66" spans="1:5" ht="14.5">
      <c r="A66" s="2">
        <v>1</v>
      </c>
      <c r="B66" s="5">
        <v>2.8953300000000004</v>
      </c>
      <c r="C66" s="8">
        <f t="shared" ref="C66:C129" si="3">(A66-B66)*(A66-B66)</f>
        <v>3.5922758089000015</v>
      </c>
      <c r="D66">
        <f t="shared" ref="D66:D129" si="4">ABS(A66-B66)</f>
        <v>1.8953300000000004</v>
      </c>
      <c r="E66">
        <f t="shared" si="2"/>
        <v>1.8953300000000004</v>
      </c>
    </row>
    <row r="67" spans="1:5" ht="14.5">
      <c r="A67" s="2">
        <v>1</v>
      </c>
      <c r="B67" s="5">
        <v>1.2804600000000002</v>
      </c>
      <c r="C67" s="8">
        <f t="shared" si="3"/>
        <v>7.8657811600000085E-2</v>
      </c>
      <c r="D67">
        <f t="shared" si="4"/>
        <v>0.28046000000000015</v>
      </c>
      <c r="E67">
        <f t="shared" si="2"/>
        <v>0.28046000000000015</v>
      </c>
    </row>
    <row r="68" spans="1:5" ht="14.5">
      <c r="A68" s="2">
        <v>1</v>
      </c>
      <c r="B68" s="5">
        <v>0.88055000000000083</v>
      </c>
      <c r="C68" s="8">
        <f t="shared" si="3"/>
        <v>1.4268302499999802E-2</v>
      </c>
      <c r="D68">
        <f t="shared" si="4"/>
        <v>0.11944999999999917</v>
      </c>
      <c r="E68">
        <f t="shared" si="2"/>
        <v>0.11944999999999917</v>
      </c>
    </row>
    <row r="69" spans="1:5" ht="14.5">
      <c r="A69" s="2">
        <v>1</v>
      </c>
      <c r="B69" s="5">
        <v>0.69344000000000072</v>
      </c>
      <c r="C69" s="8">
        <f t="shared" si="3"/>
        <v>9.3979033599999554E-2</v>
      </c>
      <c r="D69">
        <f t="shared" si="4"/>
        <v>0.30655999999999928</v>
      </c>
      <c r="E69">
        <f t="shared" si="2"/>
        <v>0.30655999999999928</v>
      </c>
    </row>
    <row r="70" spans="1:5" ht="14.5">
      <c r="A70" s="3">
        <v>1</v>
      </c>
      <c r="B70" s="5">
        <v>1.4752500000000004</v>
      </c>
      <c r="C70" s="8">
        <f t="shared" si="3"/>
        <v>0.22586256250000036</v>
      </c>
      <c r="D70">
        <f t="shared" si="4"/>
        <v>0.47525000000000039</v>
      </c>
      <c r="E70">
        <f t="shared" si="2"/>
        <v>0.47525000000000039</v>
      </c>
    </row>
    <row r="71" spans="1:5" ht="14.5">
      <c r="A71" s="2">
        <v>1</v>
      </c>
      <c r="B71" s="5">
        <v>1.4517600000000006</v>
      </c>
      <c r="C71" s="8">
        <f t="shared" si="3"/>
        <v>0.20408709760000054</v>
      </c>
      <c r="D71">
        <f t="shared" si="4"/>
        <v>0.45176000000000061</v>
      </c>
      <c r="E71">
        <f t="shared" si="2"/>
        <v>0.45176000000000061</v>
      </c>
    </row>
    <row r="72" spans="1:5" ht="14.5">
      <c r="A72" s="2">
        <v>1</v>
      </c>
      <c r="B72" s="5">
        <v>2.0279600000000002</v>
      </c>
      <c r="C72" s="8">
        <f t="shared" si="3"/>
        <v>1.0567017616000005</v>
      </c>
      <c r="D72">
        <f t="shared" si="4"/>
        <v>1.0279600000000002</v>
      </c>
      <c r="E72">
        <f t="shared" si="2"/>
        <v>1.0279600000000002</v>
      </c>
    </row>
    <row r="73" spans="1:5" ht="14.5">
      <c r="A73" s="2">
        <v>1</v>
      </c>
      <c r="B73" s="5">
        <v>1.4722200000000005</v>
      </c>
      <c r="C73" s="8">
        <f t="shared" si="3"/>
        <v>0.22299172840000051</v>
      </c>
      <c r="D73">
        <f t="shared" si="4"/>
        <v>0.47222000000000053</v>
      </c>
      <c r="E73">
        <f t="shared" si="2"/>
        <v>0.47222000000000053</v>
      </c>
    </row>
    <row r="74" spans="1:5" ht="14.5">
      <c r="A74" s="2">
        <v>1</v>
      </c>
      <c r="B74" s="5">
        <v>2.534930000000001</v>
      </c>
      <c r="C74" s="8">
        <f t="shared" si="3"/>
        <v>2.3560101049000033</v>
      </c>
      <c r="D74">
        <f t="shared" si="4"/>
        <v>1.534930000000001</v>
      </c>
      <c r="E74">
        <f t="shared" si="2"/>
        <v>1.534930000000001</v>
      </c>
    </row>
    <row r="75" spans="1:5" ht="14.5">
      <c r="A75" s="2">
        <v>1</v>
      </c>
      <c r="B75" s="5">
        <v>3.6099100000000002</v>
      </c>
      <c r="C75" s="8">
        <f t="shared" si="3"/>
        <v>6.8116302081000013</v>
      </c>
      <c r="D75">
        <f t="shared" si="4"/>
        <v>2.6099100000000002</v>
      </c>
      <c r="E75">
        <f t="shared" si="2"/>
        <v>2.6099100000000002</v>
      </c>
    </row>
    <row r="76" spans="1:5" ht="14.5">
      <c r="A76" s="2">
        <v>1</v>
      </c>
      <c r="B76" s="5">
        <v>3.5071500000000011</v>
      </c>
      <c r="C76" s="8">
        <f t="shared" si="3"/>
        <v>6.2858011225000059</v>
      </c>
      <c r="D76">
        <f t="shared" si="4"/>
        <v>2.5071500000000011</v>
      </c>
      <c r="E76">
        <f t="shared" si="2"/>
        <v>2.5071500000000011</v>
      </c>
    </row>
    <row r="77" spans="1:5" ht="14.5">
      <c r="A77" s="3">
        <v>1</v>
      </c>
      <c r="B77" s="5">
        <v>2.5378700000000007</v>
      </c>
      <c r="C77" s="8">
        <f t="shared" si="3"/>
        <v>2.3650441369000021</v>
      </c>
      <c r="D77">
        <f t="shared" si="4"/>
        <v>1.5378700000000007</v>
      </c>
      <c r="E77">
        <f t="shared" si="2"/>
        <v>1.5378700000000007</v>
      </c>
    </row>
    <row r="78" spans="1:5" ht="14.5">
      <c r="A78" s="2">
        <v>1</v>
      </c>
      <c r="B78" s="5">
        <v>1.3417500000000007</v>
      </c>
      <c r="C78" s="8">
        <f t="shared" si="3"/>
        <v>0.11679306250000046</v>
      </c>
      <c r="D78">
        <f t="shared" si="4"/>
        <v>0.34175000000000066</v>
      </c>
      <c r="E78">
        <f t="shared" si="2"/>
        <v>0.34175000000000066</v>
      </c>
    </row>
    <row r="79" spans="1:5" ht="14.5">
      <c r="A79" s="2">
        <v>1</v>
      </c>
      <c r="B79" s="5">
        <v>2.5758500000000013</v>
      </c>
      <c r="C79" s="8">
        <f t="shared" si="3"/>
        <v>2.483303222500004</v>
      </c>
      <c r="D79">
        <f t="shared" si="4"/>
        <v>1.5758500000000013</v>
      </c>
      <c r="E79">
        <f t="shared" si="2"/>
        <v>1.5758500000000013</v>
      </c>
    </row>
    <row r="80" spans="1:5" ht="14.5">
      <c r="A80" s="2">
        <v>1</v>
      </c>
      <c r="B80" s="5">
        <v>2.1023500000000004</v>
      </c>
      <c r="C80" s="8">
        <f t="shared" si="3"/>
        <v>1.2151755225000009</v>
      </c>
      <c r="D80">
        <f t="shared" si="4"/>
        <v>1.1023500000000004</v>
      </c>
      <c r="E80">
        <f t="shared" si="2"/>
        <v>1.1023500000000004</v>
      </c>
    </row>
    <row r="81" spans="1:5" ht="14.5">
      <c r="A81" s="2">
        <v>1</v>
      </c>
      <c r="B81" s="5">
        <v>2.0093800000000011</v>
      </c>
      <c r="C81" s="8">
        <f t="shared" si="3"/>
        <v>1.0188479844000022</v>
      </c>
      <c r="D81">
        <f t="shared" si="4"/>
        <v>1.0093800000000011</v>
      </c>
      <c r="E81">
        <f t="shared" si="2"/>
        <v>1.0093800000000011</v>
      </c>
    </row>
    <row r="82" spans="1:5" ht="14.5">
      <c r="A82" s="2">
        <v>1</v>
      </c>
      <c r="B82" s="5">
        <v>3.4656600000000006</v>
      </c>
      <c r="C82" s="8">
        <f t="shared" si="3"/>
        <v>6.0794792356000027</v>
      </c>
      <c r="D82">
        <f t="shared" si="4"/>
        <v>2.4656600000000006</v>
      </c>
      <c r="E82">
        <f t="shared" si="2"/>
        <v>2.4656600000000006</v>
      </c>
    </row>
    <row r="83" spans="1:5" ht="14.5">
      <c r="A83" s="2">
        <v>1</v>
      </c>
      <c r="B83" s="5">
        <v>0.9523100000000011</v>
      </c>
      <c r="C83" s="8">
        <f t="shared" si="3"/>
        <v>2.2743360999998951E-3</v>
      </c>
      <c r="D83">
        <f t="shared" si="4"/>
        <v>4.76899999999989E-2</v>
      </c>
      <c r="E83">
        <f t="shared" si="2"/>
        <v>4.76899999999989E-2</v>
      </c>
    </row>
    <row r="84" spans="1:5" ht="14.5">
      <c r="A84" s="2">
        <v>1</v>
      </c>
      <c r="B84" s="5">
        <v>1.4798400000000007</v>
      </c>
      <c r="C84" s="8">
        <f t="shared" si="3"/>
        <v>0.23024642560000069</v>
      </c>
      <c r="D84">
        <f t="shared" si="4"/>
        <v>0.47984000000000071</v>
      </c>
      <c r="E84">
        <f t="shared" si="2"/>
        <v>0.47984000000000071</v>
      </c>
    </row>
    <row r="85" spans="1:5" ht="14.5">
      <c r="A85" s="2">
        <v>1</v>
      </c>
      <c r="B85" s="5">
        <v>3.0660900000000009</v>
      </c>
      <c r="C85" s="8">
        <f t="shared" si="3"/>
        <v>4.2687278881000035</v>
      </c>
      <c r="D85">
        <f t="shared" si="4"/>
        <v>2.0660900000000009</v>
      </c>
      <c r="E85">
        <f t="shared" si="2"/>
        <v>2.0660900000000009</v>
      </c>
    </row>
    <row r="86" spans="1:5" ht="14.5">
      <c r="A86" s="2">
        <v>1</v>
      </c>
      <c r="B86" s="5">
        <v>4.8568200000000008</v>
      </c>
      <c r="C86" s="8">
        <f t="shared" si="3"/>
        <v>14.875060512400006</v>
      </c>
      <c r="D86">
        <f t="shared" si="4"/>
        <v>3.8568200000000008</v>
      </c>
      <c r="E86">
        <f t="shared" si="2"/>
        <v>3.8568200000000008</v>
      </c>
    </row>
    <row r="87" spans="1:5" ht="14.5">
      <c r="A87" s="2">
        <v>1</v>
      </c>
      <c r="B87" s="5">
        <v>2.0459200000000006</v>
      </c>
      <c r="C87" s="8">
        <f t="shared" si="3"/>
        <v>1.0939486464000012</v>
      </c>
      <c r="D87">
        <f t="shared" si="4"/>
        <v>1.0459200000000006</v>
      </c>
      <c r="E87">
        <f t="shared" si="2"/>
        <v>1.0459200000000006</v>
      </c>
    </row>
    <row r="88" spans="1:5" ht="14.5">
      <c r="A88" s="2">
        <v>1</v>
      </c>
      <c r="B88" s="5">
        <v>2.5658900000000004</v>
      </c>
      <c r="C88" s="8">
        <f t="shared" si="3"/>
        <v>2.4520114921000014</v>
      </c>
      <c r="D88">
        <f t="shared" si="4"/>
        <v>1.5658900000000004</v>
      </c>
      <c r="E88">
        <f t="shared" si="2"/>
        <v>1.5658900000000004</v>
      </c>
    </row>
    <row r="89" spans="1:5" ht="14.5">
      <c r="A89" s="2">
        <v>1</v>
      </c>
      <c r="B89" s="5">
        <v>0.94286000000000092</v>
      </c>
      <c r="C89" s="8">
        <f t="shared" si="3"/>
        <v>3.2649795999998947E-3</v>
      </c>
      <c r="D89">
        <f t="shared" si="4"/>
        <v>5.713999999999908E-2</v>
      </c>
      <c r="E89">
        <f t="shared" si="2"/>
        <v>5.713999999999908E-2</v>
      </c>
    </row>
    <row r="90" spans="1:5" ht="14.5">
      <c r="A90" s="2">
        <v>1</v>
      </c>
      <c r="B90" s="5">
        <v>2.0087800000000007</v>
      </c>
      <c r="C90" s="8">
        <f t="shared" si="3"/>
        <v>1.0176370884000014</v>
      </c>
      <c r="D90">
        <f t="shared" si="4"/>
        <v>1.0087800000000007</v>
      </c>
      <c r="E90">
        <f t="shared" si="2"/>
        <v>1.0087800000000007</v>
      </c>
    </row>
    <row r="91" spans="1:5" ht="14.5">
      <c r="A91" s="2">
        <v>1</v>
      </c>
      <c r="B91" s="5">
        <v>1.4753700000000003</v>
      </c>
      <c r="C91" s="8">
        <f t="shared" si="3"/>
        <v>0.22597663690000028</v>
      </c>
      <c r="D91">
        <f t="shared" si="4"/>
        <v>0.47537000000000029</v>
      </c>
      <c r="E91">
        <f t="shared" si="2"/>
        <v>0.47537000000000029</v>
      </c>
    </row>
    <row r="92" spans="1:5" ht="14.5">
      <c r="A92" s="2">
        <v>1</v>
      </c>
      <c r="B92" s="5">
        <v>0.8393900000000003</v>
      </c>
      <c r="C92" s="8">
        <f t="shared" si="3"/>
        <v>2.5795572099999903E-2</v>
      </c>
      <c r="D92">
        <f t="shared" si="4"/>
        <v>0.1606099999999997</v>
      </c>
      <c r="E92">
        <f t="shared" si="2"/>
        <v>0.1606099999999997</v>
      </c>
    </row>
    <row r="93" spans="1:5" ht="14.5">
      <c r="A93" s="2">
        <v>1</v>
      </c>
      <c r="B93" s="5">
        <v>2.4822200000000008</v>
      </c>
      <c r="C93" s="8">
        <f t="shared" si="3"/>
        <v>2.1969761284000024</v>
      </c>
      <c r="D93">
        <f t="shared" si="4"/>
        <v>1.4822200000000008</v>
      </c>
      <c r="E93">
        <f t="shared" si="2"/>
        <v>1.4822200000000008</v>
      </c>
    </row>
    <row r="94" spans="1:5" ht="14.5">
      <c r="A94" s="2">
        <v>1</v>
      </c>
      <c r="B94" s="5">
        <v>1.9435300000000006</v>
      </c>
      <c r="C94" s="8">
        <f t="shared" si="3"/>
        <v>0.89024886090000122</v>
      </c>
      <c r="D94">
        <f t="shared" si="4"/>
        <v>0.94353000000000065</v>
      </c>
      <c r="E94">
        <f t="shared" ref="E94:E157" si="5">ABS(A94-B94)/A94</f>
        <v>0.94353000000000065</v>
      </c>
    </row>
    <row r="95" spans="1:5" ht="14.5">
      <c r="A95" s="2">
        <v>1</v>
      </c>
      <c r="B95" s="5">
        <v>0.9490700000000003</v>
      </c>
      <c r="C95" s="8">
        <f t="shared" si="3"/>
        <v>2.5938648999999691E-3</v>
      </c>
      <c r="D95">
        <f t="shared" si="4"/>
        <v>5.0929999999999698E-2</v>
      </c>
      <c r="E95">
        <f t="shared" si="5"/>
        <v>5.0929999999999698E-2</v>
      </c>
    </row>
    <row r="96" spans="1:5" ht="14.5">
      <c r="A96" s="2">
        <v>1</v>
      </c>
      <c r="B96" s="5">
        <v>1.3597800000000002</v>
      </c>
      <c r="C96" s="8">
        <f t="shared" si="3"/>
        <v>0.12944164840000016</v>
      </c>
      <c r="D96">
        <f t="shared" si="4"/>
        <v>0.35978000000000021</v>
      </c>
      <c r="E96">
        <f t="shared" si="5"/>
        <v>0.35978000000000021</v>
      </c>
    </row>
    <row r="97" spans="1:5" ht="14.5">
      <c r="A97" s="2">
        <v>1</v>
      </c>
      <c r="B97" s="5">
        <v>0.97985000000000033</v>
      </c>
      <c r="C97" s="8">
        <f t="shared" si="3"/>
        <v>4.0602249999998664E-4</v>
      </c>
      <c r="D97">
        <f t="shared" si="4"/>
        <v>2.0149999999999668E-2</v>
      </c>
      <c r="E97">
        <f t="shared" si="5"/>
        <v>2.0149999999999668E-2</v>
      </c>
    </row>
    <row r="98" spans="1:5" ht="14.5">
      <c r="A98" s="2">
        <v>1</v>
      </c>
      <c r="B98" s="5">
        <v>3.9253000000000009</v>
      </c>
      <c r="C98" s="8">
        <f t="shared" si="3"/>
        <v>8.5573800900000059</v>
      </c>
      <c r="D98">
        <f t="shared" si="4"/>
        <v>2.9253000000000009</v>
      </c>
      <c r="E98">
        <f t="shared" si="5"/>
        <v>2.9253000000000009</v>
      </c>
    </row>
    <row r="99" spans="1:5" ht="14.5">
      <c r="A99" s="2">
        <v>1</v>
      </c>
      <c r="B99" s="5">
        <v>2.493850000000001</v>
      </c>
      <c r="C99" s="8">
        <f t="shared" si="3"/>
        <v>2.231587822500003</v>
      </c>
      <c r="D99">
        <f t="shared" si="4"/>
        <v>1.493850000000001</v>
      </c>
      <c r="E99">
        <f t="shared" si="5"/>
        <v>1.493850000000001</v>
      </c>
    </row>
    <row r="100" spans="1:5" ht="14.5">
      <c r="A100" s="2">
        <v>1</v>
      </c>
      <c r="B100" s="5">
        <v>0.9490100000000008</v>
      </c>
      <c r="C100" s="8">
        <f t="shared" si="3"/>
        <v>2.5999800999999185E-3</v>
      </c>
      <c r="D100">
        <f t="shared" si="4"/>
        <v>5.0989999999999203E-2</v>
      </c>
      <c r="E100">
        <f t="shared" si="5"/>
        <v>5.0989999999999203E-2</v>
      </c>
    </row>
    <row r="101" spans="1:5" ht="14.5">
      <c r="A101" s="2">
        <v>1</v>
      </c>
      <c r="B101" s="5">
        <v>2.011000000000001</v>
      </c>
      <c r="C101" s="8">
        <f t="shared" si="3"/>
        <v>1.0221210000000021</v>
      </c>
      <c r="D101">
        <f t="shared" si="4"/>
        <v>1.011000000000001</v>
      </c>
      <c r="E101">
        <f t="shared" si="5"/>
        <v>1.011000000000001</v>
      </c>
    </row>
    <row r="102" spans="1:5" ht="14.5">
      <c r="A102" s="2">
        <v>1</v>
      </c>
      <c r="B102" s="5">
        <v>2.5345400000000007</v>
      </c>
      <c r="C102" s="8">
        <f t="shared" si="3"/>
        <v>2.3548130116000019</v>
      </c>
      <c r="D102">
        <f t="shared" si="4"/>
        <v>1.5345400000000007</v>
      </c>
      <c r="E102">
        <f t="shared" si="5"/>
        <v>1.5345400000000007</v>
      </c>
    </row>
    <row r="103" spans="1:5" ht="14.5">
      <c r="A103" s="2">
        <v>1</v>
      </c>
      <c r="B103" s="5">
        <v>2.0476700000000001</v>
      </c>
      <c r="C103" s="8">
        <f t="shared" si="3"/>
        <v>1.0976124289000002</v>
      </c>
      <c r="D103">
        <f t="shared" si="4"/>
        <v>1.0476700000000001</v>
      </c>
      <c r="E103">
        <f t="shared" si="5"/>
        <v>1.0476700000000001</v>
      </c>
    </row>
    <row r="104" spans="1:5" ht="14.5">
      <c r="A104" s="2">
        <v>1</v>
      </c>
      <c r="B104" s="5">
        <v>1.4155800000000007</v>
      </c>
      <c r="C104" s="8">
        <f t="shared" si="3"/>
        <v>0.17270673640000062</v>
      </c>
      <c r="D104">
        <f t="shared" si="4"/>
        <v>0.41558000000000073</v>
      </c>
      <c r="E104">
        <f t="shared" si="5"/>
        <v>0.41558000000000073</v>
      </c>
    </row>
    <row r="105" spans="1:5" ht="14.5">
      <c r="A105" s="2">
        <v>1</v>
      </c>
      <c r="B105" s="5">
        <v>2.032630000000001</v>
      </c>
      <c r="C105" s="8">
        <f t="shared" si="3"/>
        <v>1.0663247169000021</v>
      </c>
      <c r="D105">
        <f t="shared" si="4"/>
        <v>1.032630000000001</v>
      </c>
      <c r="E105">
        <f t="shared" si="5"/>
        <v>1.032630000000001</v>
      </c>
    </row>
    <row r="106" spans="1:5" ht="14.5">
      <c r="A106" s="2">
        <v>1</v>
      </c>
      <c r="B106" s="5">
        <v>1.9560700000000011</v>
      </c>
      <c r="C106" s="8">
        <f t="shared" si="3"/>
        <v>0.91406984490000209</v>
      </c>
      <c r="D106">
        <f t="shared" si="4"/>
        <v>0.95607000000000109</v>
      </c>
      <c r="E106">
        <f t="shared" si="5"/>
        <v>0.95607000000000109</v>
      </c>
    </row>
    <row r="107" spans="1:5" ht="14.5">
      <c r="A107" s="2">
        <v>1</v>
      </c>
      <c r="B107" s="5">
        <v>1.9312700000000003</v>
      </c>
      <c r="C107" s="8">
        <f t="shared" si="3"/>
        <v>0.86726381290000054</v>
      </c>
      <c r="D107">
        <f t="shared" si="4"/>
        <v>0.93127000000000026</v>
      </c>
      <c r="E107">
        <f t="shared" si="5"/>
        <v>0.93127000000000026</v>
      </c>
    </row>
    <row r="108" spans="1:5" ht="14.5">
      <c r="A108" s="2">
        <v>1</v>
      </c>
      <c r="B108" s="5">
        <v>1.6025800000000012</v>
      </c>
      <c r="C108" s="8">
        <f t="shared" si="3"/>
        <v>0.3631026564000015</v>
      </c>
      <c r="D108">
        <f t="shared" si="4"/>
        <v>0.60258000000000123</v>
      </c>
      <c r="E108">
        <f t="shared" si="5"/>
        <v>0.60258000000000123</v>
      </c>
    </row>
    <row r="109" spans="1:5" ht="14.5">
      <c r="A109" s="2">
        <v>1</v>
      </c>
      <c r="B109" s="5">
        <v>0.78246000000000093</v>
      </c>
      <c r="C109" s="8">
        <f t="shared" si="3"/>
        <v>4.7323651599999593E-2</v>
      </c>
      <c r="D109">
        <f t="shared" si="4"/>
        <v>0.21753999999999907</v>
      </c>
      <c r="E109">
        <f t="shared" si="5"/>
        <v>0.21753999999999907</v>
      </c>
    </row>
    <row r="110" spans="1:5" ht="14.5">
      <c r="A110" s="2">
        <v>1</v>
      </c>
      <c r="B110" s="5">
        <v>5.0165300000000013</v>
      </c>
      <c r="C110" s="8">
        <f t="shared" si="3"/>
        <v>16.13251324090001</v>
      </c>
      <c r="D110">
        <f t="shared" si="4"/>
        <v>4.0165300000000013</v>
      </c>
      <c r="E110">
        <f t="shared" si="5"/>
        <v>4.0165300000000013</v>
      </c>
    </row>
    <row r="111" spans="1:5" ht="14.5">
      <c r="A111" s="2">
        <v>1</v>
      </c>
      <c r="B111" s="5">
        <v>3.0385800000000005</v>
      </c>
      <c r="C111" s="8">
        <f t="shared" si="3"/>
        <v>4.155808416400002</v>
      </c>
      <c r="D111">
        <f t="shared" si="4"/>
        <v>2.0385800000000005</v>
      </c>
      <c r="E111">
        <f t="shared" si="5"/>
        <v>2.0385800000000005</v>
      </c>
    </row>
    <row r="112" spans="1:5" ht="14.5">
      <c r="A112" s="2">
        <v>1</v>
      </c>
      <c r="B112" s="5">
        <v>1.4702700000000006</v>
      </c>
      <c r="C112" s="8">
        <f t="shared" si="3"/>
        <v>0.2211538729000006</v>
      </c>
      <c r="D112">
        <f t="shared" si="4"/>
        <v>0.47027000000000063</v>
      </c>
      <c r="E112">
        <f t="shared" si="5"/>
        <v>0.47027000000000063</v>
      </c>
    </row>
    <row r="113" spans="1:5" ht="14.5">
      <c r="A113" s="2">
        <v>1</v>
      </c>
      <c r="B113" s="5">
        <v>0.93494000000000055</v>
      </c>
      <c r="C113" s="8">
        <f t="shared" si="3"/>
        <v>4.2328035999999285E-3</v>
      </c>
      <c r="D113">
        <f t="shared" si="4"/>
        <v>6.5059999999999452E-2</v>
      </c>
      <c r="E113">
        <f t="shared" si="5"/>
        <v>6.5059999999999452E-2</v>
      </c>
    </row>
    <row r="114" spans="1:5" ht="14.5">
      <c r="A114" s="2">
        <v>1</v>
      </c>
      <c r="B114" s="5">
        <v>4.5629300000000006</v>
      </c>
      <c r="C114" s="8">
        <f t="shared" si="3"/>
        <v>12.694470184900004</v>
      </c>
      <c r="D114">
        <f t="shared" si="4"/>
        <v>3.5629300000000006</v>
      </c>
      <c r="E114">
        <f t="shared" si="5"/>
        <v>3.5629300000000006</v>
      </c>
    </row>
    <row r="115" spans="1:5" ht="14.5">
      <c r="A115" s="2">
        <v>1</v>
      </c>
      <c r="B115" s="5">
        <v>1.4857499999999999</v>
      </c>
      <c r="C115" s="8">
        <f t="shared" si="3"/>
        <v>0.23595306249999989</v>
      </c>
      <c r="D115">
        <f t="shared" si="4"/>
        <v>0.4857499999999999</v>
      </c>
      <c r="E115">
        <f t="shared" si="5"/>
        <v>0.4857499999999999</v>
      </c>
    </row>
    <row r="116" spans="1:5" ht="14.5">
      <c r="A116" s="2">
        <v>1</v>
      </c>
      <c r="B116" s="5">
        <v>1.4392800000000006</v>
      </c>
      <c r="C116" s="8">
        <f t="shared" si="3"/>
        <v>0.19296691840000049</v>
      </c>
      <c r="D116">
        <f t="shared" si="4"/>
        <v>0.43928000000000056</v>
      </c>
      <c r="E116">
        <f t="shared" si="5"/>
        <v>0.43928000000000056</v>
      </c>
    </row>
    <row r="117" spans="1:5" ht="14.5">
      <c r="A117" s="2">
        <v>1</v>
      </c>
      <c r="B117" s="5">
        <v>2.0208400000000006</v>
      </c>
      <c r="C117" s="8">
        <f t="shared" si="3"/>
        <v>1.0421143056000013</v>
      </c>
      <c r="D117">
        <f t="shared" si="4"/>
        <v>1.0208400000000006</v>
      </c>
      <c r="E117">
        <f t="shared" si="5"/>
        <v>1.0208400000000006</v>
      </c>
    </row>
    <row r="118" spans="1:5" ht="14.5">
      <c r="A118" s="2">
        <v>1</v>
      </c>
      <c r="B118" s="5">
        <v>8.7998800000000017</v>
      </c>
      <c r="C118" s="8">
        <f t="shared" si="3"/>
        <v>60.838128014400027</v>
      </c>
      <c r="D118">
        <f t="shared" si="4"/>
        <v>7.7998800000000017</v>
      </c>
      <c r="E118">
        <f t="shared" si="5"/>
        <v>7.7998800000000017</v>
      </c>
    </row>
    <row r="119" spans="1:5" ht="14.5">
      <c r="A119" s="2">
        <v>1</v>
      </c>
      <c r="B119" s="5">
        <v>1.4779200000000006</v>
      </c>
      <c r="C119" s="8">
        <f t="shared" si="3"/>
        <v>0.22840752640000053</v>
      </c>
      <c r="D119">
        <f t="shared" si="4"/>
        <v>0.47792000000000057</v>
      </c>
      <c r="E119">
        <f t="shared" si="5"/>
        <v>0.47792000000000057</v>
      </c>
    </row>
    <row r="120" spans="1:5" ht="14.5">
      <c r="A120" s="2">
        <v>1</v>
      </c>
      <c r="B120" s="5">
        <v>3.0675900000000009</v>
      </c>
      <c r="C120" s="8">
        <f t="shared" si="3"/>
        <v>4.2749284081000036</v>
      </c>
      <c r="D120">
        <f t="shared" si="4"/>
        <v>2.0675900000000009</v>
      </c>
      <c r="E120">
        <f t="shared" si="5"/>
        <v>2.0675900000000009</v>
      </c>
    </row>
    <row r="121" spans="1:5" ht="14.5">
      <c r="A121" s="2">
        <v>1</v>
      </c>
      <c r="B121" s="5">
        <v>2.1740600000000008</v>
      </c>
      <c r="C121" s="8">
        <f t="shared" si="3"/>
        <v>1.3784168836000017</v>
      </c>
      <c r="D121">
        <f t="shared" si="4"/>
        <v>1.1740600000000008</v>
      </c>
      <c r="E121">
        <f t="shared" si="5"/>
        <v>1.1740600000000008</v>
      </c>
    </row>
    <row r="122" spans="1:5" ht="14.5">
      <c r="A122" s="2">
        <v>1</v>
      </c>
      <c r="B122" s="5">
        <v>2.0101900000000006</v>
      </c>
      <c r="C122" s="8">
        <f t="shared" si="3"/>
        <v>1.0204838361000013</v>
      </c>
      <c r="D122">
        <f t="shared" si="4"/>
        <v>1.0101900000000006</v>
      </c>
      <c r="E122">
        <f t="shared" si="5"/>
        <v>1.0101900000000006</v>
      </c>
    </row>
    <row r="123" spans="1:5" ht="14.5">
      <c r="A123" s="2">
        <v>1</v>
      </c>
      <c r="B123" s="5">
        <v>3.6197800000000004</v>
      </c>
      <c r="C123" s="8">
        <f t="shared" si="3"/>
        <v>6.8632472484000022</v>
      </c>
      <c r="D123">
        <f t="shared" si="4"/>
        <v>2.6197800000000004</v>
      </c>
      <c r="E123">
        <f t="shared" si="5"/>
        <v>2.6197800000000004</v>
      </c>
    </row>
    <row r="124" spans="1:5" ht="14.5">
      <c r="A124" s="2">
        <v>1</v>
      </c>
      <c r="B124" s="5">
        <v>4.7712700000000003</v>
      </c>
      <c r="C124" s="8">
        <f t="shared" si="3"/>
        <v>14.222477412900002</v>
      </c>
      <c r="D124">
        <f t="shared" si="4"/>
        <v>3.7712700000000003</v>
      </c>
      <c r="E124">
        <f t="shared" si="5"/>
        <v>3.7712700000000003</v>
      </c>
    </row>
    <row r="125" spans="1:5" ht="14.5">
      <c r="A125" s="2">
        <v>1</v>
      </c>
      <c r="B125" s="5">
        <v>1.4684700000000004</v>
      </c>
      <c r="C125" s="8">
        <f t="shared" si="3"/>
        <v>0.21946414090000035</v>
      </c>
      <c r="D125">
        <f t="shared" si="4"/>
        <v>0.46847000000000039</v>
      </c>
      <c r="E125">
        <f t="shared" si="5"/>
        <v>0.46847000000000039</v>
      </c>
    </row>
    <row r="126" spans="1:5" ht="14.5">
      <c r="A126" s="2">
        <v>1</v>
      </c>
      <c r="B126" s="5">
        <v>0.9825200000000005</v>
      </c>
      <c r="C126" s="8">
        <f t="shared" si="3"/>
        <v>3.0555039999998238E-4</v>
      </c>
      <c r="D126">
        <f t="shared" si="4"/>
        <v>1.7479999999999496E-2</v>
      </c>
      <c r="E126">
        <f t="shared" si="5"/>
        <v>1.7479999999999496E-2</v>
      </c>
    </row>
    <row r="127" spans="1:5" ht="14.5">
      <c r="A127" s="2">
        <v>1</v>
      </c>
      <c r="B127" s="5">
        <v>1.4726100000000009</v>
      </c>
      <c r="C127" s="8">
        <f t="shared" si="3"/>
        <v>0.22336021210000082</v>
      </c>
      <c r="D127">
        <f t="shared" si="4"/>
        <v>0.47261000000000086</v>
      </c>
      <c r="E127">
        <f t="shared" si="5"/>
        <v>0.47261000000000086</v>
      </c>
    </row>
    <row r="128" spans="1:5" ht="14.5">
      <c r="A128" s="2">
        <v>1</v>
      </c>
      <c r="B128" s="5">
        <v>1.4828100000000002</v>
      </c>
      <c r="C128" s="8">
        <f t="shared" si="3"/>
        <v>0.23310549610000017</v>
      </c>
      <c r="D128">
        <f t="shared" si="4"/>
        <v>0.48281000000000018</v>
      </c>
      <c r="E128">
        <f t="shared" si="5"/>
        <v>0.48281000000000018</v>
      </c>
    </row>
    <row r="129" spans="1:5" ht="14.5">
      <c r="A129" s="2">
        <v>1</v>
      </c>
      <c r="B129" s="5">
        <v>0.97733000000000025</v>
      </c>
      <c r="C129" s="8">
        <f t="shared" si="3"/>
        <v>5.1392889999998847E-4</v>
      </c>
      <c r="D129">
        <f t="shared" si="4"/>
        <v>2.2669999999999746E-2</v>
      </c>
      <c r="E129">
        <f t="shared" si="5"/>
        <v>2.2669999999999746E-2</v>
      </c>
    </row>
    <row r="130" spans="1:5" ht="14.5">
      <c r="A130" s="2">
        <v>1</v>
      </c>
      <c r="B130" s="5">
        <v>1.4766900000000009</v>
      </c>
      <c r="C130" s="8">
        <f t="shared" ref="C130:C193" si="6">(A130-B130)*(A130-B130)</f>
        <v>0.22723335610000089</v>
      </c>
      <c r="D130">
        <f t="shared" ref="D130:D193" si="7">ABS(A130-B130)</f>
        <v>0.47669000000000095</v>
      </c>
      <c r="E130">
        <f t="shared" si="5"/>
        <v>0.47669000000000095</v>
      </c>
    </row>
    <row r="131" spans="1:5" ht="14.5">
      <c r="A131" s="2">
        <v>1</v>
      </c>
      <c r="B131" s="5">
        <v>2.439760000000001</v>
      </c>
      <c r="C131" s="8">
        <f t="shared" si="6"/>
        <v>2.072908857600003</v>
      </c>
      <c r="D131">
        <f t="shared" si="7"/>
        <v>1.439760000000001</v>
      </c>
      <c r="E131">
        <f t="shared" si="5"/>
        <v>1.439760000000001</v>
      </c>
    </row>
    <row r="132" spans="1:5" ht="14.5">
      <c r="A132" s="2">
        <v>1</v>
      </c>
      <c r="B132" s="5">
        <v>1.2891600000000003</v>
      </c>
      <c r="C132" s="8">
        <f t="shared" si="6"/>
        <v>8.3613505600000179E-2</v>
      </c>
      <c r="D132">
        <f t="shared" si="7"/>
        <v>0.28916000000000031</v>
      </c>
      <c r="E132">
        <f t="shared" si="5"/>
        <v>0.28916000000000031</v>
      </c>
    </row>
    <row r="133" spans="1:5" ht="14.5">
      <c r="A133" s="2">
        <v>1</v>
      </c>
      <c r="B133" s="5">
        <v>4.6213800000000003</v>
      </c>
      <c r="C133" s="8">
        <f t="shared" si="6"/>
        <v>13.114393104400001</v>
      </c>
      <c r="D133">
        <f t="shared" si="7"/>
        <v>3.6213800000000003</v>
      </c>
      <c r="E133">
        <f t="shared" si="5"/>
        <v>3.6213800000000003</v>
      </c>
    </row>
    <row r="134" spans="1:5" ht="14.5">
      <c r="A134" s="2">
        <v>1</v>
      </c>
      <c r="B134" s="5">
        <v>3.5163100000000007</v>
      </c>
      <c r="C134" s="8">
        <f t="shared" si="6"/>
        <v>6.3318160161000039</v>
      </c>
      <c r="D134">
        <f t="shared" si="7"/>
        <v>2.5163100000000007</v>
      </c>
      <c r="E134">
        <f t="shared" si="5"/>
        <v>2.5163100000000007</v>
      </c>
    </row>
    <row r="135" spans="1:5" ht="14.5">
      <c r="A135" s="2">
        <v>1</v>
      </c>
      <c r="B135" s="5">
        <v>1.4730600000000007</v>
      </c>
      <c r="C135" s="8">
        <f t="shared" si="6"/>
        <v>0.22378576360000066</v>
      </c>
      <c r="D135">
        <f t="shared" si="7"/>
        <v>0.4730600000000007</v>
      </c>
      <c r="E135">
        <f t="shared" si="5"/>
        <v>0.4730600000000007</v>
      </c>
    </row>
    <row r="136" spans="1:5" ht="14.5">
      <c r="A136" s="2">
        <v>1</v>
      </c>
      <c r="B136" s="5">
        <v>3.0951000000000004</v>
      </c>
      <c r="C136" s="8">
        <f t="shared" si="6"/>
        <v>4.3894440100000018</v>
      </c>
      <c r="D136">
        <f t="shared" si="7"/>
        <v>2.0951000000000004</v>
      </c>
      <c r="E136">
        <f t="shared" si="5"/>
        <v>2.0951000000000004</v>
      </c>
    </row>
    <row r="137" spans="1:5" ht="14.5">
      <c r="A137" s="2">
        <v>1</v>
      </c>
      <c r="B137" s="5">
        <v>1.4627700000000003</v>
      </c>
      <c r="C137" s="8">
        <f t="shared" si="6"/>
        <v>0.21415607290000033</v>
      </c>
      <c r="D137">
        <f t="shared" si="7"/>
        <v>0.46277000000000035</v>
      </c>
      <c r="E137">
        <f t="shared" si="5"/>
        <v>0.46277000000000035</v>
      </c>
    </row>
    <row r="138" spans="1:5" ht="14.5">
      <c r="A138" s="2">
        <v>1</v>
      </c>
      <c r="B138" s="5">
        <v>3.0478200000000006</v>
      </c>
      <c r="C138" s="8">
        <f t="shared" si="6"/>
        <v>4.1935667524000024</v>
      </c>
      <c r="D138">
        <f t="shared" si="7"/>
        <v>2.0478200000000006</v>
      </c>
      <c r="E138">
        <f t="shared" si="5"/>
        <v>2.0478200000000006</v>
      </c>
    </row>
    <row r="139" spans="1:5" ht="14.5">
      <c r="A139" s="2">
        <v>1</v>
      </c>
      <c r="B139" s="5">
        <v>6.69787</v>
      </c>
      <c r="C139" s="8">
        <f t="shared" si="6"/>
        <v>32.465722536900003</v>
      </c>
      <c r="D139">
        <f t="shared" si="7"/>
        <v>5.69787</v>
      </c>
      <c r="E139">
        <f t="shared" si="5"/>
        <v>5.69787</v>
      </c>
    </row>
    <row r="140" spans="1:5" ht="14.5">
      <c r="A140" s="2">
        <v>1</v>
      </c>
      <c r="B140" s="5">
        <v>3.529300000000001</v>
      </c>
      <c r="C140" s="8">
        <f t="shared" si="6"/>
        <v>6.3973584900000047</v>
      </c>
      <c r="D140">
        <f t="shared" si="7"/>
        <v>2.529300000000001</v>
      </c>
      <c r="E140">
        <f t="shared" si="5"/>
        <v>2.529300000000001</v>
      </c>
    </row>
    <row r="141" spans="1:5" ht="14.5">
      <c r="A141" s="2">
        <v>1</v>
      </c>
      <c r="B141" s="5">
        <v>1.4797199999999999</v>
      </c>
      <c r="C141" s="8">
        <f t="shared" si="6"/>
        <v>0.23013127839999992</v>
      </c>
      <c r="D141">
        <f t="shared" si="7"/>
        <v>0.47971999999999992</v>
      </c>
      <c r="E141">
        <f t="shared" si="5"/>
        <v>0.47971999999999992</v>
      </c>
    </row>
    <row r="142" spans="1:5" ht="14.5">
      <c r="A142" s="2">
        <v>1</v>
      </c>
      <c r="B142" s="5">
        <v>5.6642600000000005</v>
      </c>
      <c r="C142" s="8">
        <f t="shared" si="6"/>
        <v>21.755321347600006</v>
      </c>
      <c r="D142">
        <f t="shared" si="7"/>
        <v>4.6642600000000005</v>
      </c>
      <c r="E142">
        <f t="shared" si="5"/>
        <v>4.6642600000000005</v>
      </c>
    </row>
    <row r="143" spans="1:5" ht="14.5">
      <c r="A143" s="2">
        <v>1</v>
      </c>
      <c r="B143" s="5">
        <v>3.6016300000000001</v>
      </c>
      <c r="C143" s="8">
        <f t="shared" si="6"/>
        <v>6.7684786569000002</v>
      </c>
      <c r="D143">
        <f t="shared" si="7"/>
        <v>2.6016300000000001</v>
      </c>
      <c r="E143">
        <f t="shared" si="5"/>
        <v>2.6016300000000001</v>
      </c>
    </row>
    <row r="144" spans="1:5" ht="14.5">
      <c r="A144" s="2">
        <v>1</v>
      </c>
      <c r="B144" s="5">
        <v>2.0139700000000005</v>
      </c>
      <c r="C144" s="8">
        <f t="shared" si="6"/>
        <v>1.0281351609000009</v>
      </c>
      <c r="D144">
        <f t="shared" si="7"/>
        <v>1.0139700000000005</v>
      </c>
      <c r="E144">
        <f t="shared" si="5"/>
        <v>1.0139700000000005</v>
      </c>
    </row>
    <row r="145" spans="1:5" ht="14.5">
      <c r="A145" s="2">
        <v>1</v>
      </c>
      <c r="B145" s="5">
        <v>2.519750000000001</v>
      </c>
      <c r="C145" s="8">
        <f t="shared" si="6"/>
        <v>2.3096400625000033</v>
      </c>
      <c r="D145">
        <f t="shared" si="7"/>
        <v>1.519750000000001</v>
      </c>
      <c r="E145">
        <f t="shared" si="5"/>
        <v>1.519750000000001</v>
      </c>
    </row>
    <row r="146" spans="1:5" ht="14.5">
      <c r="A146" s="2">
        <v>1</v>
      </c>
      <c r="B146" s="5">
        <v>4.1201900000000009</v>
      </c>
      <c r="C146" s="8">
        <f t="shared" si="6"/>
        <v>9.735585636100005</v>
      </c>
      <c r="D146">
        <f t="shared" si="7"/>
        <v>3.1201900000000009</v>
      </c>
      <c r="E146">
        <f t="shared" si="5"/>
        <v>3.1201900000000009</v>
      </c>
    </row>
    <row r="147" spans="1:5" ht="14.5">
      <c r="A147" s="2">
        <v>1</v>
      </c>
      <c r="B147" s="5">
        <v>5.0979900000000002</v>
      </c>
      <c r="C147" s="8">
        <f t="shared" si="6"/>
        <v>16.793522040100001</v>
      </c>
      <c r="D147">
        <f t="shared" si="7"/>
        <v>4.0979900000000002</v>
      </c>
      <c r="E147">
        <f t="shared" si="5"/>
        <v>4.0979900000000002</v>
      </c>
    </row>
    <row r="148" spans="1:5" ht="14.5">
      <c r="A148" s="2">
        <v>1</v>
      </c>
      <c r="B148" s="5">
        <v>2.5390400000000009</v>
      </c>
      <c r="C148" s="8">
        <f t="shared" si="6"/>
        <v>2.3686441216000027</v>
      </c>
      <c r="D148">
        <f t="shared" si="7"/>
        <v>1.5390400000000009</v>
      </c>
      <c r="E148">
        <f t="shared" si="5"/>
        <v>1.5390400000000009</v>
      </c>
    </row>
    <row r="149" spans="1:5" ht="14.5">
      <c r="A149" s="2">
        <v>1</v>
      </c>
      <c r="B149" s="5">
        <v>1.9842400000000004</v>
      </c>
      <c r="C149" s="8">
        <f t="shared" si="6"/>
        <v>0.96872837760000086</v>
      </c>
      <c r="D149">
        <f t="shared" si="7"/>
        <v>0.98424000000000045</v>
      </c>
      <c r="E149">
        <f t="shared" si="5"/>
        <v>0.98424000000000045</v>
      </c>
    </row>
    <row r="150" spans="1:5" ht="14.5">
      <c r="A150" s="2">
        <v>1</v>
      </c>
      <c r="B150" s="5">
        <v>2.5382000000000007</v>
      </c>
      <c r="C150" s="8">
        <f t="shared" si="6"/>
        <v>2.366059240000002</v>
      </c>
      <c r="D150">
        <f t="shared" si="7"/>
        <v>1.5382000000000007</v>
      </c>
      <c r="E150">
        <f t="shared" si="5"/>
        <v>1.5382000000000007</v>
      </c>
    </row>
    <row r="151" spans="1:5" ht="14.5">
      <c r="A151" s="2">
        <v>1</v>
      </c>
      <c r="B151" s="5">
        <v>0.91235000000000044</v>
      </c>
      <c r="C151" s="8">
        <f t="shared" si="6"/>
        <v>7.6825224999999232E-3</v>
      </c>
      <c r="D151">
        <f t="shared" si="7"/>
        <v>8.7649999999999562E-2</v>
      </c>
      <c r="E151">
        <f t="shared" si="5"/>
        <v>8.7649999999999562E-2</v>
      </c>
    </row>
    <row r="152" spans="1:5" ht="14.5">
      <c r="A152" s="2">
        <v>1</v>
      </c>
      <c r="B152" s="5">
        <v>7.8300000000000018</v>
      </c>
      <c r="C152" s="8">
        <f t="shared" si="6"/>
        <v>46.648900000000026</v>
      </c>
      <c r="D152">
        <f t="shared" si="7"/>
        <v>6.8300000000000018</v>
      </c>
      <c r="E152">
        <f t="shared" si="5"/>
        <v>6.8300000000000018</v>
      </c>
    </row>
    <row r="153" spans="1:5" ht="14.5">
      <c r="A153" s="2">
        <v>1</v>
      </c>
      <c r="B153" s="5">
        <v>4.552760000000001</v>
      </c>
      <c r="C153" s="8">
        <f t="shared" si="6"/>
        <v>12.622103617600008</v>
      </c>
      <c r="D153">
        <f t="shared" si="7"/>
        <v>3.552760000000001</v>
      </c>
      <c r="E153">
        <f t="shared" si="5"/>
        <v>3.552760000000001</v>
      </c>
    </row>
    <row r="154" spans="1:5" ht="14.5">
      <c r="A154" s="2">
        <v>1</v>
      </c>
      <c r="B154" s="5">
        <v>1.0242900000000001</v>
      </c>
      <c r="C154" s="8">
        <f t="shared" si="6"/>
        <v>5.9000410000000707E-4</v>
      </c>
      <c r="D154">
        <f t="shared" si="7"/>
        <v>2.4290000000000145E-2</v>
      </c>
      <c r="E154">
        <f t="shared" si="5"/>
        <v>2.4290000000000145E-2</v>
      </c>
    </row>
    <row r="155" spans="1:5" ht="14.5">
      <c r="A155" s="2">
        <v>1</v>
      </c>
      <c r="B155" s="5">
        <v>3.6683199999999996</v>
      </c>
      <c r="C155" s="8">
        <f t="shared" si="6"/>
        <v>7.1199316223999976</v>
      </c>
      <c r="D155">
        <f t="shared" si="7"/>
        <v>2.6683199999999996</v>
      </c>
      <c r="E155">
        <f t="shared" si="5"/>
        <v>2.6683199999999996</v>
      </c>
    </row>
    <row r="156" spans="1:5" ht="14.5">
      <c r="A156" s="2">
        <v>1</v>
      </c>
      <c r="B156" s="5">
        <v>1.4785800000000004</v>
      </c>
      <c r="C156" s="8">
        <f t="shared" si="6"/>
        <v>0.22903881640000043</v>
      </c>
      <c r="D156">
        <f t="shared" si="7"/>
        <v>0.47858000000000045</v>
      </c>
      <c r="E156">
        <f t="shared" si="5"/>
        <v>0.47858000000000045</v>
      </c>
    </row>
    <row r="157" spans="1:5" ht="14.5">
      <c r="A157" s="2">
        <v>1</v>
      </c>
      <c r="B157" s="5">
        <v>0.77278000000000069</v>
      </c>
      <c r="C157" s="8">
        <f t="shared" si="6"/>
        <v>5.1628928399999684E-2</v>
      </c>
      <c r="D157">
        <f t="shared" si="7"/>
        <v>0.22721999999999931</v>
      </c>
      <c r="E157">
        <f t="shared" si="5"/>
        <v>0.22721999999999931</v>
      </c>
    </row>
    <row r="158" spans="1:5" ht="14.5">
      <c r="A158" s="2">
        <v>1</v>
      </c>
      <c r="B158" s="5">
        <v>2.4540700000000011</v>
      </c>
      <c r="C158" s="8">
        <f t="shared" si="6"/>
        <v>2.1143195649000033</v>
      </c>
      <c r="D158">
        <f t="shared" si="7"/>
        <v>1.4540700000000011</v>
      </c>
      <c r="E158">
        <f t="shared" ref="E158:E221" si="8">ABS(A158-B158)/A158</f>
        <v>1.4540700000000011</v>
      </c>
    </row>
    <row r="159" spans="1:5" ht="14.5">
      <c r="A159" s="2">
        <v>1</v>
      </c>
      <c r="B159" s="5">
        <v>3.4080900000000005</v>
      </c>
      <c r="C159" s="8">
        <f t="shared" si="6"/>
        <v>5.7988974481000026</v>
      </c>
      <c r="D159">
        <f t="shared" si="7"/>
        <v>2.4080900000000005</v>
      </c>
      <c r="E159">
        <f t="shared" si="8"/>
        <v>2.4080900000000005</v>
      </c>
    </row>
    <row r="160" spans="1:5" ht="14.5">
      <c r="A160" s="2">
        <v>1</v>
      </c>
      <c r="B160" s="5">
        <v>2.530730000000001</v>
      </c>
      <c r="C160" s="8">
        <f t="shared" si="6"/>
        <v>2.3431343329000032</v>
      </c>
      <c r="D160">
        <f t="shared" si="7"/>
        <v>1.530730000000001</v>
      </c>
      <c r="E160">
        <f t="shared" si="8"/>
        <v>1.530730000000001</v>
      </c>
    </row>
    <row r="161" spans="1:5" ht="14.5">
      <c r="A161" s="2">
        <v>1</v>
      </c>
      <c r="B161" s="5">
        <v>1.5189900000000005</v>
      </c>
      <c r="C161" s="8">
        <f t="shared" si="6"/>
        <v>0.26935062010000055</v>
      </c>
      <c r="D161">
        <f t="shared" si="7"/>
        <v>0.51899000000000051</v>
      </c>
      <c r="E161">
        <f t="shared" si="8"/>
        <v>0.51899000000000051</v>
      </c>
    </row>
    <row r="162" spans="1:5" ht="14.5">
      <c r="A162" s="2">
        <v>1</v>
      </c>
      <c r="B162" s="5">
        <v>0.98231000000000046</v>
      </c>
      <c r="C162" s="8">
        <f t="shared" si="6"/>
        <v>3.129360999999837E-4</v>
      </c>
      <c r="D162">
        <f t="shared" si="7"/>
        <v>1.7689999999999539E-2</v>
      </c>
      <c r="E162">
        <f t="shared" si="8"/>
        <v>1.7689999999999539E-2</v>
      </c>
    </row>
    <row r="163" spans="1:5" ht="14.5">
      <c r="A163" s="2">
        <v>1</v>
      </c>
      <c r="B163" s="5">
        <v>1.8767200000000004</v>
      </c>
      <c r="C163" s="8">
        <f t="shared" si="6"/>
        <v>0.76863795840000071</v>
      </c>
      <c r="D163">
        <f t="shared" si="7"/>
        <v>0.87672000000000039</v>
      </c>
      <c r="E163">
        <f t="shared" si="8"/>
        <v>0.87672000000000039</v>
      </c>
    </row>
    <row r="164" spans="1:5" ht="14.5">
      <c r="A164" s="2">
        <v>1</v>
      </c>
      <c r="B164" s="5">
        <v>3.1046700000000009</v>
      </c>
      <c r="C164" s="8">
        <f t="shared" si="6"/>
        <v>4.4296358089000041</v>
      </c>
      <c r="D164">
        <f t="shared" si="7"/>
        <v>2.1046700000000009</v>
      </c>
      <c r="E164">
        <f t="shared" si="8"/>
        <v>2.1046700000000009</v>
      </c>
    </row>
    <row r="165" spans="1:5" ht="14.5">
      <c r="A165" s="2">
        <v>1</v>
      </c>
      <c r="B165" s="5">
        <v>0.97769000000000039</v>
      </c>
      <c r="C165" s="8">
        <f t="shared" si="6"/>
        <v>4.977360999999825E-4</v>
      </c>
      <c r="D165">
        <f t="shared" si="7"/>
        <v>2.2309999999999608E-2</v>
      </c>
      <c r="E165">
        <f t="shared" si="8"/>
        <v>2.2309999999999608E-2</v>
      </c>
    </row>
    <row r="166" spans="1:5" ht="14.5">
      <c r="A166" s="2">
        <v>1</v>
      </c>
      <c r="B166" s="5">
        <v>0.94322000000000061</v>
      </c>
      <c r="C166" s="8">
        <f t="shared" si="6"/>
        <v>3.2239683999999305E-3</v>
      </c>
      <c r="D166">
        <f t="shared" si="7"/>
        <v>5.6779999999999387E-2</v>
      </c>
      <c r="E166">
        <f t="shared" si="8"/>
        <v>5.6779999999999387E-2</v>
      </c>
    </row>
    <row r="167" spans="1:5" ht="14.5">
      <c r="A167" s="2">
        <v>1</v>
      </c>
      <c r="B167" s="5">
        <v>1.9963900000000006</v>
      </c>
      <c r="C167" s="8">
        <f t="shared" si="6"/>
        <v>0.99279303210000114</v>
      </c>
      <c r="D167">
        <f t="shared" si="7"/>
        <v>0.99639000000000055</v>
      </c>
      <c r="E167">
        <f t="shared" si="8"/>
        <v>0.99639000000000055</v>
      </c>
    </row>
    <row r="168" spans="1:5" ht="14.5">
      <c r="A168" s="2">
        <v>1</v>
      </c>
      <c r="B168" s="5">
        <v>0.89339000000000057</v>
      </c>
      <c r="C168" s="8">
        <f t="shared" si="6"/>
        <v>1.1365692099999878E-2</v>
      </c>
      <c r="D168">
        <f t="shared" si="7"/>
        <v>0.10660999999999943</v>
      </c>
      <c r="E168">
        <f t="shared" si="8"/>
        <v>0.10660999999999943</v>
      </c>
    </row>
    <row r="169" spans="1:5" ht="14.5">
      <c r="A169" s="2">
        <v>1</v>
      </c>
      <c r="B169" s="5">
        <v>2.2433200000000011</v>
      </c>
      <c r="C169" s="8">
        <f t="shared" si="6"/>
        <v>1.5458446224000026</v>
      </c>
      <c r="D169">
        <f t="shared" si="7"/>
        <v>1.2433200000000011</v>
      </c>
      <c r="E169">
        <f t="shared" si="8"/>
        <v>1.2433200000000011</v>
      </c>
    </row>
    <row r="170" spans="1:5" ht="14.5">
      <c r="A170" s="2">
        <v>1</v>
      </c>
      <c r="B170" s="5">
        <v>2.9882600000000008</v>
      </c>
      <c r="C170" s="8">
        <f t="shared" si="6"/>
        <v>3.9531778276000034</v>
      </c>
      <c r="D170">
        <f t="shared" si="7"/>
        <v>1.9882600000000008</v>
      </c>
      <c r="E170">
        <f t="shared" si="8"/>
        <v>1.9882600000000008</v>
      </c>
    </row>
    <row r="171" spans="1:5" ht="14.5">
      <c r="A171" s="2">
        <v>1</v>
      </c>
      <c r="B171" s="5">
        <v>1.4749800000000008</v>
      </c>
      <c r="C171" s="8">
        <f t="shared" si="6"/>
        <v>0.22560600040000081</v>
      </c>
      <c r="D171">
        <f t="shared" si="7"/>
        <v>0.47498000000000085</v>
      </c>
      <c r="E171">
        <f t="shared" si="8"/>
        <v>0.47498000000000085</v>
      </c>
    </row>
    <row r="172" spans="1:5" ht="14.5">
      <c r="A172" s="2">
        <v>1</v>
      </c>
      <c r="B172" s="5">
        <v>1.462260000000001</v>
      </c>
      <c r="C172" s="8">
        <f t="shared" si="6"/>
        <v>0.21368430760000093</v>
      </c>
      <c r="D172">
        <f t="shared" si="7"/>
        <v>0.462260000000001</v>
      </c>
      <c r="E172">
        <f t="shared" si="8"/>
        <v>0.462260000000001</v>
      </c>
    </row>
    <row r="173" spans="1:5" ht="14.5">
      <c r="A173" s="2">
        <v>1</v>
      </c>
      <c r="B173" s="5">
        <v>1.1835900000000001</v>
      </c>
      <c r="C173" s="8">
        <f t="shared" si="6"/>
        <v>3.370528810000005E-2</v>
      </c>
      <c r="D173">
        <f t="shared" si="7"/>
        <v>0.18359000000000014</v>
      </c>
      <c r="E173">
        <f t="shared" si="8"/>
        <v>0.18359000000000014</v>
      </c>
    </row>
    <row r="174" spans="1:5" ht="14.5">
      <c r="A174" s="2">
        <v>1</v>
      </c>
      <c r="B174" s="5">
        <v>2.4889900000000007</v>
      </c>
      <c r="C174" s="8">
        <f t="shared" si="6"/>
        <v>2.2170912201000021</v>
      </c>
      <c r="D174">
        <f t="shared" si="7"/>
        <v>1.4889900000000007</v>
      </c>
      <c r="E174">
        <f t="shared" si="8"/>
        <v>1.4889900000000007</v>
      </c>
    </row>
    <row r="175" spans="1:5" ht="14.5">
      <c r="A175" s="2">
        <v>2</v>
      </c>
      <c r="B175" s="5">
        <v>2.1659500000000009</v>
      </c>
      <c r="C175" s="8">
        <f t="shared" si="6"/>
        <v>2.753940250000031E-2</v>
      </c>
      <c r="D175">
        <f t="shared" si="7"/>
        <v>0.16595000000000093</v>
      </c>
      <c r="E175">
        <f t="shared" si="8"/>
        <v>8.2975000000000465E-2</v>
      </c>
    </row>
    <row r="176" spans="1:5" ht="14.5">
      <c r="A176" s="2">
        <v>2</v>
      </c>
      <c r="B176" s="5">
        <v>2.0132800000000008</v>
      </c>
      <c r="C176" s="8">
        <f t="shared" si="6"/>
        <v>1.7635840000002249E-4</v>
      </c>
      <c r="D176">
        <f t="shared" si="7"/>
        <v>1.3280000000000847E-2</v>
      </c>
      <c r="E176">
        <f t="shared" si="8"/>
        <v>6.6400000000004233E-3</v>
      </c>
    </row>
    <row r="177" spans="1:5" ht="14.5">
      <c r="A177" s="2">
        <v>2</v>
      </c>
      <c r="B177" s="5">
        <v>0.94463000000000052</v>
      </c>
      <c r="C177" s="8">
        <f t="shared" si="6"/>
        <v>1.1138058368999988</v>
      </c>
      <c r="D177">
        <f t="shared" si="7"/>
        <v>1.0553699999999995</v>
      </c>
      <c r="E177">
        <f t="shared" si="8"/>
        <v>0.52768499999999974</v>
      </c>
    </row>
    <row r="178" spans="1:5" ht="14.5">
      <c r="A178" s="2">
        <v>2</v>
      </c>
      <c r="B178" s="5">
        <v>2.4791300000000005</v>
      </c>
      <c r="C178" s="8">
        <f t="shared" si="6"/>
        <v>0.22956555690000047</v>
      </c>
      <c r="D178">
        <f t="shared" si="7"/>
        <v>0.4791300000000005</v>
      </c>
      <c r="E178">
        <f t="shared" si="8"/>
        <v>0.23956500000000025</v>
      </c>
    </row>
    <row r="179" spans="1:5" ht="14.5">
      <c r="A179" s="2">
        <v>2</v>
      </c>
      <c r="B179" s="5">
        <v>1.5397600000000002</v>
      </c>
      <c r="C179" s="8">
        <f t="shared" si="6"/>
        <v>0.21182085759999977</v>
      </c>
      <c r="D179">
        <f t="shared" si="7"/>
        <v>0.46023999999999976</v>
      </c>
      <c r="E179">
        <f t="shared" si="8"/>
        <v>0.23011999999999988</v>
      </c>
    </row>
    <row r="180" spans="1:5" ht="14.5">
      <c r="A180" s="2">
        <v>2</v>
      </c>
      <c r="B180" s="5">
        <v>2.4389200000000009</v>
      </c>
      <c r="C180" s="8">
        <f t="shared" si="6"/>
        <v>0.19265076640000076</v>
      </c>
      <c r="D180">
        <f t="shared" si="7"/>
        <v>0.43892000000000087</v>
      </c>
      <c r="E180">
        <f t="shared" si="8"/>
        <v>0.21946000000000043</v>
      </c>
    </row>
    <row r="181" spans="1:5" ht="14.5">
      <c r="A181" s="2">
        <v>2</v>
      </c>
      <c r="B181" s="5">
        <v>0.77009000000000105</v>
      </c>
      <c r="C181" s="8">
        <f t="shared" si="6"/>
        <v>1.5126786080999974</v>
      </c>
      <c r="D181">
        <f t="shared" si="7"/>
        <v>1.2299099999999989</v>
      </c>
      <c r="E181">
        <f t="shared" si="8"/>
        <v>0.61495499999999947</v>
      </c>
    </row>
    <row r="182" spans="1:5" ht="14.5">
      <c r="A182" s="2">
        <v>2</v>
      </c>
      <c r="B182" s="5">
        <v>3.0553200000000009</v>
      </c>
      <c r="C182" s="8">
        <f t="shared" si="6"/>
        <v>1.1137003024000018</v>
      </c>
      <c r="D182">
        <f t="shared" si="7"/>
        <v>1.0553200000000009</v>
      </c>
      <c r="E182">
        <f t="shared" si="8"/>
        <v>0.52766000000000046</v>
      </c>
    </row>
    <row r="183" spans="1:5" ht="14.5">
      <c r="A183" s="2">
        <v>2</v>
      </c>
      <c r="B183" s="5">
        <v>0.94598000000000093</v>
      </c>
      <c r="C183" s="8">
        <f t="shared" si="6"/>
        <v>1.1109581603999981</v>
      </c>
      <c r="D183">
        <f t="shared" si="7"/>
        <v>1.0540199999999991</v>
      </c>
      <c r="E183">
        <f t="shared" si="8"/>
        <v>0.52700999999999953</v>
      </c>
    </row>
    <row r="184" spans="1:5" ht="14.5">
      <c r="A184" s="2">
        <v>2</v>
      </c>
      <c r="B184" s="5">
        <v>1.4658900000000004</v>
      </c>
      <c r="C184" s="8">
        <f t="shared" si="6"/>
        <v>0.28527349209999964</v>
      </c>
      <c r="D184">
        <f t="shared" si="7"/>
        <v>0.53410999999999964</v>
      </c>
      <c r="E184">
        <f t="shared" si="8"/>
        <v>0.26705499999999982</v>
      </c>
    </row>
    <row r="185" spans="1:5" ht="14.5">
      <c r="A185" s="2">
        <v>2</v>
      </c>
      <c r="B185" s="5">
        <v>2.6148199999999999</v>
      </c>
      <c r="C185" s="8">
        <f t="shared" si="6"/>
        <v>0.3780036323999999</v>
      </c>
      <c r="D185">
        <f t="shared" si="7"/>
        <v>0.61481999999999992</v>
      </c>
      <c r="E185">
        <f t="shared" si="8"/>
        <v>0.30740999999999996</v>
      </c>
    </row>
    <row r="186" spans="1:5" ht="14.5">
      <c r="A186" s="2">
        <v>2</v>
      </c>
      <c r="B186" s="5">
        <v>2.0452900000000005</v>
      </c>
      <c r="C186" s="8">
        <f t="shared" si="6"/>
        <v>2.0511841000000449E-3</v>
      </c>
      <c r="D186">
        <f t="shared" si="7"/>
        <v>4.5290000000000497E-2</v>
      </c>
      <c r="E186">
        <f t="shared" si="8"/>
        <v>2.2645000000000248E-2</v>
      </c>
    </row>
    <row r="187" spans="1:5" ht="14.5">
      <c r="A187" s="2">
        <v>2</v>
      </c>
      <c r="B187" s="5">
        <v>4.0842800000000015</v>
      </c>
      <c r="C187" s="8">
        <f t="shared" si="6"/>
        <v>4.3442231184000057</v>
      </c>
      <c r="D187">
        <f t="shared" si="7"/>
        <v>2.0842800000000015</v>
      </c>
      <c r="E187">
        <f t="shared" si="8"/>
        <v>1.0421400000000007</v>
      </c>
    </row>
    <row r="188" spans="1:5" ht="14.5">
      <c r="A188" s="2">
        <v>2</v>
      </c>
      <c r="B188" s="5">
        <v>3.630850000000001</v>
      </c>
      <c r="C188" s="8">
        <f t="shared" si="6"/>
        <v>2.6596717225000033</v>
      </c>
      <c r="D188">
        <f t="shared" si="7"/>
        <v>1.630850000000001</v>
      </c>
      <c r="E188">
        <f t="shared" si="8"/>
        <v>0.81542500000000051</v>
      </c>
    </row>
    <row r="189" spans="1:5" ht="14.5">
      <c r="A189" s="2">
        <v>2</v>
      </c>
      <c r="B189" s="5">
        <v>4.1512700000000002</v>
      </c>
      <c r="C189" s="8">
        <f t="shared" si="6"/>
        <v>4.6279626129000011</v>
      </c>
      <c r="D189">
        <f t="shared" si="7"/>
        <v>2.1512700000000002</v>
      </c>
      <c r="E189">
        <f t="shared" si="8"/>
        <v>1.0756350000000001</v>
      </c>
    </row>
    <row r="190" spans="1:5" ht="14.5">
      <c r="A190" s="2">
        <v>2</v>
      </c>
      <c r="B190" s="5">
        <v>3.0191300000000001</v>
      </c>
      <c r="C190" s="8">
        <f t="shared" si="6"/>
        <v>1.0386259569000003</v>
      </c>
      <c r="D190">
        <f t="shared" si="7"/>
        <v>1.0191300000000001</v>
      </c>
      <c r="E190">
        <f t="shared" si="8"/>
        <v>0.50956500000000005</v>
      </c>
    </row>
    <row r="191" spans="1:5" ht="14.5">
      <c r="A191" s="2">
        <v>2</v>
      </c>
      <c r="B191" s="5">
        <v>2.9835500000000006</v>
      </c>
      <c r="C191" s="8">
        <f t="shared" si="6"/>
        <v>0.96737060250000118</v>
      </c>
      <c r="D191">
        <f t="shared" si="7"/>
        <v>0.98355000000000059</v>
      </c>
      <c r="E191">
        <f t="shared" si="8"/>
        <v>0.4917750000000003</v>
      </c>
    </row>
    <row r="192" spans="1:5" ht="14.5">
      <c r="A192" s="2">
        <v>2</v>
      </c>
      <c r="B192" s="5">
        <v>2.4595900000000008</v>
      </c>
      <c r="C192" s="8">
        <f t="shared" si="6"/>
        <v>0.21122296810000077</v>
      </c>
      <c r="D192">
        <f t="shared" si="7"/>
        <v>0.45959000000000083</v>
      </c>
      <c r="E192">
        <f t="shared" si="8"/>
        <v>0.22979500000000042</v>
      </c>
    </row>
    <row r="193" spans="1:5" ht="14.5">
      <c r="A193" s="2">
        <v>2</v>
      </c>
      <c r="B193" s="5">
        <v>3.5148300000000008</v>
      </c>
      <c r="C193" s="8">
        <f t="shared" si="6"/>
        <v>2.2947099289000024</v>
      </c>
      <c r="D193">
        <f t="shared" si="7"/>
        <v>1.5148300000000008</v>
      </c>
      <c r="E193">
        <f t="shared" si="8"/>
        <v>0.75741500000000039</v>
      </c>
    </row>
    <row r="194" spans="1:5" ht="14.5">
      <c r="A194" s="2">
        <v>2</v>
      </c>
      <c r="B194" s="5">
        <v>2.982320000000001</v>
      </c>
      <c r="C194" s="8">
        <f t="shared" ref="C194:C257" si="9">(A194-B194)*(A194-B194)</f>
        <v>0.96495258240000192</v>
      </c>
      <c r="D194">
        <f t="shared" ref="D194:D257" si="10">ABS(A194-B194)</f>
        <v>0.98232000000000097</v>
      </c>
      <c r="E194">
        <f t="shared" si="8"/>
        <v>0.49116000000000049</v>
      </c>
    </row>
    <row r="195" spans="1:5" ht="14.5">
      <c r="A195" s="2">
        <v>2</v>
      </c>
      <c r="B195" s="5">
        <v>0.94997000000000087</v>
      </c>
      <c r="C195" s="8">
        <f t="shared" si="9"/>
        <v>1.1025630008999983</v>
      </c>
      <c r="D195">
        <f t="shared" si="10"/>
        <v>1.0500299999999991</v>
      </c>
      <c r="E195">
        <f t="shared" si="8"/>
        <v>0.52501499999999957</v>
      </c>
    </row>
    <row r="196" spans="1:5" ht="14.5">
      <c r="A196" s="2">
        <v>2</v>
      </c>
      <c r="B196" s="5">
        <v>2.7747800000000002</v>
      </c>
      <c r="C196" s="8">
        <f t="shared" si="9"/>
        <v>0.60028404840000038</v>
      </c>
      <c r="D196">
        <f t="shared" si="10"/>
        <v>0.77478000000000025</v>
      </c>
      <c r="E196">
        <f t="shared" si="8"/>
        <v>0.38739000000000012</v>
      </c>
    </row>
    <row r="197" spans="1:5" ht="14.5">
      <c r="A197" s="2">
        <v>2</v>
      </c>
      <c r="B197" s="5">
        <v>2.5609700000000002</v>
      </c>
      <c r="C197" s="8">
        <f t="shared" si="9"/>
        <v>0.31468734090000022</v>
      </c>
      <c r="D197">
        <f t="shared" si="10"/>
        <v>0.56097000000000019</v>
      </c>
      <c r="E197">
        <f t="shared" si="8"/>
        <v>0.2804850000000001</v>
      </c>
    </row>
    <row r="198" spans="1:5" ht="14.5">
      <c r="A198" s="2">
        <v>2</v>
      </c>
      <c r="B198" s="5">
        <v>0.9523700000000006</v>
      </c>
      <c r="C198" s="8">
        <f t="shared" si="9"/>
        <v>1.0975286168999987</v>
      </c>
      <c r="D198">
        <f t="shared" si="10"/>
        <v>1.0476299999999994</v>
      </c>
      <c r="E198">
        <f t="shared" si="8"/>
        <v>0.5238149999999997</v>
      </c>
    </row>
    <row r="199" spans="1:5" ht="14.5">
      <c r="A199" s="2">
        <v>2</v>
      </c>
      <c r="B199" s="5">
        <v>2.5379900000000006</v>
      </c>
      <c r="C199" s="8">
        <f t="shared" si="9"/>
        <v>0.28943324010000065</v>
      </c>
      <c r="D199">
        <f t="shared" si="10"/>
        <v>0.53799000000000063</v>
      </c>
      <c r="E199">
        <f t="shared" si="8"/>
        <v>0.26899500000000032</v>
      </c>
    </row>
    <row r="200" spans="1:5" ht="14.5">
      <c r="A200" s="2">
        <v>2</v>
      </c>
      <c r="B200" s="5">
        <v>0.81452000000000035</v>
      </c>
      <c r="C200" s="8">
        <f t="shared" si="9"/>
        <v>1.4053628303999992</v>
      </c>
      <c r="D200">
        <f t="shared" si="10"/>
        <v>1.1854799999999996</v>
      </c>
      <c r="E200">
        <f t="shared" si="8"/>
        <v>0.59273999999999982</v>
      </c>
    </row>
    <row r="201" spans="1:5" ht="14.5">
      <c r="A201" s="2">
        <v>2</v>
      </c>
      <c r="B201" s="5">
        <v>2.5685900000000004</v>
      </c>
      <c r="C201" s="8">
        <f t="shared" si="9"/>
        <v>0.32329458810000045</v>
      </c>
      <c r="D201">
        <f t="shared" si="10"/>
        <v>0.56859000000000037</v>
      </c>
      <c r="E201">
        <f t="shared" si="8"/>
        <v>0.28429500000000019</v>
      </c>
    </row>
    <row r="202" spans="1:5" ht="14.5">
      <c r="A202" s="2">
        <v>2</v>
      </c>
      <c r="B202" s="5">
        <v>0.93836000000000075</v>
      </c>
      <c r="C202" s="8">
        <f t="shared" si="9"/>
        <v>1.1270794895999985</v>
      </c>
      <c r="D202">
        <f t="shared" si="10"/>
        <v>1.0616399999999993</v>
      </c>
      <c r="E202">
        <f t="shared" si="8"/>
        <v>0.53081999999999963</v>
      </c>
    </row>
    <row r="203" spans="1:5" ht="14.5">
      <c r="A203" s="2">
        <v>2</v>
      </c>
      <c r="B203" s="5">
        <v>1.520760000000001</v>
      </c>
      <c r="C203" s="8">
        <f t="shared" si="9"/>
        <v>0.22967097759999905</v>
      </c>
      <c r="D203">
        <f t="shared" si="10"/>
        <v>0.479239999999999</v>
      </c>
      <c r="E203">
        <f t="shared" si="8"/>
        <v>0.2396199999999995</v>
      </c>
    </row>
    <row r="204" spans="1:5" ht="14.5">
      <c r="A204" s="2">
        <v>2</v>
      </c>
      <c r="B204" s="5">
        <v>2.429450000000001</v>
      </c>
      <c r="C204" s="8">
        <f t="shared" si="9"/>
        <v>0.18442730250000086</v>
      </c>
      <c r="D204">
        <f t="shared" si="10"/>
        <v>0.429450000000001</v>
      </c>
      <c r="E204">
        <f t="shared" si="8"/>
        <v>0.2147250000000005</v>
      </c>
    </row>
    <row r="205" spans="1:5" ht="14.5">
      <c r="A205" s="2">
        <v>2</v>
      </c>
      <c r="B205" s="5">
        <v>3.5092200000000009</v>
      </c>
      <c r="C205" s="8">
        <f t="shared" si="9"/>
        <v>2.2777450084000028</v>
      </c>
      <c r="D205">
        <f t="shared" si="10"/>
        <v>1.5092200000000009</v>
      </c>
      <c r="E205">
        <f t="shared" si="8"/>
        <v>0.75461000000000045</v>
      </c>
    </row>
    <row r="206" spans="1:5" ht="14.5">
      <c r="A206" s="2">
        <v>2</v>
      </c>
      <c r="B206" s="5">
        <v>1.5196200000000006</v>
      </c>
      <c r="C206" s="8">
        <f t="shared" si="9"/>
        <v>0.23076494439999939</v>
      </c>
      <c r="D206">
        <f t="shared" si="10"/>
        <v>0.48037999999999936</v>
      </c>
      <c r="E206">
        <f t="shared" si="8"/>
        <v>0.24018999999999968</v>
      </c>
    </row>
    <row r="207" spans="1:5" ht="14.5">
      <c r="A207" s="2">
        <v>2</v>
      </c>
      <c r="B207" s="5">
        <v>4.1037200000000009</v>
      </c>
      <c r="C207" s="8">
        <f t="shared" si="9"/>
        <v>4.4256378384000037</v>
      </c>
      <c r="D207">
        <f t="shared" si="10"/>
        <v>2.1037200000000009</v>
      </c>
      <c r="E207">
        <f t="shared" si="8"/>
        <v>1.0518600000000005</v>
      </c>
    </row>
    <row r="208" spans="1:5" ht="14.5">
      <c r="A208" s="2">
        <v>2</v>
      </c>
      <c r="B208" s="5">
        <v>3.9457500000000008</v>
      </c>
      <c r="C208" s="8">
        <f t="shared" si="9"/>
        <v>3.785943062500003</v>
      </c>
      <c r="D208">
        <f t="shared" si="10"/>
        <v>1.9457500000000008</v>
      </c>
      <c r="E208">
        <f t="shared" si="8"/>
        <v>0.97287500000000038</v>
      </c>
    </row>
    <row r="209" spans="1:5" ht="14.5">
      <c r="A209" s="2">
        <v>2</v>
      </c>
      <c r="B209" s="5">
        <v>2.4710900000000011</v>
      </c>
      <c r="C209" s="8">
        <f t="shared" si="9"/>
        <v>0.22192578810000105</v>
      </c>
      <c r="D209">
        <f t="shared" si="10"/>
        <v>0.47109000000000112</v>
      </c>
      <c r="E209">
        <f t="shared" si="8"/>
        <v>0.23554500000000056</v>
      </c>
    </row>
    <row r="210" spans="1:5" ht="14.5">
      <c r="A210" s="2">
        <v>2</v>
      </c>
      <c r="B210" s="5">
        <v>2.5306400000000009</v>
      </c>
      <c r="C210" s="8">
        <f t="shared" si="9"/>
        <v>0.28157880960000092</v>
      </c>
      <c r="D210">
        <f t="shared" si="10"/>
        <v>0.53064000000000089</v>
      </c>
      <c r="E210">
        <f t="shared" si="8"/>
        <v>0.26532000000000044</v>
      </c>
    </row>
    <row r="211" spans="1:5" ht="14.5">
      <c r="A211" s="2">
        <v>2</v>
      </c>
      <c r="B211" s="5">
        <v>1.4814600000000007</v>
      </c>
      <c r="C211" s="8">
        <f t="shared" si="9"/>
        <v>0.26888373159999929</v>
      </c>
      <c r="D211">
        <f t="shared" si="10"/>
        <v>0.51853999999999933</v>
      </c>
      <c r="E211">
        <f t="shared" si="8"/>
        <v>0.25926999999999967</v>
      </c>
    </row>
    <row r="212" spans="1:5" ht="14.5">
      <c r="A212" s="2">
        <v>2</v>
      </c>
      <c r="B212" s="5">
        <v>3.0078900000000006</v>
      </c>
      <c r="C212" s="8">
        <f t="shared" si="9"/>
        <v>1.0158422521000012</v>
      </c>
      <c r="D212">
        <f t="shared" si="10"/>
        <v>1.0078900000000006</v>
      </c>
      <c r="E212">
        <f t="shared" si="8"/>
        <v>0.50394500000000031</v>
      </c>
    </row>
    <row r="213" spans="1:5" ht="14.5">
      <c r="A213" s="2">
        <v>2</v>
      </c>
      <c r="B213" s="5">
        <v>1.3369300000000004</v>
      </c>
      <c r="C213" s="8">
        <f t="shared" si="9"/>
        <v>0.4396618248999995</v>
      </c>
      <c r="D213">
        <f t="shared" si="10"/>
        <v>0.6630699999999996</v>
      </c>
      <c r="E213">
        <f t="shared" si="8"/>
        <v>0.3315349999999998</v>
      </c>
    </row>
    <row r="214" spans="1:5" ht="14.5">
      <c r="A214" s="2">
        <v>2</v>
      </c>
      <c r="B214" s="5">
        <v>2.4262100000000002</v>
      </c>
      <c r="C214" s="8">
        <f t="shared" si="9"/>
        <v>0.18165496410000018</v>
      </c>
      <c r="D214">
        <f t="shared" si="10"/>
        <v>0.4262100000000002</v>
      </c>
      <c r="E214">
        <f t="shared" si="8"/>
        <v>0.2131050000000001</v>
      </c>
    </row>
    <row r="215" spans="1:5" ht="14.5">
      <c r="A215" s="2">
        <v>2</v>
      </c>
      <c r="B215" s="5">
        <v>2.5393100000000013</v>
      </c>
      <c r="C215" s="8">
        <f t="shared" si="9"/>
        <v>0.29085527610000139</v>
      </c>
      <c r="D215">
        <f t="shared" si="10"/>
        <v>0.53931000000000129</v>
      </c>
      <c r="E215">
        <f t="shared" si="8"/>
        <v>0.26965500000000064</v>
      </c>
    </row>
    <row r="216" spans="1:5" ht="14.5">
      <c r="A216" s="2">
        <v>2</v>
      </c>
      <c r="B216" s="5">
        <v>3.1034700000000011</v>
      </c>
      <c r="C216" s="8">
        <f t="shared" si="9"/>
        <v>1.2176460409000023</v>
      </c>
      <c r="D216">
        <f t="shared" si="10"/>
        <v>1.1034700000000011</v>
      </c>
      <c r="E216">
        <f t="shared" si="8"/>
        <v>0.55173500000000053</v>
      </c>
    </row>
    <row r="217" spans="1:5" ht="14.5">
      <c r="A217" s="2">
        <v>2</v>
      </c>
      <c r="B217" s="5">
        <v>2.5368200000000005</v>
      </c>
      <c r="C217" s="8">
        <f t="shared" si="9"/>
        <v>0.28817571240000056</v>
      </c>
      <c r="D217">
        <f t="shared" si="10"/>
        <v>0.53682000000000052</v>
      </c>
      <c r="E217">
        <f t="shared" si="8"/>
        <v>0.26841000000000026</v>
      </c>
    </row>
    <row r="218" spans="1:5" ht="14.5">
      <c r="A218" s="2">
        <v>2</v>
      </c>
      <c r="B218" s="5">
        <v>2.5221500000000008</v>
      </c>
      <c r="C218" s="8">
        <f t="shared" si="9"/>
        <v>0.27264062250000082</v>
      </c>
      <c r="D218">
        <f t="shared" si="10"/>
        <v>0.52215000000000078</v>
      </c>
      <c r="E218">
        <f t="shared" si="8"/>
        <v>0.26107500000000039</v>
      </c>
    </row>
    <row r="219" spans="1:5" ht="14.5">
      <c r="A219" s="2">
        <v>2</v>
      </c>
      <c r="B219" s="5">
        <v>1.4618100000000003</v>
      </c>
      <c r="C219" s="8">
        <f t="shared" si="9"/>
        <v>0.28964847609999972</v>
      </c>
      <c r="D219">
        <f t="shared" si="10"/>
        <v>0.53818999999999972</v>
      </c>
      <c r="E219">
        <f t="shared" si="8"/>
        <v>0.26909499999999986</v>
      </c>
    </row>
    <row r="220" spans="1:5" ht="14.5">
      <c r="A220" s="2">
        <v>2</v>
      </c>
      <c r="B220" s="5">
        <v>1.5117300000000005</v>
      </c>
      <c r="C220" s="8">
        <f t="shared" si="9"/>
        <v>0.23840759289999955</v>
      </c>
      <c r="D220">
        <f t="shared" si="10"/>
        <v>0.48826999999999954</v>
      </c>
      <c r="E220">
        <f t="shared" si="8"/>
        <v>0.24413499999999977</v>
      </c>
    </row>
    <row r="221" spans="1:5" ht="14.5">
      <c r="A221" s="2">
        <v>2</v>
      </c>
      <c r="B221" s="5">
        <v>2.5376900000000013</v>
      </c>
      <c r="C221" s="8">
        <f t="shared" si="9"/>
        <v>0.28911053610000143</v>
      </c>
      <c r="D221">
        <f t="shared" si="10"/>
        <v>0.53769000000000133</v>
      </c>
      <c r="E221">
        <f t="shared" si="8"/>
        <v>0.26884500000000067</v>
      </c>
    </row>
    <row r="222" spans="1:5" ht="14.5">
      <c r="A222" s="2">
        <v>2</v>
      </c>
      <c r="B222" s="5">
        <v>0.92906000000000111</v>
      </c>
      <c r="C222" s="8">
        <f t="shared" si="9"/>
        <v>1.1469124835999975</v>
      </c>
      <c r="D222">
        <f t="shared" si="10"/>
        <v>1.0709399999999989</v>
      </c>
      <c r="E222">
        <f t="shared" ref="E222:E285" si="11">ABS(A222-B222)/A222</f>
        <v>0.53546999999999945</v>
      </c>
    </row>
    <row r="223" spans="1:5" ht="14.5">
      <c r="A223" s="2">
        <v>2</v>
      </c>
      <c r="B223" s="5">
        <v>2.9838500000000008</v>
      </c>
      <c r="C223" s="8">
        <f t="shared" si="9"/>
        <v>0.96796082250000148</v>
      </c>
      <c r="D223">
        <f t="shared" si="10"/>
        <v>0.98385000000000078</v>
      </c>
      <c r="E223">
        <f t="shared" si="11"/>
        <v>0.49192500000000039</v>
      </c>
    </row>
    <row r="224" spans="1:5" ht="14.5">
      <c r="A224" s="2">
        <v>2</v>
      </c>
      <c r="B224" s="5">
        <v>2.4597400000000005</v>
      </c>
      <c r="C224" s="8">
        <f t="shared" si="9"/>
        <v>0.21136086760000045</v>
      </c>
      <c r="D224">
        <f t="shared" si="10"/>
        <v>0.45974000000000048</v>
      </c>
      <c r="E224">
        <f t="shared" si="11"/>
        <v>0.22987000000000024</v>
      </c>
    </row>
    <row r="225" spans="1:5" ht="14.5">
      <c r="A225" s="2">
        <v>2</v>
      </c>
      <c r="B225" s="5">
        <v>3.1064100000000008</v>
      </c>
      <c r="C225" s="8">
        <f t="shared" si="9"/>
        <v>1.2241430881000017</v>
      </c>
      <c r="D225">
        <f t="shared" si="10"/>
        <v>1.1064100000000008</v>
      </c>
      <c r="E225">
        <f t="shared" si="11"/>
        <v>0.55320500000000039</v>
      </c>
    </row>
    <row r="226" spans="1:5" ht="14.5">
      <c r="A226" s="2">
        <v>2</v>
      </c>
      <c r="B226" s="5">
        <v>4.6450800000000019</v>
      </c>
      <c r="C226" s="8">
        <f t="shared" si="9"/>
        <v>6.99644820640001</v>
      </c>
      <c r="D226">
        <f t="shared" si="10"/>
        <v>2.6450800000000019</v>
      </c>
      <c r="E226">
        <f t="shared" si="11"/>
        <v>1.3225400000000009</v>
      </c>
    </row>
    <row r="227" spans="1:5" ht="14.5">
      <c r="A227" s="2">
        <v>2</v>
      </c>
      <c r="B227" s="5">
        <v>2.5310900000000007</v>
      </c>
      <c r="C227" s="8">
        <f t="shared" si="9"/>
        <v>0.28205658810000078</v>
      </c>
      <c r="D227">
        <f t="shared" si="10"/>
        <v>0.53109000000000073</v>
      </c>
      <c r="E227">
        <f t="shared" si="11"/>
        <v>0.26554500000000036</v>
      </c>
    </row>
    <row r="228" spans="1:5" ht="14.5">
      <c r="A228" s="2">
        <v>2</v>
      </c>
      <c r="B228" s="5">
        <v>2.5364900000000006</v>
      </c>
      <c r="C228" s="8">
        <f t="shared" si="9"/>
        <v>0.28782152010000062</v>
      </c>
      <c r="D228">
        <f t="shared" si="10"/>
        <v>0.53649000000000058</v>
      </c>
      <c r="E228">
        <f t="shared" si="11"/>
        <v>0.26824500000000029</v>
      </c>
    </row>
    <row r="229" spans="1:5" ht="14.5">
      <c r="A229" s="2">
        <v>2</v>
      </c>
      <c r="B229" s="5">
        <v>4.6489800000000017</v>
      </c>
      <c r="C229" s="8">
        <f t="shared" si="9"/>
        <v>7.017095040400009</v>
      </c>
      <c r="D229">
        <f t="shared" si="10"/>
        <v>2.6489800000000017</v>
      </c>
      <c r="E229">
        <f t="shared" si="11"/>
        <v>1.3244900000000008</v>
      </c>
    </row>
    <row r="230" spans="1:5" ht="14.5">
      <c r="A230" s="2">
        <v>2</v>
      </c>
      <c r="B230" s="5">
        <v>2.5408100000000005</v>
      </c>
      <c r="C230" s="8">
        <f t="shared" si="9"/>
        <v>0.29247545610000047</v>
      </c>
      <c r="D230">
        <f t="shared" si="10"/>
        <v>0.54081000000000046</v>
      </c>
      <c r="E230">
        <f t="shared" si="11"/>
        <v>0.27040500000000023</v>
      </c>
    </row>
    <row r="231" spans="1:5" ht="14.5">
      <c r="A231" s="2">
        <v>2</v>
      </c>
      <c r="B231" s="5">
        <v>2.0037400000000014</v>
      </c>
      <c r="C231" s="8">
        <f t="shared" si="9"/>
        <v>1.3987600000010538E-5</v>
      </c>
      <c r="D231">
        <f t="shared" si="10"/>
        <v>3.7400000000014089E-3</v>
      </c>
      <c r="E231">
        <f t="shared" si="11"/>
        <v>1.8700000000007044E-3</v>
      </c>
    </row>
    <row r="232" spans="1:5" ht="14.5">
      <c r="A232" s="2">
        <v>2</v>
      </c>
      <c r="B232" s="5">
        <v>3.5945500000000008</v>
      </c>
      <c r="C232" s="8">
        <f t="shared" si="9"/>
        <v>2.5425897025000026</v>
      </c>
      <c r="D232">
        <f t="shared" si="10"/>
        <v>1.5945500000000008</v>
      </c>
      <c r="E232">
        <f t="shared" si="11"/>
        <v>0.7972750000000004</v>
      </c>
    </row>
    <row r="233" spans="1:5" ht="14.5">
      <c r="A233" s="2">
        <v>2</v>
      </c>
      <c r="B233" s="5">
        <v>4.5732800000000005</v>
      </c>
      <c r="C233" s="8">
        <f t="shared" si="9"/>
        <v>6.6217699584000025</v>
      </c>
      <c r="D233">
        <f t="shared" si="10"/>
        <v>2.5732800000000005</v>
      </c>
      <c r="E233">
        <f t="shared" si="11"/>
        <v>1.2866400000000002</v>
      </c>
    </row>
    <row r="234" spans="1:5" ht="14.5">
      <c r="A234" s="2">
        <v>2</v>
      </c>
      <c r="B234" s="5">
        <v>5.5888300000000015</v>
      </c>
      <c r="C234" s="8">
        <f t="shared" si="9"/>
        <v>12.87970076890001</v>
      </c>
      <c r="D234">
        <f t="shared" si="10"/>
        <v>3.5888300000000015</v>
      </c>
      <c r="E234">
        <f t="shared" si="11"/>
        <v>1.7944150000000008</v>
      </c>
    </row>
    <row r="235" spans="1:5" ht="14.5">
      <c r="A235" s="2">
        <v>2</v>
      </c>
      <c r="B235" s="5">
        <v>2.8822800000000006</v>
      </c>
      <c r="C235" s="8">
        <f t="shared" si="9"/>
        <v>0.77841799840000114</v>
      </c>
      <c r="D235">
        <f t="shared" si="10"/>
        <v>0.88228000000000062</v>
      </c>
      <c r="E235">
        <f t="shared" si="11"/>
        <v>0.44114000000000031</v>
      </c>
    </row>
    <row r="236" spans="1:5" ht="14.5">
      <c r="A236" s="2">
        <v>2</v>
      </c>
      <c r="B236" s="5">
        <v>7.8076500000000006</v>
      </c>
      <c r="C236" s="8">
        <f t="shared" si="9"/>
        <v>33.728798522500007</v>
      </c>
      <c r="D236">
        <f t="shared" si="10"/>
        <v>5.8076500000000006</v>
      </c>
      <c r="E236">
        <f t="shared" si="11"/>
        <v>2.9038250000000003</v>
      </c>
    </row>
    <row r="237" spans="1:5" ht="14.5">
      <c r="A237" s="2">
        <v>2</v>
      </c>
      <c r="B237" s="5">
        <v>4.1599400000000015</v>
      </c>
      <c r="C237" s="8">
        <f t="shared" si="9"/>
        <v>4.6653408036000066</v>
      </c>
      <c r="D237">
        <f t="shared" si="10"/>
        <v>2.1599400000000015</v>
      </c>
      <c r="E237">
        <f t="shared" si="11"/>
        <v>1.0799700000000008</v>
      </c>
    </row>
    <row r="238" spans="1:5" ht="14.5">
      <c r="A238" s="2">
        <v>2</v>
      </c>
      <c r="B238" s="5">
        <v>3.5883100000000008</v>
      </c>
      <c r="C238" s="8">
        <f t="shared" si="9"/>
        <v>2.5227286561000026</v>
      </c>
      <c r="D238">
        <f t="shared" si="10"/>
        <v>1.5883100000000008</v>
      </c>
      <c r="E238">
        <f t="shared" si="11"/>
        <v>0.79415500000000039</v>
      </c>
    </row>
    <row r="239" spans="1:5" ht="14.5">
      <c r="A239" s="2">
        <v>2</v>
      </c>
      <c r="B239" s="5">
        <v>2.8408800000000012</v>
      </c>
      <c r="C239" s="8">
        <f t="shared" si="9"/>
        <v>0.70707917440000201</v>
      </c>
      <c r="D239">
        <f t="shared" si="10"/>
        <v>0.84088000000000118</v>
      </c>
      <c r="E239">
        <f t="shared" si="11"/>
        <v>0.42044000000000059</v>
      </c>
    </row>
    <row r="240" spans="1:5" ht="14.5">
      <c r="A240" s="2">
        <v>2</v>
      </c>
      <c r="B240" s="5">
        <v>0.87507000000000057</v>
      </c>
      <c r="C240" s="8">
        <f t="shared" si="9"/>
        <v>1.265467504899999</v>
      </c>
      <c r="D240">
        <f t="shared" si="10"/>
        <v>1.1249299999999995</v>
      </c>
      <c r="E240">
        <f t="shared" si="11"/>
        <v>0.56246499999999977</v>
      </c>
    </row>
    <row r="241" spans="1:5" ht="14.5">
      <c r="A241" s="2">
        <v>2</v>
      </c>
      <c r="B241" s="5">
        <v>5.9831600000000016</v>
      </c>
      <c r="C241" s="8">
        <f t="shared" si="9"/>
        <v>15.865563585600013</v>
      </c>
      <c r="D241">
        <f t="shared" si="10"/>
        <v>3.9831600000000016</v>
      </c>
      <c r="E241">
        <f t="shared" si="11"/>
        <v>1.9915800000000008</v>
      </c>
    </row>
    <row r="242" spans="1:5" ht="14.5">
      <c r="A242" s="2">
        <v>2</v>
      </c>
      <c r="B242" s="5">
        <v>3.9686700000000008</v>
      </c>
      <c r="C242" s="8">
        <f t="shared" si="9"/>
        <v>3.8756615689000031</v>
      </c>
      <c r="D242">
        <f t="shared" si="10"/>
        <v>1.9686700000000008</v>
      </c>
      <c r="E242">
        <f t="shared" si="11"/>
        <v>0.9843350000000004</v>
      </c>
    </row>
    <row r="243" spans="1:5" ht="14.5">
      <c r="A243" s="2">
        <v>2</v>
      </c>
      <c r="B243" s="5">
        <v>4.0163200000000012</v>
      </c>
      <c r="C243" s="8">
        <f t="shared" si="9"/>
        <v>4.0655463424000047</v>
      </c>
      <c r="D243">
        <f t="shared" si="10"/>
        <v>2.0163200000000012</v>
      </c>
      <c r="E243">
        <f t="shared" si="11"/>
        <v>1.0081600000000006</v>
      </c>
    </row>
    <row r="244" spans="1:5" ht="14.5">
      <c r="A244" s="2">
        <v>2</v>
      </c>
      <c r="B244" s="5">
        <v>2.9839400000000009</v>
      </c>
      <c r="C244" s="8">
        <f t="shared" si="9"/>
        <v>0.96813792360000184</v>
      </c>
      <c r="D244">
        <f t="shared" si="10"/>
        <v>0.98394000000000092</v>
      </c>
      <c r="E244">
        <f t="shared" si="11"/>
        <v>0.49197000000000046</v>
      </c>
    </row>
    <row r="245" spans="1:5" ht="14.5">
      <c r="A245" s="2">
        <v>2</v>
      </c>
      <c r="B245" s="5">
        <v>1.4762400000000002</v>
      </c>
      <c r="C245" s="8">
        <f t="shared" si="9"/>
        <v>0.27432453759999975</v>
      </c>
      <c r="D245">
        <f t="shared" si="10"/>
        <v>0.52375999999999978</v>
      </c>
      <c r="E245">
        <f t="shared" si="11"/>
        <v>0.26187999999999989</v>
      </c>
    </row>
    <row r="246" spans="1:5" ht="14.5">
      <c r="A246" s="2">
        <v>2</v>
      </c>
      <c r="B246" s="5">
        <v>1.4689200000000002</v>
      </c>
      <c r="C246" s="8">
        <f t="shared" si="9"/>
        <v>0.28204596639999974</v>
      </c>
      <c r="D246">
        <f t="shared" si="10"/>
        <v>0.53107999999999977</v>
      </c>
      <c r="E246">
        <f t="shared" si="11"/>
        <v>0.26553999999999989</v>
      </c>
    </row>
    <row r="247" spans="1:5" ht="14.5">
      <c r="A247" s="2">
        <v>2</v>
      </c>
      <c r="B247" s="5">
        <v>3.0885900000000008</v>
      </c>
      <c r="C247" s="8">
        <f t="shared" si="9"/>
        <v>1.1850281881000018</v>
      </c>
      <c r="D247">
        <f t="shared" si="10"/>
        <v>1.0885900000000008</v>
      </c>
      <c r="E247">
        <f t="shared" si="11"/>
        <v>0.54429500000000042</v>
      </c>
    </row>
    <row r="248" spans="1:5" ht="14.5">
      <c r="A248" s="2">
        <v>2</v>
      </c>
      <c r="B248" s="5">
        <v>2.0422300000000009</v>
      </c>
      <c r="C248" s="8">
        <f t="shared" si="9"/>
        <v>1.7833729000000741E-3</v>
      </c>
      <c r="D248">
        <f t="shared" si="10"/>
        <v>4.2230000000000878E-2</v>
      </c>
      <c r="E248">
        <f t="shared" si="11"/>
        <v>2.1115000000000439E-2</v>
      </c>
    </row>
    <row r="249" spans="1:5" ht="14.5">
      <c r="A249" s="2">
        <v>2</v>
      </c>
      <c r="B249" s="5">
        <v>2.0073100000000013</v>
      </c>
      <c r="C249" s="8">
        <f t="shared" si="9"/>
        <v>5.3436100000018419E-5</v>
      </c>
      <c r="D249">
        <f t="shared" si="10"/>
        <v>7.3100000000012599E-3</v>
      </c>
      <c r="E249">
        <f t="shared" si="11"/>
        <v>3.65500000000063E-3</v>
      </c>
    </row>
    <row r="250" spans="1:5" ht="14.5">
      <c r="A250" s="2">
        <v>3</v>
      </c>
      <c r="B250" s="5">
        <v>4.1314299999999999</v>
      </c>
      <c r="C250" s="8">
        <f t="shared" si="9"/>
        <v>1.2801338448999999</v>
      </c>
      <c r="D250">
        <f t="shared" si="10"/>
        <v>1.1314299999999999</v>
      </c>
      <c r="E250">
        <f t="shared" si="11"/>
        <v>0.37714333333333333</v>
      </c>
    </row>
    <row r="251" spans="1:5" ht="14.5">
      <c r="A251" s="2">
        <v>3</v>
      </c>
      <c r="B251" s="5">
        <v>3.5173500000000013</v>
      </c>
      <c r="C251" s="8">
        <f t="shared" si="9"/>
        <v>0.26765102250000133</v>
      </c>
      <c r="D251">
        <f t="shared" si="10"/>
        <v>0.51735000000000131</v>
      </c>
      <c r="E251">
        <f t="shared" si="11"/>
        <v>0.17245000000000044</v>
      </c>
    </row>
    <row r="252" spans="1:5" ht="14.5">
      <c r="A252" s="2">
        <v>3</v>
      </c>
      <c r="B252" s="5">
        <v>3.790210000000001</v>
      </c>
      <c r="C252" s="8">
        <f t="shared" si="9"/>
        <v>0.62443184410000152</v>
      </c>
      <c r="D252">
        <f t="shared" si="10"/>
        <v>0.79021000000000097</v>
      </c>
      <c r="E252">
        <f t="shared" si="11"/>
        <v>0.26340333333333366</v>
      </c>
    </row>
    <row r="253" spans="1:5" ht="14.5">
      <c r="A253" s="2">
        <v>3</v>
      </c>
      <c r="B253" s="5">
        <v>2.0355100000000004</v>
      </c>
      <c r="C253" s="8">
        <f t="shared" si="9"/>
        <v>0.93024096009999924</v>
      </c>
      <c r="D253">
        <f t="shared" si="10"/>
        <v>0.96448999999999963</v>
      </c>
      <c r="E253">
        <f t="shared" si="11"/>
        <v>0.32149666666666654</v>
      </c>
    </row>
    <row r="254" spans="1:5" ht="14.5">
      <c r="A254" s="2">
        <v>3</v>
      </c>
      <c r="B254" s="5">
        <v>2.5091900000000003</v>
      </c>
      <c r="C254" s="8">
        <f t="shared" si="9"/>
        <v>0.24089445609999974</v>
      </c>
      <c r="D254">
        <f t="shared" si="10"/>
        <v>0.49080999999999975</v>
      </c>
      <c r="E254">
        <f t="shared" si="11"/>
        <v>0.16360333333333324</v>
      </c>
    </row>
    <row r="255" spans="1:5" ht="14.5">
      <c r="A255" s="2">
        <v>3</v>
      </c>
      <c r="B255" s="5">
        <v>1.0083900000000003</v>
      </c>
      <c r="C255" s="8">
        <f t="shared" si="9"/>
        <v>3.9665103920999987</v>
      </c>
      <c r="D255">
        <f t="shared" si="10"/>
        <v>1.9916099999999997</v>
      </c>
      <c r="E255">
        <f t="shared" si="11"/>
        <v>0.66386999999999985</v>
      </c>
    </row>
    <row r="256" spans="1:5" ht="14.5">
      <c r="A256" s="2">
        <v>3</v>
      </c>
      <c r="B256" s="5">
        <v>4.1251400000000018</v>
      </c>
      <c r="C256" s="8">
        <f t="shared" si="9"/>
        <v>1.2659400196000041</v>
      </c>
      <c r="D256">
        <f t="shared" si="10"/>
        <v>1.1251400000000018</v>
      </c>
      <c r="E256">
        <f t="shared" si="11"/>
        <v>0.37504666666666725</v>
      </c>
    </row>
    <row r="257" spans="1:5" ht="14.5">
      <c r="A257" s="2">
        <v>3</v>
      </c>
      <c r="B257" s="5">
        <v>4.123520000000001</v>
      </c>
      <c r="C257" s="8">
        <f t="shared" si="9"/>
        <v>1.2622971904000022</v>
      </c>
      <c r="D257">
        <f t="shared" si="10"/>
        <v>1.123520000000001</v>
      </c>
      <c r="E257">
        <f t="shared" si="11"/>
        <v>0.37450666666666699</v>
      </c>
    </row>
    <row r="258" spans="1:5" ht="14.5">
      <c r="A258" s="2">
        <v>3</v>
      </c>
      <c r="B258" s="5">
        <v>4.9413300000000007</v>
      </c>
      <c r="C258" s="8">
        <f t="shared" ref="C258:C321" si="12">(A258-B258)*(A258-B258)</f>
        <v>3.7687621689000026</v>
      </c>
      <c r="D258">
        <f t="shared" ref="D258:D321" si="13">ABS(A258-B258)</f>
        <v>1.9413300000000007</v>
      </c>
      <c r="E258">
        <f t="shared" si="11"/>
        <v>0.64711000000000019</v>
      </c>
    </row>
    <row r="259" spans="1:5" ht="14.5">
      <c r="A259" s="2">
        <v>3</v>
      </c>
      <c r="B259" s="5">
        <v>1.5182100000000007</v>
      </c>
      <c r="C259" s="8">
        <f t="shared" si="12"/>
        <v>2.1957016040999977</v>
      </c>
      <c r="D259">
        <f t="shared" si="13"/>
        <v>1.4817899999999993</v>
      </c>
      <c r="E259">
        <f t="shared" si="11"/>
        <v>0.49392999999999976</v>
      </c>
    </row>
    <row r="260" spans="1:5" ht="14.5">
      <c r="A260" s="2">
        <v>3</v>
      </c>
      <c r="B260" s="5">
        <v>2.7956300000000005</v>
      </c>
      <c r="C260" s="8">
        <f t="shared" si="12"/>
        <v>4.1767096899999794E-2</v>
      </c>
      <c r="D260">
        <f t="shared" si="13"/>
        <v>0.2043699999999995</v>
      </c>
      <c r="E260">
        <f t="shared" si="11"/>
        <v>6.8123333333333161E-2</v>
      </c>
    </row>
    <row r="261" spans="1:5" ht="14.5">
      <c r="A261" s="2">
        <v>3</v>
      </c>
      <c r="B261" s="5">
        <v>4.5863899999999997</v>
      </c>
      <c r="C261" s="8">
        <f t="shared" si="12"/>
        <v>2.5166332320999993</v>
      </c>
      <c r="D261">
        <f t="shared" si="13"/>
        <v>1.5863899999999997</v>
      </c>
      <c r="E261">
        <f t="shared" si="11"/>
        <v>0.52879666666666658</v>
      </c>
    </row>
    <row r="262" spans="1:5" ht="14.5">
      <c r="A262" s="2">
        <v>3</v>
      </c>
      <c r="B262" s="5">
        <v>4.1607500000000011</v>
      </c>
      <c r="C262" s="8">
        <f t="shared" si="12"/>
        <v>1.3473405625000026</v>
      </c>
      <c r="D262">
        <f t="shared" si="13"/>
        <v>1.1607500000000011</v>
      </c>
      <c r="E262">
        <f t="shared" si="11"/>
        <v>0.38691666666666702</v>
      </c>
    </row>
    <row r="263" spans="1:5" ht="14.5">
      <c r="A263" s="2">
        <v>3</v>
      </c>
      <c r="B263" s="5">
        <v>4.0418200000000013</v>
      </c>
      <c r="C263" s="8">
        <f t="shared" si="12"/>
        <v>1.0853889124000027</v>
      </c>
      <c r="D263">
        <f t="shared" si="13"/>
        <v>1.0418200000000013</v>
      </c>
      <c r="E263">
        <f t="shared" si="11"/>
        <v>0.34727333333333377</v>
      </c>
    </row>
    <row r="264" spans="1:5" ht="14.5">
      <c r="A264" s="3">
        <v>3</v>
      </c>
      <c r="B264" s="5">
        <v>1.3867500000000006</v>
      </c>
      <c r="C264" s="8">
        <f t="shared" si="12"/>
        <v>2.602575562499998</v>
      </c>
      <c r="D264">
        <f t="shared" si="13"/>
        <v>1.6132499999999994</v>
      </c>
      <c r="E264">
        <f t="shared" si="11"/>
        <v>0.53774999999999984</v>
      </c>
    </row>
    <row r="265" spans="1:5" ht="14.5">
      <c r="A265" s="2">
        <v>3</v>
      </c>
      <c r="B265" s="5">
        <v>1.0088400000000002</v>
      </c>
      <c r="C265" s="8">
        <f t="shared" si="12"/>
        <v>3.9647181455999991</v>
      </c>
      <c r="D265">
        <f t="shared" si="13"/>
        <v>1.9911599999999998</v>
      </c>
      <c r="E265">
        <f t="shared" si="11"/>
        <v>0.66371999999999998</v>
      </c>
    </row>
    <row r="266" spans="1:5" ht="14.5">
      <c r="A266" s="2">
        <v>3</v>
      </c>
      <c r="B266" s="5">
        <v>5.6298400000000015</v>
      </c>
      <c r="C266" s="8">
        <f t="shared" si="12"/>
        <v>6.9160584256000082</v>
      </c>
      <c r="D266">
        <f t="shared" si="13"/>
        <v>2.6298400000000015</v>
      </c>
      <c r="E266">
        <f t="shared" si="11"/>
        <v>0.8766133333333338</v>
      </c>
    </row>
    <row r="267" spans="1:5" ht="14.5">
      <c r="A267" s="2">
        <v>3</v>
      </c>
      <c r="B267" s="5">
        <v>2.9833700000000003</v>
      </c>
      <c r="C267" s="8">
        <f t="shared" si="12"/>
        <v>2.7655689999999002E-4</v>
      </c>
      <c r="D267">
        <f t="shared" si="13"/>
        <v>1.6629999999999701E-2</v>
      </c>
      <c r="E267">
        <f t="shared" si="11"/>
        <v>5.5433333333332335E-3</v>
      </c>
    </row>
    <row r="268" spans="1:5" ht="14.5">
      <c r="A268" s="2">
        <v>3</v>
      </c>
      <c r="B268" s="5">
        <v>1.4877600000000002</v>
      </c>
      <c r="C268" s="8">
        <f t="shared" si="12"/>
        <v>2.2868698175999995</v>
      </c>
      <c r="D268">
        <f t="shared" si="13"/>
        <v>1.5122399999999998</v>
      </c>
      <c r="E268">
        <f t="shared" si="11"/>
        <v>0.50407999999999997</v>
      </c>
    </row>
    <row r="269" spans="1:5" ht="14.5">
      <c r="A269" s="3">
        <v>3</v>
      </c>
      <c r="B269" s="5">
        <v>2.5368500000000012</v>
      </c>
      <c r="C269" s="8">
        <f t="shared" si="12"/>
        <v>0.21450792249999892</v>
      </c>
      <c r="D269">
        <f t="shared" si="13"/>
        <v>0.46314999999999884</v>
      </c>
      <c r="E269">
        <f t="shared" si="11"/>
        <v>0.15438333333333296</v>
      </c>
    </row>
    <row r="270" spans="1:5" ht="14.5">
      <c r="A270" s="2">
        <v>3</v>
      </c>
      <c r="B270" s="5">
        <v>3.8433400000000013</v>
      </c>
      <c r="C270" s="8">
        <f t="shared" si="12"/>
        <v>0.71122235560000224</v>
      </c>
      <c r="D270">
        <f t="shared" si="13"/>
        <v>0.84334000000000131</v>
      </c>
      <c r="E270">
        <f t="shared" si="11"/>
        <v>0.28111333333333377</v>
      </c>
    </row>
    <row r="271" spans="1:5" ht="14.5">
      <c r="A271" s="2">
        <v>3</v>
      </c>
      <c r="B271" s="5">
        <v>5.2180600000000013</v>
      </c>
      <c r="C271" s="8">
        <f t="shared" si="12"/>
        <v>4.9197901636000054</v>
      </c>
      <c r="D271">
        <f t="shared" si="13"/>
        <v>2.2180600000000013</v>
      </c>
      <c r="E271">
        <f t="shared" si="11"/>
        <v>0.73935333333333375</v>
      </c>
    </row>
    <row r="272" spans="1:5" ht="14.5">
      <c r="A272" s="2">
        <v>3</v>
      </c>
      <c r="B272" s="5">
        <v>4.1153900000000014</v>
      </c>
      <c r="C272" s="8">
        <f t="shared" si="12"/>
        <v>1.2440948521000033</v>
      </c>
      <c r="D272">
        <f t="shared" si="13"/>
        <v>1.1153900000000014</v>
      </c>
      <c r="E272">
        <f t="shared" si="11"/>
        <v>0.37179666666666716</v>
      </c>
    </row>
    <row r="273" spans="1:5" ht="14.5">
      <c r="A273" s="2">
        <v>3</v>
      </c>
      <c r="B273" s="5">
        <v>2.4581200000000005</v>
      </c>
      <c r="C273" s="8">
        <f t="shared" si="12"/>
        <v>0.29363393439999941</v>
      </c>
      <c r="D273">
        <f t="shared" si="13"/>
        <v>0.54187999999999947</v>
      </c>
      <c r="E273">
        <f t="shared" si="11"/>
        <v>0.18062666666666649</v>
      </c>
    </row>
    <row r="274" spans="1:5" ht="14.5">
      <c r="A274" s="2">
        <v>3</v>
      </c>
      <c r="B274" s="5">
        <v>1.9711600000000009</v>
      </c>
      <c r="C274" s="8">
        <f t="shared" si="12"/>
        <v>1.0585117455999982</v>
      </c>
      <c r="D274">
        <f t="shared" si="13"/>
        <v>1.0288399999999991</v>
      </c>
      <c r="E274">
        <f t="shared" si="11"/>
        <v>0.34294666666666634</v>
      </c>
    </row>
    <row r="275" spans="1:5" ht="14.5">
      <c r="A275" s="2">
        <v>3</v>
      </c>
      <c r="B275" s="5">
        <v>1.999240000000001</v>
      </c>
      <c r="C275" s="8">
        <f t="shared" si="12"/>
        <v>1.001520577599998</v>
      </c>
      <c r="D275">
        <f t="shared" si="13"/>
        <v>1.000759999999999</v>
      </c>
      <c r="E275">
        <f t="shared" si="11"/>
        <v>0.33358666666666631</v>
      </c>
    </row>
    <row r="276" spans="1:5" ht="14.5">
      <c r="A276" s="2">
        <v>3</v>
      </c>
      <c r="B276" s="5">
        <v>0.70739000000000063</v>
      </c>
      <c r="C276" s="8">
        <f t="shared" si="12"/>
        <v>5.2560606120999971</v>
      </c>
      <c r="D276">
        <f t="shared" si="13"/>
        <v>2.2926099999999994</v>
      </c>
      <c r="E276">
        <f t="shared" si="11"/>
        <v>0.76420333333333312</v>
      </c>
    </row>
    <row r="277" spans="1:5" ht="14.5">
      <c r="A277" s="2">
        <v>3</v>
      </c>
      <c r="B277" s="5">
        <v>4.043260000000001</v>
      </c>
      <c r="C277" s="8">
        <f t="shared" si="12"/>
        <v>1.088391427600002</v>
      </c>
      <c r="D277">
        <f t="shared" si="13"/>
        <v>1.043260000000001</v>
      </c>
      <c r="E277">
        <f t="shared" si="11"/>
        <v>0.34775333333333364</v>
      </c>
    </row>
    <row r="278" spans="1:5" ht="14.5">
      <c r="A278" s="2">
        <v>3</v>
      </c>
      <c r="B278" s="5">
        <v>2.4610000000000007</v>
      </c>
      <c r="C278" s="8">
        <f t="shared" si="12"/>
        <v>0.2905209999999992</v>
      </c>
      <c r="D278">
        <f t="shared" si="13"/>
        <v>0.53899999999999926</v>
      </c>
      <c r="E278">
        <f t="shared" si="11"/>
        <v>0.17966666666666642</v>
      </c>
    </row>
    <row r="279" spans="1:5" ht="14.5">
      <c r="A279" s="2">
        <v>3</v>
      </c>
      <c r="B279" s="5">
        <v>1.9910800000000008</v>
      </c>
      <c r="C279" s="8">
        <f t="shared" si="12"/>
        <v>1.0179195663999983</v>
      </c>
      <c r="D279">
        <f t="shared" si="13"/>
        <v>1.0089199999999992</v>
      </c>
      <c r="E279">
        <f t="shared" si="11"/>
        <v>0.33630666666666637</v>
      </c>
    </row>
    <row r="280" spans="1:5" ht="14.5">
      <c r="A280" s="2">
        <v>3</v>
      </c>
      <c r="B280" s="5">
        <v>5.053980000000001</v>
      </c>
      <c r="C280" s="8">
        <f t="shared" si="12"/>
        <v>4.2188338404000039</v>
      </c>
      <c r="D280">
        <f t="shared" si="13"/>
        <v>2.053980000000001</v>
      </c>
      <c r="E280">
        <f t="shared" si="11"/>
        <v>0.68466000000000038</v>
      </c>
    </row>
    <row r="281" spans="1:5" ht="14.5">
      <c r="A281" s="2">
        <v>3</v>
      </c>
      <c r="B281" s="5">
        <v>3.5915200000000009</v>
      </c>
      <c r="C281" s="8">
        <f t="shared" si="12"/>
        <v>0.34989591040000112</v>
      </c>
      <c r="D281">
        <f t="shared" si="13"/>
        <v>0.59152000000000093</v>
      </c>
      <c r="E281">
        <f t="shared" si="11"/>
        <v>0.19717333333333364</v>
      </c>
    </row>
    <row r="282" spans="1:5" ht="14.5">
      <c r="A282" s="2">
        <v>3</v>
      </c>
      <c r="B282" s="5">
        <v>2.4421900000000005</v>
      </c>
      <c r="C282" s="8">
        <f t="shared" si="12"/>
        <v>0.31115199609999944</v>
      </c>
      <c r="D282">
        <f t="shared" si="13"/>
        <v>0.55780999999999947</v>
      </c>
      <c r="E282">
        <f t="shared" si="11"/>
        <v>0.1859366666666665</v>
      </c>
    </row>
    <row r="283" spans="1:5" ht="14.5">
      <c r="A283" s="2">
        <v>3</v>
      </c>
      <c r="B283" s="5">
        <v>5.2116400000000009</v>
      </c>
      <c r="C283" s="8">
        <f t="shared" si="12"/>
        <v>4.8913514896000043</v>
      </c>
      <c r="D283">
        <f t="shared" si="13"/>
        <v>2.2116400000000009</v>
      </c>
      <c r="E283">
        <f t="shared" si="11"/>
        <v>0.73721333333333361</v>
      </c>
    </row>
    <row r="284" spans="1:5" ht="14.5">
      <c r="A284" s="2">
        <v>3</v>
      </c>
      <c r="B284" s="5">
        <v>0.94847000000000081</v>
      </c>
      <c r="C284" s="8">
        <f t="shared" si="12"/>
        <v>4.2087753408999964</v>
      </c>
      <c r="D284">
        <f t="shared" si="13"/>
        <v>2.0515299999999992</v>
      </c>
      <c r="E284">
        <f t="shared" si="11"/>
        <v>0.68384333333333303</v>
      </c>
    </row>
    <row r="285" spans="1:5" ht="14.5">
      <c r="A285" s="2">
        <v>3</v>
      </c>
      <c r="B285" s="5">
        <v>0.99002000000000123</v>
      </c>
      <c r="C285" s="8">
        <f t="shared" si="12"/>
        <v>4.0400196003999946</v>
      </c>
      <c r="D285">
        <f t="shared" si="13"/>
        <v>2.0099799999999988</v>
      </c>
      <c r="E285">
        <f t="shared" si="11"/>
        <v>0.66999333333333289</v>
      </c>
    </row>
    <row r="286" spans="1:5" ht="14.5">
      <c r="A286" s="2">
        <v>3</v>
      </c>
      <c r="B286" s="5">
        <v>2.5722500000000008</v>
      </c>
      <c r="C286" s="8">
        <f t="shared" si="12"/>
        <v>0.18297006249999931</v>
      </c>
      <c r="D286">
        <f t="shared" si="13"/>
        <v>0.42774999999999919</v>
      </c>
      <c r="E286">
        <f t="shared" ref="E286:E349" si="14">ABS(A286-B286)/A286</f>
        <v>0.14258333333333306</v>
      </c>
    </row>
    <row r="287" spans="1:5" ht="14.5">
      <c r="A287" s="2">
        <v>3</v>
      </c>
      <c r="B287" s="5">
        <v>2.5276400000000008</v>
      </c>
      <c r="C287" s="8">
        <f t="shared" si="12"/>
        <v>0.22312396959999928</v>
      </c>
      <c r="D287">
        <f t="shared" si="13"/>
        <v>0.47235999999999922</v>
      </c>
      <c r="E287">
        <f t="shared" si="14"/>
        <v>0.15745333333333308</v>
      </c>
    </row>
    <row r="288" spans="1:5" ht="14.5">
      <c r="A288" s="2">
        <v>3</v>
      </c>
      <c r="B288" s="5">
        <v>2.4227600000000011</v>
      </c>
      <c r="C288" s="8">
        <f t="shared" si="12"/>
        <v>0.33320601759999868</v>
      </c>
      <c r="D288">
        <f t="shared" si="13"/>
        <v>0.57723999999999887</v>
      </c>
      <c r="E288">
        <f t="shared" si="14"/>
        <v>0.19241333333333296</v>
      </c>
    </row>
    <row r="289" spans="1:5" ht="14.5">
      <c r="A289" s="2">
        <v>4</v>
      </c>
      <c r="B289" s="5">
        <v>1.5187500000000007</v>
      </c>
      <c r="C289" s="8">
        <f t="shared" si="12"/>
        <v>6.1566015624999961</v>
      </c>
      <c r="D289">
        <f t="shared" si="13"/>
        <v>2.4812499999999993</v>
      </c>
      <c r="E289">
        <f t="shared" si="14"/>
        <v>0.62031249999999982</v>
      </c>
    </row>
    <row r="290" spans="1:5" ht="14.5">
      <c r="A290" s="2">
        <v>4</v>
      </c>
      <c r="B290" s="5">
        <v>2.9929100000000006</v>
      </c>
      <c r="C290" s="8">
        <f t="shared" si="12"/>
        <v>1.0142302680999988</v>
      </c>
      <c r="D290">
        <f t="shared" si="13"/>
        <v>1.0070899999999994</v>
      </c>
      <c r="E290">
        <f t="shared" si="14"/>
        <v>0.25177249999999984</v>
      </c>
    </row>
    <row r="291" spans="1:5" ht="14.5">
      <c r="A291" s="2">
        <v>4</v>
      </c>
      <c r="B291" s="5">
        <v>5.1189499999999999</v>
      </c>
      <c r="C291" s="8">
        <f t="shared" si="12"/>
        <v>1.2520491024999998</v>
      </c>
      <c r="D291">
        <f t="shared" si="13"/>
        <v>1.1189499999999999</v>
      </c>
      <c r="E291">
        <f t="shared" si="14"/>
        <v>0.27973749999999997</v>
      </c>
    </row>
    <row r="292" spans="1:5" ht="14.5">
      <c r="A292" s="3">
        <v>4</v>
      </c>
      <c r="B292" s="5">
        <v>5.1034800000000011</v>
      </c>
      <c r="C292" s="8">
        <f t="shared" si="12"/>
        <v>1.2176681104000024</v>
      </c>
      <c r="D292">
        <f t="shared" si="13"/>
        <v>1.1034800000000011</v>
      </c>
      <c r="E292">
        <f t="shared" si="14"/>
        <v>0.27587000000000028</v>
      </c>
    </row>
    <row r="293" spans="1:5" ht="14.5">
      <c r="A293" s="2">
        <v>4</v>
      </c>
      <c r="B293" s="5">
        <v>0.90137000000000045</v>
      </c>
      <c r="C293" s="8">
        <f t="shared" si="12"/>
        <v>9.6015078768999977</v>
      </c>
      <c r="D293">
        <f t="shared" si="13"/>
        <v>3.0986299999999996</v>
      </c>
      <c r="E293">
        <f t="shared" si="14"/>
        <v>0.77465749999999989</v>
      </c>
    </row>
    <row r="294" spans="1:5" ht="14.5">
      <c r="A294" s="2">
        <v>4</v>
      </c>
      <c r="B294" s="5">
        <v>3.7712400000000006</v>
      </c>
      <c r="C294" s="8">
        <f t="shared" si="12"/>
        <v>5.233113759999973E-2</v>
      </c>
      <c r="D294">
        <f t="shared" si="13"/>
        <v>0.22875999999999941</v>
      </c>
      <c r="E294">
        <f t="shared" si="14"/>
        <v>5.7189999999999852E-2</v>
      </c>
    </row>
    <row r="295" spans="1:5" ht="14.5">
      <c r="A295" s="2">
        <v>4</v>
      </c>
      <c r="B295" s="5">
        <v>1.5144300000000008</v>
      </c>
      <c r="C295" s="8">
        <f t="shared" si="12"/>
        <v>6.1780582248999956</v>
      </c>
      <c r="D295">
        <f t="shared" si="13"/>
        <v>2.4855699999999992</v>
      </c>
      <c r="E295">
        <f t="shared" si="14"/>
        <v>0.62139249999999979</v>
      </c>
    </row>
    <row r="296" spans="1:5" ht="14.5">
      <c r="A296" s="3">
        <v>4</v>
      </c>
      <c r="B296" s="5">
        <v>4.0739500000000008</v>
      </c>
      <c r="C296" s="8">
        <f t="shared" si="12"/>
        <v>5.4686025000001259E-3</v>
      </c>
      <c r="D296">
        <f t="shared" si="13"/>
        <v>7.3950000000000848E-2</v>
      </c>
      <c r="E296">
        <f t="shared" si="14"/>
        <v>1.8487500000000212E-2</v>
      </c>
    </row>
    <row r="297" spans="1:5" ht="14.5">
      <c r="A297" s="2">
        <v>4</v>
      </c>
      <c r="B297" s="5">
        <v>2.0094100000000008</v>
      </c>
      <c r="C297" s="8">
        <f t="shared" si="12"/>
        <v>3.9624485480999967</v>
      </c>
      <c r="D297">
        <f t="shared" si="13"/>
        <v>1.9905899999999992</v>
      </c>
      <c r="E297">
        <f t="shared" si="14"/>
        <v>0.4976474999999998</v>
      </c>
    </row>
    <row r="298" spans="1:5" ht="14.5">
      <c r="A298" s="2">
        <v>4</v>
      </c>
      <c r="B298" s="5">
        <v>0.98153000000000068</v>
      </c>
      <c r="C298" s="8">
        <f t="shared" si="12"/>
        <v>9.1111611408999966</v>
      </c>
      <c r="D298">
        <f t="shared" si="13"/>
        <v>3.0184699999999993</v>
      </c>
      <c r="E298">
        <f t="shared" si="14"/>
        <v>0.75461749999999983</v>
      </c>
    </row>
    <row r="299" spans="1:5" ht="14.5">
      <c r="A299" s="2">
        <v>4</v>
      </c>
      <c r="B299" s="5">
        <v>2.9859500000000003</v>
      </c>
      <c r="C299" s="8">
        <f t="shared" si="12"/>
        <v>1.0282974024999993</v>
      </c>
      <c r="D299">
        <f t="shared" si="13"/>
        <v>1.0140499999999997</v>
      </c>
      <c r="E299">
        <f t="shared" si="14"/>
        <v>0.25351249999999992</v>
      </c>
    </row>
    <row r="300" spans="1:5" ht="14.5">
      <c r="A300" s="2">
        <v>4</v>
      </c>
      <c r="B300" s="5">
        <v>2.4603700000000006</v>
      </c>
      <c r="C300" s="8">
        <f t="shared" si="12"/>
        <v>2.3704605368999982</v>
      </c>
      <c r="D300">
        <f t="shared" si="13"/>
        <v>1.5396299999999994</v>
      </c>
      <c r="E300">
        <f t="shared" si="14"/>
        <v>0.38490749999999985</v>
      </c>
    </row>
    <row r="301" spans="1:5" ht="14.5">
      <c r="A301" s="2">
        <v>4</v>
      </c>
      <c r="B301" s="5">
        <v>0.94682000000000111</v>
      </c>
      <c r="C301" s="8">
        <f t="shared" si="12"/>
        <v>9.3219081123999938</v>
      </c>
      <c r="D301">
        <f t="shared" si="13"/>
        <v>3.0531799999999989</v>
      </c>
      <c r="E301">
        <f t="shared" si="14"/>
        <v>0.76329499999999972</v>
      </c>
    </row>
    <row r="302" spans="1:5" ht="14.5">
      <c r="A302" s="2">
        <v>4</v>
      </c>
      <c r="B302" s="5">
        <v>4.6530300000000011</v>
      </c>
      <c r="C302" s="8">
        <f t="shared" si="12"/>
        <v>0.42644818090000147</v>
      </c>
      <c r="D302">
        <f t="shared" si="13"/>
        <v>0.65303000000000111</v>
      </c>
      <c r="E302">
        <f t="shared" si="14"/>
        <v>0.16325750000000028</v>
      </c>
    </row>
    <row r="303" spans="1:5" ht="14.5">
      <c r="A303" s="2">
        <v>4</v>
      </c>
      <c r="B303" s="5">
        <v>5.7961799999999997</v>
      </c>
      <c r="C303" s="8">
        <f t="shared" si="12"/>
        <v>3.226262592399999</v>
      </c>
      <c r="D303">
        <f t="shared" si="13"/>
        <v>1.7961799999999997</v>
      </c>
      <c r="E303">
        <f t="shared" si="14"/>
        <v>0.44904499999999992</v>
      </c>
    </row>
    <row r="304" spans="1:5" ht="14.5">
      <c r="A304" s="2">
        <v>4</v>
      </c>
      <c r="B304" s="5">
        <v>3.5169900000000007</v>
      </c>
      <c r="C304" s="8">
        <f t="shared" si="12"/>
        <v>0.23329866009999931</v>
      </c>
      <c r="D304">
        <f t="shared" si="13"/>
        <v>0.48300999999999927</v>
      </c>
      <c r="E304">
        <f t="shared" si="14"/>
        <v>0.12075249999999982</v>
      </c>
    </row>
    <row r="305" spans="1:5" ht="14.5">
      <c r="A305" s="2">
        <v>4</v>
      </c>
      <c r="B305" s="5">
        <v>6.1968600000000009</v>
      </c>
      <c r="C305" s="8">
        <f t="shared" si="12"/>
        <v>4.8261938596000045</v>
      </c>
      <c r="D305">
        <f t="shared" si="13"/>
        <v>2.1968600000000009</v>
      </c>
      <c r="E305">
        <f t="shared" si="14"/>
        <v>0.54921500000000023</v>
      </c>
    </row>
    <row r="306" spans="1:5" ht="14.5">
      <c r="A306" s="2">
        <v>4</v>
      </c>
      <c r="B306" s="5">
        <v>5.2044400000000017</v>
      </c>
      <c r="C306" s="8">
        <f t="shared" si="12"/>
        <v>1.4506757136000041</v>
      </c>
      <c r="D306">
        <f t="shared" si="13"/>
        <v>1.2044400000000017</v>
      </c>
      <c r="E306">
        <f t="shared" si="14"/>
        <v>0.30111000000000043</v>
      </c>
    </row>
    <row r="307" spans="1:5" ht="14.5">
      <c r="A307" s="2">
        <v>4</v>
      </c>
      <c r="B307" s="5">
        <v>4.1166200000000011</v>
      </c>
      <c r="C307" s="8">
        <f t="shared" si="12"/>
        <v>1.3600224400000246E-2</v>
      </c>
      <c r="D307">
        <f t="shared" si="13"/>
        <v>0.11662000000000106</v>
      </c>
      <c r="E307">
        <f t="shared" si="14"/>
        <v>2.9155000000000264E-2</v>
      </c>
    </row>
    <row r="308" spans="1:5" ht="14.5">
      <c r="A308" s="2">
        <v>4</v>
      </c>
      <c r="B308" s="5">
        <v>2.0405200000000008</v>
      </c>
      <c r="C308" s="8">
        <f t="shared" si="12"/>
        <v>3.8395618703999967</v>
      </c>
      <c r="D308">
        <f t="shared" si="13"/>
        <v>1.9594799999999992</v>
      </c>
      <c r="E308">
        <f t="shared" si="14"/>
        <v>0.48986999999999981</v>
      </c>
    </row>
    <row r="309" spans="1:5" ht="14.5">
      <c r="A309" s="2">
        <v>4</v>
      </c>
      <c r="B309" s="5">
        <v>2.9151200000000004</v>
      </c>
      <c r="C309" s="8">
        <f t="shared" si="12"/>
        <v>1.1769646143999992</v>
      </c>
      <c r="D309">
        <f t="shared" si="13"/>
        <v>1.0848799999999996</v>
      </c>
      <c r="E309">
        <f t="shared" si="14"/>
        <v>0.27121999999999991</v>
      </c>
    </row>
    <row r="310" spans="1:5" ht="14.5">
      <c r="A310" s="2">
        <v>4</v>
      </c>
      <c r="B310" s="5">
        <v>3.0644100000000005</v>
      </c>
      <c r="C310" s="8">
        <f t="shared" si="12"/>
        <v>0.875328648099999</v>
      </c>
      <c r="D310">
        <f t="shared" si="13"/>
        <v>0.93558999999999948</v>
      </c>
      <c r="E310">
        <f t="shared" si="14"/>
        <v>0.23389749999999987</v>
      </c>
    </row>
    <row r="311" spans="1:5" ht="14.5">
      <c r="A311" s="2">
        <v>4</v>
      </c>
      <c r="B311" s="5">
        <v>1.8519100000000008</v>
      </c>
      <c r="C311" s="8">
        <f t="shared" si="12"/>
        <v>4.6142906480999955</v>
      </c>
      <c r="D311">
        <f t="shared" si="13"/>
        <v>2.1480899999999989</v>
      </c>
      <c r="E311">
        <f t="shared" si="14"/>
        <v>0.53702249999999974</v>
      </c>
    </row>
    <row r="312" spans="1:5" ht="14.5">
      <c r="A312" s="2">
        <v>5</v>
      </c>
      <c r="B312" s="5">
        <v>4.6355400000000007</v>
      </c>
      <c r="C312" s="8">
        <f t="shared" si="12"/>
        <v>0.13283109159999951</v>
      </c>
      <c r="D312">
        <f t="shared" si="13"/>
        <v>0.36445999999999934</v>
      </c>
      <c r="E312">
        <f t="shared" si="14"/>
        <v>7.2891999999999874E-2</v>
      </c>
    </row>
    <row r="313" spans="1:5" ht="14.5">
      <c r="A313" s="2">
        <v>5</v>
      </c>
      <c r="B313" s="5">
        <v>5.1412500000000012</v>
      </c>
      <c r="C313" s="8">
        <f t="shared" si="12"/>
        <v>1.9951562500000342E-2</v>
      </c>
      <c r="D313">
        <f t="shared" si="13"/>
        <v>0.14125000000000121</v>
      </c>
      <c r="E313">
        <f t="shared" si="14"/>
        <v>2.825000000000024E-2</v>
      </c>
    </row>
    <row r="314" spans="1:5" ht="14.5">
      <c r="A314" s="2">
        <v>5</v>
      </c>
      <c r="B314" s="5">
        <v>4.5962600000000009</v>
      </c>
      <c r="C314" s="8">
        <f t="shared" si="12"/>
        <v>0.16300598759999926</v>
      </c>
      <c r="D314">
        <f t="shared" si="13"/>
        <v>0.4037399999999991</v>
      </c>
      <c r="E314">
        <f t="shared" si="14"/>
        <v>8.074799999999982E-2</v>
      </c>
    </row>
    <row r="315" spans="1:5" ht="14.5">
      <c r="A315" s="2">
        <v>5</v>
      </c>
      <c r="B315" s="5">
        <v>4.5801200000000009</v>
      </c>
      <c r="C315" s="8">
        <f t="shared" si="12"/>
        <v>0.17629921439999929</v>
      </c>
      <c r="D315">
        <f t="shared" si="13"/>
        <v>0.41987999999999914</v>
      </c>
      <c r="E315">
        <f t="shared" si="14"/>
        <v>8.3975999999999829E-2</v>
      </c>
    </row>
    <row r="316" spans="1:5" ht="14.5">
      <c r="A316" s="2">
        <v>5</v>
      </c>
      <c r="B316" s="5">
        <v>5.5676900000000007</v>
      </c>
      <c r="C316" s="8">
        <f t="shared" si="12"/>
        <v>0.32227193610000077</v>
      </c>
      <c r="D316">
        <f t="shared" si="13"/>
        <v>0.56769000000000069</v>
      </c>
      <c r="E316">
        <f t="shared" si="14"/>
        <v>0.11353800000000014</v>
      </c>
    </row>
    <row r="317" spans="1:5" ht="14.5">
      <c r="A317" s="2">
        <v>5</v>
      </c>
      <c r="B317" s="5">
        <v>3.572890000000001</v>
      </c>
      <c r="C317" s="8">
        <f t="shared" si="12"/>
        <v>2.0366429520999971</v>
      </c>
      <c r="D317">
        <f t="shared" si="13"/>
        <v>1.427109999999999</v>
      </c>
      <c r="E317">
        <f t="shared" si="14"/>
        <v>0.28542199999999979</v>
      </c>
    </row>
    <row r="318" spans="1:5" ht="14.5">
      <c r="A318" s="2">
        <v>5</v>
      </c>
      <c r="B318" s="5">
        <v>2.4736400000000005</v>
      </c>
      <c r="C318" s="8">
        <f t="shared" si="12"/>
        <v>6.3824948495999978</v>
      </c>
      <c r="D318">
        <f t="shared" si="13"/>
        <v>2.5263599999999995</v>
      </c>
      <c r="E318">
        <f t="shared" si="14"/>
        <v>0.50527199999999994</v>
      </c>
    </row>
    <row r="319" spans="1:5" ht="14.5">
      <c r="A319" s="2">
        <v>5</v>
      </c>
      <c r="B319" s="5">
        <v>4.4321700000000011</v>
      </c>
      <c r="C319" s="8">
        <f t="shared" si="12"/>
        <v>0.32243090889999881</v>
      </c>
      <c r="D319">
        <f t="shared" si="13"/>
        <v>0.56782999999999895</v>
      </c>
      <c r="E319">
        <f t="shared" si="14"/>
        <v>0.11356599999999979</v>
      </c>
    </row>
    <row r="320" spans="1:5" ht="14.5">
      <c r="A320" s="2">
        <v>5</v>
      </c>
      <c r="B320" s="5">
        <v>4.6490400000000012</v>
      </c>
      <c r="C320" s="8">
        <f t="shared" si="12"/>
        <v>0.12317292159999918</v>
      </c>
      <c r="D320">
        <f t="shared" si="13"/>
        <v>0.35095999999999883</v>
      </c>
      <c r="E320">
        <f t="shared" si="14"/>
        <v>7.0191999999999768E-2</v>
      </c>
    </row>
    <row r="321" spans="1:5" ht="14.5">
      <c r="A321" s="2">
        <v>5</v>
      </c>
      <c r="B321" s="5">
        <v>3.0657900000000007</v>
      </c>
      <c r="C321" s="8">
        <f t="shared" si="12"/>
        <v>3.7411683240999976</v>
      </c>
      <c r="D321">
        <f t="shared" si="13"/>
        <v>1.9342099999999993</v>
      </c>
      <c r="E321">
        <f t="shared" si="14"/>
        <v>0.38684199999999985</v>
      </c>
    </row>
    <row r="322" spans="1:5" ht="14.5">
      <c r="A322" s="2">
        <v>5</v>
      </c>
      <c r="B322" s="5">
        <v>3.5094700000000003</v>
      </c>
      <c r="C322" s="8">
        <f t="shared" ref="C322:C360" si="15">(A322-B322)*(A322-B322)</f>
        <v>2.221679680899999</v>
      </c>
      <c r="D322">
        <f t="shared" ref="D322:D360" si="16">ABS(A322-B322)</f>
        <v>1.4905299999999997</v>
      </c>
      <c r="E322">
        <f t="shared" si="14"/>
        <v>0.29810599999999993</v>
      </c>
    </row>
    <row r="323" spans="1:5" ht="14.5">
      <c r="A323" s="2">
        <v>6</v>
      </c>
      <c r="B323" s="5">
        <v>4.532630000000001</v>
      </c>
      <c r="C323" s="8">
        <f t="shared" si="15"/>
        <v>2.1531747168999971</v>
      </c>
      <c r="D323">
        <f t="shared" si="16"/>
        <v>1.467369999999999</v>
      </c>
      <c r="E323">
        <f t="shared" si="14"/>
        <v>0.24456166666666648</v>
      </c>
    </row>
    <row r="324" spans="1:5" ht="14.5">
      <c r="A324" s="2">
        <v>6</v>
      </c>
      <c r="B324" s="5">
        <v>4.1241200000000013</v>
      </c>
      <c r="C324" s="8">
        <f t="shared" si="15"/>
        <v>3.5189257743999951</v>
      </c>
      <c r="D324">
        <f t="shared" si="16"/>
        <v>1.8758799999999987</v>
      </c>
      <c r="E324">
        <f t="shared" si="14"/>
        <v>0.31264666666666646</v>
      </c>
    </row>
    <row r="325" spans="1:5" ht="14.5">
      <c r="A325" s="2">
        <v>6</v>
      </c>
      <c r="B325" s="5">
        <v>1.517850000000001</v>
      </c>
      <c r="C325" s="8">
        <f t="shared" si="15"/>
        <v>20.089668622499993</v>
      </c>
      <c r="D325">
        <f t="shared" si="16"/>
        <v>4.482149999999999</v>
      </c>
      <c r="E325">
        <f t="shared" si="14"/>
        <v>0.74702499999999983</v>
      </c>
    </row>
    <row r="326" spans="1:5" ht="14.5">
      <c r="A326" s="2">
        <v>6</v>
      </c>
      <c r="B326" s="5">
        <v>4.6329900000000013</v>
      </c>
      <c r="C326" s="8">
        <f t="shared" si="15"/>
        <v>1.8687163400999964</v>
      </c>
      <c r="D326">
        <f t="shared" si="16"/>
        <v>1.3670099999999987</v>
      </c>
      <c r="E326">
        <f t="shared" si="14"/>
        <v>0.22783499999999979</v>
      </c>
    </row>
    <row r="327" spans="1:5" ht="14.5">
      <c r="A327" s="2">
        <v>6</v>
      </c>
      <c r="B327" s="5">
        <v>2.5347500000000007</v>
      </c>
      <c r="C327" s="8">
        <f t="shared" si="15"/>
        <v>12.007957562499994</v>
      </c>
      <c r="D327">
        <f t="shared" si="16"/>
        <v>3.4652499999999993</v>
      </c>
      <c r="E327">
        <f t="shared" si="14"/>
        <v>0.57754166666666651</v>
      </c>
    </row>
    <row r="328" spans="1:5" ht="14.5">
      <c r="A328" s="2">
        <v>7</v>
      </c>
      <c r="B328" s="5">
        <v>5.1007499999999997</v>
      </c>
      <c r="C328" s="8">
        <f t="shared" si="15"/>
        <v>3.6071505625000011</v>
      </c>
      <c r="D328">
        <f t="shared" si="16"/>
        <v>1.8992500000000003</v>
      </c>
      <c r="E328">
        <f t="shared" si="14"/>
        <v>0.2713214285714286</v>
      </c>
    </row>
    <row r="329" spans="1:5" ht="14.5">
      <c r="A329" s="2">
        <v>7</v>
      </c>
      <c r="B329" s="5">
        <v>3.5288400000000006</v>
      </c>
      <c r="C329" s="8">
        <f t="shared" si="15"/>
        <v>12.048951745599995</v>
      </c>
      <c r="D329">
        <f t="shared" si="16"/>
        <v>3.4711599999999994</v>
      </c>
      <c r="E329">
        <f t="shared" si="14"/>
        <v>0.49587999999999993</v>
      </c>
    </row>
    <row r="330" spans="1:5" ht="14.5">
      <c r="A330" s="2">
        <v>7</v>
      </c>
      <c r="B330" s="5">
        <v>5.6328400000000016</v>
      </c>
      <c r="C330" s="8">
        <f t="shared" si="15"/>
        <v>1.8691264655999955</v>
      </c>
      <c r="D330">
        <f t="shared" si="16"/>
        <v>1.3671599999999984</v>
      </c>
      <c r="E330">
        <f t="shared" si="14"/>
        <v>0.19530857142857119</v>
      </c>
    </row>
    <row r="331" spans="1:5" ht="14.5">
      <c r="A331" s="2">
        <v>7</v>
      </c>
      <c r="B331" s="5">
        <v>3.5963800000000008</v>
      </c>
      <c r="C331" s="8">
        <f t="shared" si="15"/>
        <v>11.584629104399994</v>
      </c>
      <c r="D331">
        <f t="shared" si="16"/>
        <v>3.4036199999999992</v>
      </c>
      <c r="E331">
        <f t="shared" si="14"/>
        <v>0.48623142857142848</v>
      </c>
    </row>
    <row r="332" spans="1:5" ht="14.5">
      <c r="A332" s="2">
        <v>7</v>
      </c>
      <c r="B332" s="5">
        <v>5.1715100000000014</v>
      </c>
      <c r="C332" s="8">
        <f t="shared" si="15"/>
        <v>3.343375680099995</v>
      </c>
      <c r="D332">
        <f t="shared" si="16"/>
        <v>1.8284899999999986</v>
      </c>
      <c r="E332">
        <f t="shared" si="14"/>
        <v>0.26121285714285697</v>
      </c>
    </row>
    <row r="333" spans="1:5" ht="14.5">
      <c r="A333" s="2">
        <v>7</v>
      </c>
      <c r="B333" s="5">
        <v>5.6148100000000003</v>
      </c>
      <c r="C333" s="8">
        <f t="shared" si="15"/>
        <v>1.9187513360999993</v>
      </c>
      <c r="D333">
        <f t="shared" si="16"/>
        <v>1.3851899999999997</v>
      </c>
      <c r="E333">
        <f t="shared" si="14"/>
        <v>0.19788428571428568</v>
      </c>
    </row>
    <row r="334" spans="1:5" ht="14.5">
      <c r="A334" s="2">
        <v>7</v>
      </c>
      <c r="B334" s="5">
        <v>1.4809500000000004</v>
      </c>
      <c r="C334" s="8">
        <f t="shared" si="15"/>
        <v>30.459912902500001</v>
      </c>
      <c r="D334">
        <f t="shared" si="16"/>
        <v>5.51905</v>
      </c>
      <c r="E334">
        <f t="shared" si="14"/>
        <v>0.78843571428571424</v>
      </c>
    </row>
    <row r="335" spans="1:5" ht="14.5">
      <c r="A335" s="2">
        <v>8</v>
      </c>
      <c r="B335" s="5">
        <v>2.0045200000000012</v>
      </c>
      <c r="C335" s="8">
        <f t="shared" si="15"/>
        <v>35.945780430399985</v>
      </c>
      <c r="D335">
        <f t="shared" si="16"/>
        <v>5.9954799999999988</v>
      </c>
      <c r="E335">
        <f t="shared" si="14"/>
        <v>0.74943499999999985</v>
      </c>
    </row>
    <row r="336" spans="1:5" ht="14.5">
      <c r="A336" s="2">
        <v>8</v>
      </c>
      <c r="B336" s="5">
        <v>6.2139300000000013</v>
      </c>
      <c r="C336" s="8">
        <f t="shared" si="15"/>
        <v>3.1900460448999954</v>
      </c>
      <c r="D336">
        <f t="shared" si="16"/>
        <v>1.7860699999999987</v>
      </c>
      <c r="E336">
        <f t="shared" si="14"/>
        <v>0.22325874999999984</v>
      </c>
    </row>
    <row r="337" spans="1:5" ht="14.5">
      <c r="A337" s="2">
        <v>8</v>
      </c>
      <c r="B337" s="5">
        <v>3.4967400000000008</v>
      </c>
      <c r="C337" s="8">
        <f t="shared" si="15"/>
        <v>20.279350627599992</v>
      </c>
      <c r="D337">
        <f t="shared" si="16"/>
        <v>4.5032599999999992</v>
      </c>
      <c r="E337">
        <f t="shared" si="14"/>
        <v>0.56290749999999989</v>
      </c>
    </row>
    <row r="338" spans="1:5" ht="14.5">
      <c r="A338" s="2">
        <v>8</v>
      </c>
      <c r="B338" s="5">
        <v>3.0520500000000013</v>
      </c>
      <c r="C338" s="8">
        <f t="shared" si="15"/>
        <v>24.482209202499988</v>
      </c>
      <c r="D338">
        <f t="shared" si="16"/>
        <v>4.9479499999999987</v>
      </c>
      <c r="E338">
        <f t="shared" si="14"/>
        <v>0.61849374999999984</v>
      </c>
    </row>
    <row r="339" spans="1:5" ht="14.5">
      <c r="A339" s="2">
        <v>9</v>
      </c>
      <c r="B339" s="5">
        <v>5.1045900000000008</v>
      </c>
      <c r="C339" s="8">
        <f t="shared" si="15"/>
        <v>15.174219068099994</v>
      </c>
      <c r="D339">
        <f t="shared" si="16"/>
        <v>3.8954099999999992</v>
      </c>
      <c r="E339">
        <f t="shared" si="14"/>
        <v>0.43282333333333323</v>
      </c>
    </row>
    <row r="340" spans="1:5" ht="14.5">
      <c r="A340" s="2">
        <v>9</v>
      </c>
      <c r="B340" s="5">
        <v>1.480770000000001</v>
      </c>
      <c r="C340" s="8">
        <f t="shared" si="15"/>
        <v>56.538819792899979</v>
      </c>
      <c r="D340">
        <f t="shared" si="16"/>
        <v>7.5192299999999985</v>
      </c>
      <c r="E340">
        <f t="shared" si="14"/>
        <v>0.83546999999999982</v>
      </c>
    </row>
    <row r="341" spans="1:5" ht="14.5">
      <c r="A341" s="2">
        <v>9</v>
      </c>
      <c r="B341" s="5">
        <v>7.2813200000000009</v>
      </c>
      <c r="C341" s="8">
        <f t="shared" si="15"/>
        <v>2.9538609423999969</v>
      </c>
      <c r="D341">
        <f t="shared" si="16"/>
        <v>1.7186799999999991</v>
      </c>
      <c r="E341">
        <f t="shared" si="14"/>
        <v>0.19096444444444435</v>
      </c>
    </row>
    <row r="342" spans="1:5" ht="14.5">
      <c r="A342" s="2">
        <v>10</v>
      </c>
      <c r="B342" s="5">
        <v>4.6465800000000002</v>
      </c>
      <c r="C342" s="8">
        <f t="shared" si="15"/>
        <v>28.659105696399997</v>
      </c>
      <c r="D342">
        <f t="shared" si="16"/>
        <v>5.3534199999999998</v>
      </c>
      <c r="E342">
        <f t="shared" si="14"/>
        <v>0.53534199999999998</v>
      </c>
    </row>
    <row r="343" spans="1:5" ht="14.5">
      <c r="A343" s="2">
        <v>10</v>
      </c>
      <c r="B343" s="5">
        <v>2.0092900000000009</v>
      </c>
      <c r="C343" s="8">
        <f t="shared" si="15"/>
        <v>63.851446304099987</v>
      </c>
      <c r="D343">
        <f t="shared" si="16"/>
        <v>7.9907099999999991</v>
      </c>
      <c r="E343">
        <f t="shared" si="14"/>
        <v>0.79907099999999986</v>
      </c>
    </row>
    <row r="344" spans="1:5" ht="14.5">
      <c r="A344" s="2">
        <v>10</v>
      </c>
      <c r="B344" s="5">
        <v>5.6694700000000013</v>
      </c>
      <c r="C344" s="8">
        <f t="shared" si="15"/>
        <v>18.75349008089999</v>
      </c>
      <c r="D344">
        <f t="shared" si="16"/>
        <v>4.3305299999999987</v>
      </c>
      <c r="E344">
        <f t="shared" si="14"/>
        <v>0.43305299999999985</v>
      </c>
    </row>
    <row r="345" spans="1:5" ht="14.5">
      <c r="A345" s="2">
        <v>11</v>
      </c>
      <c r="B345" s="5">
        <v>6.1998200000000008</v>
      </c>
      <c r="C345" s="8">
        <f t="shared" si="15"/>
        <v>23.041728032399991</v>
      </c>
      <c r="D345">
        <f t="shared" si="16"/>
        <v>4.8001799999999992</v>
      </c>
      <c r="E345">
        <f t="shared" si="14"/>
        <v>0.43637999999999993</v>
      </c>
    </row>
    <row r="346" spans="1:5" ht="14.5">
      <c r="A346" s="2">
        <v>11</v>
      </c>
      <c r="B346" s="5">
        <v>4.6346100000000003</v>
      </c>
      <c r="C346" s="8">
        <f t="shared" si="15"/>
        <v>40.518189852099994</v>
      </c>
      <c r="D346">
        <f t="shared" si="16"/>
        <v>6.3653899999999997</v>
      </c>
      <c r="E346">
        <f t="shared" si="14"/>
        <v>0.57867181818181812</v>
      </c>
    </row>
    <row r="347" spans="1:5" ht="14.5">
      <c r="A347" s="2">
        <v>11</v>
      </c>
      <c r="B347" s="5">
        <v>5.7135500000000015</v>
      </c>
      <c r="C347" s="8">
        <f t="shared" si="15"/>
        <v>27.946553602499986</v>
      </c>
      <c r="D347">
        <f t="shared" si="16"/>
        <v>5.2864499999999985</v>
      </c>
      <c r="E347">
        <f t="shared" si="14"/>
        <v>0.48058636363636348</v>
      </c>
    </row>
    <row r="348" spans="1:5" ht="14.5">
      <c r="A348" s="2">
        <v>12</v>
      </c>
      <c r="B348" s="5">
        <v>3.5960500000000009</v>
      </c>
      <c r="C348" s="8">
        <f t="shared" si="15"/>
        <v>70.626375602499976</v>
      </c>
      <c r="D348">
        <f t="shared" si="16"/>
        <v>8.4039499999999983</v>
      </c>
      <c r="E348">
        <f t="shared" si="14"/>
        <v>0.70032916666666656</v>
      </c>
    </row>
    <row r="349" spans="1:5" ht="14.5">
      <c r="A349" s="2">
        <v>13</v>
      </c>
      <c r="B349" s="5">
        <v>3.0975300000000008</v>
      </c>
      <c r="C349" s="8">
        <f t="shared" si="15"/>
        <v>98.058912100899988</v>
      </c>
      <c r="D349">
        <f t="shared" si="16"/>
        <v>9.9024699999999992</v>
      </c>
      <c r="E349">
        <f t="shared" si="14"/>
        <v>0.76172846153846152</v>
      </c>
    </row>
    <row r="350" spans="1:5" ht="14.5">
      <c r="A350" s="2">
        <v>13</v>
      </c>
      <c r="B350" s="5">
        <v>5.6437600000000003</v>
      </c>
      <c r="C350" s="8">
        <f t="shared" si="15"/>
        <v>54.114266937599993</v>
      </c>
      <c r="D350">
        <f t="shared" si="16"/>
        <v>7.3562399999999997</v>
      </c>
      <c r="E350">
        <f t="shared" ref="E350:E360" si="17">ABS(A350-B350)/A350</f>
        <v>0.56586461538461541</v>
      </c>
    </row>
    <row r="351" spans="1:5" ht="14.5">
      <c r="A351" s="2">
        <v>14</v>
      </c>
      <c r="B351" s="5">
        <v>4.6971100000000003</v>
      </c>
      <c r="C351" s="8">
        <f t="shared" si="15"/>
        <v>86.543762352099989</v>
      </c>
      <c r="D351">
        <f t="shared" si="16"/>
        <v>9.3028899999999997</v>
      </c>
      <c r="E351">
        <f t="shared" si="17"/>
        <v>0.66449214285714286</v>
      </c>
    </row>
    <row r="352" spans="1:5" ht="14.5">
      <c r="A352" s="2">
        <v>14</v>
      </c>
      <c r="B352" s="5">
        <v>2.1698900000000005</v>
      </c>
      <c r="C352" s="8">
        <f t="shared" si="15"/>
        <v>139.9515026121</v>
      </c>
      <c r="D352">
        <f t="shared" si="16"/>
        <v>11.830109999999999</v>
      </c>
      <c r="E352">
        <f t="shared" si="17"/>
        <v>0.84500785714285709</v>
      </c>
    </row>
    <row r="353" spans="1:5" ht="14.5">
      <c r="A353" s="2">
        <v>15</v>
      </c>
      <c r="B353" s="5">
        <v>4.6458600000000008</v>
      </c>
      <c r="C353" s="8">
        <f t="shared" si="15"/>
        <v>107.20821513959999</v>
      </c>
      <c r="D353">
        <f t="shared" si="16"/>
        <v>10.354139999999999</v>
      </c>
      <c r="E353">
        <f t="shared" si="17"/>
        <v>0.690276</v>
      </c>
    </row>
    <row r="354" spans="1:5" ht="14.5">
      <c r="A354" s="2">
        <v>15</v>
      </c>
      <c r="B354" s="5">
        <v>2.4600400000000007</v>
      </c>
      <c r="C354" s="8">
        <f t="shared" si="15"/>
        <v>157.25059680159998</v>
      </c>
      <c r="D354">
        <f t="shared" si="16"/>
        <v>12.539959999999999</v>
      </c>
      <c r="E354">
        <f t="shared" si="17"/>
        <v>0.83599733333333326</v>
      </c>
    </row>
    <row r="355" spans="1:5" ht="14.5">
      <c r="A355" s="2">
        <v>15</v>
      </c>
      <c r="B355" s="5">
        <v>5.0874000000000006</v>
      </c>
      <c r="C355" s="8">
        <f t="shared" si="15"/>
        <v>98.259638759999987</v>
      </c>
      <c r="D355">
        <f t="shared" si="16"/>
        <v>9.9125999999999994</v>
      </c>
      <c r="E355">
        <f t="shared" si="17"/>
        <v>0.66083999999999998</v>
      </c>
    </row>
    <row r="356" spans="1:5" ht="14.5">
      <c r="A356" s="2">
        <v>18</v>
      </c>
      <c r="B356" s="5">
        <v>7.0098599999999998</v>
      </c>
      <c r="C356" s="8">
        <f t="shared" si="15"/>
        <v>120.78317721960001</v>
      </c>
      <c r="D356">
        <f t="shared" si="16"/>
        <v>10.99014</v>
      </c>
      <c r="E356">
        <f t="shared" si="17"/>
        <v>0.61056333333333335</v>
      </c>
    </row>
    <row r="357" spans="1:5" ht="14.5">
      <c r="A357" s="2">
        <v>20</v>
      </c>
      <c r="B357" s="5">
        <v>4.9716400000000007</v>
      </c>
      <c r="C357" s="8">
        <f t="shared" si="15"/>
        <v>225.85160428959998</v>
      </c>
      <c r="D357">
        <f t="shared" si="16"/>
        <v>15.028359999999999</v>
      </c>
      <c r="E357">
        <f t="shared" si="17"/>
        <v>0.75141799999999992</v>
      </c>
    </row>
    <row r="358" spans="1:5" ht="14.5">
      <c r="A358" s="2">
        <v>23</v>
      </c>
      <c r="B358" s="5">
        <v>4.526250000000001</v>
      </c>
      <c r="C358" s="8">
        <f t="shared" si="15"/>
        <v>341.27943906249999</v>
      </c>
      <c r="D358">
        <f t="shared" si="16"/>
        <v>18.473749999999999</v>
      </c>
      <c r="E358">
        <f t="shared" si="17"/>
        <v>0.80320652173913043</v>
      </c>
    </row>
    <row r="359" spans="1:5" ht="14.5">
      <c r="A359" s="2">
        <v>26</v>
      </c>
      <c r="B359" s="5">
        <v>1.9919800000000005</v>
      </c>
      <c r="C359" s="8">
        <f t="shared" si="15"/>
        <v>576.38502432039991</v>
      </c>
      <c r="D359">
        <f t="shared" si="16"/>
        <v>24.008019999999998</v>
      </c>
      <c r="E359">
        <f t="shared" si="17"/>
        <v>0.92338538461538455</v>
      </c>
    </row>
    <row r="360" spans="1:5" ht="14.5">
      <c r="A360" s="2">
        <v>48</v>
      </c>
      <c r="B360" s="5">
        <v>7.2609400000000006</v>
      </c>
      <c r="C360" s="8">
        <f t="shared" si="15"/>
        <v>1659.6710096836002</v>
      </c>
      <c r="D360">
        <f t="shared" si="16"/>
        <v>40.739060000000002</v>
      </c>
      <c r="E360">
        <f t="shared" si="17"/>
        <v>0.84873041666666671</v>
      </c>
    </row>
    <row r="364" spans="1:5">
      <c r="C364" s="8">
        <f>SUM(C2:C360)</f>
        <v>5246.4564544460009</v>
      </c>
      <c r="D364" s="8">
        <f>SUM(D2:D360)</f>
        <v>723.47100000000012</v>
      </c>
      <c r="E364" s="8">
        <f>SUM(E2:E360)</f>
        <v>292.90970781192135</v>
      </c>
    </row>
    <row r="365" spans="1:5">
      <c r="C365" s="8">
        <f>C364/359</f>
        <v>14.614084831325908</v>
      </c>
      <c r="D365" s="8">
        <f>D364/359</f>
        <v>2.015239554317549</v>
      </c>
      <c r="E365" s="8">
        <f>E364/332</f>
        <v>0.88225815606000402</v>
      </c>
    </row>
    <row r="366" spans="1:5">
      <c r="C366">
        <f>SQRT(C365)</f>
        <v>3.8228372750256985</v>
      </c>
    </row>
  </sheetData>
  <sortState xmlns:xlrd2="http://schemas.microsoft.com/office/spreadsheetml/2017/richdata2" ref="A2:E366">
    <sortCondition ref="A1:A36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DDC4B-40B9-48D0-B36C-00FAB51656A2}">
  <dimension ref="A2:H362"/>
  <sheetViews>
    <sheetView topLeftCell="A320" workbookViewId="0">
      <selection activeCell="A2" sqref="A2:H362"/>
    </sheetView>
  </sheetViews>
  <sheetFormatPr defaultRowHeight="14"/>
  <cols>
    <col min="1" max="8" width="8.6640625" style="5"/>
  </cols>
  <sheetData>
    <row r="2" spans="1:8" ht="49.5">
      <c r="A2" s="1" t="s">
        <v>360</v>
      </c>
      <c r="B2" s="1" t="s">
        <v>361</v>
      </c>
      <c r="C2" s="1" t="s">
        <v>362</v>
      </c>
      <c r="D2" s="1" t="s">
        <v>363</v>
      </c>
      <c r="E2" s="1" t="s">
        <v>364</v>
      </c>
      <c r="F2" s="1" t="s">
        <v>365</v>
      </c>
      <c r="G2" s="1" t="s">
        <v>366</v>
      </c>
      <c r="H2" s="1" t="s">
        <v>373</v>
      </c>
    </row>
    <row r="3" spans="1:8">
      <c r="A3" s="5">
        <v>0.2360000000000001</v>
      </c>
      <c r="B3" s="5">
        <v>4.5879999999999992</v>
      </c>
      <c r="C3" s="5">
        <v>21.639999999999997</v>
      </c>
      <c r="D3" s="5">
        <v>34.449000000000012</v>
      </c>
      <c r="E3" s="5">
        <v>25.282</v>
      </c>
      <c r="F3" s="5">
        <v>11.680000000000003</v>
      </c>
      <c r="G3" s="5">
        <v>2.0950000000000006</v>
      </c>
      <c r="H3" s="5">
        <v>99.970000000000013</v>
      </c>
    </row>
    <row r="4" spans="1:8">
      <c r="A4" s="5">
        <v>2.0190000000000104E-2</v>
      </c>
      <c r="B4" s="5">
        <v>2.2385199999999998</v>
      </c>
      <c r="C4" s="5">
        <v>16.199609999999996</v>
      </c>
      <c r="D4" s="5">
        <v>32.010810000000014</v>
      </c>
      <c r="E4" s="5">
        <v>28.630340000000004</v>
      </c>
      <c r="F4" s="5">
        <v>16.5091</v>
      </c>
      <c r="G4" s="5">
        <v>4.1314299999999999</v>
      </c>
      <c r="H4" s="5">
        <v>99.740000000000009</v>
      </c>
    </row>
    <row r="5" spans="1:8">
      <c r="A5" s="5">
        <v>0.33545000000000008</v>
      </c>
      <c r="B5" s="5">
        <v>5.6185999999999989</v>
      </c>
      <c r="C5" s="5">
        <v>24.158549999999995</v>
      </c>
      <c r="D5" s="5">
        <v>35.051550000000006</v>
      </c>
      <c r="E5" s="5">
        <v>23.425699999999999</v>
      </c>
      <c r="F5" s="5">
        <v>9.9755000000000003</v>
      </c>
      <c r="G5" s="5">
        <v>1.4446500000000007</v>
      </c>
      <c r="H5" s="5">
        <v>100.01</v>
      </c>
    </row>
    <row r="6" spans="1:8">
      <c r="A6" s="5">
        <v>0.43576000000000015</v>
      </c>
      <c r="B6" s="5">
        <v>6.06508</v>
      </c>
      <c r="C6" s="5">
        <v>23.644439999999996</v>
      </c>
      <c r="D6" s="5">
        <v>33.489240000000009</v>
      </c>
      <c r="E6" s="5">
        <v>22.941360000000003</v>
      </c>
      <c r="F6" s="5">
        <v>10.884400000000001</v>
      </c>
      <c r="G6" s="5">
        <v>2.5257200000000006</v>
      </c>
      <c r="H6" s="5">
        <v>99.986000000000018</v>
      </c>
    </row>
    <row r="7" spans="1:8">
      <c r="A7" s="5">
        <v>0.10955000000000016</v>
      </c>
      <c r="B7" s="5">
        <v>3.1633999999999998</v>
      </c>
      <c r="C7" s="5">
        <v>17.39845</v>
      </c>
      <c r="D7" s="5">
        <v>33.142450000000011</v>
      </c>
      <c r="E7" s="5">
        <v>27.976300000000002</v>
      </c>
      <c r="F7" s="5">
        <v>14.6105</v>
      </c>
      <c r="G7" s="5">
        <v>3.5173500000000013</v>
      </c>
      <c r="H7" s="5">
        <v>99.918000000000021</v>
      </c>
    </row>
    <row r="8" spans="1:8">
      <c r="A8" s="5">
        <v>9.9350000000000049E-2</v>
      </c>
      <c r="B8" s="5">
        <v>3.4377999999999997</v>
      </c>
      <c r="C8" s="5">
        <v>19.624649999999999</v>
      </c>
      <c r="D8" s="5">
        <v>34.614650000000005</v>
      </c>
      <c r="E8" s="5">
        <v>27.199099999999998</v>
      </c>
      <c r="F8" s="5">
        <v>12.800500000000001</v>
      </c>
      <c r="G8" s="5">
        <v>2.1659500000000009</v>
      </c>
      <c r="H8" s="5">
        <v>99.941999999999993</v>
      </c>
    </row>
    <row r="9" spans="1:8">
      <c r="A9" s="5">
        <v>0.29963000000000017</v>
      </c>
      <c r="B9" s="5">
        <v>5.51004</v>
      </c>
      <c r="C9" s="5">
        <v>24.68797</v>
      </c>
      <c r="D9" s="5">
        <v>35.818370000000002</v>
      </c>
      <c r="E9" s="5">
        <v>23.467179999999999</v>
      </c>
      <c r="F9" s="5">
        <v>9.3777000000000008</v>
      </c>
      <c r="G9" s="5">
        <v>0.86111000000000049</v>
      </c>
      <c r="H9" s="5">
        <v>100.02200000000001</v>
      </c>
    </row>
    <row r="10" spans="1:8">
      <c r="A10" s="5">
        <v>0.60032000000000019</v>
      </c>
      <c r="B10" s="5">
        <v>6.3795599999999997</v>
      </c>
      <c r="C10" s="5">
        <v>24.494079999999997</v>
      </c>
      <c r="D10" s="5">
        <v>34.176680000000005</v>
      </c>
      <c r="E10" s="5">
        <v>23.090519999999998</v>
      </c>
      <c r="F10" s="5">
        <v>9.7988</v>
      </c>
      <c r="G10" s="5">
        <v>1.4930400000000001</v>
      </c>
      <c r="H10" s="5">
        <v>100.033</v>
      </c>
    </row>
    <row r="11" spans="1:8">
      <c r="A11" s="5">
        <v>0.65724000000000016</v>
      </c>
      <c r="B11" s="5">
        <v>6.6569199999999995</v>
      </c>
      <c r="C11" s="5">
        <v>24.365559999999999</v>
      </c>
      <c r="D11" s="5">
        <v>33.388760000000005</v>
      </c>
      <c r="E11" s="5">
        <v>22.753639999999997</v>
      </c>
      <c r="F11" s="5">
        <v>10.185600000000001</v>
      </c>
      <c r="G11" s="5">
        <v>2.0132800000000008</v>
      </c>
      <c r="H11" s="5">
        <v>100.02099999999997</v>
      </c>
    </row>
    <row r="12" spans="1:8">
      <c r="A12" s="5">
        <v>0.24893000000000007</v>
      </c>
      <c r="B12" s="5">
        <v>4.1004399999999999</v>
      </c>
      <c r="C12" s="5">
        <v>18.836669999999998</v>
      </c>
      <c r="D12" s="5">
        <v>32.272070000000014</v>
      </c>
      <c r="E12" s="5">
        <v>26.48498</v>
      </c>
      <c r="F12" s="5">
        <v>14.172699999999999</v>
      </c>
      <c r="G12" s="5">
        <v>3.790210000000001</v>
      </c>
      <c r="H12" s="5">
        <v>99.906000000000006</v>
      </c>
    </row>
    <row r="13" spans="1:8">
      <c r="A13" s="5">
        <v>0.27179000000000009</v>
      </c>
      <c r="B13" s="5">
        <v>5.2873199999999994</v>
      </c>
      <c r="C13" s="5">
        <v>24.159009999999999</v>
      </c>
      <c r="D13" s="5">
        <v>35.846210000000006</v>
      </c>
      <c r="E13" s="5">
        <v>23.856940000000002</v>
      </c>
      <c r="F13" s="5">
        <v>9.6561000000000021</v>
      </c>
      <c r="G13" s="5">
        <v>0.94463000000000052</v>
      </c>
      <c r="H13" s="5">
        <v>100.02200000000003</v>
      </c>
    </row>
    <row r="14" spans="1:8">
      <c r="A14" s="5">
        <v>0.32617000000000013</v>
      </c>
      <c r="B14" s="5">
        <v>5.5443599999999993</v>
      </c>
      <c r="C14" s="5">
        <v>23.982229999999998</v>
      </c>
      <c r="D14" s="5">
        <v>35.06083000000001</v>
      </c>
      <c r="E14" s="5">
        <v>23.555620000000005</v>
      </c>
      <c r="F14" s="5">
        <v>10.068300000000001</v>
      </c>
      <c r="G14" s="5">
        <v>1.472490000000001</v>
      </c>
      <c r="H14" s="5">
        <v>100.01</v>
      </c>
    </row>
    <row r="15" spans="1:8">
      <c r="A15" s="5">
        <v>0.50336000000000014</v>
      </c>
      <c r="B15" s="5">
        <v>5.3938799999999993</v>
      </c>
      <c r="C15" s="5">
        <v>23.150839999999999</v>
      </c>
      <c r="D15" s="5">
        <v>33.052640000000004</v>
      </c>
      <c r="E15" s="5">
        <v>23.850960000000001</v>
      </c>
      <c r="F15" s="5">
        <v>11.773399999999999</v>
      </c>
      <c r="G15" s="5">
        <v>2.1299200000000003</v>
      </c>
      <c r="H15" s="5">
        <v>99.855000000000004</v>
      </c>
    </row>
    <row r="16" spans="1:8">
      <c r="A16" s="5">
        <v>0.64983000000000013</v>
      </c>
      <c r="B16" s="5">
        <v>6.5976399999999993</v>
      </c>
      <c r="C16" s="5">
        <v>24.224769999999999</v>
      </c>
      <c r="D16" s="5">
        <v>33.396170000000005</v>
      </c>
      <c r="E16" s="5">
        <v>22.857379999999999</v>
      </c>
      <c r="F16" s="5">
        <v>10.259699999999999</v>
      </c>
      <c r="G16" s="5">
        <v>2.0355100000000004</v>
      </c>
      <c r="H16" s="5">
        <v>100.02100000000002</v>
      </c>
    </row>
    <row r="17" spans="1:8">
      <c r="A17" s="5">
        <v>0.45129000000000019</v>
      </c>
      <c r="B17" s="5">
        <v>6.1893200000000004</v>
      </c>
      <c r="C17" s="5">
        <v>23.939509999999999</v>
      </c>
      <c r="D17" s="5">
        <v>33.473710000000004</v>
      </c>
      <c r="E17" s="5">
        <v>22.723940000000006</v>
      </c>
      <c r="F17" s="5">
        <v>10.729100000000001</v>
      </c>
      <c r="G17" s="5">
        <v>2.4791300000000005</v>
      </c>
      <c r="H17" s="5">
        <v>99.986000000000004</v>
      </c>
    </row>
    <row r="18" spans="1:8">
      <c r="A18" s="5">
        <v>0.31350000000000006</v>
      </c>
      <c r="B18" s="5">
        <v>5.6209999999999996</v>
      </c>
      <c r="C18" s="5">
        <v>24.951499999999996</v>
      </c>
      <c r="D18" s="5">
        <v>35.804500000000004</v>
      </c>
      <c r="E18" s="5">
        <v>23.273000000000003</v>
      </c>
      <c r="F18" s="5">
        <v>9.2390000000000008</v>
      </c>
      <c r="G18" s="5">
        <v>0.81950000000000101</v>
      </c>
      <c r="H18" s="5">
        <v>100.02200000000002</v>
      </c>
    </row>
    <row r="19" spans="1:8">
      <c r="A19" s="5">
        <v>-0.17572999999999994</v>
      </c>
      <c r="B19" s="5">
        <v>3.8101599999999998</v>
      </c>
      <c r="C19" s="5">
        <v>20.53613</v>
      </c>
      <c r="D19" s="5">
        <v>34.447730000000007</v>
      </c>
      <c r="E19" s="5">
        <v>26.534219999999998</v>
      </c>
      <c r="F19" s="5">
        <v>12.406300000000003</v>
      </c>
      <c r="G19" s="5">
        <v>2.5091900000000003</v>
      </c>
      <c r="H19" s="5">
        <v>100.06800000000001</v>
      </c>
    </row>
    <row r="20" spans="1:8">
      <c r="A20" s="5">
        <v>0.14308000000000004</v>
      </c>
      <c r="B20" s="5">
        <v>6.6526399999999999</v>
      </c>
      <c r="C20" s="5">
        <v>26.641519999999996</v>
      </c>
      <c r="D20" s="5">
        <v>34.80192000000001</v>
      </c>
      <c r="E20" s="5">
        <v>21.602879999999999</v>
      </c>
      <c r="F20" s="5">
        <v>8.7542000000000009</v>
      </c>
      <c r="G20" s="5">
        <v>1.5397600000000002</v>
      </c>
      <c r="H20" s="5">
        <v>100.136</v>
      </c>
    </row>
    <row r="21" spans="1:8">
      <c r="A21" s="5">
        <v>0.26048000000000004</v>
      </c>
      <c r="B21" s="5">
        <v>4.1928400000000003</v>
      </c>
      <c r="C21" s="5">
        <v>19.05612</v>
      </c>
      <c r="D21" s="5">
        <v>32.260520000000014</v>
      </c>
      <c r="E21" s="5">
        <v>26.323279999999997</v>
      </c>
      <c r="F21" s="5">
        <v>14.057199999999998</v>
      </c>
      <c r="G21" s="5">
        <v>3.7555600000000009</v>
      </c>
      <c r="H21" s="5">
        <v>99.906000000000006</v>
      </c>
    </row>
    <row r="22" spans="1:8">
      <c r="A22" s="5">
        <v>0.27937000000000012</v>
      </c>
      <c r="B22" s="5">
        <v>5.3479599999999996</v>
      </c>
      <c r="C22" s="5">
        <v>24.30303</v>
      </c>
      <c r="D22" s="5">
        <v>35.838630000000002</v>
      </c>
      <c r="E22" s="5">
        <v>23.750819999999997</v>
      </c>
      <c r="F22" s="5">
        <v>9.5803000000000011</v>
      </c>
      <c r="G22" s="5">
        <v>0.92189000000000076</v>
      </c>
      <c r="H22" s="5">
        <v>100.02200000000001</v>
      </c>
    </row>
    <row r="23" spans="1:8">
      <c r="A23" s="5">
        <v>0.32404000000000016</v>
      </c>
      <c r="B23" s="5">
        <v>5.5273199999999996</v>
      </c>
      <c r="C23" s="5">
        <v>23.941759999999999</v>
      </c>
      <c r="D23" s="5">
        <v>35.062960000000004</v>
      </c>
      <c r="E23" s="5">
        <v>23.585439999999998</v>
      </c>
      <c r="F23" s="5">
        <v>10.089600000000001</v>
      </c>
      <c r="G23" s="5">
        <v>1.4788800000000006</v>
      </c>
      <c r="H23" s="5">
        <v>100.01</v>
      </c>
    </row>
    <row r="24" spans="1:8">
      <c r="A24" s="5">
        <v>8.3600000000001451E-3</v>
      </c>
      <c r="B24" s="5">
        <v>2.7098800000000001</v>
      </c>
      <c r="C24" s="5">
        <v>17.89584</v>
      </c>
      <c r="D24" s="5">
        <v>34.70564000000001</v>
      </c>
      <c r="E24" s="5">
        <v>28.47296</v>
      </c>
      <c r="F24" s="5">
        <v>13.710400000000002</v>
      </c>
      <c r="G24" s="5">
        <v>2.4389200000000009</v>
      </c>
      <c r="H24" s="5">
        <v>99.942000000000021</v>
      </c>
    </row>
    <row r="25" spans="1:8">
      <c r="A25" s="5">
        <v>0.59175000000000022</v>
      </c>
      <c r="B25" s="5">
        <v>6.3109999999999999</v>
      </c>
      <c r="C25" s="5">
        <v>24.331249999999997</v>
      </c>
      <c r="D25" s="5">
        <v>34.185250000000011</v>
      </c>
      <c r="E25" s="5">
        <v>23.210499999999996</v>
      </c>
      <c r="F25" s="5">
        <v>9.8844999999999992</v>
      </c>
      <c r="G25" s="5">
        <v>1.5187500000000007</v>
      </c>
      <c r="H25" s="5">
        <v>100.033</v>
      </c>
    </row>
    <row r="26" spans="1:8">
      <c r="A26" s="5">
        <v>-6.0669999999999939E-2</v>
      </c>
      <c r="B26" s="5">
        <v>4.5526400000000002</v>
      </c>
      <c r="C26" s="5">
        <v>21.512269999999997</v>
      </c>
      <c r="D26" s="5">
        <v>33.601670000000013</v>
      </c>
      <c r="E26" s="5">
        <v>25.383379999999999</v>
      </c>
      <c r="F26" s="5">
        <v>12.2117</v>
      </c>
      <c r="G26" s="5">
        <v>2.8550100000000005</v>
      </c>
      <c r="H26" s="5">
        <v>100.05600000000003</v>
      </c>
    </row>
    <row r="27" spans="1:8">
      <c r="A27" s="5">
        <v>1.1600000000001609E-3</v>
      </c>
      <c r="B27" s="5">
        <v>2.6522799999999997</v>
      </c>
      <c r="C27" s="5">
        <v>17.759039999999999</v>
      </c>
      <c r="D27" s="5">
        <v>34.712840000000007</v>
      </c>
      <c r="E27" s="5">
        <v>28.57376</v>
      </c>
      <c r="F27" s="5">
        <v>13.782400000000001</v>
      </c>
      <c r="G27" s="5">
        <v>2.4605200000000012</v>
      </c>
      <c r="H27" s="5">
        <v>99.942000000000007</v>
      </c>
    </row>
    <row r="28" spans="1:8">
      <c r="A28" s="5">
        <v>0.37838000000000016</v>
      </c>
      <c r="B28" s="5">
        <v>5.7840400000000001</v>
      </c>
      <c r="C28" s="5">
        <v>23.764219999999998</v>
      </c>
      <c r="D28" s="5">
        <v>34.277620000000006</v>
      </c>
      <c r="E28" s="5">
        <v>23.284680000000002</v>
      </c>
      <c r="F28" s="5">
        <v>10.502200000000002</v>
      </c>
      <c r="G28" s="5">
        <v>2.0068600000000014</v>
      </c>
      <c r="H28" s="5">
        <v>99.998000000000019</v>
      </c>
    </row>
    <row r="29" spans="1:8">
      <c r="A29" s="5">
        <v>0.43241000000000018</v>
      </c>
      <c r="B29" s="5">
        <v>6.0382800000000003</v>
      </c>
      <c r="C29" s="5">
        <v>23.58079</v>
      </c>
      <c r="D29" s="5">
        <v>33.492590000000007</v>
      </c>
      <c r="E29" s="5">
        <v>22.988260000000004</v>
      </c>
      <c r="F29" s="5">
        <v>10.917900000000001</v>
      </c>
      <c r="G29" s="5">
        <v>2.5357700000000012</v>
      </c>
      <c r="H29" s="5">
        <v>99.986000000000004</v>
      </c>
    </row>
    <row r="30" spans="1:8">
      <c r="A30" s="5">
        <v>0.32997000000000004</v>
      </c>
      <c r="B30" s="5">
        <v>5.7527599999999994</v>
      </c>
      <c r="C30" s="5">
        <v>25.264429999999997</v>
      </c>
      <c r="D30" s="5">
        <v>35.788030000000006</v>
      </c>
      <c r="E30" s="5">
        <v>23.04242</v>
      </c>
      <c r="F30" s="5">
        <v>9.0743000000000009</v>
      </c>
      <c r="G30" s="5">
        <v>0.77009000000000105</v>
      </c>
      <c r="H30" s="5">
        <v>100.02199999999998</v>
      </c>
    </row>
    <row r="31" spans="1:8">
      <c r="A31" s="5">
        <v>8.9870000000000116E-2</v>
      </c>
      <c r="B31" s="5">
        <v>6.40496</v>
      </c>
      <c r="C31" s="5">
        <v>26.840529999999998</v>
      </c>
      <c r="D31" s="5">
        <v>35.586130000000004</v>
      </c>
      <c r="E31" s="5">
        <v>21.887819999999998</v>
      </c>
      <c r="F31" s="5">
        <v>8.3303000000000011</v>
      </c>
      <c r="G31" s="5">
        <v>1.0083900000000003</v>
      </c>
      <c r="H31" s="5">
        <v>100.14800000000001</v>
      </c>
    </row>
    <row r="32" spans="1:8">
      <c r="A32" s="5">
        <v>0.48956000000000011</v>
      </c>
      <c r="B32" s="5">
        <v>6.3174799999999998</v>
      </c>
      <c r="C32" s="5">
        <v>23.456639999999997</v>
      </c>
      <c r="D32" s="5">
        <v>32.704440000000005</v>
      </c>
      <c r="E32" s="5">
        <v>22.648160000000001</v>
      </c>
      <c r="F32" s="5">
        <v>11.3024</v>
      </c>
      <c r="G32" s="5">
        <v>3.0553200000000009</v>
      </c>
      <c r="H32" s="5">
        <v>99.974000000000004</v>
      </c>
    </row>
    <row r="33" spans="1:8">
      <c r="A33" s="5">
        <v>0.65014000000000016</v>
      </c>
      <c r="B33" s="5">
        <v>7.0681200000000004</v>
      </c>
      <c r="C33" s="5">
        <v>22.877659999999995</v>
      </c>
      <c r="D33" s="5">
        <v>30.350860000000001</v>
      </c>
      <c r="E33" s="5">
        <v>21.780040000000003</v>
      </c>
      <c r="F33" s="5">
        <v>12.564599999999999</v>
      </c>
      <c r="G33" s="5">
        <v>4.6465800000000002</v>
      </c>
      <c r="H33" s="5">
        <v>99.938000000000002</v>
      </c>
    </row>
    <row r="34" spans="1:8">
      <c r="A34" s="5">
        <v>0.27134000000000014</v>
      </c>
      <c r="B34" s="5">
        <v>5.2837199999999998</v>
      </c>
      <c r="C34" s="5">
        <v>24.150459999999999</v>
      </c>
      <c r="D34" s="5">
        <v>35.846660000000007</v>
      </c>
      <c r="E34" s="5">
        <v>23.863239999999998</v>
      </c>
      <c r="F34" s="5">
        <v>9.6606000000000023</v>
      </c>
      <c r="G34" s="5">
        <v>0.94598000000000093</v>
      </c>
      <c r="H34" s="5">
        <v>100.02200000000002</v>
      </c>
    </row>
    <row r="35" spans="1:8">
      <c r="A35" s="5">
        <v>0.43159000000000014</v>
      </c>
      <c r="B35" s="5">
        <v>6.03172</v>
      </c>
      <c r="C35" s="5">
        <v>23.56521</v>
      </c>
      <c r="D35" s="5">
        <v>33.493410000000004</v>
      </c>
      <c r="E35" s="5">
        <v>22.999740000000003</v>
      </c>
      <c r="F35" s="5">
        <v>10.9261</v>
      </c>
      <c r="G35" s="5">
        <v>2.5382300000000013</v>
      </c>
      <c r="H35" s="5">
        <v>99.986000000000004</v>
      </c>
    </row>
    <row r="36" spans="1:8">
      <c r="A36" s="5">
        <v>0.63179000000000007</v>
      </c>
      <c r="B36" s="5">
        <v>7.4553199999999995</v>
      </c>
      <c r="C36" s="5">
        <v>26.159009999999999</v>
      </c>
      <c r="D36" s="5">
        <v>32.56221</v>
      </c>
      <c r="E36" s="5">
        <v>20.656939999999999</v>
      </c>
      <c r="F36" s="5">
        <v>9.8801000000000005</v>
      </c>
      <c r="G36" s="5">
        <v>2.6286300000000011</v>
      </c>
      <c r="H36" s="5">
        <v>99.974000000000004</v>
      </c>
    </row>
    <row r="37" spans="1:8">
      <c r="A37" s="5">
        <v>0.38733000000000006</v>
      </c>
      <c r="B37" s="5">
        <v>6.0336400000000001</v>
      </c>
      <c r="C37" s="5">
        <v>25.144269999999995</v>
      </c>
      <c r="D37" s="5">
        <v>34.999670000000009</v>
      </c>
      <c r="E37" s="5">
        <v>22.699379999999998</v>
      </c>
      <c r="F37" s="5">
        <v>9.4567000000000014</v>
      </c>
      <c r="G37" s="5">
        <v>1.2890100000000007</v>
      </c>
      <c r="H37" s="5">
        <v>100.00999999999999</v>
      </c>
    </row>
    <row r="38" spans="1:8">
      <c r="A38" s="5">
        <v>0.32472000000000018</v>
      </c>
      <c r="B38" s="5">
        <v>5.5327599999999997</v>
      </c>
      <c r="C38" s="5">
        <v>23.954679999999996</v>
      </c>
      <c r="D38" s="5">
        <v>35.062280000000008</v>
      </c>
      <c r="E38" s="5">
        <v>23.575920000000004</v>
      </c>
      <c r="F38" s="5">
        <v>10.082800000000002</v>
      </c>
      <c r="G38" s="5">
        <v>1.4768400000000006</v>
      </c>
      <c r="H38" s="5">
        <v>100.01000000000002</v>
      </c>
    </row>
    <row r="39" spans="1:8">
      <c r="A39" s="5">
        <v>1.3136300000000001</v>
      </c>
      <c r="B39" s="5">
        <v>10.01604</v>
      </c>
      <c r="C39" s="5">
        <v>28.509969999999996</v>
      </c>
      <c r="D39" s="5">
        <v>29.929370000000002</v>
      </c>
      <c r="E39" s="5">
        <v>18.31718</v>
      </c>
      <c r="F39" s="5">
        <v>8.9617000000000004</v>
      </c>
      <c r="G39" s="5">
        <v>2.9601100000000007</v>
      </c>
      <c r="H39" s="5">
        <v>100.008</v>
      </c>
    </row>
    <row r="40" spans="1:8">
      <c r="A40" s="5">
        <v>0.65399000000000018</v>
      </c>
      <c r="B40" s="5">
        <v>7.0989199999999997</v>
      </c>
      <c r="C40" s="5">
        <v>22.950809999999997</v>
      </c>
      <c r="D40" s="5">
        <v>30.347010000000001</v>
      </c>
      <c r="E40" s="5">
        <v>21.726140000000004</v>
      </c>
      <c r="F40" s="5">
        <v>12.5261</v>
      </c>
      <c r="G40" s="5">
        <v>4.6350300000000004</v>
      </c>
      <c r="H40" s="5">
        <v>99.938000000000002</v>
      </c>
    </row>
    <row r="41" spans="1:8">
      <c r="A41" s="5">
        <v>0.32837000000000011</v>
      </c>
      <c r="B41" s="5">
        <v>5.5619599999999991</v>
      </c>
      <c r="C41" s="5">
        <v>24.024029999999996</v>
      </c>
      <c r="D41" s="5">
        <v>35.058630000000008</v>
      </c>
      <c r="E41" s="5">
        <v>23.524819999999998</v>
      </c>
      <c r="F41" s="5">
        <v>10.046300000000002</v>
      </c>
      <c r="G41" s="5">
        <v>1.4658900000000004</v>
      </c>
      <c r="H41" s="5">
        <v>100.01000000000002</v>
      </c>
    </row>
    <row r="42" spans="1:8">
      <c r="A42" s="5">
        <v>0.80925000000000014</v>
      </c>
      <c r="B42" s="5">
        <v>7.3390000000000004</v>
      </c>
      <c r="C42" s="5">
        <v>23.623750000000001</v>
      </c>
      <c r="D42" s="5">
        <v>31.043750000000006</v>
      </c>
      <c r="E42" s="5">
        <v>22.005499999999994</v>
      </c>
      <c r="F42" s="5">
        <v>11.533499999999998</v>
      </c>
      <c r="G42" s="5">
        <v>3.6302500000000006</v>
      </c>
      <c r="H42" s="5">
        <v>99.985000000000014</v>
      </c>
    </row>
    <row r="43" spans="1:8">
      <c r="A43" s="5">
        <v>0.59980000000000022</v>
      </c>
      <c r="B43" s="5">
        <v>4.5473999999999997</v>
      </c>
      <c r="C43" s="5">
        <v>18.529199999999999</v>
      </c>
      <c r="D43" s="5">
        <v>32.16320000000001</v>
      </c>
      <c r="E43" s="5">
        <v>27.398800000000001</v>
      </c>
      <c r="F43" s="5">
        <v>13.696</v>
      </c>
      <c r="G43" s="5">
        <v>3.0416000000000007</v>
      </c>
      <c r="H43" s="5">
        <v>99.976000000000013</v>
      </c>
    </row>
    <row r="44" spans="1:8">
      <c r="A44" s="5">
        <v>0.33503000000000011</v>
      </c>
      <c r="B44" s="5">
        <v>3.7872400000000002</v>
      </c>
      <c r="C44" s="5">
        <v>18.19557</v>
      </c>
      <c r="D44" s="5">
        <v>33.037970000000008</v>
      </c>
      <c r="E44" s="5">
        <v>27.732579999999999</v>
      </c>
      <c r="F44" s="5">
        <v>13.871699999999999</v>
      </c>
      <c r="G44" s="5">
        <v>2.9929100000000006</v>
      </c>
      <c r="H44" s="5">
        <v>99.953000000000003</v>
      </c>
    </row>
    <row r="45" spans="1:8">
      <c r="A45" s="5">
        <v>0.59362000000000004</v>
      </c>
      <c r="B45" s="5">
        <v>6.7939599999999993</v>
      </c>
      <c r="C45" s="5">
        <v>23.013779999999997</v>
      </c>
      <c r="D45" s="5">
        <v>31.138380000000005</v>
      </c>
      <c r="E45" s="5">
        <v>22.111320000000003</v>
      </c>
      <c r="F45" s="5">
        <v>12.173800000000002</v>
      </c>
      <c r="G45" s="5">
        <v>4.1251400000000018</v>
      </c>
      <c r="H45" s="5">
        <v>99.95</v>
      </c>
    </row>
    <row r="46" spans="1:8">
      <c r="A46" s="5">
        <v>0.64816000000000018</v>
      </c>
      <c r="B46" s="5">
        <v>6.5842799999999997</v>
      </c>
      <c r="C46" s="5">
        <v>24.19304</v>
      </c>
      <c r="D46" s="5">
        <v>33.397840000000002</v>
      </c>
      <c r="E46" s="5">
        <v>22.880759999999995</v>
      </c>
      <c r="F46" s="5">
        <v>10.276399999999999</v>
      </c>
      <c r="G46" s="5">
        <v>2.0405200000000008</v>
      </c>
      <c r="H46" s="5">
        <v>100.02099999999999</v>
      </c>
    </row>
    <row r="47" spans="1:8">
      <c r="A47" s="5">
        <v>0.9348200000000001</v>
      </c>
      <c r="B47" s="5">
        <v>7.9875600000000002</v>
      </c>
      <c r="C47" s="5">
        <v>23.589579999999998</v>
      </c>
      <c r="D47" s="5">
        <v>29.45618</v>
      </c>
      <c r="E47" s="5">
        <v>21.16752</v>
      </c>
      <c r="F47" s="5">
        <v>12.189799999999998</v>
      </c>
      <c r="G47" s="5">
        <v>4.6355400000000007</v>
      </c>
      <c r="H47" s="5">
        <v>99.960999999999999</v>
      </c>
    </row>
    <row r="48" spans="1:8">
      <c r="A48" s="5">
        <v>0.59416000000000024</v>
      </c>
      <c r="B48" s="5">
        <v>6.7982799999999992</v>
      </c>
      <c r="C48" s="5">
        <v>23.024039999999999</v>
      </c>
      <c r="D48" s="5">
        <v>31.137840000000004</v>
      </c>
      <c r="E48" s="5">
        <v>22.103759999999998</v>
      </c>
      <c r="F48" s="5">
        <v>12.1684</v>
      </c>
      <c r="G48" s="5">
        <v>4.123520000000001</v>
      </c>
      <c r="H48" s="5">
        <v>99.95</v>
      </c>
    </row>
    <row r="49" spans="1:8">
      <c r="A49" s="5">
        <v>0.70894000000000013</v>
      </c>
      <c r="B49" s="5">
        <v>7.3605199999999993</v>
      </c>
      <c r="C49" s="5">
        <v>22.784859999999995</v>
      </c>
      <c r="D49" s="5">
        <v>29.561060000000005</v>
      </c>
      <c r="E49" s="5">
        <v>21.416840000000004</v>
      </c>
      <c r="F49" s="5">
        <v>12.932600000000001</v>
      </c>
      <c r="G49" s="5">
        <v>5.1611800000000017</v>
      </c>
      <c r="H49" s="5">
        <v>99.926000000000016</v>
      </c>
    </row>
    <row r="50" spans="1:8">
      <c r="A50" s="5">
        <v>0.43428000000000011</v>
      </c>
      <c r="B50" s="5">
        <v>6.0532400000000006</v>
      </c>
      <c r="C50" s="5">
        <v>23.616319999999998</v>
      </c>
      <c r="D50" s="5">
        <v>33.49072000000001</v>
      </c>
      <c r="E50" s="5">
        <v>22.96208</v>
      </c>
      <c r="F50" s="5">
        <v>10.899199999999999</v>
      </c>
      <c r="G50" s="5">
        <v>2.5301600000000013</v>
      </c>
      <c r="H50" s="5">
        <v>99.986000000000004</v>
      </c>
    </row>
    <row r="51" spans="1:8">
      <c r="A51" s="5">
        <v>0.54025000000000012</v>
      </c>
      <c r="B51" s="5">
        <v>4.7170000000000005</v>
      </c>
      <c r="C51" s="5">
        <v>17.254749999999994</v>
      </c>
      <c r="D51" s="5">
        <v>29.908750000000008</v>
      </c>
      <c r="E51" s="5">
        <v>26.699499999999997</v>
      </c>
      <c r="F51" s="5">
        <v>15.6435</v>
      </c>
      <c r="G51" s="5">
        <v>5.1412500000000012</v>
      </c>
      <c r="H51" s="5">
        <v>99.905000000000001</v>
      </c>
    </row>
    <row r="52" spans="1:8">
      <c r="A52" s="5">
        <v>-0.30464999999999998</v>
      </c>
      <c r="B52" s="5">
        <v>-0.65220000000000011</v>
      </c>
      <c r="C52" s="5">
        <v>9.9796499999999995</v>
      </c>
      <c r="D52" s="5">
        <v>31.662650000000006</v>
      </c>
      <c r="E52" s="5">
        <v>33.646100000000004</v>
      </c>
      <c r="F52" s="5">
        <v>20.221500000000002</v>
      </c>
      <c r="G52" s="5">
        <v>5.1189499999999999</v>
      </c>
      <c r="H52" s="5">
        <v>99.672000000000011</v>
      </c>
    </row>
    <row r="53" spans="1:8">
      <c r="A53" s="5">
        <v>0.27184000000000008</v>
      </c>
      <c r="B53" s="5">
        <v>3.9277199999999999</v>
      </c>
      <c r="C53" s="5">
        <v>16.851959999999998</v>
      </c>
      <c r="D53" s="5">
        <v>30.787160000000011</v>
      </c>
      <c r="E53" s="5">
        <v>27.084239999999998</v>
      </c>
      <c r="F53" s="5">
        <v>15.855599999999999</v>
      </c>
      <c r="G53" s="5">
        <v>5.1034800000000011</v>
      </c>
      <c r="H53" s="5">
        <v>99.882000000000005</v>
      </c>
    </row>
    <row r="54" spans="1:8">
      <c r="A54" s="5">
        <v>0.29106000000000004</v>
      </c>
      <c r="B54" s="5">
        <v>4.8754799999999996</v>
      </c>
      <c r="C54" s="5">
        <v>22.604139999999997</v>
      </c>
      <c r="D54" s="5">
        <v>33.143940000000008</v>
      </c>
      <c r="E54" s="5">
        <v>23.910160000000005</v>
      </c>
      <c r="F54" s="5">
        <v>12.380400000000002</v>
      </c>
      <c r="G54" s="5">
        <v>2.6148199999999999</v>
      </c>
      <c r="H54" s="5">
        <v>99.820000000000007</v>
      </c>
    </row>
    <row r="55" spans="1:8">
      <c r="A55" s="5">
        <v>0.32589000000000007</v>
      </c>
      <c r="B55" s="5">
        <v>4.3601200000000002</v>
      </c>
      <c r="C55" s="5">
        <v>17.878909999999998</v>
      </c>
      <c r="D55" s="5">
        <v>30.733110000000007</v>
      </c>
      <c r="E55" s="5">
        <v>26.327540000000003</v>
      </c>
      <c r="F55" s="5">
        <v>15.315100000000001</v>
      </c>
      <c r="G55" s="5">
        <v>4.9413300000000007</v>
      </c>
      <c r="H55" s="5">
        <v>99.882000000000005</v>
      </c>
    </row>
    <row r="56" spans="1:8">
      <c r="A56" s="5">
        <v>0.97125000000000006</v>
      </c>
      <c r="B56" s="5">
        <v>8.2789999999999999</v>
      </c>
      <c r="C56" s="5">
        <v>24.281749999999999</v>
      </c>
      <c r="D56" s="5">
        <v>29.419750000000004</v>
      </c>
      <c r="E56" s="5">
        <v>20.657499999999995</v>
      </c>
      <c r="F56" s="5">
        <v>11.825499999999998</v>
      </c>
      <c r="G56" s="5">
        <v>4.526250000000001</v>
      </c>
      <c r="H56" s="5">
        <v>99.961000000000013</v>
      </c>
    </row>
    <row r="57" spans="1:8">
      <c r="A57" s="5">
        <v>0.65038000000000018</v>
      </c>
      <c r="B57" s="5">
        <v>7.0700400000000005</v>
      </c>
      <c r="C57" s="5">
        <v>22.88222</v>
      </c>
      <c r="D57" s="5">
        <v>30.350620000000003</v>
      </c>
      <c r="E57" s="5">
        <v>21.776680000000002</v>
      </c>
      <c r="F57" s="5">
        <v>12.562200000000001</v>
      </c>
      <c r="G57" s="5">
        <v>4.6458600000000008</v>
      </c>
      <c r="H57" s="5">
        <v>99.938000000000002</v>
      </c>
    </row>
    <row r="58" spans="1:8">
      <c r="A58" s="5">
        <v>0.59193000000000018</v>
      </c>
      <c r="B58" s="5">
        <v>6.3124399999999987</v>
      </c>
      <c r="C58" s="5">
        <v>24.334669999999999</v>
      </c>
      <c r="D58" s="5">
        <v>34.18507000000001</v>
      </c>
      <c r="E58" s="5">
        <v>23.207979999999999</v>
      </c>
      <c r="F58" s="5">
        <v>9.8826999999999998</v>
      </c>
      <c r="G58" s="5">
        <v>1.5182100000000007</v>
      </c>
      <c r="H58" s="5">
        <v>100.033</v>
      </c>
    </row>
    <row r="59" spans="1:8">
      <c r="A59" s="5">
        <v>0.64657000000000009</v>
      </c>
      <c r="B59" s="5">
        <v>6.5715599999999998</v>
      </c>
      <c r="C59" s="5">
        <v>24.16283</v>
      </c>
      <c r="D59" s="5">
        <v>33.399430000000002</v>
      </c>
      <c r="E59" s="5">
        <v>22.903019999999998</v>
      </c>
      <c r="F59" s="5">
        <v>10.292300000000001</v>
      </c>
      <c r="G59" s="5">
        <v>2.0452900000000005</v>
      </c>
      <c r="H59" s="5">
        <v>100.021</v>
      </c>
    </row>
    <row r="60" spans="1:8">
      <c r="A60" s="5">
        <v>0.59701000000000015</v>
      </c>
      <c r="B60" s="5">
        <v>6.3530800000000003</v>
      </c>
      <c r="C60" s="5">
        <v>24.431189999999997</v>
      </c>
      <c r="D60" s="5">
        <v>34.179990000000004</v>
      </c>
      <c r="E60" s="5">
        <v>23.136859999999999</v>
      </c>
      <c r="F60" s="5">
        <v>9.831900000000001</v>
      </c>
      <c r="G60" s="5">
        <v>1.5029699999999999</v>
      </c>
      <c r="H60" s="5">
        <v>100.03300000000002</v>
      </c>
    </row>
    <row r="61" spans="1:8">
      <c r="A61" s="5">
        <v>0.87157000000000018</v>
      </c>
      <c r="B61" s="5">
        <v>7.8375599999999999</v>
      </c>
      <c r="C61" s="5">
        <v>24.807829999999996</v>
      </c>
      <c r="D61" s="5">
        <v>30.98143</v>
      </c>
      <c r="E61" s="5">
        <v>21.133020000000002</v>
      </c>
      <c r="F61" s="5">
        <v>10.910299999999998</v>
      </c>
      <c r="G61" s="5">
        <v>3.4432900000000002</v>
      </c>
      <c r="H61" s="5">
        <v>99.984999999999999</v>
      </c>
    </row>
    <row r="62" spans="1:8">
      <c r="A62" s="5">
        <v>0.24925000000000011</v>
      </c>
      <c r="B62" s="5">
        <v>3.9249999999999998</v>
      </c>
      <c r="C62" s="5">
        <v>17.632749999999998</v>
      </c>
      <c r="D62" s="5">
        <v>31.54075000000001</v>
      </c>
      <c r="E62" s="5">
        <v>26.940499999999997</v>
      </c>
      <c r="F62" s="5">
        <v>15.125499999999999</v>
      </c>
      <c r="G62" s="5">
        <v>4.4802500000000007</v>
      </c>
      <c r="H62" s="5">
        <v>99.894000000000005</v>
      </c>
    </row>
    <row r="63" spans="1:8">
      <c r="A63" s="5">
        <v>0.47009000000000001</v>
      </c>
      <c r="B63" s="5">
        <v>6.3397199999999998</v>
      </c>
      <c r="C63" s="5">
        <v>24.296709999999997</v>
      </c>
      <c r="D63" s="5">
        <v>33.454910000000005</v>
      </c>
      <c r="E63" s="5">
        <v>22.460740000000001</v>
      </c>
      <c r="F63" s="5">
        <v>10.541100000000002</v>
      </c>
      <c r="G63" s="5">
        <v>2.4227300000000005</v>
      </c>
      <c r="H63" s="5">
        <v>99.986000000000004</v>
      </c>
    </row>
    <row r="64" spans="1:8">
      <c r="A64" s="5">
        <v>0.67958000000000007</v>
      </c>
      <c r="B64" s="5">
        <v>7.0136399999999988</v>
      </c>
      <c r="C64" s="5">
        <v>26.000019999999996</v>
      </c>
      <c r="D64" s="5">
        <v>34.097420000000007</v>
      </c>
      <c r="E64" s="5">
        <v>21.980880000000003</v>
      </c>
      <c r="F64" s="5">
        <v>9.0061999999999998</v>
      </c>
      <c r="G64" s="5">
        <v>1.2552600000000003</v>
      </c>
      <c r="H64" s="5">
        <v>100.033</v>
      </c>
    </row>
    <row r="65" spans="1:8">
      <c r="A65" s="5">
        <v>0.44081000000000015</v>
      </c>
      <c r="B65" s="5">
        <v>6.10548</v>
      </c>
      <c r="C65" s="5">
        <v>23.740389999999998</v>
      </c>
      <c r="D65" s="5">
        <v>33.484190000000005</v>
      </c>
      <c r="E65" s="5">
        <v>22.870660000000001</v>
      </c>
      <c r="F65" s="5">
        <v>10.833900000000002</v>
      </c>
      <c r="G65" s="5">
        <v>2.5105700000000013</v>
      </c>
      <c r="H65" s="5">
        <v>99.986000000000004</v>
      </c>
    </row>
    <row r="66" spans="1:8">
      <c r="A66" s="5">
        <v>0.38609000000000016</v>
      </c>
      <c r="B66" s="5">
        <v>5.84572</v>
      </c>
      <c r="C66" s="5">
        <v>23.910709999999998</v>
      </c>
      <c r="D66" s="5">
        <v>34.269910000000003</v>
      </c>
      <c r="E66" s="5">
        <v>23.176740000000002</v>
      </c>
      <c r="F66" s="5">
        <v>10.4251</v>
      </c>
      <c r="G66" s="5">
        <v>1.9837300000000011</v>
      </c>
      <c r="H66" s="5">
        <v>99.99799999999999</v>
      </c>
    </row>
    <row r="67" spans="1:8">
      <c r="A67" s="5">
        <v>0.45467000000000013</v>
      </c>
      <c r="B67" s="5">
        <v>6.2163599999999999</v>
      </c>
      <c r="C67" s="5">
        <v>24.003729999999997</v>
      </c>
      <c r="D67" s="5">
        <v>33.470330000000004</v>
      </c>
      <c r="E67" s="5">
        <v>22.67662</v>
      </c>
      <c r="F67" s="5">
        <v>10.695300000000001</v>
      </c>
      <c r="G67" s="5">
        <v>2.4689900000000007</v>
      </c>
      <c r="H67" s="5">
        <v>99.986000000000018</v>
      </c>
    </row>
    <row r="68" spans="1:8">
      <c r="A68" s="5">
        <v>0.2706400000000001</v>
      </c>
      <c r="B68" s="5">
        <v>5.2781199999999995</v>
      </c>
      <c r="C68" s="5">
        <v>24.137159999999998</v>
      </c>
      <c r="D68" s="5">
        <v>35.847360000000002</v>
      </c>
      <c r="E68" s="5">
        <v>23.873040000000003</v>
      </c>
      <c r="F68" s="5">
        <v>9.6676000000000002</v>
      </c>
      <c r="G68" s="5">
        <v>0.94808000000000048</v>
      </c>
      <c r="H68" s="5">
        <v>100.02199999999999</v>
      </c>
    </row>
    <row r="69" spans="1:8">
      <c r="A69" s="5">
        <v>0.75649000000000011</v>
      </c>
      <c r="B69" s="5">
        <v>7.0949200000000001</v>
      </c>
      <c r="C69" s="5">
        <v>23.831309999999998</v>
      </c>
      <c r="D69" s="5">
        <v>31.827510000000004</v>
      </c>
      <c r="E69" s="5">
        <v>22.284139999999997</v>
      </c>
      <c r="F69" s="5">
        <v>11.105099999999998</v>
      </c>
      <c r="G69" s="5">
        <v>3.0975300000000008</v>
      </c>
      <c r="H69" s="5">
        <v>99.997</v>
      </c>
    </row>
    <row r="70" spans="1:8">
      <c r="A70" s="5">
        <v>1.2447500000000002</v>
      </c>
      <c r="B70" s="5">
        <v>9.8190000000000008</v>
      </c>
      <c r="C70" s="5">
        <v>27.010249999999999</v>
      </c>
      <c r="D70" s="5">
        <v>27.011250000000004</v>
      </c>
      <c r="E70" s="5">
        <v>18.216500000000003</v>
      </c>
      <c r="F70" s="5">
        <v>11.466499999999998</v>
      </c>
      <c r="G70" s="5">
        <v>5.1007499999999997</v>
      </c>
      <c r="H70" s="5">
        <v>99.869</v>
      </c>
    </row>
    <row r="71" spans="1:8">
      <c r="A71" s="5">
        <v>0.89333000000000007</v>
      </c>
      <c r="B71" s="5">
        <v>8.1896400000000007</v>
      </c>
      <c r="C71" s="5">
        <v>26.431269999999998</v>
      </c>
      <c r="D71" s="5">
        <v>31.690670000000004</v>
      </c>
      <c r="E71" s="5">
        <v>20.368379999999998</v>
      </c>
      <c r="F71" s="5">
        <v>9.7366999999999972</v>
      </c>
      <c r="G71" s="5">
        <v>2.6870100000000008</v>
      </c>
      <c r="H71" s="5">
        <v>99.997000000000014</v>
      </c>
    </row>
    <row r="72" spans="1:8">
      <c r="A72" s="5">
        <v>0.60724000000000022</v>
      </c>
      <c r="B72" s="5">
        <v>6.9029199999999999</v>
      </c>
      <c r="C72" s="5">
        <v>23.272559999999999</v>
      </c>
      <c r="D72" s="5">
        <v>31.124760000000002</v>
      </c>
      <c r="E72" s="5">
        <v>21.920640000000002</v>
      </c>
      <c r="F72" s="5">
        <v>12.037600000000003</v>
      </c>
      <c r="G72" s="5">
        <v>4.0842800000000015</v>
      </c>
      <c r="H72" s="5">
        <v>99.95</v>
      </c>
    </row>
    <row r="73" spans="1:8">
      <c r="A73" s="5">
        <v>0.40161000000000013</v>
      </c>
      <c r="B73" s="5">
        <v>5.9698799999999999</v>
      </c>
      <c r="C73" s="5">
        <v>24.205589999999997</v>
      </c>
      <c r="D73" s="5">
        <v>34.254390000000001</v>
      </c>
      <c r="E73" s="5">
        <v>22.95946</v>
      </c>
      <c r="F73" s="5">
        <v>10.269900000000003</v>
      </c>
      <c r="G73" s="5">
        <v>1.9371700000000007</v>
      </c>
      <c r="H73" s="5">
        <v>99.998000000000005</v>
      </c>
    </row>
    <row r="74" spans="1:8">
      <c r="A74" s="5">
        <v>0.44016000000000011</v>
      </c>
      <c r="B74" s="5">
        <v>6.1002799999999997</v>
      </c>
      <c r="C74" s="5">
        <v>23.72804</v>
      </c>
      <c r="D74" s="5">
        <v>33.484840000000005</v>
      </c>
      <c r="E74" s="5">
        <v>22.879760000000005</v>
      </c>
      <c r="F74" s="5">
        <v>10.840400000000001</v>
      </c>
      <c r="G74" s="5">
        <v>2.5125200000000012</v>
      </c>
      <c r="H74" s="5">
        <v>99.986000000000004</v>
      </c>
    </row>
    <row r="75" spans="1:8">
      <c r="A75" s="5">
        <v>0.11979000000000006</v>
      </c>
      <c r="B75" s="5">
        <v>3.4233199999999999</v>
      </c>
      <c r="C75" s="5">
        <v>18.803009999999997</v>
      </c>
      <c r="D75" s="5">
        <v>33.863210000000009</v>
      </c>
      <c r="E75" s="5">
        <v>27.37294</v>
      </c>
      <c r="F75" s="5">
        <v>13.552100000000001</v>
      </c>
      <c r="G75" s="5">
        <v>2.7956300000000005</v>
      </c>
      <c r="H75" s="5">
        <v>99.93</v>
      </c>
    </row>
    <row r="76" spans="1:8">
      <c r="A76" s="5">
        <v>9.8870000000000027E-2</v>
      </c>
      <c r="B76" s="5">
        <v>2.6899600000000001</v>
      </c>
      <c r="C76" s="5">
        <v>16.484529999999999</v>
      </c>
      <c r="D76" s="5">
        <v>31.201130000000006</v>
      </c>
      <c r="E76" s="5">
        <v>27.988820000000004</v>
      </c>
      <c r="F76" s="5">
        <v>16.6783</v>
      </c>
      <c r="G76" s="5">
        <v>4.5863899999999997</v>
      </c>
      <c r="H76" s="5">
        <v>99.728000000000009</v>
      </c>
    </row>
    <row r="77" spans="1:8">
      <c r="A77" s="5">
        <v>1.1572700000000002</v>
      </c>
      <c r="B77" s="5">
        <v>12.015160000000002</v>
      </c>
      <c r="C77" s="5">
        <v>38.563129999999994</v>
      </c>
      <c r="D77" s="5">
        <v>33.498730000000002</v>
      </c>
      <c r="E77" s="5">
        <v>12.38022</v>
      </c>
      <c r="F77" s="5">
        <v>2.7133000000000012</v>
      </c>
      <c r="G77" s="5">
        <v>-0.32980999999999949</v>
      </c>
      <c r="H77" s="5">
        <v>99.99799999999999</v>
      </c>
    </row>
    <row r="78" spans="1:8">
      <c r="A78" s="5">
        <v>1.3200000000000989E-3</v>
      </c>
      <c r="B78" s="5">
        <v>2.6535599999999997</v>
      </c>
      <c r="C78" s="5">
        <v>17.762079999999997</v>
      </c>
      <c r="D78" s="5">
        <v>34.712680000000006</v>
      </c>
      <c r="E78" s="5">
        <v>28.57152</v>
      </c>
      <c r="F78" s="5">
        <v>13.780800000000001</v>
      </c>
      <c r="G78" s="5">
        <v>2.4600400000000007</v>
      </c>
      <c r="H78" s="5">
        <v>99.942000000000007</v>
      </c>
    </row>
    <row r="79" spans="1:8">
      <c r="A79" s="5">
        <v>0.80905000000000016</v>
      </c>
      <c r="B79" s="5">
        <v>7.3373999999999988</v>
      </c>
      <c r="C79" s="5">
        <v>23.619949999999996</v>
      </c>
      <c r="D79" s="5">
        <v>31.043950000000006</v>
      </c>
      <c r="E79" s="5">
        <v>22.008299999999995</v>
      </c>
      <c r="F79" s="5">
        <v>11.535500000000001</v>
      </c>
      <c r="G79" s="5">
        <v>3.630850000000001</v>
      </c>
      <c r="H79" s="5">
        <v>99.984999999999985</v>
      </c>
    </row>
    <row r="80" spans="1:8">
      <c r="A80" s="5">
        <v>0.86591000000000018</v>
      </c>
      <c r="B80" s="5">
        <v>7.6142799999999999</v>
      </c>
      <c r="C80" s="5">
        <v>23.490289999999998</v>
      </c>
      <c r="D80" s="5">
        <v>30.25609</v>
      </c>
      <c r="E80" s="5">
        <v>21.672259999999998</v>
      </c>
      <c r="F80" s="5">
        <v>11.9229</v>
      </c>
      <c r="G80" s="5">
        <v>4.1512700000000002</v>
      </c>
      <c r="H80" s="5">
        <v>99.972999999999985</v>
      </c>
    </row>
    <row r="81" spans="1:8">
      <c r="A81" s="5">
        <v>0.86275000000000013</v>
      </c>
      <c r="B81" s="5">
        <v>7.5889999999999995</v>
      </c>
      <c r="C81" s="5">
        <v>23.430250000000001</v>
      </c>
      <c r="D81" s="5">
        <v>30.259250000000002</v>
      </c>
      <c r="E81" s="5">
        <v>21.716499999999993</v>
      </c>
      <c r="F81" s="5">
        <v>11.954500000000001</v>
      </c>
      <c r="G81" s="5">
        <v>4.1607500000000011</v>
      </c>
      <c r="H81" s="5">
        <v>99.972999999999999</v>
      </c>
    </row>
    <row r="82" spans="1:8">
      <c r="A82" s="5">
        <v>0.43803000000000014</v>
      </c>
      <c r="B82" s="5">
        <v>6.08324</v>
      </c>
      <c r="C82" s="5">
        <v>23.687570000000001</v>
      </c>
      <c r="D82" s="5">
        <v>33.486970000000007</v>
      </c>
      <c r="E82" s="5">
        <v>22.909580000000005</v>
      </c>
      <c r="F82" s="5">
        <v>10.861700000000001</v>
      </c>
      <c r="G82" s="5">
        <v>2.5189100000000009</v>
      </c>
      <c r="H82" s="5">
        <v>99.986000000000018</v>
      </c>
    </row>
    <row r="83" spans="1:8">
      <c r="A83" s="5">
        <v>0.80839000000000016</v>
      </c>
      <c r="B83" s="5">
        <v>7.3321199999999997</v>
      </c>
      <c r="C83" s="5">
        <v>23.607410000000002</v>
      </c>
      <c r="D83" s="5">
        <v>31.044610000000002</v>
      </c>
      <c r="E83" s="5">
        <v>22.017539999999993</v>
      </c>
      <c r="F83" s="5">
        <v>11.5421</v>
      </c>
      <c r="G83" s="5">
        <v>3.6328300000000007</v>
      </c>
      <c r="H83" s="5">
        <v>99.984999999999999</v>
      </c>
    </row>
    <row r="84" spans="1:8">
      <c r="A84" s="5">
        <v>0.32629000000000014</v>
      </c>
      <c r="B84" s="5">
        <v>3.7173199999999995</v>
      </c>
      <c r="C84" s="5">
        <v>18.029509999999998</v>
      </c>
      <c r="D84" s="5">
        <v>33.046710000000012</v>
      </c>
      <c r="E84" s="5">
        <v>27.854939999999999</v>
      </c>
      <c r="F84" s="5">
        <v>13.959099999999998</v>
      </c>
      <c r="G84" s="5">
        <v>3.0191300000000001</v>
      </c>
      <c r="H84" s="5">
        <v>99.953000000000003</v>
      </c>
    </row>
    <row r="85" spans="1:8">
      <c r="A85" s="5">
        <v>0.64806000000000008</v>
      </c>
      <c r="B85" s="5">
        <v>5.2234800000000003</v>
      </c>
      <c r="C85" s="5">
        <v>16.883140000000001</v>
      </c>
      <c r="D85" s="5">
        <v>28.338940000000004</v>
      </c>
      <c r="E85" s="5">
        <v>26.110159999999997</v>
      </c>
      <c r="F85" s="5">
        <v>16.477399999999999</v>
      </c>
      <c r="G85" s="5">
        <v>6.1998200000000008</v>
      </c>
      <c r="H85" s="5">
        <v>99.881</v>
      </c>
    </row>
    <row r="86" spans="1:8">
      <c r="A86" s="5">
        <v>5.7150000000000097E-2</v>
      </c>
      <c r="B86" s="5">
        <v>2.9221999999999997</v>
      </c>
      <c r="C86" s="5">
        <v>17.612849999999998</v>
      </c>
      <c r="D86" s="5">
        <v>33.925850000000011</v>
      </c>
      <c r="E86" s="5">
        <v>28.249900000000004</v>
      </c>
      <c r="F86" s="5">
        <v>14.178500000000001</v>
      </c>
      <c r="G86" s="5">
        <v>2.9835500000000006</v>
      </c>
      <c r="H86" s="5">
        <v>99.93</v>
      </c>
    </row>
    <row r="87" spans="1:8">
      <c r="A87" s="5">
        <v>0.27242000000000011</v>
      </c>
      <c r="B87" s="5">
        <v>5.2923599999999995</v>
      </c>
      <c r="C87" s="5">
        <v>24.17098</v>
      </c>
      <c r="D87" s="5">
        <v>35.845580000000005</v>
      </c>
      <c r="E87" s="5">
        <v>23.848120000000002</v>
      </c>
      <c r="F87" s="5">
        <v>9.6498000000000026</v>
      </c>
      <c r="G87" s="5">
        <v>0.94274000000000102</v>
      </c>
      <c r="H87" s="5">
        <v>100.02200000000001</v>
      </c>
    </row>
    <row r="88" spans="1:8">
      <c r="A88" s="5">
        <v>0.29023000000000004</v>
      </c>
      <c r="B88" s="5">
        <v>4.8688400000000005</v>
      </c>
      <c r="C88" s="5">
        <v>22.588369999999998</v>
      </c>
      <c r="D88" s="5">
        <v>33.144770000000008</v>
      </c>
      <c r="E88" s="5">
        <v>23.921780000000005</v>
      </c>
      <c r="F88" s="5">
        <v>12.388700000000004</v>
      </c>
      <c r="G88" s="5">
        <v>2.6173099999999998</v>
      </c>
      <c r="H88" s="5">
        <v>99.820000000000022</v>
      </c>
    </row>
    <row r="89" spans="1:8">
      <c r="A89" s="5">
        <v>0.33416000000000007</v>
      </c>
      <c r="B89" s="5">
        <v>5.6082799999999988</v>
      </c>
      <c r="C89" s="5">
        <v>24.134039999999995</v>
      </c>
      <c r="D89" s="5">
        <v>35.05284000000001</v>
      </c>
      <c r="E89" s="5">
        <v>23.443760000000005</v>
      </c>
      <c r="F89" s="5">
        <v>9.9884000000000022</v>
      </c>
      <c r="G89" s="5">
        <v>1.4485200000000007</v>
      </c>
      <c r="H89" s="5">
        <v>100.01</v>
      </c>
    </row>
    <row r="90" spans="1:8">
      <c r="A90" s="5">
        <v>0.38672000000000006</v>
      </c>
      <c r="B90" s="5">
        <v>4.0227599999999999</v>
      </c>
      <c r="C90" s="5">
        <v>17.967679999999998</v>
      </c>
      <c r="D90" s="5">
        <v>32.255280000000006</v>
      </c>
      <c r="E90" s="5">
        <v>27.468919999999997</v>
      </c>
      <c r="F90" s="5">
        <v>14.310799999999999</v>
      </c>
      <c r="G90" s="5">
        <v>3.5288400000000006</v>
      </c>
      <c r="H90" s="5">
        <v>99.941000000000003</v>
      </c>
    </row>
    <row r="91" spans="1:8">
      <c r="A91" s="5">
        <v>6.7600000000000993E-3</v>
      </c>
      <c r="B91" s="5">
        <v>2.6970799999999997</v>
      </c>
      <c r="C91" s="5">
        <v>17.86544</v>
      </c>
      <c r="D91" s="5">
        <v>34.707240000000006</v>
      </c>
      <c r="E91" s="5">
        <v>28.495359999999998</v>
      </c>
      <c r="F91" s="5">
        <v>13.7264</v>
      </c>
      <c r="G91" s="5">
        <v>2.4437200000000003</v>
      </c>
      <c r="H91" s="5">
        <v>99.942000000000007</v>
      </c>
    </row>
    <row r="92" spans="1:8">
      <c r="A92" s="5">
        <v>0.63736000000000015</v>
      </c>
      <c r="B92" s="5">
        <v>6.8538800000000002</v>
      </c>
      <c r="C92" s="5">
        <v>26.407839999999997</v>
      </c>
      <c r="D92" s="5">
        <v>34.870640000000002</v>
      </c>
      <c r="E92" s="5">
        <v>22.11196</v>
      </c>
      <c r="F92" s="5">
        <v>8.4724000000000004</v>
      </c>
      <c r="G92" s="5">
        <v>0.69092000000000064</v>
      </c>
      <c r="H92" s="5">
        <v>100.04500000000002</v>
      </c>
    </row>
    <row r="93" spans="1:8">
      <c r="A93" s="5">
        <v>0.78059000000000012</v>
      </c>
      <c r="B93" s="5">
        <v>7.2877200000000002</v>
      </c>
      <c r="C93" s="5">
        <v>24.289209999999997</v>
      </c>
      <c r="D93" s="5">
        <v>31.803410000000007</v>
      </c>
      <c r="E93" s="5">
        <v>21.946739999999995</v>
      </c>
      <c r="F93" s="5">
        <v>10.864099999999999</v>
      </c>
      <c r="G93" s="5">
        <v>3.0252300000000005</v>
      </c>
      <c r="H93" s="5">
        <v>99.996999999999986</v>
      </c>
    </row>
    <row r="94" spans="1:8">
      <c r="A94" s="5">
        <v>0.82389000000000001</v>
      </c>
      <c r="B94" s="5">
        <v>7.6341199999999994</v>
      </c>
      <c r="C94" s="5">
        <v>25.111909999999998</v>
      </c>
      <c r="D94" s="5">
        <v>31.760110000000005</v>
      </c>
      <c r="E94" s="5">
        <v>21.340539999999997</v>
      </c>
      <c r="F94" s="5">
        <v>10.431099999999999</v>
      </c>
      <c r="G94" s="5">
        <v>2.8953300000000004</v>
      </c>
      <c r="H94" s="5">
        <v>99.997</v>
      </c>
    </row>
    <row r="95" spans="1:8">
      <c r="A95" s="5">
        <v>0.67118000000000011</v>
      </c>
      <c r="B95" s="5">
        <v>6.9464399999999991</v>
      </c>
      <c r="C95" s="5">
        <v>25.840419999999998</v>
      </c>
      <c r="D95" s="5">
        <v>34.105820000000008</v>
      </c>
      <c r="E95" s="5">
        <v>22.098479999999999</v>
      </c>
      <c r="F95" s="5">
        <v>9.0901999999999994</v>
      </c>
      <c r="G95" s="5">
        <v>1.2804600000000002</v>
      </c>
      <c r="H95" s="5">
        <v>100.033</v>
      </c>
    </row>
    <row r="96" spans="1:8">
      <c r="A96" s="5">
        <v>0.16506000000000007</v>
      </c>
      <c r="B96" s="5">
        <v>3.4294799999999999</v>
      </c>
      <c r="C96" s="5">
        <v>17.243139999999997</v>
      </c>
      <c r="D96" s="5">
        <v>32.355940000000011</v>
      </c>
      <c r="E96" s="5">
        <v>27.65916</v>
      </c>
      <c r="F96" s="5">
        <v>15.011399999999998</v>
      </c>
      <c r="G96" s="5">
        <v>4.0418200000000013</v>
      </c>
      <c r="H96" s="5">
        <v>99.906000000000006</v>
      </c>
    </row>
    <row r="97" spans="1:8">
      <c r="A97" s="5">
        <v>1.4700000000000824E-3</v>
      </c>
      <c r="B97" s="5">
        <v>2.6547599999999996</v>
      </c>
      <c r="C97" s="5">
        <v>17.76493</v>
      </c>
      <c r="D97" s="5">
        <v>34.712530000000008</v>
      </c>
      <c r="E97" s="5">
        <v>28.569420000000001</v>
      </c>
      <c r="F97" s="5">
        <v>13.779300000000001</v>
      </c>
      <c r="G97" s="5">
        <v>2.4595900000000008</v>
      </c>
      <c r="H97" s="5">
        <v>99.942000000000021</v>
      </c>
    </row>
    <row r="98" spans="1:8">
      <c r="A98" s="5">
        <v>0.11039000000000011</v>
      </c>
      <c r="B98" s="5">
        <v>3.1701199999999998</v>
      </c>
      <c r="C98" s="5">
        <v>17.41441</v>
      </c>
      <c r="D98" s="5">
        <v>33.141610000000007</v>
      </c>
      <c r="E98" s="5">
        <v>27.96454</v>
      </c>
      <c r="F98" s="5">
        <v>14.602100000000002</v>
      </c>
      <c r="G98" s="5">
        <v>3.5148300000000008</v>
      </c>
      <c r="H98" s="5">
        <v>99.918000000000021</v>
      </c>
    </row>
    <row r="99" spans="1:8">
      <c r="A99" s="5">
        <v>0.49158000000000013</v>
      </c>
      <c r="B99" s="5">
        <v>4.5056399999999996</v>
      </c>
      <c r="C99" s="5">
        <v>17.540019999999995</v>
      </c>
      <c r="D99" s="5">
        <v>30.688420000000008</v>
      </c>
      <c r="E99" s="5">
        <v>26.920879999999993</v>
      </c>
      <c r="F99" s="5">
        <v>15.174199999999999</v>
      </c>
      <c r="G99" s="5">
        <v>4.5962600000000009</v>
      </c>
      <c r="H99" s="5">
        <v>99.917000000000002</v>
      </c>
    </row>
    <row r="100" spans="1:8">
      <c r="A100" s="5">
        <v>5.7560000000000118E-2</v>
      </c>
      <c r="B100" s="5">
        <v>2.9254799999999999</v>
      </c>
      <c r="C100" s="5">
        <v>17.620639999999998</v>
      </c>
      <c r="D100" s="5">
        <v>33.925440000000009</v>
      </c>
      <c r="E100" s="5">
        <v>28.244160000000001</v>
      </c>
      <c r="F100" s="5">
        <v>14.1744</v>
      </c>
      <c r="G100" s="5">
        <v>2.982320000000001</v>
      </c>
      <c r="H100" s="5">
        <v>99.93</v>
      </c>
    </row>
    <row r="101" spans="1:8">
      <c r="A101" s="5">
        <v>0.35475000000000007</v>
      </c>
      <c r="B101" s="5">
        <v>5.7729999999999997</v>
      </c>
      <c r="C101" s="5">
        <v>24.525249999999996</v>
      </c>
      <c r="D101" s="5">
        <v>35.032250000000005</v>
      </c>
      <c r="E101" s="5">
        <v>23.155500000000004</v>
      </c>
      <c r="F101" s="5">
        <v>9.7825000000000024</v>
      </c>
      <c r="G101" s="5">
        <v>1.3867500000000006</v>
      </c>
      <c r="H101" s="5">
        <v>100.01</v>
      </c>
    </row>
    <row r="102" spans="1:8">
      <c r="A102" s="5">
        <v>8.9720000000000133E-2</v>
      </c>
      <c r="B102" s="5">
        <v>6.4037600000000001</v>
      </c>
      <c r="C102" s="5">
        <v>26.837679999999999</v>
      </c>
      <c r="D102" s="5">
        <v>35.586280000000002</v>
      </c>
      <c r="E102" s="5">
        <v>21.889919999999996</v>
      </c>
      <c r="F102" s="5">
        <v>8.3318000000000012</v>
      </c>
      <c r="G102" s="5">
        <v>1.0088400000000002</v>
      </c>
      <c r="H102" s="5">
        <v>100.148</v>
      </c>
    </row>
    <row r="103" spans="1:8">
      <c r="A103" s="5">
        <v>0.55101000000000011</v>
      </c>
      <c r="B103" s="5">
        <v>6.1630799999999999</v>
      </c>
      <c r="C103" s="5">
        <v>24.767189999999999</v>
      </c>
      <c r="D103" s="5">
        <v>34.956990000000005</v>
      </c>
      <c r="E103" s="5">
        <v>23.320859999999996</v>
      </c>
      <c r="F103" s="5">
        <v>9.3358999999999988</v>
      </c>
      <c r="G103" s="5">
        <v>0.94997000000000087</v>
      </c>
      <c r="H103" s="5">
        <v>100.045</v>
      </c>
    </row>
    <row r="104" spans="1:8">
      <c r="A104" s="5">
        <v>0.12674000000000007</v>
      </c>
      <c r="B104" s="5">
        <v>3.47892</v>
      </c>
      <c r="C104" s="5">
        <v>18.935059999999996</v>
      </c>
      <c r="D104" s="5">
        <v>33.856260000000013</v>
      </c>
      <c r="E104" s="5">
        <v>27.275640000000003</v>
      </c>
      <c r="F104" s="5">
        <v>13.4826</v>
      </c>
      <c r="G104" s="5">
        <v>2.7747800000000002</v>
      </c>
      <c r="H104" s="5">
        <v>99.930000000000035</v>
      </c>
    </row>
    <row r="105" spans="1:8">
      <c r="A105" s="5">
        <v>0.29315000000000013</v>
      </c>
      <c r="B105" s="5">
        <v>5.4581999999999997</v>
      </c>
      <c r="C105" s="5">
        <v>24.56485</v>
      </c>
      <c r="D105" s="5">
        <v>35.824850000000005</v>
      </c>
      <c r="E105" s="5">
        <v>23.557900000000004</v>
      </c>
      <c r="F105" s="5">
        <v>9.4425000000000026</v>
      </c>
      <c r="G105" s="5">
        <v>0.88055000000000083</v>
      </c>
      <c r="H105" s="5">
        <v>100.02200000000002</v>
      </c>
    </row>
    <row r="106" spans="1:8">
      <c r="A106" s="5">
        <v>0.91752000000000011</v>
      </c>
      <c r="B106" s="5">
        <v>7.7371599999999994</v>
      </c>
      <c r="C106" s="5">
        <v>27.033879999999996</v>
      </c>
      <c r="D106" s="5">
        <v>33.98048</v>
      </c>
      <c r="E106" s="5">
        <v>21.562719999999999</v>
      </c>
      <c r="F106" s="5">
        <v>8.1428000000000011</v>
      </c>
      <c r="G106" s="5">
        <v>0.69344000000000072</v>
      </c>
      <c r="H106" s="5">
        <v>100.068</v>
      </c>
    </row>
    <row r="107" spans="1:8">
      <c r="A107" s="5">
        <v>0.32525000000000009</v>
      </c>
      <c r="B107" s="5">
        <v>5.536999999999999</v>
      </c>
      <c r="C107" s="5">
        <v>23.964749999999999</v>
      </c>
      <c r="D107" s="5">
        <v>35.061750000000011</v>
      </c>
      <c r="E107" s="5">
        <v>23.5685</v>
      </c>
      <c r="F107" s="5">
        <v>10.077500000000001</v>
      </c>
      <c r="G107" s="5">
        <v>1.4752500000000004</v>
      </c>
      <c r="H107" s="5">
        <v>100.01000000000002</v>
      </c>
    </row>
    <row r="108" spans="1:8">
      <c r="A108" s="5">
        <v>0.3330800000000001</v>
      </c>
      <c r="B108" s="5">
        <v>5.5996399999999991</v>
      </c>
      <c r="C108" s="5">
        <v>24.113519999999998</v>
      </c>
      <c r="D108" s="5">
        <v>35.053920000000005</v>
      </c>
      <c r="E108" s="5">
        <v>23.458880000000001</v>
      </c>
      <c r="F108" s="5">
        <v>9.9992000000000019</v>
      </c>
      <c r="G108" s="5">
        <v>1.4517600000000006</v>
      </c>
      <c r="H108" s="5">
        <v>100.01000000000002</v>
      </c>
    </row>
    <row r="109" spans="1:8">
      <c r="A109" s="5">
        <v>0.5672100000000001</v>
      </c>
      <c r="B109" s="5">
        <v>6.2926799999999998</v>
      </c>
      <c r="C109" s="5">
        <v>25.07499</v>
      </c>
      <c r="D109" s="5">
        <v>34.940790000000007</v>
      </c>
      <c r="E109" s="5">
        <v>23.094059999999999</v>
      </c>
      <c r="F109" s="5">
        <v>9.1738999999999997</v>
      </c>
      <c r="G109" s="5">
        <v>0.90137000000000045</v>
      </c>
      <c r="H109" s="5">
        <v>100.04500000000002</v>
      </c>
    </row>
    <row r="110" spans="1:8">
      <c r="A110" s="5">
        <v>0.70501000000000014</v>
      </c>
      <c r="B110" s="5">
        <v>6.8610799999999994</v>
      </c>
      <c r="C110" s="5">
        <v>24.063189999999999</v>
      </c>
      <c r="D110" s="5">
        <v>32.609990000000003</v>
      </c>
      <c r="E110" s="5">
        <v>22.54486</v>
      </c>
      <c r="F110" s="5">
        <v>10.6639</v>
      </c>
      <c r="G110" s="5">
        <v>2.5609700000000002</v>
      </c>
      <c r="H110" s="5">
        <v>100.009</v>
      </c>
    </row>
    <row r="111" spans="1:8">
      <c r="A111" s="5">
        <v>0.23179000000000008</v>
      </c>
      <c r="B111" s="5">
        <v>3.7853199999999996</v>
      </c>
      <c r="C111" s="5">
        <v>17.301009999999998</v>
      </c>
      <c r="D111" s="5">
        <v>31.55821000000001</v>
      </c>
      <c r="E111" s="5">
        <v>27.184940000000001</v>
      </c>
      <c r="F111" s="5">
        <v>15.3001</v>
      </c>
      <c r="G111" s="5">
        <v>4.532630000000001</v>
      </c>
      <c r="H111" s="5">
        <v>99.894000000000005</v>
      </c>
    </row>
    <row r="112" spans="1:8">
      <c r="A112" s="5">
        <v>0.88268000000000013</v>
      </c>
      <c r="B112" s="5">
        <v>8.2824399999999994</v>
      </c>
      <c r="C112" s="5">
        <v>27.43892</v>
      </c>
      <c r="D112" s="5">
        <v>32.432320000000004</v>
      </c>
      <c r="E112" s="5">
        <v>20.057480000000005</v>
      </c>
      <c r="F112" s="5">
        <v>8.8871999999999982</v>
      </c>
      <c r="G112" s="5">
        <v>2.0279600000000002</v>
      </c>
      <c r="H112" s="5">
        <v>100.00899999999999</v>
      </c>
    </row>
    <row r="113" spans="1:8">
      <c r="A113" s="5">
        <v>0.32626000000000016</v>
      </c>
      <c r="B113" s="5">
        <v>5.5450800000000005</v>
      </c>
      <c r="C113" s="5">
        <v>23.983939999999997</v>
      </c>
      <c r="D113" s="5">
        <v>35.06074000000001</v>
      </c>
      <c r="E113" s="5">
        <v>23.554360000000003</v>
      </c>
      <c r="F113" s="5">
        <v>10.067400000000003</v>
      </c>
      <c r="G113" s="5">
        <v>1.4722200000000005</v>
      </c>
      <c r="H113" s="5">
        <v>100.01000000000002</v>
      </c>
    </row>
    <row r="114" spans="1:8">
      <c r="A114" s="5">
        <v>0.71369000000000016</v>
      </c>
      <c r="B114" s="5">
        <v>6.9305199999999996</v>
      </c>
      <c r="C114" s="5">
        <v>24.228109999999997</v>
      </c>
      <c r="D114" s="5">
        <v>32.601310000000005</v>
      </c>
      <c r="E114" s="5">
        <v>22.423339999999996</v>
      </c>
      <c r="F114" s="5">
        <v>10.5771</v>
      </c>
      <c r="G114" s="5">
        <v>2.534930000000001</v>
      </c>
      <c r="H114" s="5">
        <v>100.009</v>
      </c>
    </row>
    <row r="115" spans="1:8">
      <c r="A115" s="5">
        <v>0.81603000000000014</v>
      </c>
      <c r="B115" s="5">
        <v>7.3932400000000005</v>
      </c>
      <c r="C115" s="5">
        <v>23.752569999999999</v>
      </c>
      <c r="D115" s="5">
        <v>31.03697</v>
      </c>
      <c r="E115" s="5">
        <v>21.910579999999992</v>
      </c>
      <c r="F115" s="5">
        <v>11.4657</v>
      </c>
      <c r="G115" s="5">
        <v>3.6099100000000002</v>
      </c>
      <c r="H115" s="5">
        <v>99.984999999999985</v>
      </c>
    </row>
    <row r="116" spans="1:8">
      <c r="A116" s="5">
        <v>0.39395000000000013</v>
      </c>
      <c r="B116" s="5">
        <v>4.0805999999999996</v>
      </c>
      <c r="C116" s="5">
        <v>18.105050000000002</v>
      </c>
      <c r="D116" s="5">
        <v>32.248050000000006</v>
      </c>
      <c r="E116" s="5">
        <v>27.367699999999999</v>
      </c>
      <c r="F116" s="5">
        <v>14.2385</v>
      </c>
      <c r="G116" s="5">
        <v>3.5071500000000011</v>
      </c>
      <c r="H116" s="5">
        <v>99.941000000000003</v>
      </c>
    </row>
    <row r="117" spans="1:8">
      <c r="A117" s="5">
        <v>0.18936000000000017</v>
      </c>
      <c r="B117" s="5">
        <v>3.6238799999999998</v>
      </c>
      <c r="C117" s="5">
        <v>17.704839999999997</v>
      </c>
      <c r="D117" s="5">
        <v>32.331640000000014</v>
      </c>
      <c r="E117" s="5">
        <v>27.318960000000004</v>
      </c>
      <c r="F117" s="5">
        <v>14.7684</v>
      </c>
      <c r="G117" s="5">
        <v>3.9689200000000007</v>
      </c>
      <c r="H117" s="5">
        <v>99.90600000000002</v>
      </c>
    </row>
    <row r="118" spans="1:8">
      <c r="A118" s="5">
        <v>0.43171000000000015</v>
      </c>
      <c r="B118" s="5">
        <v>6.0326799999999992</v>
      </c>
      <c r="C118" s="5">
        <v>23.567489999999999</v>
      </c>
      <c r="D118" s="5">
        <v>33.493290000000009</v>
      </c>
      <c r="E118" s="5">
        <v>22.998060000000002</v>
      </c>
      <c r="F118" s="5">
        <v>10.924899999999999</v>
      </c>
      <c r="G118" s="5">
        <v>2.5378700000000007</v>
      </c>
      <c r="H118" s="5">
        <v>99.986000000000004</v>
      </c>
    </row>
    <row r="119" spans="1:8">
      <c r="A119" s="5">
        <v>0.19292000000000015</v>
      </c>
      <c r="B119" s="5">
        <v>2.4153600000000002</v>
      </c>
      <c r="C119" s="5">
        <v>14.866480000000001</v>
      </c>
      <c r="D119" s="5">
        <v>32.478080000000006</v>
      </c>
      <c r="E119" s="5">
        <v>30.186119999999999</v>
      </c>
      <c r="F119" s="5">
        <v>16.002799999999997</v>
      </c>
      <c r="G119" s="5">
        <v>3.7712400000000006</v>
      </c>
      <c r="H119" s="5">
        <v>99.913000000000011</v>
      </c>
    </row>
    <row r="120" spans="1:8">
      <c r="A120" s="5">
        <v>0.65075000000000016</v>
      </c>
      <c r="B120" s="5">
        <v>6.7829999999999995</v>
      </c>
      <c r="C120" s="5">
        <v>25.452249999999996</v>
      </c>
      <c r="D120" s="5">
        <v>34.126250000000006</v>
      </c>
      <c r="E120" s="5">
        <v>22.384499999999996</v>
      </c>
      <c r="F120" s="5">
        <v>9.2944999999999993</v>
      </c>
      <c r="G120" s="5">
        <v>1.3417500000000007</v>
      </c>
      <c r="H120" s="5">
        <v>100.033</v>
      </c>
    </row>
    <row r="121" spans="1:8">
      <c r="A121" s="5">
        <v>0.32672000000000018</v>
      </c>
      <c r="B121" s="5">
        <v>4.1887600000000003</v>
      </c>
      <c r="C121" s="5">
        <v>16.68468</v>
      </c>
      <c r="D121" s="5">
        <v>30.001280000000008</v>
      </c>
      <c r="E121" s="5">
        <v>26.775920000000003</v>
      </c>
      <c r="F121" s="5">
        <v>16.262800000000002</v>
      </c>
      <c r="G121" s="5">
        <v>5.6298400000000015</v>
      </c>
      <c r="H121" s="5">
        <v>99.87</v>
      </c>
    </row>
    <row r="122" spans="1:8">
      <c r="A122" s="5">
        <v>0.59319000000000022</v>
      </c>
      <c r="B122" s="5">
        <v>6.322519999999999</v>
      </c>
      <c r="C122" s="5">
        <v>24.358609999999999</v>
      </c>
      <c r="D122" s="5">
        <v>34.183810000000008</v>
      </c>
      <c r="E122" s="5">
        <v>23.190339999999999</v>
      </c>
      <c r="F122" s="5">
        <v>9.8701000000000008</v>
      </c>
      <c r="G122" s="5">
        <v>1.5144300000000008</v>
      </c>
      <c r="H122" s="5">
        <v>100.03300000000002</v>
      </c>
    </row>
    <row r="123" spans="1:8">
      <c r="A123" s="5">
        <v>5.7210000000000157E-2</v>
      </c>
      <c r="B123" s="5">
        <v>2.9226799999999997</v>
      </c>
      <c r="C123" s="5">
        <v>17.613989999999998</v>
      </c>
      <c r="D123" s="5">
        <v>33.925790000000013</v>
      </c>
      <c r="E123" s="5">
        <v>28.24906</v>
      </c>
      <c r="F123" s="5">
        <v>14.177900000000003</v>
      </c>
      <c r="G123" s="5">
        <v>2.9833700000000003</v>
      </c>
      <c r="H123" s="5">
        <v>99.93</v>
      </c>
    </row>
    <row r="124" spans="1:8">
      <c r="A124" s="5">
        <v>0.86363000000000012</v>
      </c>
      <c r="B124" s="5">
        <v>8.5980399999999992</v>
      </c>
      <c r="C124" s="5">
        <v>25.723969999999994</v>
      </c>
      <c r="D124" s="5">
        <v>29.406370000000003</v>
      </c>
      <c r="E124" s="5">
        <v>19.251180000000002</v>
      </c>
      <c r="F124" s="5">
        <v>11.3857</v>
      </c>
      <c r="G124" s="5">
        <v>4.6971100000000003</v>
      </c>
      <c r="H124" s="5">
        <v>99.925999999999988</v>
      </c>
    </row>
    <row r="125" spans="1:8">
      <c r="A125" s="5">
        <v>0.38334000000000013</v>
      </c>
      <c r="B125" s="5">
        <v>5.8237199999999998</v>
      </c>
      <c r="C125" s="5">
        <v>23.858459999999997</v>
      </c>
      <c r="D125" s="5">
        <v>34.272660000000002</v>
      </c>
      <c r="E125" s="5">
        <v>23.215240000000001</v>
      </c>
      <c r="F125" s="5">
        <v>10.4526</v>
      </c>
      <c r="G125" s="5">
        <v>1.9919800000000005</v>
      </c>
      <c r="H125" s="5">
        <v>99.99799999999999</v>
      </c>
    </row>
    <row r="126" spans="1:8">
      <c r="A126" s="5">
        <v>0.60208000000000017</v>
      </c>
      <c r="B126" s="5">
        <v>6.3936399999999995</v>
      </c>
      <c r="C126" s="5">
        <v>24.527519999999999</v>
      </c>
      <c r="D126" s="5">
        <v>34.174920000000007</v>
      </c>
      <c r="E126" s="5">
        <v>23.06588</v>
      </c>
      <c r="F126" s="5">
        <v>9.7811999999999983</v>
      </c>
      <c r="G126" s="5">
        <v>1.4877600000000002</v>
      </c>
      <c r="H126" s="5">
        <v>100.03299999999999</v>
      </c>
    </row>
    <row r="127" spans="1:8">
      <c r="A127" s="5">
        <v>0.70005000000000017</v>
      </c>
      <c r="B127" s="5">
        <v>6.8214000000000006</v>
      </c>
      <c r="C127" s="5">
        <v>23.96895</v>
      </c>
      <c r="D127" s="5">
        <v>32.614950000000007</v>
      </c>
      <c r="E127" s="5">
        <v>22.6143</v>
      </c>
      <c r="F127" s="5">
        <v>10.713499999999998</v>
      </c>
      <c r="G127" s="5">
        <v>2.5758500000000013</v>
      </c>
      <c r="H127" s="5">
        <v>100.00900000000001</v>
      </c>
    </row>
    <row r="128" spans="1:8">
      <c r="A128" s="5">
        <v>0.23155000000000014</v>
      </c>
      <c r="B128" s="5">
        <v>4.5773999999999999</v>
      </c>
      <c r="C128" s="5">
        <v>22.683450000000001</v>
      </c>
      <c r="D128" s="5">
        <v>33.934450000000005</v>
      </c>
      <c r="E128" s="5">
        <v>24.283300000000004</v>
      </c>
      <c r="F128" s="5">
        <v>12.019500000000001</v>
      </c>
      <c r="G128" s="5">
        <v>2.1023500000000004</v>
      </c>
      <c r="H128" s="5">
        <v>99.831999999999994</v>
      </c>
    </row>
    <row r="129" spans="1:8">
      <c r="A129" s="5">
        <v>0.59396000000000004</v>
      </c>
      <c r="B129" s="5">
        <v>6.7966799999999994</v>
      </c>
      <c r="C129" s="5">
        <v>23.020240000000001</v>
      </c>
      <c r="D129" s="5">
        <v>31.138040000000004</v>
      </c>
      <c r="E129" s="5">
        <v>22.106559999999998</v>
      </c>
      <c r="F129" s="5">
        <v>12.170400000000003</v>
      </c>
      <c r="G129" s="5">
        <v>4.1241200000000013</v>
      </c>
      <c r="H129" s="5">
        <v>99.95</v>
      </c>
    </row>
    <row r="130" spans="1:8">
      <c r="A130" s="5">
        <v>0.37916000000000016</v>
      </c>
      <c r="B130" s="5">
        <v>5.7902800000000001</v>
      </c>
      <c r="C130" s="5">
        <v>23.779039999999998</v>
      </c>
      <c r="D130" s="5">
        <v>34.27684</v>
      </c>
      <c r="E130" s="5">
        <v>23.273760000000003</v>
      </c>
      <c r="F130" s="5">
        <v>10.494400000000002</v>
      </c>
      <c r="G130" s="5">
        <v>2.0045200000000012</v>
      </c>
      <c r="H130" s="5">
        <v>99.99799999999999</v>
      </c>
    </row>
    <row r="131" spans="1:8">
      <c r="A131" s="5">
        <v>0.37757000000000007</v>
      </c>
      <c r="B131" s="5">
        <v>5.7775599999999994</v>
      </c>
      <c r="C131" s="5">
        <v>23.748830000000002</v>
      </c>
      <c r="D131" s="5">
        <v>34.27843</v>
      </c>
      <c r="E131" s="5">
        <v>23.296019999999999</v>
      </c>
      <c r="F131" s="5">
        <v>10.510300000000001</v>
      </c>
      <c r="G131" s="5">
        <v>2.0092900000000009</v>
      </c>
      <c r="H131" s="5">
        <v>99.998000000000005</v>
      </c>
    </row>
    <row r="132" spans="1:8">
      <c r="A132" s="5">
        <v>0.26921000000000017</v>
      </c>
      <c r="B132" s="5">
        <v>5.2666799999999991</v>
      </c>
      <c r="C132" s="5">
        <v>24.109989999999996</v>
      </c>
      <c r="D132" s="5">
        <v>35.848790000000001</v>
      </c>
      <c r="E132" s="5">
        <v>23.893059999999998</v>
      </c>
      <c r="F132" s="5">
        <v>9.6819000000000024</v>
      </c>
      <c r="G132" s="5">
        <v>0.9523700000000006</v>
      </c>
      <c r="H132" s="5">
        <v>100.02200000000001</v>
      </c>
    </row>
    <row r="133" spans="1:8">
      <c r="A133" s="5">
        <v>0.43205000000000016</v>
      </c>
      <c r="B133" s="5">
        <v>6.0353999999999992</v>
      </c>
      <c r="C133" s="5">
        <v>23.573949999999996</v>
      </c>
      <c r="D133" s="5">
        <v>33.492950000000008</v>
      </c>
      <c r="E133" s="5">
        <v>22.993300000000005</v>
      </c>
      <c r="F133" s="5">
        <v>10.9215</v>
      </c>
      <c r="G133" s="5">
        <v>2.5368500000000012</v>
      </c>
      <c r="H133" s="5">
        <v>99.986000000000004</v>
      </c>
    </row>
    <row r="134" spans="1:8">
      <c r="A134" s="5">
        <v>0.23122000000000001</v>
      </c>
      <c r="B134" s="5">
        <v>3.9587599999999998</v>
      </c>
      <c r="C134" s="5">
        <v>18.50018</v>
      </c>
      <c r="D134" s="5">
        <v>32.289780000000015</v>
      </c>
      <c r="E134" s="5">
        <v>26.73292</v>
      </c>
      <c r="F134" s="5">
        <v>14.349799999999998</v>
      </c>
      <c r="G134" s="5">
        <v>3.8433400000000013</v>
      </c>
      <c r="H134" s="5">
        <v>99.906000000000006</v>
      </c>
    </row>
    <row r="135" spans="1:8">
      <c r="A135" s="5">
        <v>0.3775400000000001</v>
      </c>
      <c r="B135" s="5">
        <v>5.7773199999999996</v>
      </c>
      <c r="C135" s="5">
        <v>23.748259999999998</v>
      </c>
      <c r="D135" s="5">
        <v>34.278460000000003</v>
      </c>
      <c r="E135" s="5">
        <v>23.296440000000004</v>
      </c>
      <c r="F135" s="5">
        <v>10.5106</v>
      </c>
      <c r="G135" s="5">
        <v>2.0093800000000011</v>
      </c>
      <c r="H135" s="5">
        <v>99.998000000000005</v>
      </c>
    </row>
    <row r="136" spans="1:8">
      <c r="A136" s="5">
        <v>0.43167000000000011</v>
      </c>
      <c r="B136" s="5">
        <v>6.0323600000000006</v>
      </c>
      <c r="C136" s="5">
        <v>23.56673</v>
      </c>
      <c r="D136" s="5">
        <v>33.493330000000007</v>
      </c>
      <c r="E136" s="5">
        <v>22.998620000000003</v>
      </c>
      <c r="F136" s="5">
        <v>10.925300000000002</v>
      </c>
      <c r="G136" s="5">
        <v>2.5379900000000006</v>
      </c>
      <c r="H136" s="5">
        <v>99.986000000000018</v>
      </c>
    </row>
    <row r="137" spans="1:8">
      <c r="A137" s="5">
        <v>0.12678000000000011</v>
      </c>
      <c r="B137" s="5">
        <v>3.30124</v>
      </c>
      <c r="C137" s="5">
        <v>17.725820000000002</v>
      </c>
      <c r="D137" s="5">
        <v>33.125220000000006</v>
      </c>
      <c r="E137" s="5">
        <v>27.735080000000004</v>
      </c>
      <c r="F137" s="5">
        <v>14.4382</v>
      </c>
      <c r="G137" s="5">
        <v>3.4656600000000006</v>
      </c>
      <c r="H137" s="5">
        <v>99.918000000000006</v>
      </c>
    </row>
    <row r="138" spans="1:8">
      <c r="A138" s="5">
        <v>0.29499000000000009</v>
      </c>
      <c r="B138" s="5">
        <v>5.4729199999999993</v>
      </c>
      <c r="C138" s="5">
        <v>24.599809999999998</v>
      </c>
      <c r="D138" s="5">
        <v>35.823010000000004</v>
      </c>
      <c r="E138" s="5">
        <v>23.532139999999998</v>
      </c>
      <c r="F138" s="5">
        <v>9.4241000000000028</v>
      </c>
      <c r="G138" s="5">
        <v>0.87503000000000108</v>
      </c>
      <c r="H138" s="5">
        <v>100.02200000000001</v>
      </c>
    </row>
    <row r="139" spans="1:8">
      <c r="A139" s="5">
        <v>0.26923000000000008</v>
      </c>
      <c r="B139" s="5">
        <v>5.2668400000000002</v>
      </c>
      <c r="C139" s="5">
        <v>24.110369999999996</v>
      </c>
      <c r="D139" s="5">
        <v>35.848770000000002</v>
      </c>
      <c r="E139" s="5">
        <v>23.892780000000002</v>
      </c>
      <c r="F139" s="5">
        <v>9.6816999999999993</v>
      </c>
      <c r="G139" s="5">
        <v>0.9523100000000011</v>
      </c>
      <c r="H139" s="5">
        <v>100.02200000000001</v>
      </c>
    </row>
    <row r="140" spans="1:8">
      <c r="A140" s="5">
        <v>0.49696000000000007</v>
      </c>
      <c r="B140" s="5">
        <v>4.5486800000000001</v>
      </c>
      <c r="C140" s="5">
        <v>17.642239999999997</v>
      </c>
      <c r="D140" s="5">
        <v>30.683040000000005</v>
      </c>
      <c r="E140" s="5">
        <v>26.845559999999995</v>
      </c>
      <c r="F140" s="5">
        <v>15.1204</v>
      </c>
      <c r="G140" s="5">
        <v>4.5801200000000009</v>
      </c>
      <c r="H140" s="5">
        <v>99.917000000000002</v>
      </c>
    </row>
    <row r="141" spans="1:8">
      <c r="A141" s="5">
        <v>0.43535000000000013</v>
      </c>
      <c r="B141" s="5">
        <v>4.2338000000000005</v>
      </c>
      <c r="C141" s="5">
        <v>17.681649999999998</v>
      </c>
      <c r="D141" s="5">
        <v>31.475650000000005</v>
      </c>
      <c r="E141" s="5">
        <v>27.248100000000001</v>
      </c>
      <c r="F141" s="5">
        <v>14.780499999999996</v>
      </c>
      <c r="G141" s="5">
        <v>4.0739500000000008</v>
      </c>
      <c r="H141" s="5">
        <v>99.929000000000002</v>
      </c>
    </row>
    <row r="142" spans="1:8">
      <c r="A142" s="5">
        <v>0.97098000000000018</v>
      </c>
      <c r="B142" s="5">
        <v>8.0988399999999992</v>
      </c>
      <c r="C142" s="5">
        <v>23.066619999999997</v>
      </c>
      <c r="D142" s="5">
        <v>28.689019999999999</v>
      </c>
      <c r="E142" s="5">
        <v>21.121279999999995</v>
      </c>
      <c r="F142" s="5">
        <v>12.784199999999998</v>
      </c>
      <c r="G142" s="5">
        <v>5.2180600000000013</v>
      </c>
      <c r="H142" s="5">
        <v>99.948999999999984</v>
      </c>
    </row>
    <row r="143" spans="1:8">
      <c r="A143" s="5">
        <v>0.59687000000000023</v>
      </c>
      <c r="B143" s="5">
        <v>6.81996</v>
      </c>
      <c r="C143" s="5">
        <v>23.075530000000001</v>
      </c>
      <c r="D143" s="5">
        <v>31.135130000000004</v>
      </c>
      <c r="E143" s="5">
        <v>22.065819999999999</v>
      </c>
      <c r="F143" s="5">
        <v>12.141300000000003</v>
      </c>
      <c r="G143" s="5">
        <v>4.1153900000000014</v>
      </c>
      <c r="H143" s="5">
        <v>99.950000000000017</v>
      </c>
    </row>
    <row r="144" spans="1:8">
      <c r="A144" s="5">
        <v>0.32372000000000017</v>
      </c>
      <c r="B144" s="5">
        <v>5.5247599999999988</v>
      </c>
      <c r="C144" s="5">
        <v>23.935679999999998</v>
      </c>
      <c r="D144" s="5">
        <v>35.063280000000006</v>
      </c>
      <c r="E144" s="5">
        <v>23.589919999999999</v>
      </c>
      <c r="F144" s="5">
        <v>10.0928</v>
      </c>
      <c r="G144" s="5">
        <v>1.4798400000000007</v>
      </c>
      <c r="H144" s="5">
        <v>100.01</v>
      </c>
    </row>
    <row r="145" spans="1:8">
      <c r="A145" s="5">
        <v>0.32572000000000018</v>
      </c>
      <c r="B145" s="5">
        <v>4.1807599999999994</v>
      </c>
      <c r="C145" s="5">
        <v>16.665680000000002</v>
      </c>
      <c r="D145" s="5">
        <v>30.002280000000006</v>
      </c>
      <c r="E145" s="5">
        <v>26.789919999999999</v>
      </c>
      <c r="F145" s="5">
        <v>16.2728</v>
      </c>
      <c r="G145" s="5">
        <v>5.6328400000000016</v>
      </c>
      <c r="H145" s="5">
        <v>99.87</v>
      </c>
    </row>
    <row r="146" spans="1:8">
      <c r="A146" s="5">
        <v>0.48597000000000012</v>
      </c>
      <c r="B146" s="5">
        <v>6.2887599999999999</v>
      </c>
      <c r="C146" s="5">
        <v>23.388429999999996</v>
      </c>
      <c r="D146" s="5">
        <v>32.708030000000001</v>
      </c>
      <c r="E146" s="5">
        <v>22.698420000000002</v>
      </c>
      <c r="F146" s="5">
        <v>11.338300000000002</v>
      </c>
      <c r="G146" s="5">
        <v>3.0660900000000009</v>
      </c>
      <c r="H146" s="5">
        <v>99.974000000000004</v>
      </c>
    </row>
    <row r="147" spans="1:8">
      <c r="A147" s="5">
        <v>0.3540600000000001</v>
      </c>
      <c r="B147" s="5">
        <v>4.5854800000000004</v>
      </c>
      <c r="C147" s="5">
        <v>18.414139999999996</v>
      </c>
      <c r="D147" s="5">
        <v>30.704940000000004</v>
      </c>
      <c r="E147" s="5">
        <v>25.933159999999997</v>
      </c>
      <c r="F147" s="5">
        <v>15.0334</v>
      </c>
      <c r="G147" s="5">
        <v>4.8568200000000008</v>
      </c>
      <c r="H147" s="5">
        <v>99.882000000000005</v>
      </c>
    </row>
    <row r="148" spans="1:8">
      <c r="A148" s="5">
        <v>0.31516000000000005</v>
      </c>
      <c r="B148" s="5">
        <v>5.6342799999999995</v>
      </c>
      <c r="C148" s="5">
        <v>24.983039999999995</v>
      </c>
      <c r="D148" s="5">
        <v>35.802840000000003</v>
      </c>
      <c r="E148" s="5">
        <v>23.249760000000002</v>
      </c>
      <c r="F148" s="5">
        <v>9.2224000000000004</v>
      </c>
      <c r="G148" s="5">
        <v>0.81452000000000035</v>
      </c>
      <c r="H148" s="5">
        <v>100.02200000000001</v>
      </c>
    </row>
    <row r="149" spans="1:8">
      <c r="A149" s="5">
        <v>0.64636000000000016</v>
      </c>
      <c r="B149" s="5">
        <v>6.5698799999999995</v>
      </c>
      <c r="C149" s="5">
        <v>24.158840000000001</v>
      </c>
      <c r="D149" s="5">
        <v>33.399640000000005</v>
      </c>
      <c r="E149" s="5">
        <v>22.90596</v>
      </c>
      <c r="F149" s="5">
        <v>10.2944</v>
      </c>
      <c r="G149" s="5">
        <v>2.0459200000000006</v>
      </c>
      <c r="H149" s="5">
        <v>100.02099999999999</v>
      </c>
    </row>
    <row r="150" spans="1:8">
      <c r="A150" s="5">
        <v>0.70247000000000015</v>
      </c>
      <c r="B150" s="5">
        <v>6.8407599999999995</v>
      </c>
      <c r="C150" s="5">
        <v>24.01493</v>
      </c>
      <c r="D150" s="5">
        <v>32.612530000000007</v>
      </c>
      <c r="E150" s="5">
        <v>22.580419999999997</v>
      </c>
      <c r="F150" s="5">
        <v>10.689299999999998</v>
      </c>
      <c r="G150" s="5">
        <v>2.5685900000000004</v>
      </c>
      <c r="H150" s="5">
        <v>100.00900000000001</v>
      </c>
    </row>
    <row r="151" spans="1:8">
      <c r="A151" s="5">
        <v>0.70337000000000016</v>
      </c>
      <c r="B151" s="5">
        <v>6.8479600000000005</v>
      </c>
      <c r="C151" s="5">
        <v>24.032029999999999</v>
      </c>
      <c r="D151" s="5">
        <v>32.611630000000005</v>
      </c>
      <c r="E151" s="5">
        <v>22.567819999999998</v>
      </c>
      <c r="F151" s="5">
        <v>10.680299999999997</v>
      </c>
      <c r="G151" s="5">
        <v>2.5658900000000004</v>
      </c>
      <c r="H151" s="5">
        <v>100.009</v>
      </c>
    </row>
    <row r="152" spans="1:8">
      <c r="A152" s="5">
        <v>0.53965000000000019</v>
      </c>
      <c r="B152" s="5">
        <v>6.5402000000000005</v>
      </c>
      <c r="C152" s="5">
        <v>23.198349999999998</v>
      </c>
      <c r="D152" s="5">
        <v>31.923350000000003</v>
      </c>
      <c r="E152" s="5">
        <v>22.406900000000004</v>
      </c>
      <c r="F152" s="5">
        <v>11.757500000000002</v>
      </c>
      <c r="G152" s="5">
        <v>3.5960500000000009</v>
      </c>
      <c r="H152" s="5">
        <v>99.962000000000018</v>
      </c>
    </row>
    <row r="153" spans="1:8">
      <c r="A153" s="5">
        <v>0.37753000000000014</v>
      </c>
      <c r="B153" s="5">
        <v>5.7772399999999999</v>
      </c>
      <c r="C153" s="5">
        <v>23.748070000000002</v>
      </c>
      <c r="D153" s="5">
        <v>34.278470000000006</v>
      </c>
      <c r="E153" s="5">
        <v>23.296579999999999</v>
      </c>
      <c r="F153" s="5">
        <v>10.510700000000003</v>
      </c>
      <c r="G153" s="5">
        <v>2.0094100000000008</v>
      </c>
      <c r="H153" s="5">
        <v>99.998000000000005</v>
      </c>
    </row>
    <row r="154" spans="1:8">
      <c r="A154" s="5">
        <v>0.55488000000000015</v>
      </c>
      <c r="B154" s="5">
        <v>6.1940399999999993</v>
      </c>
      <c r="C154" s="5">
        <v>24.840719999999997</v>
      </c>
      <c r="D154" s="5">
        <v>34.953120000000006</v>
      </c>
      <c r="E154" s="5">
        <v>23.266679999999994</v>
      </c>
      <c r="F154" s="5">
        <v>9.2972000000000001</v>
      </c>
      <c r="G154" s="5">
        <v>0.93836000000000075</v>
      </c>
      <c r="H154" s="5">
        <v>100.045</v>
      </c>
    </row>
    <row r="155" spans="1:8">
      <c r="A155" s="5">
        <v>0.53954000000000013</v>
      </c>
      <c r="B155" s="5">
        <v>6.53932</v>
      </c>
      <c r="C155" s="5">
        <v>23.196259999999995</v>
      </c>
      <c r="D155" s="5">
        <v>31.923460000000002</v>
      </c>
      <c r="E155" s="5">
        <v>22.408440000000002</v>
      </c>
      <c r="F155" s="5">
        <v>11.758599999999999</v>
      </c>
      <c r="G155" s="5">
        <v>3.5963800000000008</v>
      </c>
      <c r="H155" s="5">
        <v>99.961999999999989</v>
      </c>
    </row>
    <row r="156" spans="1:8">
      <c r="A156" s="5">
        <v>0.2714700000000001</v>
      </c>
      <c r="B156" s="5">
        <v>3.9247599999999996</v>
      </c>
      <c r="C156" s="5">
        <v>16.844929999999998</v>
      </c>
      <c r="D156" s="5">
        <v>30.787530000000007</v>
      </c>
      <c r="E156" s="5">
        <v>27.08942</v>
      </c>
      <c r="F156" s="5">
        <v>15.859300000000001</v>
      </c>
      <c r="G156" s="5">
        <v>5.1045900000000008</v>
      </c>
      <c r="H156" s="5">
        <v>99.882000000000019</v>
      </c>
    </row>
    <row r="157" spans="1:8">
      <c r="A157" s="5">
        <v>0.27238000000000018</v>
      </c>
      <c r="B157" s="5">
        <v>5.2920400000000001</v>
      </c>
      <c r="C157" s="5">
        <v>24.17022</v>
      </c>
      <c r="D157" s="5">
        <v>35.845620000000004</v>
      </c>
      <c r="E157" s="5">
        <v>23.848680000000002</v>
      </c>
      <c r="F157" s="5">
        <v>9.6502000000000017</v>
      </c>
      <c r="G157" s="5">
        <v>0.94286000000000092</v>
      </c>
      <c r="H157" s="5">
        <v>100.02200000000001</v>
      </c>
    </row>
    <row r="158" spans="1:8">
      <c r="A158" s="5">
        <v>1.9600000000000728E-3</v>
      </c>
      <c r="B158" s="5">
        <v>2.6586799999999995</v>
      </c>
      <c r="C158" s="5">
        <v>17.774239999999999</v>
      </c>
      <c r="D158" s="5">
        <v>34.712040000000009</v>
      </c>
      <c r="E158" s="5">
        <v>28.562559999999998</v>
      </c>
      <c r="F158" s="5">
        <v>13.774400000000002</v>
      </c>
      <c r="G158" s="5">
        <v>2.4581200000000005</v>
      </c>
      <c r="H158" s="5">
        <v>99.942000000000007</v>
      </c>
    </row>
    <row r="159" spans="1:8">
      <c r="A159" s="5">
        <v>0.37774000000000008</v>
      </c>
      <c r="B159" s="5">
        <v>5.7789199999999994</v>
      </c>
      <c r="C159" s="5">
        <v>23.75206</v>
      </c>
      <c r="D159" s="5">
        <v>34.278260000000003</v>
      </c>
      <c r="E159" s="5">
        <v>23.293640000000003</v>
      </c>
      <c r="F159" s="5">
        <v>10.508600000000001</v>
      </c>
      <c r="G159" s="5">
        <v>2.0087800000000007</v>
      </c>
      <c r="H159" s="5">
        <v>99.998000000000019</v>
      </c>
    </row>
    <row r="160" spans="1:8">
      <c r="A160" s="5">
        <v>0.32521000000000017</v>
      </c>
      <c r="B160" s="5">
        <v>5.5366799999999987</v>
      </c>
      <c r="C160" s="5">
        <v>23.963989999999999</v>
      </c>
      <c r="D160" s="5">
        <v>35.061790000000009</v>
      </c>
      <c r="E160" s="5">
        <v>23.56906</v>
      </c>
      <c r="F160" s="5">
        <v>10.077900000000003</v>
      </c>
      <c r="G160" s="5">
        <v>1.4753700000000003</v>
      </c>
      <c r="H160" s="5">
        <v>100.01000000000002</v>
      </c>
    </row>
    <row r="161" spans="1:8">
      <c r="A161" s="5">
        <v>0.39028000000000007</v>
      </c>
      <c r="B161" s="5">
        <v>5.8792399999999994</v>
      </c>
      <c r="C161" s="5">
        <v>23.990320000000001</v>
      </c>
      <c r="D161" s="5">
        <v>34.265720000000002</v>
      </c>
      <c r="E161" s="5">
        <v>23.118079999999999</v>
      </c>
      <c r="F161" s="5">
        <v>10.383200000000002</v>
      </c>
      <c r="G161" s="5">
        <v>1.9711600000000009</v>
      </c>
      <c r="H161" s="5">
        <v>99.998000000000005</v>
      </c>
    </row>
    <row r="162" spans="1:8">
      <c r="A162" s="5">
        <v>0.30687000000000003</v>
      </c>
      <c r="B162" s="5">
        <v>5.5679599999999994</v>
      </c>
      <c r="C162" s="5">
        <v>24.825530000000001</v>
      </c>
      <c r="D162" s="5">
        <v>35.811130000000006</v>
      </c>
      <c r="E162" s="5">
        <v>23.365819999999999</v>
      </c>
      <c r="F162" s="5">
        <v>9.3053000000000026</v>
      </c>
      <c r="G162" s="5">
        <v>0.8393900000000003</v>
      </c>
      <c r="H162" s="5">
        <v>100.02200000000001</v>
      </c>
    </row>
    <row r="163" spans="1:8">
      <c r="A163" s="5">
        <v>0.45026000000000022</v>
      </c>
      <c r="B163" s="5">
        <v>6.1810799999999997</v>
      </c>
      <c r="C163" s="5">
        <v>23.919939999999997</v>
      </c>
      <c r="D163" s="5">
        <v>33.474740000000004</v>
      </c>
      <c r="E163" s="5">
        <v>22.73836</v>
      </c>
      <c r="F163" s="5">
        <v>10.739400000000002</v>
      </c>
      <c r="G163" s="5">
        <v>2.4822200000000008</v>
      </c>
      <c r="H163" s="5">
        <v>99.986000000000004</v>
      </c>
    </row>
    <row r="164" spans="1:8">
      <c r="A164" s="5">
        <v>3.7130000000000024E-2</v>
      </c>
      <c r="B164" s="5">
        <v>4.8010400000000004</v>
      </c>
      <c r="C164" s="5">
        <v>19.740469999999998</v>
      </c>
      <c r="D164" s="5">
        <v>31.310870000000008</v>
      </c>
      <c r="E164" s="5">
        <v>25.394179999999995</v>
      </c>
      <c r="F164" s="5">
        <v>14.101700000000001</v>
      </c>
      <c r="G164" s="5">
        <v>4.6346100000000003</v>
      </c>
      <c r="H164" s="5">
        <v>100.02</v>
      </c>
    </row>
    <row r="165" spans="1:8">
      <c r="A165" s="5">
        <v>0.39949000000000012</v>
      </c>
      <c r="B165" s="5">
        <v>5.9529199999999998</v>
      </c>
      <c r="C165" s="5">
        <v>24.165310000000002</v>
      </c>
      <c r="D165" s="5">
        <v>34.256510000000006</v>
      </c>
      <c r="E165" s="5">
        <v>22.989139999999999</v>
      </c>
      <c r="F165" s="5">
        <v>10.2911</v>
      </c>
      <c r="G165" s="5">
        <v>1.9435300000000006</v>
      </c>
      <c r="H165" s="5">
        <v>99.998000000000005</v>
      </c>
    </row>
    <row r="166" spans="1:8">
      <c r="A166" s="5">
        <v>0.27031000000000016</v>
      </c>
      <c r="B166" s="5">
        <v>5.2754799999999999</v>
      </c>
      <c r="C166" s="5">
        <v>24.130889999999997</v>
      </c>
      <c r="D166" s="5">
        <v>35.847690000000007</v>
      </c>
      <c r="E166" s="5">
        <v>23.877659999999999</v>
      </c>
      <c r="F166" s="5">
        <v>9.6708999999999996</v>
      </c>
      <c r="G166" s="5">
        <v>0.9490700000000003</v>
      </c>
      <c r="H166" s="5">
        <v>100.02200000000001</v>
      </c>
    </row>
    <row r="167" spans="1:8">
      <c r="A167" s="5">
        <v>0.59108000000000016</v>
      </c>
      <c r="B167" s="5">
        <v>6.3056400000000004</v>
      </c>
      <c r="C167" s="5">
        <v>24.318519999999996</v>
      </c>
      <c r="D167" s="5">
        <v>34.18592000000001</v>
      </c>
      <c r="E167" s="5">
        <v>23.219879999999996</v>
      </c>
      <c r="F167" s="5">
        <v>9.8911999999999978</v>
      </c>
      <c r="G167" s="5">
        <v>1.520760000000001</v>
      </c>
      <c r="H167" s="5">
        <v>100.03299999999999</v>
      </c>
    </row>
    <row r="168" spans="1:8">
      <c r="A168" s="5">
        <v>0.55437000000000003</v>
      </c>
      <c r="B168" s="5">
        <v>7.0139599999999991</v>
      </c>
      <c r="C168" s="5">
        <v>25.898029999999999</v>
      </c>
      <c r="D168" s="5">
        <v>33.370630000000006</v>
      </c>
      <c r="E168" s="5">
        <v>21.280820000000006</v>
      </c>
      <c r="F168" s="5">
        <v>9.6983000000000015</v>
      </c>
      <c r="G168" s="5">
        <v>2.1698900000000005</v>
      </c>
      <c r="H168" s="5">
        <v>99.986000000000004</v>
      </c>
    </row>
    <row r="169" spans="1:8">
      <c r="A169" s="5">
        <v>0.54049000000000014</v>
      </c>
      <c r="B169" s="5">
        <v>6.0789200000000001</v>
      </c>
      <c r="C169" s="5">
        <v>24.567309999999999</v>
      </c>
      <c r="D169" s="5">
        <v>34.967510000000004</v>
      </c>
      <c r="E169" s="5">
        <v>23.468139999999998</v>
      </c>
      <c r="F169" s="5">
        <v>9.4410999999999987</v>
      </c>
      <c r="G169" s="5">
        <v>0.98153000000000068</v>
      </c>
      <c r="H169" s="5">
        <v>100.04500000000003</v>
      </c>
    </row>
    <row r="170" spans="1:8">
      <c r="A170" s="5">
        <v>0.64474000000000009</v>
      </c>
      <c r="B170" s="5">
        <v>6.7349199999999989</v>
      </c>
      <c r="C170" s="5">
        <v>25.338059999999999</v>
      </c>
      <c r="D170" s="5">
        <v>34.132260000000009</v>
      </c>
      <c r="E170" s="5">
        <v>22.468639999999994</v>
      </c>
      <c r="F170" s="5">
        <v>9.3545999999999978</v>
      </c>
      <c r="G170" s="5">
        <v>1.3597800000000002</v>
      </c>
      <c r="H170" s="5">
        <v>100.03300000000002</v>
      </c>
    </row>
    <row r="171" spans="1:8">
      <c r="A171" s="5">
        <v>5.6350000000000074E-2</v>
      </c>
      <c r="B171" s="5">
        <v>2.9157999999999995</v>
      </c>
      <c r="C171" s="5">
        <v>17.597649999999998</v>
      </c>
      <c r="D171" s="5">
        <v>33.926650000000009</v>
      </c>
      <c r="E171" s="5">
        <v>28.261099999999999</v>
      </c>
      <c r="F171" s="5">
        <v>14.186500000000001</v>
      </c>
      <c r="G171" s="5">
        <v>2.9859500000000003</v>
      </c>
      <c r="H171" s="5">
        <v>99.93</v>
      </c>
    </row>
    <row r="172" spans="1:8">
      <c r="A172" s="5">
        <v>0.74885000000000013</v>
      </c>
      <c r="B172" s="5">
        <v>7.2118000000000002</v>
      </c>
      <c r="C172" s="5">
        <v>24.896149999999999</v>
      </c>
      <c r="D172" s="5">
        <v>32.566150000000007</v>
      </c>
      <c r="E172" s="5">
        <v>21.931100000000001</v>
      </c>
      <c r="F172" s="5">
        <v>10.225499999999998</v>
      </c>
      <c r="G172" s="5">
        <v>2.429450000000001</v>
      </c>
      <c r="H172" s="5">
        <v>100.00900000000001</v>
      </c>
    </row>
    <row r="173" spans="1:8">
      <c r="A173" s="5">
        <v>0.54105000000000014</v>
      </c>
      <c r="B173" s="5">
        <v>6.0833999999999993</v>
      </c>
      <c r="C173" s="5">
        <v>24.577949999999998</v>
      </c>
      <c r="D173" s="5">
        <v>34.966950000000004</v>
      </c>
      <c r="E173" s="5">
        <v>23.460299999999997</v>
      </c>
      <c r="F173" s="5">
        <v>9.4354999999999976</v>
      </c>
      <c r="G173" s="5">
        <v>0.97985000000000033</v>
      </c>
      <c r="H173" s="5">
        <v>100.04499999999999</v>
      </c>
    </row>
    <row r="174" spans="1:8">
      <c r="A174" s="5">
        <v>1.2100000000001554E-3</v>
      </c>
      <c r="B174" s="5">
        <v>2.6526799999999997</v>
      </c>
      <c r="C174" s="5">
        <v>17.759989999999998</v>
      </c>
      <c r="D174" s="5">
        <v>34.712790000000005</v>
      </c>
      <c r="E174" s="5">
        <v>28.573059999999998</v>
      </c>
      <c r="F174" s="5">
        <v>13.781900000000002</v>
      </c>
      <c r="G174" s="5">
        <v>2.4603700000000006</v>
      </c>
      <c r="H174" s="5">
        <v>99.942000000000007</v>
      </c>
    </row>
    <row r="175" spans="1:8">
      <c r="A175" s="5">
        <v>0.4849</v>
      </c>
      <c r="B175" s="5">
        <v>4.6302000000000003</v>
      </c>
      <c r="C175" s="5">
        <v>18.623100000000001</v>
      </c>
      <c r="D175" s="5">
        <v>31.426100000000009</v>
      </c>
      <c r="E175" s="5">
        <v>26.554399999999994</v>
      </c>
      <c r="F175" s="5">
        <v>14.284999999999997</v>
      </c>
      <c r="G175" s="5">
        <v>3.9253000000000009</v>
      </c>
      <c r="H175" s="5">
        <v>99.929000000000016</v>
      </c>
    </row>
    <row r="176" spans="1:8">
      <c r="A176" s="5">
        <v>0.11226000000000015</v>
      </c>
      <c r="B176" s="5">
        <v>3.1850800000000001</v>
      </c>
      <c r="C176" s="5">
        <v>17.449940000000002</v>
      </c>
      <c r="D176" s="5">
        <v>33.13974000000001</v>
      </c>
      <c r="E176" s="5">
        <v>27.938360000000003</v>
      </c>
      <c r="F176" s="5">
        <v>14.583400000000003</v>
      </c>
      <c r="G176" s="5">
        <v>3.5092200000000009</v>
      </c>
      <c r="H176" s="5">
        <v>99.918000000000021</v>
      </c>
    </row>
    <row r="177" spans="1:8">
      <c r="A177" s="5">
        <v>0.59146000000000021</v>
      </c>
      <c r="B177" s="5">
        <v>6.308679999999999</v>
      </c>
      <c r="C177" s="5">
        <v>24.325739999999996</v>
      </c>
      <c r="D177" s="5">
        <v>34.18554000000001</v>
      </c>
      <c r="E177" s="5">
        <v>23.214559999999999</v>
      </c>
      <c r="F177" s="5">
        <v>9.8873999999999995</v>
      </c>
      <c r="G177" s="5">
        <v>1.5196200000000006</v>
      </c>
      <c r="H177" s="5">
        <v>100.033</v>
      </c>
    </row>
    <row r="178" spans="1:8">
      <c r="A178" s="5">
        <v>1.08477</v>
      </c>
      <c r="B178" s="5">
        <v>8.8311599999999988</v>
      </c>
      <c r="C178" s="5">
        <v>24.018629999999998</v>
      </c>
      <c r="D178" s="5">
        <v>27.84423</v>
      </c>
      <c r="E178" s="5">
        <v>19.988219999999991</v>
      </c>
      <c r="F178" s="5">
        <v>12.6023</v>
      </c>
      <c r="G178" s="5">
        <v>5.5676900000000007</v>
      </c>
      <c r="H178" s="5">
        <v>99.936999999999998</v>
      </c>
    </row>
    <row r="179" spans="1:8">
      <c r="A179" s="5">
        <v>0.27105000000000012</v>
      </c>
      <c r="B179" s="5">
        <v>3.4533999999999998</v>
      </c>
      <c r="C179" s="5">
        <v>18.189949999999996</v>
      </c>
      <c r="D179" s="5">
        <v>33.832950000000011</v>
      </c>
      <c r="E179" s="5">
        <v>28.168299999999995</v>
      </c>
      <c r="F179" s="5">
        <v>13.5555</v>
      </c>
      <c r="G179" s="5">
        <v>2.493850000000001</v>
      </c>
      <c r="H179" s="5">
        <v>99.964999999999989</v>
      </c>
    </row>
    <row r="180" spans="1:8">
      <c r="A180" s="5">
        <v>0.81869000000000014</v>
      </c>
      <c r="B180" s="5">
        <v>7.8825199999999995</v>
      </c>
      <c r="C180" s="5">
        <v>22.450109999999999</v>
      </c>
      <c r="D180" s="5">
        <v>27.989310000000003</v>
      </c>
      <c r="E180" s="5">
        <v>20.800339999999998</v>
      </c>
      <c r="F180" s="5">
        <v>13.7471</v>
      </c>
      <c r="G180" s="5">
        <v>6.2139300000000013</v>
      </c>
      <c r="H180" s="5">
        <v>99.902000000000001</v>
      </c>
    </row>
    <row r="181" spans="1:8">
      <c r="A181" s="5">
        <v>0.38092000000000015</v>
      </c>
      <c r="B181" s="5">
        <v>5.80436</v>
      </c>
      <c r="C181" s="5">
        <v>23.812479999999997</v>
      </c>
      <c r="D181" s="5">
        <v>34.275080000000003</v>
      </c>
      <c r="E181" s="5">
        <v>23.249120000000005</v>
      </c>
      <c r="F181" s="5">
        <v>10.476800000000001</v>
      </c>
      <c r="G181" s="5">
        <v>1.999240000000001</v>
      </c>
      <c r="H181" s="5">
        <v>99.998000000000005</v>
      </c>
    </row>
    <row r="182" spans="1:8">
      <c r="A182" s="5">
        <v>0.60076000000000018</v>
      </c>
      <c r="B182" s="5">
        <v>6.8510799999999996</v>
      </c>
      <c r="C182" s="5">
        <v>23.149439999999998</v>
      </c>
      <c r="D182" s="5">
        <v>31.131240000000005</v>
      </c>
      <c r="E182" s="5">
        <v>22.01136</v>
      </c>
      <c r="F182" s="5">
        <v>12.102400000000001</v>
      </c>
      <c r="G182" s="5">
        <v>4.1037200000000009</v>
      </c>
      <c r="H182" s="5">
        <v>99.95</v>
      </c>
    </row>
    <row r="183" spans="1:8">
      <c r="A183" s="5">
        <v>0.11642000000000009</v>
      </c>
      <c r="B183" s="5">
        <v>3.2183599999999997</v>
      </c>
      <c r="C183" s="5">
        <v>17.528980000000001</v>
      </c>
      <c r="D183" s="5">
        <v>33.135580000000004</v>
      </c>
      <c r="E183" s="5">
        <v>27.880120000000005</v>
      </c>
      <c r="F183" s="5">
        <v>14.5418</v>
      </c>
      <c r="G183" s="5">
        <v>3.4967400000000008</v>
      </c>
      <c r="H183" s="5">
        <v>99.918000000000006</v>
      </c>
    </row>
    <row r="184" spans="1:8">
      <c r="A184" s="5">
        <v>0.27439000000000013</v>
      </c>
      <c r="B184" s="5">
        <v>5.3081199999999997</v>
      </c>
      <c r="C184" s="5">
        <v>24.208410000000001</v>
      </c>
      <c r="D184" s="5">
        <v>35.843610000000005</v>
      </c>
      <c r="E184" s="5">
        <v>23.820540000000001</v>
      </c>
      <c r="F184" s="5">
        <v>9.6301000000000023</v>
      </c>
      <c r="G184" s="5">
        <v>0.93683000000000094</v>
      </c>
      <c r="H184" s="5">
        <v>100.02200000000001</v>
      </c>
    </row>
    <row r="185" spans="1:8">
      <c r="A185" s="5">
        <v>-0.25924999999999987</v>
      </c>
      <c r="B185" s="5">
        <v>9.8999999999999977E-2</v>
      </c>
      <c r="C185" s="5">
        <v>11.553249999999998</v>
      </c>
      <c r="D185" s="5">
        <v>33.569250000000004</v>
      </c>
      <c r="E185" s="5">
        <v>33.147500000000001</v>
      </c>
      <c r="F185" s="5">
        <v>17.8065</v>
      </c>
      <c r="G185" s="5">
        <v>3.9457500000000008</v>
      </c>
      <c r="H185" s="5">
        <v>99.862000000000009</v>
      </c>
    </row>
    <row r="186" spans="1:8">
      <c r="A186" s="5">
        <v>0.45397000000000021</v>
      </c>
      <c r="B186" s="5">
        <v>6.2107600000000005</v>
      </c>
      <c r="C186" s="5">
        <v>23.990429999999996</v>
      </c>
      <c r="D186" s="5">
        <v>33.471030000000006</v>
      </c>
      <c r="E186" s="5">
        <v>22.686420000000005</v>
      </c>
      <c r="F186" s="5">
        <v>10.702299999999999</v>
      </c>
      <c r="G186" s="5">
        <v>2.4710900000000011</v>
      </c>
      <c r="H186" s="5">
        <v>99.986000000000004</v>
      </c>
    </row>
    <row r="187" spans="1:8">
      <c r="A187" s="5">
        <v>0.43412000000000017</v>
      </c>
      <c r="B187" s="5">
        <v>6.0519599999999993</v>
      </c>
      <c r="C187" s="5">
        <v>23.613279999999996</v>
      </c>
      <c r="D187" s="5">
        <v>33.490880000000004</v>
      </c>
      <c r="E187" s="5">
        <v>22.964320000000001</v>
      </c>
      <c r="F187" s="5">
        <v>10.900800000000002</v>
      </c>
      <c r="G187" s="5">
        <v>2.5306400000000009</v>
      </c>
      <c r="H187" s="5">
        <v>99.986000000000018</v>
      </c>
    </row>
    <row r="188" spans="1:8">
      <c r="A188" s="5">
        <v>0.27033000000000018</v>
      </c>
      <c r="B188" s="5">
        <v>5.2756399999999992</v>
      </c>
      <c r="C188" s="5">
        <v>24.131270000000001</v>
      </c>
      <c r="D188" s="5">
        <v>35.847670000000001</v>
      </c>
      <c r="E188" s="5">
        <v>23.877380000000002</v>
      </c>
      <c r="F188" s="5">
        <v>9.6707000000000001</v>
      </c>
      <c r="G188" s="5">
        <v>0.9490100000000008</v>
      </c>
      <c r="H188" s="5">
        <v>100.02200000000001</v>
      </c>
    </row>
    <row r="189" spans="1:8">
      <c r="A189" s="5">
        <v>0.37700000000000011</v>
      </c>
      <c r="B189" s="5">
        <v>5.7729999999999997</v>
      </c>
      <c r="C189" s="5">
        <v>23.738</v>
      </c>
      <c r="D189" s="5">
        <v>34.279000000000003</v>
      </c>
      <c r="E189" s="5">
        <v>23.304000000000002</v>
      </c>
      <c r="F189" s="5">
        <v>10.516000000000002</v>
      </c>
      <c r="G189" s="5">
        <v>2.011000000000001</v>
      </c>
      <c r="H189" s="5">
        <v>99.998000000000005</v>
      </c>
    </row>
    <row r="190" spans="1:8">
      <c r="A190" s="5">
        <v>0.4328200000000002</v>
      </c>
      <c r="B190" s="5">
        <v>6.0415600000000005</v>
      </c>
      <c r="C190" s="5">
        <v>23.58858</v>
      </c>
      <c r="D190" s="5">
        <v>33.492180000000005</v>
      </c>
      <c r="E190" s="5">
        <v>22.982520000000001</v>
      </c>
      <c r="F190" s="5">
        <v>10.9138</v>
      </c>
      <c r="G190" s="5">
        <v>2.5345400000000007</v>
      </c>
      <c r="H190" s="5">
        <v>99.986000000000018</v>
      </c>
    </row>
    <row r="191" spans="1:8">
      <c r="A191" s="5">
        <v>0.38595000000000013</v>
      </c>
      <c r="B191" s="5">
        <v>7.4155999999999995</v>
      </c>
      <c r="C191" s="5">
        <v>27.76905</v>
      </c>
      <c r="D191" s="5">
        <v>34.680050000000001</v>
      </c>
      <c r="E191" s="5">
        <v>21.1157</v>
      </c>
      <c r="F191" s="5">
        <v>7.8414999999999999</v>
      </c>
      <c r="G191" s="5">
        <v>0.96315000000000017</v>
      </c>
      <c r="H191" s="5">
        <v>100.17100000000001</v>
      </c>
    </row>
    <row r="192" spans="1:8">
      <c r="A192" s="5">
        <v>0.48511000000000004</v>
      </c>
      <c r="B192" s="5">
        <v>7.8528799999999999</v>
      </c>
      <c r="C192" s="5">
        <v>27.233090000000001</v>
      </c>
      <c r="D192" s="5">
        <v>33.11889</v>
      </c>
      <c r="E192" s="5">
        <v>20.647460000000002</v>
      </c>
      <c r="F192" s="5">
        <v>8.7619000000000007</v>
      </c>
      <c r="G192" s="5">
        <v>2.0476700000000001</v>
      </c>
      <c r="H192" s="5">
        <v>100.14700000000001</v>
      </c>
    </row>
    <row r="193" spans="1:8">
      <c r="A193" s="5">
        <v>0.32318000000000008</v>
      </c>
      <c r="B193" s="5">
        <v>5.5204399999999989</v>
      </c>
      <c r="C193" s="5">
        <v>23.925419999999999</v>
      </c>
      <c r="D193" s="5">
        <v>35.063820000000007</v>
      </c>
      <c r="E193" s="5">
        <v>23.597480000000004</v>
      </c>
      <c r="F193" s="5">
        <v>10.098200000000002</v>
      </c>
      <c r="G193" s="5">
        <v>1.4814600000000007</v>
      </c>
      <c r="H193" s="5">
        <v>100.01000000000002</v>
      </c>
    </row>
    <row r="194" spans="1:8">
      <c r="A194" s="5">
        <v>0.34514000000000017</v>
      </c>
      <c r="B194" s="5">
        <v>5.6961199999999987</v>
      </c>
      <c r="C194" s="5">
        <v>24.342659999999999</v>
      </c>
      <c r="D194" s="5">
        <v>35.041860000000007</v>
      </c>
      <c r="E194" s="5">
        <v>23.290040000000005</v>
      </c>
      <c r="F194" s="5">
        <v>9.8786000000000023</v>
      </c>
      <c r="G194" s="5">
        <v>1.4155800000000007</v>
      </c>
      <c r="H194" s="5">
        <v>100.01000000000002</v>
      </c>
    </row>
    <row r="195" spans="1:8">
      <c r="A195" s="5">
        <v>0.65079000000000009</v>
      </c>
      <c r="B195" s="5">
        <v>6.6053199999999999</v>
      </c>
      <c r="C195" s="5">
        <v>24.243010000000002</v>
      </c>
      <c r="D195" s="5">
        <v>33.395210000000006</v>
      </c>
      <c r="E195" s="5">
        <v>22.843939999999996</v>
      </c>
      <c r="F195" s="5">
        <v>10.2501</v>
      </c>
      <c r="G195" s="5">
        <v>2.032630000000001</v>
      </c>
      <c r="H195" s="5">
        <v>100.021</v>
      </c>
    </row>
    <row r="196" spans="1:8">
      <c r="A196" s="5">
        <v>0.39531000000000016</v>
      </c>
      <c r="B196" s="5">
        <v>5.9194799999999992</v>
      </c>
      <c r="C196" s="5">
        <v>24.085889999999999</v>
      </c>
      <c r="D196" s="5">
        <v>34.260690000000004</v>
      </c>
      <c r="E196" s="5">
        <v>23.04766</v>
      </c>
      <c r="F196" s="5">
        <v>10.332900000000002</v>
      </c>
      <c r="G196" s="5">
        <v>1.9560700000000011</v>
      </c>
      <c r="H196" s="5">
        <v>99.998000000000005</v>
      </c>
    </row>
    <row r="197" spans="1:8">
      <c r="A197" s="5">
        <v>0.24291000000000007</v>
      </c>
      <c r="B197" s="5">
        <v>7.2732799999999997</v>
      </c>
      <c r="C197" s="5">
        <v>27.328289999999999</v>
      </c>
      <c r="D197" s="5">
        <v>33.971090000000004</v>
      </c>
      <c r="E197" s="5">
        <v>20.66526</v>
      </c>
      <c r="F197" s="5">
        <v>8.7119000000000035</v>
      </c>
      <c r="G197" s="5">
        <v>1.9312700000000003</v>
      </c>
      <c r="H197" s="5">
        <v>100.12400000000001</v>
      </c>
    </row>
    <row r="198" spans="1:8">
      <c r="A198" s="5">
        <v>0.51314000000000004</v>
      </c>
      <c r="B198" s="5">
        <v>6.86212</v>
      </c>
      <c r="C198" s="5">
        <v>26.324659999999998</v>
      </c>
      <c r="D198" s="5">
        <v>34.142860000000006</v>
      </c>
      <c r="E198" s="5">
        <v>21.398040000000002</v>
      </c>
      <c r="F198" s="5">
        <v>9.1546000000000021</v>
      </c>
      <c r="G198" s="5">
        <v>1.6025800000000012</v>
      </c>
      <c r="H198" s="5">
        <v>99.998000000000019</v>
      </c>
    </row>
    <row r="199" spans="1:8">
      <c r="A199" s="5">
        <v>0.55618000000000012</v>
      </c>
      <c r="B199" s="5">
        <v>7.3844399999999997</v>
      </c>
      <c r="C199" s="5">
        <v>28.352419999999999</v>
      </c>
      <c r="D199" s="5">
        <v>34.83082000000001</v>
      </c>
      <c r="E199" s="5">
        <v>20.33548</v>
      </c>
      <c r="F199" s="5">
        <v>7.7681999999999984</v>
      </c>
      <c r="G199" s="5">
        <v>0.78246000000000093</v>
      </c>
      <c r="H199" s="5">
        <v>100.01</v>
      </c>
    </row>
    <row r="200" spans="1:8">
      <c r="A200" s="5">
        <v>-0.15550999999999993</v>
      </c>
      <c r="B200" s="5">
        <v>0.57291999999999987</v>
      </c>
      <c r="C200" s="5">
        <v>11.104309999999998</v>
      </c>
      <c r="D200" s="5">
        <v>32.003510000000006</v>
      </c>
      <c r="E200" s="5">
        <v>32.615140000000004</v>
      </c>
      <c r="F200" s="5">
        <v>18.681100000000001</v>
      </c>
      <c r="G200" s="5">
        <v>5.0165300000000013</v>
      </c>
      <c r="H200" s="5">
        <v>99.838000000000022</v>
      </c>
    </row>
    <row r="201" spans="1:8">
      <c r="A201" s="5">
        <v>0.77614000000000016</v>
      </c>
      <c r="B201" s="5">
        <v>7.2521199999999997</v>
      </c>
      <c r="C201" s="5">
        <v>24.204659999999997</v>
      </c>
      <c r="D201" s="5">
        <v>31.807860000000005</v>
      </c>
      <c r="E201" s="5">
        <v>22.009039999999995</v>
      </c>
      <c r="F201" s="5">
        <v>10.908599999999998</v>
      </c>
      <c r="G201" s="5">
        <v>3.0385800000000005</v>
      </c>
      <c r="H201" s="5">
        <v>99.996999999999986</v>
      </c>
    </row>
    <row r="202" spans="1:8">
      <c r="A202" s="5">
        <v>0.32691000000000009</v>
      </c>
      <c r="B202" s="5">
        <v>5.550279999999999</v>
      </c>
      <c r="C202" s="5">
        <v>23.996289999999998</v>
      </c>
      <c r="D202" s="5">
        <v>35.06009000000001</v>
      </c>
      <c r="E202" s="5">
        <v>23.545259999999999</v>
      </c>
      <c r="F202" s="5">
        <v>10.0609</v>
      </c>
      <c r="G202" s="5">
        <v>1.4702700000000006</v>
      </c>
      <c r="H202" s="5">
        <v>100.01</v>
      </c>
    </row>
    <row r="203" spans="1:8">
      <c r="A203" s="5">
        <v>0.35087000000000007</v>
      </c>
      <c r="B203" s="5">
        <v>5.9199599999999997</v>
      </c>
      <c r="C203" s="5">
        <v>25.661529999999999</v>
      </c>
      <c r="D203" s="5">
        <v>35.767130000000002</v>
      </c>
      <c r="E203" s="5">
        <v>22.74982</v>
      </c>
      <c r="F203" s="5">
        <v>8.8653000000000013</v>
      </c>
      <c r="G203" s="5">
        <v>0.70739000000000063</v>
      </c>
      <c r="H203" s="5">
        <v>100.02200000000001</v>
      </c>
    </row>
    <row r="204" spans="1:8">
      <c r="A204" s="5">
        <v>9.9380000000000135E-2</v>
      </c>
      <c r="B204" s="5">
        <v>1.9250399999999999</v>
      </c>
      <c r="C204" s="5">
        <v>12.23522</v>
      </c>
      <c r="D204" s="5">
        <v>28.305620000000001</v>
      </c>
      <c r="E204" s="5">
        <v>29.825680000000006</v>
      </c>
      <c r="F204" s="5">
        <v>20.251200000000004</v>
      </c>
      <c r="G204" s="5">
        <v>7.0098599999999998</v>
      </c>
      <c r="H204" s="5">
        <v>99.652000000000015</v>
      </c>
    </row>
    <row r="205" spans="1:8">
      <c r="A205" s="5">
        <v>0.27502000000000015</v>
      </c>
      <c r="B205" s="5">
        <v>5.3131599999999999</v>
      </c>
      <c r="C205" s="5">
        <v>24.220379999999999</v>
      </c>
      <c r="D205" s="5">
        <v>35.842980000000004</v>
      </c>
      <c r="E205" s="5">
        <v>23.811720000000001</v>
      </c>
      <c r="F205" s="5">
        <v>9.6238000000000028</v>
      </c>
      <c r="G205" s="5">
        <v>0.93494000000000055</v>
      </c>
      <c r="H205" s="5">
        <v>100.02200000000002</v>
      </c>
    </row>
    <row r="206" spans="1:8">
      <c r="A206" s="5">
        <v>0.5053700000000001</v>
      </c>
      <c r="B206" s="5">
        <v>6.4439599999999997</v>
      </c>
      <c r="C206" s="5">
        <v>23.757029999999997</v>
      </c>
      <c r="D206" s="5">
        <v>32.688630000000003</v>
      </c>
      <c r="E206" s="5">
        <v>22.426820000000003</v>
      </c>
      <c r="F206" s="5">
        <v>11.144299999999999</v>
      </c>
      <c r="G206" s="5">
        <v>3.0078900000000006</v>
      </c>
      <c r="H206" s="5">
        <v>99.974000000000004</v>
      </c>
    </row>
    <row r="207" spans="1:8">
      <c r="A207" s="5">
        <v>0.16458000000000014</v>
      </c>
      <c r="B207" s="5">
        <v>3.42564</v>
      </c>
      <c r="C207" s="5">
        <v>17.234020000000001</v>
      </c>
      <c r="D207" s="5">
        <v>32.356420000000014</v>
      </c>
      <c r="E207" s="5">
        <v>27.665880000000001</v>
      </c>
      <c r="F207" s="5">
        <v>15.016200000000001</v>
      </c>
      <c r="G207" s="5">
        <v>4.043260000000001</v>
      </c>
      <c r="H207" s="5">
        <v>99.90600000000002</v>
      </c>
    </row>
    <row r="208" spans="1:8">
      <c r="A208" s="5">
        <v>0.22169000000000008</v>
      </c>
      <c r="B208" s="5">
        <v>3.7045199999999996</v>
      </c>
      <c r="C208" s="5">
        <v>17.109109999999998</v>
      </c>
      <c r="D208" s="5">
        <v>31.568310000000011</v>
      </c>
      <c r="E208" s="5">
        <v>27.326339999999998</v>
      </c>
      <c r="F208" s="5">
        <v>15.4011</v>
      </c>
      <c r="G208" s="5">
        <v>4.5629300000000006</v>
      </c>
      <c r="H208" s="5">
        <v>99.894000000000005</v>
      </c>
    </row>
    <row r="209" spans="1:8">
      <c r="A209" s="5">
        <v>0.93583000000000016</v>
      </c>
      <c r="B209" s="5">
        <v>8.9976400000000005</v>
      </c>
      <c r="C209" s="5">
        <v>25.885770000000001</v>
      </c>
      <c r="D209" s="5">
        <v>28.603170000000002</v>
      </c>
      <c r="E209" s="5">
        <v>18.700380000000003</v>
      </c>
      <c r="F209" s="5">
        <v>11.619700000000002</v>
      </c>
      <c r="G209" s="5">
        <v>5.1715100000000014</v>
      </c>
      <c r="H209" s="5">
        <v>99.914000000000001</v>
      </c>
    </row>
    <row r="210" spans="1:8">
      <c r="A210" s="5">
        <v>0.32341000000000014</v>
      </c>
      <c r="B210" s="5">
        <v>5.5222800000000003</v>
      </c>
      <c r="C210" s="5">
        <v>23.929789999999997</v>
      </c>
      <c r="D210" s="5">
        <v>35.063590000000005</v>
      </c>
      <c r="E210" s="5">
        <v>23.594259999999998</v>
      </c>
      <c r="F210" s="5">
        <v>10.0959</v>
      </c>
      <c r="G210" s="5">
        <v>1.480770000000001</v>
      </c>
      <c r="H210" s="5">
        <v>100.01000000000002</v>
      </c>
    </row>
    <row r="211" spans="1:8">
      <c r="A211" s="5">
        <v>0.60275000000000023</v>
      </c>
      <c r="B211" s="5">
        <v>6.3989999999999991</v>
      </c>
      <c r="C211" s="5">
        <v>24.540249999999997</v>
      </c>
      <c r="D211" s="5">
        <v>34.174250000000008</v>
      </c>
      <c r="E211" s="5">
        <v>23.0565</v>
      </c>
      <c r="F211" s="5">
        <v>9.7744999999999997</v>
      </c>
      <c r="G211" s="5">
        <v>1.4857499999999999</v>
      </c>
      <c r="H211" s="5">
        <v>100.033</v>
      </c>
    </row>
    <row r="212" spans="1:8">
      <c r="A212" s="5">
        <v>0.33724000000000015</v>
      </c>
      <c r="B212" s="5">
        <v>5.6329200000000004</v>
      </c>
      <c r="C212" s="5">
        <v>24.192559999999997</v>
      </c>
      <c r="D212" s="5">
        <v>35.049760000000006</v>
      </c>
      <c r="E212" s="5">
        <v>23.400640000000003</v>
      </c>
      <c r="F212" s="5">
        <v>9.9576000000000029</v>
      </c>
      <c r="G212" s="5">
        <v>1.4392800000000006</v>
      </c>
      <c r="H212" s="5">
        <v>100.01</v>
      </c>
    </row>
    <row r="213" spans="1:8">
      <c r="A213" s="5">
        <v>0.88269000000000009</v>
      </c>
      <c r="B213" s="5">
        <v>8.4605199999999989</v>
      </c>
      <c r="C213" s="5">
        <v>28.64911</v>
      </c>
      <c r="D213" s="5">
        <v>33.163310000000003</v>
      </c>
      <c r="E213" s="5">
        <v>19.597340000000003</v>
      </c>
      <c r="F213" s="5">
        <v>7.9310999999999998</v>
      </c>
      <c r="G213" s="5">
        <v>1.3369300000000004</v>
      </c>
      <c r="H213" s="5">
        <v>100.021</v>
      </c>
    </row>
    <row r="214" spans="1:8">
      <c r="A214" s="5">
        <v>0.27106000000000008</v>
      </c>
      <c r="B214" s="5">
        <v>5.2814800000000002</v>
      </c>
      <c r="C214" s="5">
        <v>24.145139999999998</v>
      </c>
      <c r="D214" s="5">
        <v>35.846940000000004</v>
      </c>
      <c r="E214" s="5">
        <v>23.867159999999998</v>
      </c>
      <c r="F214" s="5">
        <v>9.6633999999999993</v>
      </c>
      <c r="G214" s="5">
        <v>0.94682000000000111</v>
      </c>
      <c r="H214" s="5">
        <v>100.02200000000001</v>
      </c>
    </row>
    <row r="215" spans="1:8">
      <c r="A215" s="5">
        <v>0.65472000000000008</v>
      </c>
      <c r="B215" s="5">
        <v>6.6367599999999998</v>
      </c>
      <c r="C215" s="5">
        <v>24.317679999999999</v>
      </c>
      <c r="D215" s="5">
        <v>33.391280000000002</v>
      </c>
      <c r="E215" s="5">
        <v>22.788919999999997</v>
      </c>
      <c r="F215" s="5">
        <v>10.210799999999999</v>
      </c>
      <c r="G215" s="5">
        <v>2.0208400000000006</v>
      </c>
      <c r="H215" s="5">
        <v>100.021</v>
      </c>
    </row>
    <row r="216" spans="1:8">
      <c r="A216" s="5">
        <v>0.75502000000000014</v>
      </c>
      <c r="B216" s="5">
        <v>5.72316</v>
      </c>
      <c r="C216" s="5">
        <v>16.495379999999997</v>
      </c>
      <c r="D216" s="5">
        <v>26.769980000000007</v>
      </c>
      <c r="E216" s="5">
        <v>25.532719999999998</v>
      </c>
      <c r="F216" s="5">
        <v>17.319800000000001</v>
      </c>
      <c r="G216" s="5">
        <v>7.2609400000000006</v>
      </c>
      <c r="H216" s="5">
        <v>99.857000000000014</v>
      </c>
    </row>
    <row r="217" spans="1:8">
      <c r="A217" s="5">
        <v>0.65204000000000018</v>
      </c>
      <c r="B217" s="5">
        <v>5.7233199999999993</v>
      </c>
      <c r="C217" s="5">
        <v>15.605759999999998</v>
      </c>
      <c r="D217" s="5">
        <v>25.289960000000008</v>
      </c>
      <c r="E217" s="5">
        <v>24.981439999999999</v>
      </c>
      <c r="F217" s="5">
        <v>18.7456</v>
      </c>
      <c r="G217" s="5">
        <v>8.7998800000000017</v>
      </c>
      <c r="H217" s="5">
        <v>99.798000000000002</v>
      </c>
    </row>
    <row r="218" spans="1:8">
      <c r="A218" s="5">
        <v>0.7499300000000001</v>
      </c>
      <c r="B218" s="5">
        <v>7.22044</v>
      </c>
      <c r="C218" s="5">
        <v>24.91667</v>
      </c>
      <c r="D218" s="5">
        <v>32.565070000000006</v>
      </c>
      <c r="E218" s="5">
        <v>21.915979999999998</v>
      </c>
      <c r="F218" s="5">
        <v>10.214699999999999</v>
      </c>
      <c r="G218" s="5">
        <v>2.4262100000000002</v>
      </c>
      <c r="H218" s="5">
        <v>100.00899999999999</v>
      </c>
    </row>
    <row r="219" spans="1:8">
      <c r="A219" s="5">
        <v>0.92857000000000012</v>
      </c>
      <c r="B219" s="5">
        <v>7.9375599999999995</v>
      </c>
      <c r="C219" s="5">
        <v>23.470829999999999</v>
      </c>
      <c r="D219" s="5">
        <v>29.462430000000001</v>
      </c>
      <c r="E219" s="5">
        <v>21.255019999999998</v>
      </c>
      <c r="F219" s="5">
        <v>12.252299999999998</v>
      </c>
      <c r="G219" s="5">
        <v>4.6542900000000014</v>
      </c>
      <c r="H219" s="5">
        <v>99.961000000000013</v>
      </c>
    </row>
    <row r="220" spans="1:8">
      <c r="A220" s="5">
        <v>0.64799000000000018</v>
      </c>
      <c r="B220" s="5">
        <v>7.0509199999999996</v>
      </c>
      <c r="C220" s="5">
        <v>22.836809999999996</v>
      </c>
      <c r="D220" s="5">
        <v>30.353010000000001</v>
      </c>
      <c r="E220" s="5">
        <v>21.810140000000001</v>
      </c>
      <c r="F220" s="5">
        <v>12.586100000000002</v>
      </c>
      <c r="G220" s="5">
        <v>4.6530300000000011</v>
      </c>
      <c r="H220" s="5">
        <v>99.938000000000002</v>
      </c>
    </row>
    <row r="221" spans="1:8">
      <c r="A221" s="5">
        <v>2.1850000000000147E-2</v>
      </c>
      <c r="B221" s="5">
        <v>2.8178000000000001</v>
      </c>
      <c r="C221" s="5">
        <v>18.152149999999999</v>
      </c>
      <c r="D221" s="5">
        <v>34.692150000000005</v>
      </c>
      <c r="E221" s="5">
        <v>28.284100000000002</v>
      </c>
      <c r="F221" s="5">
        <v>13.5755</v>
      </c>
      <c r="G221" s="5">
        <v>2.3984500000000009</v>
      </c>
      <c r="H221" s="5">
        <v>99.942000000000007</v>
      </c>
    </row>
    <row r="222" spans="1:8">
      <c r="A222" s="5">
        <v>0.32436000000000015</v>
      </c>
      <c r="B222" s="5">
        <v>5.5298800000000004</v>
      </c>
      <c r="C222" s="5">
        <v>23.947839999999996</v>
      </c>
      <c r="D222" s="5">
        <v>35.062640000000009</v>
      </c>
      <c r="E222" s="5">
        <v>23.580960000000005</v>
      </c>
      <c r="F222" s="5">
        <v>10.086400000000001</v>
      </c>
      <c r="G222" s="5">
        <v>1.4779200000000006</v>
      </c>
      <c r="H222" s="5">
        <v>100.01</v>
      </c>
    </row>
    <row r="223" spans="1:8">
      <c r="A223" s="5">
        <v>0.43123000000000011</v>
      </c>
      <c r="B223" s="5">
        <v>6.0288400000000006</v>
      </c>
      <c r="C223" s="5">
        <v>23.558369999999996</v>
      </c>
      <c r="D223" s="5">
        <v>33.493770000000005</v>
      </c>
      <c r="E223" s="5">
        <v>23.004780000000004</v>
      </c>
      <c r="F223" s="5">
        <v>10.929699999999999</v>
      </c>
      <c r="G223" s="5">
        <v>2.5393100000000013</v>
      </c>
      <c r="H223" s="5">
        <v>99.986000000000004</v>
      </c>
    </row>
    <row r="224" spans="1:8">
      <c r="A224" s="5">
        <v>0.48547000000000007</v>
      </c>
      <c r="B224" s="5">
        <v>6.2847599999999995</v>
      </c>
      <c r="C224" s="5">
        <v>23.378929999999997</v>
      </c>
      <c r="D224" s="5">
        <v>32.708530000000003</v>
      </c>
      <c r="E224" s="5">
        <v>22.70542</v>
      </c>
      <c r="F224" s="5">
        <v>11.343300000000001</v>
      </c>
      <c r="G224" s="5">
        <v>3.0675900000000009</v>
      </c>
      <c r="H224" s="5">
        <v>99.97399999999999</v>
      </c>
    </row>
    <row r="225" spans="1:8">
      <c r="A225" s="5">
        <v>0.85847000000000007</v>
      </c>
      <c r="B225" s="5">
        <v>7.732759999999999</v>
      </c>
      <c r="C225" s="5">
        <v>24.558929999999997</v>
      </c>
      <c r="D225" s="5">
        <v>30.994530000000001</v>
      </c>
      <c r="E225" s="5">
        <v>21.316419999999997</v>
      </c>
      <c r="F225" s="5">
        <v>11.041299999999998</v>
      </c>
      <c r="G225" s="5">
        <v>3.4825900000000001</v>
      </c>
      <c r="H225" s="5">
        <v>99.984999999999985</v>
      </c>
    </row>
    <row r="226" spans="1:8">
      <c r="A226" s="5">
        <v>0.75451000000000013</v>
      </c>
      <c r="B226" s="5">
        <v>7.0790799999999994</v>
      </c>
      <c r="C226" s="5">
        <v>23.793689999999998</v>
      </c>
      <c r="D226" s="5">
        <v>31.82949</v>
      </c>
      <c r="E226" s="5">
        <v>22.311859999999992</v>
      </c>
      <c r="F226" s="5">
        <v>11.124899999999998</v>
      </c>
      <c r="G226" s="5">
        <v>3.1034700000000011</v>
      </c>
      <c r="H226" s="5">
        <v>99.996999999999986</v>
      </c>
    </row>
    <row r="227" spans="1:8">
      <c r="A227" s="5">
        <v>0.83398000000000005</v>
      </c>
      <c r="B227" s="5">
        <v>7.8928399999999996</v>
      </c>
      <c r="C227" s="5">
        <v>26.51362</v>
      </c>
      <c r="D227" s="5">
        <v>32.481020000000008</v>
      </c>
      <c r="E227" s="5">
        <v>20.739280000000008</v>
      </c>
      <c r="F227" s="5">
        <v>9.3742000000000001</v>
      </c>
      <c r="G227" s="5">
        <v>2.1740600000000008</v>
      </c>
      <c r="H227" s="5">
        <v>100.00900000000001</v>
      </c>
    </row>
    <row r="228" spans="1:8">
      <c r="A228" s="5">
        <v>0.65827000000000013</v>
      </c>
      <c r="B228" s="5">
        <v>6.6651599999999993</v>
      </c>
      <c r="C228" s="5">
        <v>24.38513</v>
      </c>
      <c r="D228" s="5">
        <v>33.387730000000005</v>
      </c>
      <c r="E228" s="5">
        <v>22.739219999999996</v>
      </c>
      <c r="F228" s="5">
        <v>10.1753</v>
      </c>
      <c r="G228" s="5">
        <v>2.0101900000000006</v>
      </c>
      <c r="H228" s="5">
        <v>100.02099999999999</v>
      </c>
    </row>
    <row r="229" spans="1:8">
      <c r="A229" s="5">
        <v>0.54737000000000013</v>
      </c>
      <c r="B229" s="5">
        <v>6.6019600000000001</v>
      </c>
      <c r="C229" s="5">
        <v>23.345029999999994</v>
      </c>
      <c r="D229" s="5">
        <v>31.915630000000004</v>
      </c>
      <c r="E229" s="5">
        <v>22.298820000000003</v>
      </c>
      <c r="F229" s="5">
        <v>11.680300000000001</v>
      </c>
      <c r="G229" s="5">
        <v>3.572890000000001</v>
      </c>
      <c r="H229" s="5">
        <v>99.962000000000003</v>
      </c>
    </row>
    <row r="230" spans="1:8">
      <c r="A230" s="5">
        <v>1.2389400000000002</v>
      </c>
      <c r="B230" s="5">
        <v>9.8865200000000009</v>
      </c>
      <c r="C230" s="5">
        <v>25.737859999999998</v>
      </c>
      <c r="D230" s="5">
        <v>26.959060000000001</v>
      </c>
      <c r="E230" s="5">
        <v>18.289840000000002</v>
      </c>
      <c r="F230" s="5">
        <v>12.0166</v>
      </c>
      <c r="G230" s="5">
        <v>5.7961799999999997</v>
      </c>
      <c r="H230" s="5">
        <v>99.925000000000011</v>
      </c>
    </row>
    <row r="231" spans="1:8">
      <c r="A231" s="5">
        <v>0.81274000000000013</v>
      </c>
      <c r="B231" s="5">
        <v>7.3669200000000004</v>
      </c>
      <c r="C231" s="5">
        <v>23.690059999999995</v>
      </c>
      <c r="D231" s="5">
        <v>31.04026</v>
      </c>
      <c r="E231" s="5">
        <v>21.956639999999997</v>
      </c>
      <c r="F231" s="5">
        <v>11.498599999999998</v>
      </c>
      <c r="G231" s="5">
        <v>3.6197800000000004</v>
      </c>
      <c r="H231" s="5">
        <v>99.984999999999985</v>
      </c>
    </row>
    <row r="232" spans="1:8">
      <c r="A232" s="5">
        <v>1.0099100000000001</v>
      </c>
      <c r="B232" s="5">
        <v>9.8032800000000009</v>
      </c>
      <c r="C232" s="5">
        <v>26.457289999999997</v>
      </c>
      <c r="D232" s="5">
        <v>28.329090000000004</v>
      </c>
      <c r="E232" s="5">
        <v>18.97326</v>
      </c>
      <c r="F232" s="5">
        <v>10.765900000000002</v>
      </c>
      <c r="G232" s="5">
        <v>4.7712700000000003</v>
      </c>
      <c r="H232" s="5">
        <v>100.11</v>
      </c>
    </row>
    <row r="233" spans="1:8">
      <c r="A233" s="5">
        <v>0.43206000000000011</v>
      </c>
      <c r="B233" s="5">
        <v>6.0354799999999997</v>
      </c>
      <c r="C233" s="5">
        <v>23.57414</v>
      </c>
      <c r="D233" s="5">
        <v>33.492940000000004</v>
      </c>
      <c r="E233" s="5">
        <v>22.993160000000003</v>
      </c>
      <c r="F233" s="5">
        <v>10.9214</v>
      </c>
      <c r="G233" s="5">
        <v>2.5368200000000005</v>
      </c>
      <c r="H233" s="5">
        <v>99.986000000000018</v>
      </c>
    </row>
    <row r="234" spans="1:8">
      <c r="A234" s="5">
        <v>0.73412000000000022</v>
      </c>
      <c r="B234" s="5">
        <v>7.0939599999999992</v>
      </c>
      <c r="C234" s="5">
        <v>24.61628</v>
      </c>
      <c r="D234" s="5">
        <v>32.580880000000008</v>
      </c>
      <c r="E234" s="5">
        <v>22.137319999999995</v>
      </c>
      <c r="F234" s="5">
        <v>10.3728</v>
      </c>
      <c r="G234" s="5">
        <v>2.4736400000000005</v>
      </c>
      <c r="H234" s="5">
        <v>100.00899999999999</v>
      </c>
    </row>
    <row r="235" spans="1:8">
      <c r="A235" s="5">
        <v>0.59205000000000019</v>
      </c>
      <c r="B235" s="5">
        <v>6.3133999999999997</v>
      </c>
      <c r="C235" s="5">
        <v>24.336949999999998</v>
      </c>
      <c r="D235" s="5">
        <v>34.184950000000008</v>
      </c>
      <c r="E235" s="5">
        <v>23.206299999999999</v>
      </c>
      <c r="F235" s="5">
        <v>9.8814999999999991</v>
      </c>
      <c r="G235" s="5">
        <v>1.517850000000001</v>
      </c>
      <c r="H235" s="5">
        <v>100.033</v>
      </c>
    </row>
    <row r="236" spans="1:8">
      <c r="A236" s="5">
        <v>0.43695000000000017</v>
      </c>
      <c r="B236" s="5">
        <v>6.0746000000000002</v>
      </c>
      <c r="C236" s="5">
        <v>23.667049999999996</v>
      </c>
      <c r="D236" s="5">
        <v>33.488050000000008</v>
      </c>
      <c r="E236" s="5">
        <v>22.924700000000001</v>
      </c>
      <c r="F236" s="5">
        <v>10.8725</v>
      </c>
      <c r="G236" s="5">
        <v>2.5221500000000008</v>
      </c>
      <c r="H236" s="5">
        <v>99.986000000000004</v>
      </c>
    </row>
    <row r="237" spans="1:8">
      <c r="A237" s="5">
        <v>0.32973000000000013</v>
      </c>
      <c r="B237" s="5">
        <v>5.5728399999999993</v>
      </c>
      <c r="C237" s="5">
        <v>24.049869999999995</v>
      </c>
      <c r="D237" s="5">
        <v>35.05727000000001</v>
      </c>
      <c r="E237" s="5">
        <v>23.505780000000001</v>
      </c>
      <c r="F237" s="5">
        <v>10.032700000000002</v>
      </c>
      <c r="G237" s="5">
        <v>1.4618100000000003</v>
      </c>
      <c r="H237" s="5">
        <v>100.01000000000002</v>
      </c>
    </row>
    <row r="238" spans="1:8">
      <c r="A238" s="5">
        <v>0.59409000000000023</v>
      </c>
      <c r="B238" s="5">
        <v>6.32972</v>
      </c>
      <c r="C238" s="5">
        <v>24.375709999999998</v>
      </c>
      <c r="D238" s="5">
        <v>34.182910000000007</v>
      </c>
      <c r="E238" s="5">
        <v>23.17774</v>
      </c>
      <c r="F238" s="5">
        <v>9.8611000000000004</v>
      </c>
      <c r="G238" s="5">
        <v>1.5117300000000005</v>
      </c>
      <c r="H238" s="5">
        <v>100.03300000000002</v>
      </c>
    </row>
    <row r="239" spans="1:8">
      <c r="A239" s="5">
        <v>0.43177000000000021</v>
      </c>
      <c r="B239" s="5">
        <v>6.0331600000000005</v>
      </c>
      <c r="C239" s="5">
        <v>23.568629999999999</v>
      </c>
      <c r="D239" s="5">
        <v>33.493230000000004</v>
      </c>
      <c r="E239" s="5">
        <v>22.997220000000006</v>
      </c>
      <c r="F239" s="5">
        <v>10.924300000000001</v>
      </c>
      <c r="G239" s="5">
        <v>2.5376900000000013</v>
      </c>
      <c r="H239" s="5">
        <v>99.986000000000004</v>
      </c>
    </row>
    <row r="240" spans="1:8">
      <c r="A240" s="5">
        <v>0.32751000000000013</v>
      </c>
      <c r="B240" s="5">
        <v>5.5550800000000002</v>
      </c>
      <c r="C240" s="5">
        <v>24.007689999999997</v>
      </c>
      <c r="D240" s="5">
        <v>35.059490000000004</v>
      </c>
      <c r="E240" s="5">
        <v>23.536860000000004</v>
      </c>
      <c r="F240" s="5">
        <v>10.0549</v>
      </c>
      <c r="G240" s="5">
        <v>1.4684700000000004</v>
      </c>
      <c r="H240" s="5">
        <v>100.01</v>
      </c>
    </row>
    <row r="241" spans="1:8">
      <c r="A241" s="5">
        <v>0.5401600000000002</v>
      </c>
      <c r="B241" s="5">
        <v>6.0762799999999997</v>
      </c>
      <c r="C241" s="5">
        <v>24.561039999999998</v>
      </c>
      <c r="D241" s="5">
        <v>34.967840000000002</v>
      </c>
      <c r="E241" s="5">
        <v>23.472759999999994</v>
      </c>
      <c r="F241" s="5">
        <v>9.4443999999999981</v>
      </c>
      <c r="G241" s="5">
        <v>0.9825200000000005</v>
      </c>
      <c r="H241" s="5">
        <v>100.04499999999999</v>
      </c>
    </row>
    <row r="242" spans="1:8">
      <c r="A242" s="5">
        <v>0.27698000000000012</v>
      </c>
      <c r="B242" s="5">
        <v>5.3288399999999996</v>
      </c>
      <c r="C242" s="5">
        <v>24.257619999999996</v>
      </c>
      <c r="D242" s="5">
        <v>35.84102</v>
      </c>
      <c r="E242" s="5">
        <v>23.784280000000003</v>
      </c>
      <c r="F242" s="5">
        <v>9.6042000000000023</v>
      </c>
      <c r="G242" s="5">
        <v>0.92906000000000111</v>
      </c>
      <c r="H242" s="5">
        <v>100.02200000000002</v>
      </c>
    </row>
    <row r="243" spans="1:8">
      <c r="A243" s="5">
        <v>0.32613000000000009</v>
      </c>
      <c r="B243" s="5">
        <v>5.544039999999999</v>
      </c>
      <c r="C243" s="5">
        <v>23.981469999999998</v>
      </c>
      <c r="D243" s="5">
        <v>35.060870000000008</v>
      </c>
      <c r="E243" s="5">
        <v>23.556180000000005</v>
      </c>
      <c r="F243" s="5">
        <v>10.0687</v>
      </c>
      <c r="G243" s="5">
        <v>1.4726100000000009</v>
      </c>
      <c r="H243" s="5">
        <v>100.01000000000002</v>
      </c>
    </row>
    <row r="244" spans="1:8">
      <c r="A244" s="5">
        <v>0.60373000000000021</v>
      </c>
      <c r="B244" s="5">
        <v>6.406839999999999</v>
      </c>
      <c r="C244" s="5">
        <v>24.558869999999999</v>
      </c>
      <c r="D244" s="5">
        <v>34.173270000000009</v>
      </c>
      <c r="E244" s="5">
        <v>23.042779999999993</v>
      </c>
      <c r="F244" s="5">
        <v>9.7646999999999977</v>
      </c>
      <c r="G244" s="5">
        <v>1.4828100000000002</v>
      </c>
      <c r="H244" s="5">
        <v>100.03300000000002</v>
      </c>
    </row>
    <row r="245" spans="1:8">
      <c r="A245" s="5">
        <v>0.82289000000000012</v>
      </c>
      <c r="B245" s="5">
        <v>6.9801199999999994</v>
      </c>
      <c r="C245" s="5">
        <v>25.235909999999997</v>
      </c>
      <c r="D245" s="5">
        <v>34.075110000000002</v>
      </c>
      <c r="E245" s="5">
        <v>22.887540000000001</v>
      </c>
      <c r="F245" s="5">
        <v>9.089100000000002</v>
      </c>
      <c r="G245" s="5">
        <v>0.97733000000000025</v>
      </c>
      <c r="H245" s="5">
        <v>100.068</v>
      </c>
    </row>
    <row r="246" spans="1:8">
      <c r="A246" s="5">
        <v>0.32477000000000017</v>
      </c>
      <c r="B246" s="5">
        <v>5.5331599999999987</v>
      </c>
      <c r="C246" s="5">
        <v>23.955629999999996</v>
      </c>
      <c r="D246" s="5">
        <v>35.062230000000007</v>
      </c>
      <c r="E246" s="5">
        <v>23.575220000000002</v>
      </c>
      <c r="F246" s="5">
        <v>10.0823</v>
      </c>
      <c r="G246" s="5">
        <v>1.4766900000000009</v>
      </c>
      <c r="H246" s="5">
        <v>100.01</v>
      </c>
    </row>
    <row r="247" spans="1:8">
      <c r="A247" s="5">
        <v>8.0800000000000871E-3</v>
      </c>
      <c r="B247" s="5">
        <v>2.7076399999999996</v>
      </c>
      <c r="C247" s="5">
        <v>17.890519999999999</v>
      </c>
      <c r="D247" s="5">
        <v>34.705920000000006</v>
      </c>
      <c r="E247" s="5">
        <v>28.476880000000001</v>
      </c>
      <c r="F247" s="5">
        <v>13.713200000000002</v>
      </c>
      <c r="G247" s="5">
        <v>2.439760000000001</v>
      </c>
      <c r="H247" s="5">
        <v>99.942000000000007</v>
      </c>
    </row>
    <row r="248" spans="1:8">
      <c r="A248" s="5">
        <v>5.7050000000000108E-2</v>
      </c>
      <c r="B248" s="5">
        <v>2.9213999999999998</v>
      </c>
      <c r="C248" s="5">
        <v>17.610949999999999</v>
      </c>
      <c r="D248" s="5">
        <v>33.925950000000014</v>
      </c>
      <c r="E248" s="5">
        <v>28.251300000000001</v>
      </c>
      <c r="F248" s="5">
        <v>14.179500000000003</v>
      </c>
      <c r="G248" s="5">
        <v>2.9838500000000008</v>
      </c>
      <c r="H248" s="5">
        <v>99.930000000000021</v>
      </c>
    </row>
    <row r="249" spans="1:8">
      <c r="A249" s="5">
        <v>0.38728000000000007</v>
      </c>
      <c r="B249" s="5">
        <v>6.0332399999999993</v>
      </c>
      <c r="C249" s="5">
        <v>25.143319999999999</v>
      </c>
      <c r="D249" s="5">
        <v>34.999720000000011</v>
      </c>
      <c r="E249" s="5">
        <v>22.70008</v>
      </c>
      <c r="F249" s="5">
        <v>9.4572000000000003</v>
      </c>
      <c r="G249" s="5">
        <v>1.2891600000000003</v>
      </c>
      <c r="H249" s="5">
        <v>100.01</v>
      </c>
    </row>
    <row r="250" spans="1:8">
      <c r="A250" s="5">
        <v>1.0000000000001119E-3</v>
      </c>
      <c r="B250" s="5">
        <v>2.6509999999999998</v>
      </c>
      <c r="C250" s="5">
        <v>17.756</v>
      </c>
      <c r="D250" s="5">
        <v>34.713000000000008</v>
      </c>
      <c r="E250" s="5">
        <v>28.576000000000001</v>
      </c>
      <c r="F250" s="5">
        <v>13.784000000000001</v>
      </c>
      <c r="G250" s="5">
        <v>2.4610000000000007</v>
      </c>
      <c r="H250" s="5">
        <v>99.942000000000007</v>
      </c>
    </row>
    <row r="251" spans="1:8">
      <c r="A251" s="5">
        <v>0.10967000000000006</v>
      </c>
      <c r="B251" s="5">
        <v>3.1643599999999998</v>
      </c>
      <c r="C251" s="5">
        <v>17.400729999999999</v>
      </c>
      <c r="D251" s="5">
        <v>33.142330000000008</v>
      </c>
      <c r="E251" s="5">
        <v>27.974620000000002</v>
      </c>
      <c r="F251" s="5">
        <v>14.609300000000003</v>
      </c>
      <c r="G251" s="5">
        <v>3.5169900000000007</v>
      </c>
      <c r="H251" s="5">
        <v>99.918000000000021</v>
      </c>
    </row>
    <row r="252" spans="1:8">
      <c r="A252" s="5">
        <v>1.4200000000000879E-3</v>
      </c>
      <c r="B252" s="5">
        <v>2.6543599999999996</v>
      </c>
      <c r="C252" s="5">
        <v>17.763979999999997</v>
      </c>
      <c r="D252" s="5">
        <v>34.71258000000001</v>
      </c>
      <c r="E252" s="5">
        <v>28.570120000000003</v>
      </c>
      <c r="F252" s="5">
        <v>13.7798</v>
      </c>
      <c r="G252" s="5">
        <v>2.4597400000000005</v>
      </c>
      <c r="H252" s="5">
        <v>99.941999999999993</v>
      </c>
    </row>
    <row r="253" spans="1:8">
      <c r="A253" s="5">
        <v>0.65854000000000013</v>
      </c>
      <c r="B253" s="5">
        <v>7.1353200000000001</v>
      </c>
      <c r="C253" s="5">
        <v>23.03726</v>
      </c>
      <c r="D253" s="5">
        <v>30.342460000000006</v>
      </c>
      <c r="E253" s="5">
        <v>21.66244</v>
      </c>
      <c r="F253" s="5">
        <v>12.480599999999999</v>
      </c>
      <c r="G253" s="5">
        <v>4.6213800000000003</v>
      </c>
      <c r="H253" s="5">
        <v>99.938000000000002</v>
      </c>
    </row>
    <row r="254" spans="1:8">
      <c r="A254" s="5">
        <v>0.56623000000000012</v>
      </c>
      <c r="B254" s="5">
        <v>6.7528399999999991</v>
      </c>
      <c r="C254" s="5">
        <v>23.70337</v>
      </c>
      <c r="D254" s="5">
        <v>31.89677</v>
      </c>
      <c r="E254" s="5">
        <v>22.034780000000001</v>
      </c>
      <c r="F254" s="5">
        <v>11.4917</v>
      </c>
      <c r="G254" s="5">
        <v>3.5163100000000007</v>
      </c>
      <c r="H254" s="5">
        <v>99.962000000000003</v>
      </c>
    </row>
    <row r="255" spans="1:8">
      <c r="A255" s="5">
        <v>0.3259800000000001</v>
      </c>
      <c r="B255" s="5">
        <v>5.54284</v>
      </c>
      <c r="C255" s="5">
        <v>23.978619999999996</v>
      </c>
      <c r="D255" s="5">
        <v>35.061020000000006</v>
      </c>
      <c r="E255" s="5">
        <v>23.558280000000003</v>
      </c>
      <c r="F255" s="5">
        <v>10.0702</v>
      </c>
      <c r="G255" s="5">
        <v>1.4730600000000007</v>
      </c>
      <c r="H255" s="5">
        <v>100.01000000000002</v>
      </c>
    </row>
    <row r="256" spans="1:8">
      <c r="A256" s="5">
        <v>0.75353000000000014</v>
      </c>
      <c r="B256" s="5">
        <v>7.0712399999999995</v>
      </c>
      <c r="C256" s="5">
        <v>23.775069999999999</v>
      </c>
      <c r="D256" s="5">
        <v>31.830470000000005</v>
      </c>
      <c r="E256" s="5">
        <v>22.325579999999992</v>
      </c>
      <c r="F256" s="5">
        <v>11.1347</v>
      </c>
      <c r="G256" s="5">
        <v>3.1064100000000008</v>
      </c>
      <c r="H256" s="5">
        <v>99.996999999999986</v>
      </c>
    </row>
    <row r="257" spans="1:8">
      <c r="A257" s="5">
        <v>1.1053800000000003</v>
      </c>
      <c r="B257" s="5">
        <v>8.8180399999999999</v>
      </c>
      <c r="C257" s="5">
        <v>23.200219999999998</v>
      </c>
      <c r="D257" s="5">
        <v>27.092620000000004</v>
      </c>
      <c r="E257" s="5">
        <v>20.159679999999994</v>
      </c>
      <c r="F257" s="5">
        <v>13.3522</v>
      </c>
      <c r="G257" s="5">
        <v>6.1968600000000009</v>
      </c>
      <c r="H257" s="5">
        <v>99.924999999999983</v>
      </c>
    </row>
    <row r="258" spans="1:8">
      <c r="A258" s="5">
        <v>0.75730000000000008</v>
      </c>
      <c r="B258" s="5">
        <v>7.1013999999999999</v>
      </c>
      <c r="C258" s="5">
        <v>23.846699999999998</v>
      </c>
      <c r="D258" s="5">
        <v>31.826700000000002</v>
      </c>
      <c r="E258" s="5">
        <v>22.272799999999993</v>
      </c>
      <c r="F258" s="5">
        <v>11.097</v>
      </c>
      <c r="G258" s="5">
        <v>3.0951000000000004</v>
      </c>
      <c r="H258" s="5">
        <v>99.996999999999986</v>
      </c>
    </row>
    <row r="259" spans="1:8">
      <c r="A259" s="5">
        <v>0.32941000000000015</v>
      </c>
      <c r="B259" s="5">
        <v>5.5702800000000003</v>
      </c>
      <c r="C259" s="5">
        <v>24.043789999999998</v>
      </c>
      <c r="D259" s="5">
        <v>35.057590000000005</v>
      </c>
      <c r="E259" s="5">
        <v>23.510260000000002</v>
      </c>
      <c r="F259" s="5">
        <v>10.035900000000002</v>
      </c>
      <c r="G259" s="5">
        <v>1.4627700000000003</v>
      </c>
      <c r="H259" s="5">
        <v>100.01</v>
      </c>
    </row>
    <row r="260" spans="1:8">
      <c r="A260" s="5">
        <v>0.77306000000000008</v>
      </c>
      <c r="B260" s="5">
        <v>7.2274799999999999</v>
      </c>
      <c r="C260" s="5">
        <v>24.146139999999999</v>
      </c>
      <c r="D260" s="5">
        <v>31.810940000000002</v>
      </c>
      <c r="E260" s="5">
        <v>22.052159999999997</v>
      </c>
      <c r="F260" s="5">
        <v>10.939399999999997</v>
      </c>
      <c r="G260" s="5">
        <v>3.0478200000000006</v>
      </c>
      <c r="H260" s="5">
        <v>99.997</v>
      </c>
    </row>
    <row r="261" spans="1:8">
      <c r="A261" s="5">
        <v>0.33173000000000014</v>
      </c>
      <c r="B261" s="5">
        <v>4.2288399999999999</v>
      </c>
      <c r="C261" s="5">
        <v>16.779869999999999</v>
      </c>
      <c r="D261" s="5">
        <v>29.99627000000001</v>
      </c>
      <c r="E261" s="5">
        <v>26.705780000000001</v>
      </c>
      <c r="F261" s="5">
        <v>16.212700000000002</v>
      </c>
      <c r="G261" s="5">
        <v>5.6148100000000003</v>
      </c>
      <c r="H261" s="5">
        <v>99.870000000000019</v>
      </c>
    </row>
    <row r="262" spans="1:8">
      <c r="A262" s="5">
        <v>1.2045600000000003</v>
      </c>
      <c r="B262" s="5">
        <v>9.2554799999999986</v>
      </c>
      <c r="C262" s="5">
        <v>22.664639999999999</v>
      </c>
      <c r="D262" s="5">
        <v>25.531440000000003</v>
      </c>
      <c r="E262" s="5">
        <v>19.691159999999996</v>
      </c>
      <c r="F262" s="5">
        <v>14.272400000000001</v>
      </c>
      <c r="G262" s="5">
        <v>7.2813200000000009</v>
      </c>
      <c r="H262" s="5">
        <v>99.90100000000001</v>
      </c>
    </row>
    <row r="263" spans="1:8">
      <c r="A263" s="5">
        <v>0.46852000000000005</v>
      </c>
      <c r="B263" s="5">
        <v>5.3231599999999997</v>
      </c>
      <c r="C263" s="5">
        <v>19.378879999999999</v>
      </c>
      <c r="D263" s="5">
        <v>29.859480000000005</v>
      </c>
      <c r="E263" s="5">
        <v>24.790719999999997</v>
      </c>
      <c r="F263" s="5">
        <v>14.844799999999999</v>
      </c>
      <c r="G263" s="5">
        <v>5.2044400000000017</v>
      </c>
      <c r="H263" s="5">
        <v>99.87</v>
      </c>
    </row>
    <row r="264" spans="1:8">
      <c r="A264" s="5">
        <v>1.0026100000000002</v>
      </c>
      <c r="B264" s="5">
        <v>8.5298800000000004</v>
      </c>
      <c r="C264" s="5">
        <v>24.877589999999998</v>
      </c>
      <c r="D264" s="5">
        <v>29.388390000000005</v>
      </c>
      <c r="E264" s="5">
        <v>20.21846</v>
      </c>
      <c r="F264" s="5">
        <v>11.511899999999997</v>
      </c>
      <c r="G264" s="5">
        <v>4.4321700000000011</v>
      </c>
      <c r="H264" s="5">
        <v>99.960999999999999</v>
      </c>
    </row>
    <row r="265" spans="1:8">
      <c r="A265" s="5">
        <v>0.59646000000000021</v>
      </c>
      <c r="B265" s="5">
        <v>6.8166799999999999</v>
      </c>
      <c r="C265" s="5">
        <v>23.067740000000001</v>
      </c>
      <c r="D265" s="5">
        <v>31.135540000000006</v>
      </c>
      <c r="E265" s="5">
        <v>22.071560000000002</v>
      </c>
      <c r="F265" s="5">
        <v>12.1454</v>
      </c>
      <c r="G265" s="5">
        <v>4.1166200000000011</v>
      </c>
      <c r="H265" s="5">
        <v>99.95</v>
      </c>
    </row>
    <row r="266" spans="1:8">
      <c r="A266" s="5">
        <v>0.38364000000000009</v>
      </c>
      <c r="B266" s="5">
        <v>5.8261199999999995</v>
      </c>
      <c r="C266" s="5">
        <v>23.864160000000002</v>
      </c>
      <c r="D266" s="5">
        <v>34.272360000000006</v>
      </c>
      <c r="E266" s="5">
        <v>23.211040000000004</v>
      </c>
      <c r="F266" s="5">
        <v>10.4496</v>
      </c>
      <c r="G266" s="5">
        <v>1.9910800000000008</v>
      </c>
      <c r="H266" s="5">
        <v>99.998000000000005</v>
      </c>
    </row>
    <row r="267" spans="1:8">
      <c r="A267" s="5">
        <v>1.1687099999999999</v>
      </c>
      <c r="B267" s="5">
        <v>9.1466799999999999</v>
      </c>
      <c r="C267" s="5">
        <v>23.193489999999997</v>
      </c>
      <c r="D267" s="5">
        <v>26.298290000000009</v>
      </c>
      <c r="E267" s="5">
        <v>19.733059999999995</v>
      </c>
      <c r="F267" s="5">
        <v>13.674900000000001</v>
      </c>
      <c r="G267" s="5">
        <v>6.69787</v>
      </c>
      <c r="H267" s="5">
        <v>99.913000000000011</v>
      </c>
    </row>
    <row r="268" spans="1:8">
      <c r="A268" s="5">
        <v>0.65064000000000011</v>
      </c>
      <c r="B268" s="5">
        <v>7.07212</v>
      </c>
      <c r="C268" s="5">
        <v>22.887159999999998</v>
      </c>
      <c r="D268" s="5">
        <v>30.350360000000006</v>
      </c>
      <c r="E268" s="5">
        <v>21.773039999999998</v>
      </c>
      <c r="F268" s="5">
        <v>12.5596</v>
      </c>
      <c r="G268" s="5">
        <v>4.6450800000000019</v>
      </c>
      <c r="H268" s="5">
        <v>99.938000000000017</v>
      </c>
    </row>
    <row r="269" spans="1:8">
      <c r="A269" s="5">
        <v>0.56190000000000018</v>
      </c>
      <c r="B269" s="5">
        <v>6.7181999999999995</v>
      </c>
      <c r="C269" s="5">
        <v>23.621099999999998</v>
      </c>
      <c r="D269" s="5">
        <v>31.901100000000003</v>
      </c>
      <c r="E269" s="5">
        <v>22.095400000000001</v>
      </c>
      <c r="F269" s="5">
        <v>11.535000000000002</v>
      </c>
      <c r="G269" s="5">
        <v>3.529300000000001</v>
      </c>
      <c r="H269" s="5">
        <v>99.962000000000003</v>
      </c>
    </row>
    <row r="270" spans="1:8">
      <c r="A270" s="5">
        <v>0.43397000000000019</v>
      </c>
      <c r="B270" s="5">
        <v>6.0507600000000004</v>
      </c>
      <c r="C270" s="5">
        <v>23.610430000000001</v>
      </c>
      <c r="D270" s="5">
        <v>33.491030000000009</v>
      </c>
      <c r="E270" s="5">
        <v>22.966419999999999</v>
      </c>
      <c r="F270" s="5">
        <v>10.902300000000002</v>
      </c>
      <c r="G270" s="5">
        <v>2.5310900000000007</v>
      </c>
      <c r="H270" s="5">
        <v>99.986000000000018</v>
      </c>
    </row>
    <row r="271" spans="1:8">
      <c r="A271" s="5">
        <v>0.60476000000000019</v>
      </c>
      <c r="B271" s="5">
        <v>6.4150799999999997</v>
      </c>
      <c r="C271" s="5">
        <v>24.578439999999997</v>
      </c>
      <c r="D271" s="5">
        <v>34.172240000000009</v>
      </c>
      <c r="E271" s="5">
        <v>23.028359999999999</v>
      </c>
      <c r="F271" s="5">
        <v>9.7544000000000004</v>
      </c>
      <c r="G271" s="5">
        <v>1.4797199999999999</v>
      </c>
      <c r="H271" s="5">
        <v>100.033</v>
      </c>
    </row>
    <row r="272" spans="1:8">
      <c r="A272" s="5">
        <v>0.28834000000000015</v>
      </c>
      <c r="B272" s="5">
        <v>4.0597200000000004</v>
      </c>
      <c r="C272" s="5">
        <v>17.165459999999996</v>
      </c>
      <c r="D272" s="5">
        <v>30.77066000000001</v>
      </c>
      <c r="E272" s="5">
        <v>26.853240000000003</v>
      </c>
      <c r="F272" s="5">
        <v>15.6906</v>
      </c>
      <c r="G272" s="5">
        <v>5.053980000000001</v>
      </c>
      <c r="H272" s="5">
        <v>99.882000000000005</v>
      </c>
    </row>
    <row r="273" spans="1:8">
      <c r="A273" s="5">
        <v>1.0525800000000003</v>
      </c>
      <c r="B273" s="5">
        <v>8.5736399999999993</v>
      </c>
      <c r="C273" s="5">
        <v>23.407019999999999</v>
      </c>
      <c r="D273" s="5">
        <v>27.87642</v>
      </c>
      <c r="E273" s="5">
        <v>20.438879999999997</v>
      </c>
      <c r="F273" s="5">
        <v>12.924199999999999</v>
      </c>
      <c r="G273" s="5">
        <v>5.6642600000000005</v>
      </c>
      <c r="H273" s="5">
        <v>99.936999999999998</v>
      </c>
    </row>
    <row r="274" spans="1:8">
      <c r="A274" s="5">
        <v>0.43217000000000017</v>
      </c>
      <c r="B274" s="5">
        <v>6.0363600000000002</v>
      </c>
      <c r="C274" s="5">
        <v>23.576229999999999</v>
      </c>
      <c r="D274" s="5">
        <v>33.492830000000005</v>
      </c>
      <c r="E274" s="5">
        <v>22.991620000000005</v>
      </c>
      <c r="F274" s="5">
        <v>10.920299999999999</v>
      </c>
      <c r="G274" s="5">
        <v>2.5364900000000006</v>
      </c>
      <c r="H274" s="5">
        <v>99.986000000000004</v>
      </c>
    </row>
    <row r="275" spans="1:8">
      <c r="A275" s="5">
        <v>0.43173000000000017</v>
      </c>
      <c r="B275" s="5">
        <v>6.0328400000000002</v>
      </c>
      <c r="C275" s="5">
        <v>23.567869999999999</v>
      </c>
      <c r="D275" s="5">
        <v>33.49327000000001</v>
      </c>
      <c r="E275" s="5">
        <v>22.997780000000006</v>
      </c>
      <c r="F275" s="5">
        <v>10.9247</v>
      </c>
      <c r="G275" s="5">
        <v>2.5378100000000012</v>
      </c>
      <c r="H275" s="5">
        <v>99.986000000000018</v>
      </c>
    </row>
    <row r="276" spans="1:8">
      <c r="A276" s="5">
        <v>0.81879000000000013</v>
      </c>
      <c r="B276" s="5">
        <v>7.4153199999999995</v>
      </c>
      <c r="C276" s="5">
        <v>23.805009999999996</v>
      </c>
      <c r="D276" s="5">
        <v>31.034210000000005</v>
      </c>
      <c r="E276" s="5">
        <v>21.871939999999999</v>
      </c>
      <c r="F276" s="5">
        <v>11.4381</v>
      </c>
      <c r="G276" s="5">
        <v>3.6016300000000001</v>
      </c>
      <c r="H276" s="5">
        <v>99.984999999999999</v>
      </c>
    </row>
    <row r="277" spans="1:8">
      <c r="A277" s="5">
        <v>0.64934000000000014</v>
      </c>
      <c r="B277" s="5">
        <v>7.0617199999999993</v>
      </c>
      <c r="C277" s="5">
        <v>22.862459999999999</v>
      </c>
      <c r="D277" s="5">
        <v>30.351660000000006</v>
      </c>
      <c r="E277" s="5">
        <v>21.791239999999998</v>
      </c>
      <c r="F277" s="5">
        <v>12.572600000000001</v>
      </c>
      <c r="G277" s="5">
        <v>4.6489800000000017</v>
      </c>
      <c r="H277" s="5">
        <v>99.937999999999988</v>
      </c>
    </row>
    <row r="278" spans="1:8">
      <c r="A278" s="5">
        <v>0.7117300000000002</v>
      </c>
      <c r="B278" s="5">
        <v>6.9148399999999999</v>
      </c>
      <c r="C278" s="5">
        <v>24.19087</v>
      </c>
      <c r="D278" s="5">
        <v>32.603270000000009</v>
      </c>
      <c r="E278" s="5">
        <v>22.450779999999995</v>
      </c>
      <c r="F278" s="5">
        <v>10.596699999999997</v>
      </c>
      <c r="G278" s="5">
        <v>2.5408100000000005</v>
      </c>
      <c r="H278" s="5">
        <v>100.00900000000001</v>
      </c>
    </row>
    <row r="279" spans="1:8">
      <c r="A279" s="5">
        <v>0.37942000000000009</v>
      </c>
      <c r="B279" s="5">
        <v>5.7923599999999995</v>
      </c>
      <c r="C279" s="5">
        <v>23.78398</v>
      </c>
      <c r="D279" s="5">
        <v>34.276580000000003</v>
      </c>
      <c r="E279" s="5">
        <v>23.270119999999999</v>
      </c>
      <c r="F279" s="5">
        <v>10.491800000000001</v>
      </c>
      <c r="G279" s="5">
        <v>2.0037400000000014</v>
      </c>
      <c r="H279" s="5">
        <v>99.99799999999999</v>
      </c>
    </row>
    <row r="280" spans="1:8">
      <c r="A280" s="5">
        <v>0.54015000000000013</v>
      </c>
      <c r="B280" s="5">
        <v>6.5442</v>
      </c>
      <c r="C280" s="5">
        <v>23.207850000000001</v>
      </c>
      <c r="D280" s="5">
        <v>31.92285</v>
      </c>
      <c r="E280" s="5">
        <v>22.399899999999999</v>
      </c>
      <c r="F280" s="5">
        <v>11.7525</v>
      </c>
      <c r="G280" s="5">
        <v>3.5945500000000008</v>
      </c>
      <c r="H280" s="5">
        <v>99.962000000000003</v>
      </c>
    </row>
    <row r="281" spans="1:8">
      <c r="A281" s="5">
        <v>0.64816000000000018</v>
      </c>
      <c r="B281" s="5">
        <v>6.5842799999999997</v>
      </c>
      <c r="C281" s="5">
        <v>24.19304</v>
      </c>
      <c r="D281" s="5">
        <v>33.397840000000002</v>
      </c>
      <c r="E281" s="5">
        <v>22.880759999999995</v>
      </c>
      <c r="F281" s="5">
        <v>10.276399999999999</v>
      </c>
      <c r="G281" s="5">
        <v>2.0405200000000008</v>
      </c>
      <c r="H281" s="5">
        <v>100.02099999999999</v>
      </c>
    </row>
    <row r="282" spans="1:8">
      <c r="A282" s="5">
        <v>0.65701000000000009</v>
      </c>
      <c r="B282" s="5">
        <v>6.6550799999999999</v>
      </c>
      <c r="C282" s="5">
        <v>24.361190000000001</v>
      </c>
      <c r="D282" s="5">
        <v>33.388990000000007</v>
      </c>
      <c r="E282" s="5">
        <v>22.756859999999996</v>
      </c>
      <c r="F282" s="5">
        <v>10.187899999999999</v>
      </c>
      <c r="G282" s="5">
        <v>2.0139700000000005</v>
      </c>
      <c r="H282" s="5">
        <v>100.021</v>
      </c>
    </row>
    <row r="283" spans="1:8">
      <c r="A283" s="5">
        <v>0.64932000000000012</v>
      </c>
      <c r="B283" s="5">
        <v>7.0615600000000001</v>
      </c>
      <c r="C283" s="5">
        <v>22.862079999999995</v>
      </c>
      <c r="D283" s="5">
        <v>30.351680000000005</v>
      </c>
      <c r="E283" s="5">
        <v>21.791520000000002</v>
      </c>
      <c r="F283" s="5">
        <v>12.572800000000001</v>
      </c>
      <c r="G283" s="5">
        <v>4.6490400000000012</v>
      </c>
      <c r="H283" s="5">
        <v>99.938000000000002</v>
      </c>
    </row>
    <row r="284" spans="1:8">
      <c r="A284" s="5">
        <v>0.21824000000000013</v>
      </c>
      <c r="B284" s="5">
        <v>3.67692</v>
      </c>
      <c r="C284" s="5">
        <v>17.043559999999996</v>
      </c>
      <c r="D284" s="5">
        <v>31.571760000000005</v>
      </c>
      <c r="E284" s="5">
        <v>27.374640000000003</v>
      </c>
      <c r="F284" s="5">
        <v>15.435600000000001</v>
      </c>
      <c r="G284" s="5">
        <v>4.5732800000000005</v>
      </c>
      <c r="H284" s="5">
        <v>99.893999999999991</v>
      </c>
    </row>
    <row r="285" spans="1:8">
      <c r="A285" s="5">
        <v>0.43775000000000019</v>
      </c>
      <c r="B285" s="5">
        <v>6.0809999999999995</v>
      </c>
      <c r="C285" s="5">
        <v>23.682249999999996</v>
      </c>
      <c r="D285" s="5">
        <v>33.48725000000001</v>
      </c>
      <c r="E285" s="5">
        <v>22.913500000000006</v>
      </c>
      <c r="F285" s="5">
        <v>10.864500000000001</v>
      </c>
      <c r="G285" s="5">
        <v>2.519750000000001</v>
      </c>
      <c r="H285" s="5">
        <v>99.986000000000018</v>
      </c>
    </row>
    <row r="286" spans="1:8">
      <c r="A286" s="5">
        <v>0.59527000000000019</v>
      </c>
      <c r="B286" s="5">
        <v>6.8071599999999997</v>
      </c>
      <c r="C286" s="5">
        <v>23.04513</v>
      </c>
      <c r="D286" s="5">
        <v>31.13673</v>
      </c>
      <c r="E286" s="5">
        <v>22.088220000000003</v>
      </c>
      <c r="F286" s="5">
        <v>12.157300000000001</v>
      </c>
      <c r="G286" s="5">
        <v>4.1201900000000009</v>
      </c>
      <c r="H286" s="5">
        <v>99.950000000000017</v>
      </c>
    </row>
    <row r="287" spans="1:8">
      <c r="A287" s="5">
        <v>0.55467000000000011</v>
      </c>
      <c r="B287" s="5">
        <v>4.8323599999999995</v>
      </c>
      <c r="C287" s="5">
        <v>17.528729999999996</v>
      </c>
      <c r="D287" s="5">
        <v>29.894330000000007</v>
      </c>
      <c r="E287" s="5">
        <v>26.497619999999994</v>
      </c>
      <c r="F287" s="5">
        <v>15.499299999999998</v>
      </c>
      <c r="G287" s="5">
        <v>5.0979900000000002</v>
      </c>
      <c r="H287" s="5">
        <v>99.904999999999987</v>
      </c>
    </row>
    <row r="288" spans="1:8">
      <c r="A288" s="5">
        <v>0.43132000000000015</v>
      </c>
      <c r="B288" s="5">
        <v>6.02956</v>
      </c>
      <c r="C288" s="5">
        <v>23.560079999999999</v>
      </c>
      <c r="D288" s="5">
        <v>33.493680000000005</v>
      </c>
      <c r="E288" s="5">
        <v>23.003520000000002</v>
      </c>
      <c r="F288" s="5">
        <v>10.928800000000001</v>
      </c>
      <c r="G288" s="5">
        <v>2.5390400000000009</v>
      </c>
      <c r="H288" s="5">
        <v>99.98599999999999</v>
      </c>
    </row>
    <row r="289" spans="1:8">
      <c r="A289" s="5">
        <v>0.62139000000000011</v>
      </c>
      <c r="B289" s="5">
        <v>5.1881199999999996</v>
      </c>
      <c r="C289" s="5">
        <v>17.586410000000001</v>
      </c>
      <c r="D289" s="5">
        <v>29.096610000000005</v>
      </c>
      <c r="E289" s="5">
        <v>26.023539999999993</v>
      </c>
      <c r="F289" s="5">
        <v>15.7881</v>
      </c>
      <c r="G289" s="5">
        <v>5.5888300000000015</v>
      </c>
      <c r="H289" s="5">
        <v>99.893000000000001</v>
      </c>
    </row>
    <row r="290" spans="1:8">
      <c r="A290" s="5">
        <v>0.95876000000000006</v>
      </c>
      <c r="B290" s="5">
        <v>8.3570799999999998</v>
      </c>
      <c r="C290" s="5">
        <v>25.254439999999999</v>
      </c>
      <c r="D290" s="5">
        <v>30.163240000000002</v>
      </c>
      <c r="E290" s="5">
        <v>20.37236</v>
      </c>
      <c r="F290" s="5">
        <v>10.994400000000001</v>
      </c>
      <c r="G290" s="5">
        <v>3.8727200000000006</v>
      </c>
      <c r="H290" s="5">
        <v>99.972999999999999</v>
      </c>
    </row>
    <row r="291" spans="1:8">
      <c r="A291" s="5">
        <v>0.54724000000000006</v>
      </c>
      <c r="B291" s="5">
        <v>6.7789199999999994</v>
      </c>
      <c r="C291" s="5">
        <v>24.552559999999996</v>
      </c>
      <c r="D291" s="5">
        <v>32.64676</v>
      </c>
      <c r="E291" s="5">
        <v>21.840639999999997</v>
      </c>
      <c r="F291" s="5">
        <v>10.725600000000002</v>
      </c>
      <c r="G291" s="5">
        <v>2.8822800000000006</v>
      </c>
      <c r="H291" s="5">
        <v>99.973999999999975</v>
      </c>
    </row>
    <row r="292" spans="1:8">
      <c r="A292" s="5">
        <v>0.38592000000000015</v>
      </c>
      <c r="B292" s="5">
        <v>5.84436</v>
      </c>
      <c r="C292" s="5">
        <v>23.90748</v>
      </c>
      <c r="D292" s="5">
        <v>34.27008</v>
      </c>
      <c r="E292" s="5">
        <v>23.179120000000005</v>
      </c>
      <c r="F292" s="5">
        <v>10.4268</v>
      </c>
      <c r="G292" s="5">
        <v>1.9842400000000004</v>
      </c>
      <c r="H292" s="5">
        <v>99.998000000000005</v>
      </c>
    </row>
    <row r="293" spans="1:8">
      <c r="A293" s="5">
        <v>0.97845000000000004</v>
      </c>
      <c r="B293" s="5">
        <v>8.6265999999999998</v>
      </c>
      <c r="C293" s="5">
        <v>21.855549999999997</v>
      </c>
      <c r="D293" s="5">
        <v>25.636550000000007</v>
      </c>
      <c r="E293" s="5">
        <v>19.9437</v>
      </c>
      <c r="F293" s="5">
        <v>15.0175</v>
      </c>
      <c r="G293" s="5">
        <v>7.8076500000000006</v>
      </c>
      <c r="H293" s="5">
        <v>99.866</v>
      </c>
    </row>
    <row r="294" spans="1:8">
      <c r="A294" s="5">
        <v>0.5411600000000002</v>
      </c>
      <c r="B294" s="5">
        <v>6.5522799999999997</v>
      </c>
      <c r="C294" s="5">
        <v>23.227039999999995</v>
      </c>
      <c r="D294" s="5">
        <v>31.92184</v>
      </c>
      <c r="E294" s="5">
        <v>22.385760000000001</v>
      </c>
      <c r="F294" s="5">
        <v>11.742400000000002</v>
      </c>
      <c r="G294" s="5">
        <v>3.5915200000000009</v>
      </c>
      <c r="H294" s="5">
        <v>99.962000000000003</v>
      </c>
    </row>
    <row r="295" spans="1:8">
      <c r="A295" s="5">
        <v>0.43160000000000021</v>
      </c>
      <c r="B295" s="5">
        <v>6.0318000000000005</v>
      </c>
      <c r="C295" s="5">
        <v>23.565399999999997</v>
      </c>
      <c r="D295" s="5">
        <v>33.493400000000008</v>
      </c>
      <c r="E295" s="5">
        <v>22.999600000000001</v>
      </c>
      <c r="F295" s="5">
        <v>10.926</v>
      </c>
      <c r="G295" s="5">
        <v>2.5382000000000007</v>
      </c>
      <c r="H295" s="5">
        <v>99.986000000000018</v>
      </c>
    </row>
    <row r="296" spans="1:8">
      <c r="A296" s="5">
        <v>0.91421000000000019</v>
      </c>
      <c r="B296" s="5">
        <v>8.0006799999999991</v>
      </c>
      <c r="C296" s="5">
        <v>24.407989999999998</v>
      </c>
      <c r="D296" s="5">
        <v>30.207790000000003</v>
      </c>
      <c r="E296" s="5">
        <v>20.996059999999996</v>
      </c>
      <c r="F296" s="5">
        <v>11.4399</v>
      </c>
      <c r="G296" s="5">
        <v>4.0063700000000004</v>
      </c>
      <c r="H296" s="5">
        <v>99.972999999999999</v>
      </c>
    </row>
    <row r="297" spans="1:8">
      <c r="A297" s="5">
        <v>0.86302000000000012</v>
      </c>
      <c r="B297" s="5">
        <v>7.5911599999999995</v>
      </c>
      <c r="C297" s="5">
        <v>23.435379999999999</v>
      </c>
      <c r="D297" s="5">
        <v>30.258980000000001</v>
      </c>
      <c r="E297" s="5">
        <v>21.712719999999994</v>
      </c>
      <c r="F297" s="5">
        <v>11.9518</v>
      </c>
      <c r="G297" s="5">
        <v>4.1599400000000015</v>
      </c>
      <c r="H297" s="5">
        <v>99.972999999999999</v>
      </c>
    </row>
    <row r="298" spans="1:8">
      <c r="A298" s="5">
        <v>0.5422300000000001</v>
      </c>
      <c r="B298" s="5">
        <v>6.5608399999999989</v>
      </c>
      <c r="C298" s="5">
        <v>23.247369999999997</v>
      </c>
      <c r="D298" s="5">
        <v>31.920770000000001</v>
      </c>
      <c r="E298" s="5">
        <v>22.37078</v>
      </c>
      <c r="F298" s="5">
        <v>11.731700000000002</v>
      </c>
      <c r="G298" s="5">
        <v>3.5883100000000008</v>
      </c>
      <c r="H298" s="5">
        <v>99.962000000000003</v>
      </c>
    </row>
    <row r="299" spans="1:8">
      <c r="A299" s="5">
        <v>0.56104000000000009</v>
      </c>
      <c r="B299" s="5">
        <v>6.8893199999999997</v>
      </c>
      <c r="C299" s="5">
        <v>24.814759999999996</v>
      </c>
      <c r="D299" s="5">
        <v>32.632960000000004</v>
      </c>
      <c r="E299" s="5">
        <v>21.64744</v>
      </c>
      <c r="F299" s="5">
        <v>10.5876</v>
      </c>
      <c r="G299" s="5">
        <v>2.8408800000000012</v>
      </c>
      <c r="H299" s="5">
        <v>99.97399999999999</v>
      </c>
    </row>
    <row r="300" spans="1:8">
      <c r="A300" s="5">
        <v>0.65467000000000009</v>
      </c>
      <c r="B300" s="5">
        <v>7.1043599999999998</v>
      </c>
      <c r="C300" s="5">
        <v>22.963729999999998</v>
      </c>
      <c r="D300" s="5">
        <v>30.346330000000005</v>
      </c>
      <c r="E300" s="5">
        <v>21.716620000000002</v>
      </c>
      <c r="F300" s="5">
        <v>12.519300000000001</v>
      </c>
      <c r="G300" s="5">
        <v>4.6329900000000013</v>
      </c>
      <c r="H300" s="5">
        <v>99.938000000000017</v>
      </c>
    </row>
    <row r="301" spans="1:8">
      <c r="A301" s="5">
        <v>0.80631000000000008</v>
      </c>
      <c r="B301" s="5">
        <v>8.0274799999999988</v>
      </c>
      <c r="C301" s="5">
        <v>28.407889999999998</v>
      </c>
      <c r="D301" s="5">
        <v>33.970690000000005</v>
      </c>
      <c r="E301" s="5">
        <v>20.206660000000003</v>
      </c>
      <c r="F301" s="5">
        <v>7.7388999999999974</v>
      </c>
      <c r="G301" s="5">
        <v>0.87507000000000057</v>
      </c>
      <c r="H301" s="5">
        <v>100.03299999999999</v>
      </c>
    </row>
    <row r="302" spans="1:8">
      <c r="A302" s="5">
        <v>0.56355000000000011</v>
      </c>
      <c r="B302" s="5">
        <v>6.2633999999999999</v>
      </c>
      <c r="C302" s="5">
        <v>25.00545</v>
      </c>
      <c r="D302" s="5">
        <v>34.944450000000003</v>
      </c>
      <c r="E302" s="5">
        <v>23.145299999999999</v>
      </c>
      <c r="F302" s="5">
        <v>9.2104999999999997</v>
      </c>
      <c r="G302" s="5">
        <v>0.91235000000000044</v>
      </c>
      <c r="H302" s="5">
        <v>100.04499999999999</v>
      </c>
    </row>
    <row r="303" spans="1:8">
      <c r="A303" s="5">
        <v>0.43928000000000006</v>
      </c>
      <c r="B303" s="5">
        <v>4.9112399999999994</v>
      </c>
      <c r="C303" s="5">
        <v>17.613319999999998</v>
      </c>
      <c r="D303" s="5">
        <v>29.157720000000008</v>
      </c>
      <c r="E303" s="5">
        <v>25.660080000000004</v>
      </c>
      <c r="F303" s="5">
        <v>16.093200000000003</v>
      </c>
      <c r="G303" s="5">
        <v>5.9831600000000016</v>
      </c>
      <c r="H303" s="5">
        <v>99.858000000000004</v>
      </c>
    </row>
    <row r="304" spans="1:8">
      <c r="A304" s="5">
        <v>0.59451000000000009</v>
      </c>
      <c r="B304" s="5">
        <v>4.9730799999999995</v>
      </c>
      <c r="C304" s="5">
        <v>17.075690000000002</v>
      </c>
      <c r="D304" s="5">
        <v>29.123490000000004</v>
      </c>
      <c r="E304" s="5">
        <v>26.399859999999993</v>
      </c>
      <c r="F304" s="5">
        <v>16.056899999999999</v>
      </c>
      <c r="G304" s="5">
        <v>5.6694700000000013</v>
      </c>
      <c r="H304" s="5">
        <v>99.893000000000001</v>
      </c>
    </row>
    <row r="305" spans="1:8">
      <c r="A305" s="5">
        <v>7.2700000000001097E-3</v>
      </c>
      <c r="B305" s="5">
        <v>2.7011599999999998</v>
      </c>
      <c r="C305" s="5">
        <v>17.875129999999999</v>
      </c>
      <c r="D305" s="5">
        <v>34.706730000000007</v>
      </c>
      <c r="E305" s="5">
        <v>28.488219999999998</v>
      </c>
      <c r="F305" s="5">
        <v>13.721300000000001</v>
      </c>
      <c r="G305" s="5">
        <v>2.4421900000000005</v>
      </c>
      <c r="H305" s="5">
        <v>99.942000000000007</v>
      </c>
    </row>
    <row r="306" spans="1:8">
      <c r="A306" s="5">
        <v>0.48607000000000011</v>
      </c>
      <c r="B306" s="5">
        <v>6.2895599999999998</v>
      </c>
      <c r="C306" s="5">
        <v>23.390329999999995</v>
      </c>
      <c r="D306" s="5">
        <v>32.707930000000005</v>
      </c>
      <c r="E306" s="5">
        <v>22.697019999999998</v>
      </c>
      <c r="F306" s="5">
        <v>11.337300000000001</v>
      </c>
      <c r="G306" s="5">
        <v>3.0657900000000007</v>
      </c>
      <c r="H306" s="5">
        <v>99.974000000000004</v>
      </c>
    </row>
    <row r="307" spans="1:8">
      <c r="A307" s="5">
        <v>0.97312000000000021</v>
      </c>
      <c r="B307" s="5">
        <v>8.1159599999999994</v>
      </c>
      <c r="C307" s="5">
        <v>23.107279999999996</v>
      </c>
      <c r="D307" s="5">
        <v>28.686880000000002</v>
      </c>
      <c r="E307" s="5">
        <v>21.09132</v>
      </c>
      <c r="F307" s="5">
        <v>12.762799999999999</v>
      </c>
      <c r="G307" s="5">
        <v>5.2116400000000009</v>
      </c>
      <c r="H307" s="5">
        <v>99.948999999999998</v>
      </c>
    </row>
    <row r="308" spans="1:8">
      <c r="A308" s="5">
        <v>0.97100000000000009</v>
      </c>
      <c r="B308" s="5">
        <v>8.5670000000000002</v>
      </c>
      <c r="C308" s="5">
        <v>21.713999999999999</v>
      </c>
      <c r="D308" s="5">
        <v>25.644000000000005</v>
      </c>
      <c r="E308" s="5">
        <v>20.048000000000002</v>
      </c>
      <c r="F308" s="5">
        <v>15.092000000000001</v>
      </c>
      <c r="G308" s="5">
        <v>7.8300000000000018</v>
      </c>
      <c r="H308" s="5">
        <v>99.866</v>
      </c>
    </row>
    <row r="309" spans="1:8">
      <c r="A309" s="5">
        <v>0.60308000000000006</v>
      </c>
      <c r="B309" s="5">
        <v>5.0416400000000001</v>
      </c>
      <c r="C309" s="5">
        <v>17.238520000000001</v>
      </c>
      <c r="D309" s="5">
        <v>29.114920000000005</v>
      </c>
      <c r="E309" s="5">
        <v>26.279879999999995</v>
      </c>
      <c r="F309" s="5">
        <v>15.9712</v>
      </c>
      <c r="G309" s="5">
        <v>5.6437600000000003</v>
      </c>
      <c r="H309" s="5">
        <v>99.893000000000001</v>
      </c>
    </row>
    <row r="310" spans="1:8">
      <c r="A310" s="5">
        <v>0.22508000000000009</v>
      </c>
      <c r="B310" s="5">
        <v>3.7316399999999996</v>
      </c>
      <c r="C310" s="5">
        <v>17.17352</v>
      </c>
      <c r="D310" s="5">
        <v>31.564920000000008</v>
      </c>
      <c r="E310" s="5">
        <v>27.278879999999997</v>
      </c>
      <c r="F310" s="5">
        <v>15.3672</v>
      </c>
      <c r="G310" s="5">
        <v>4.552760000000001</v>
      </c>
      <c r="H310" s="5">
        <v>99.894000000000005</v>
      </c>
    </row>
    <row r="311" spans="1:8">
      <c r="A311" s="5">
        <v>0.2704200000000001</v>
      </c>
      <c r="B311" s="5">
        <v>5.2763599999999995</v>
      </c>
      <c r="C311" s="5">
        <v>24.132979999999996</v>
      </c>
      <c r="D311" s="5">
        <v>35.847580000000001</v>
      </c>
      <c r="E311" s="5">
        <v>23.87612</v>
      </c>
      <c r="F311" s="5">
        <v>9.6698000000000022</v>
      </c>
      <c r="G311" s="5">
        <v>0.94874000000000036</v>
      </c>
      <c r="H311" s="5">
        <v>100.02200000000001</v>
      </c>
    </row>
    <row r="312" spans="1:8">
      <c r="A312" s="5">
        <v>0.6591800000000001</v>
      </c>
      <c r="B312" s="5">
        <v>8.3864400000000003</v>
      </c>
      <c r="C312" s="5">
        <v>31.519419999999997</v>
      </c>
      <c r="D312" s="5">
        <v>35.458820000000003</v>
      </c>
      <c r="E312" s="5">
        <v>18.433479999999999</v>
      </c>
      <c r="F312" s="5">
        <v>5.7821999999999978</v>
      </c>
      <c r="G312" s="5">
        <v>-0.21753999999999918</v>
      </c>
      <c r="H312" s="5">
        <v>100.02200000000001</v>
      </c>
    </row>
    <row r="313" spans="1:8">
      <c r="A313" s="5">
        <v>0.26687000000000005</v>
      </c>
      <c r="B313" s="5">
        <v>4.2439599999999995</v>
      </c>
      <c r="C313" s="5">
        <v>19.177529999999997</v>
      </c>
      <c r="D313" s="5">
        <v>32.254130000000011</v>
      </c>
      <c r="E313" s="5">
        <v>26.233819999999994</v>
      </c>
      <c r="F313" s="5">
        <v>13.993300000000001</v>
      </c>
      <c r="G313" s="5">
        <v>3.736390000000001</v>
      </c>
      <c r="H313" s="5">
        <v>99.906000000000006</v>
      </c>
    </row>
    <row r="314" spans="1:8">
      <c r="A314" s="5">
        <v>0.81196000000000002</v>
      </c>
      <c r="B314" s="5">
        <v>7.0686799999999996</v>
      </c>
      <c r="C314" s="5">
        <v>23.627239999999997</v>
      </c>
      <c r="D314" s="5">
        <v>30.368040000000008</v>
      </c>
      <c r="E314" s="5">
        <v>22.435560000000002</v>
      </c>
      <c r="F314" s="5">
        <v>11.970399999999998</v>
      </c>
      <c r="G314" s="5">
        <v>3.6351200000000006</v>
      </c>
      <c r="H314" s="5">
        <v>99.917000000000016</v>
      </c>
    </row>
    <row r="315" spans="1:8">
      <c r="A315" s="5">
        <v>1.13185</v>
      </c>
      <c r="B315" s="5">
        <v>10.809799999999999</v>
      </c>
      <c r="C315" s="5">
        <v>35.803150000000002</v>
      </c>
      <c r="D315" s="5">
        <v>34.376150000000003</v>
      </c>
      <c r="E315" s="5">
        <v>15.189100000000003</v>
      </c>
      <c r="F315" s="5">
        <v>3.5274999999999999</v>
      </c>
      <c r="G315" s="5">
        <v>-0.79254999999999987</v>
      </c>
      <c r="H315" s="5">
        <v>100.04499999999999</v>
      </c>
    </row>
    <row r="316" spans="1:8">
      <c r="A316" s="5">
        <v>0.32948000000000016</v>
      </c>
      <c r="B316" s="5">
        <v>5.5708400000000005</v>
      </c>
      <c r="C316" s="5">
        <v>24.045119999999997</v>
      </c>
      <c r="D316" s="5">
        <v>35.057520000000004</v>
      </c>
      <c r="E316" s="5">
        <v>23.509280000000004</v>
      </c>
      <c r="F316" s="5">
        <v>10.0352</v>
      </c>
      <c r="G316" s="5">
        <v>1.4625600000000003</v>
      </c>
      <c r="H316" s="5">
        <v>100.01</v>
      </c>
    </row>
    <row r="317" spans="1:8">
      <c r="A317" s="5">
        <v>1.1665700000000001</v>
      </c>
      <c r="B317" s="5">
        <v>11.733560000000001</v>
      </c>
      <c r="C317" s="5">
        <v>36.319830000000003</v>
      </c>
      <c r="D317" s="5">
        <v>32.027430000000003</v>
      </c>
      <c r="E317" s="5">
        <v>13.170019999999999</v>
      </c>
      <c r="F317" s="5">
        <v>4.5322999999999993</v>
      </c>
      <c r="G317" s="5">
        <v>1.0242900000000001</v>
      </c>
      <c r="H317" s="5">
        <v>99.973999999999975</v>
      </c>
    </row>
    <row r="318" spans="1:8">
      <c r="A318" s="5">
        <v>0.37792000000000014</v>
      </c>
      <c r="B318" s="5">
        <v>5.7803599999999999</v>
      </c>
      <c r="C318" s="5">
        <v>23.755480000000002</v>
      </c>
      <c r="D318" s="5">
        <v>34.278080000000003</v>
      </c>
      <c r="E318" s="5">
        <v>23.291119999999999</v>
      </c>
      <c r="F318" s="5">
        <v>10.506800000000002</v>
      </c>
      <c r="G318" s="5">
        <v>2.0082400000000007</v>
      </c>
      <c r="H318" s="5">
        <v>99.998000000000019</v>
      </c>
    </row>
    <row r="319" spans="1:8">
      <c r="A319" s="5">
        <v>-0.21643999999999997</v>
      </c>
      <c r="B319" s="5">
        <v>3.0964799999999997</v>
      </c>
      <c r="C319" s="5">
        <v>19.051639999999999</v>
      </c>
      <c r="D319" s="5">
        <v>32.536440000000006</v>
      </c>
      <c r="E319" s="5">
        <v>26.967159999999996</v>
      </c>
      <c r="F319" s="5">
        <v>14.774400000000002</v>
      </c>
      <c r="G319" s="5">
        <v>3.6683199999999996</v>
      </c>
      <c r="H319" s="5">
        <v>99.878</v>
      </c>
    </row>
    <row r="320" spans="1:8">
      <c r="A320" s="5">
        <v>-0.26688999999999985</v>
      </c>
      <c r="B320" s="5">
        <v>3.7879999999999914E-2</v>
      </c>
      <c r="C320" s="5">
        <v>11.40809</v>
      </c>
      <c r="D320" s="5">
        <v>33.576890000000006</v>
      </c>
      <c r="E320" s="5">
        <v>33.254460000000002</v>
      </c>
      <c r="F320" s="5">
        <v>17.882899999999999</v>
      </c>
      <c r="G320" s="5">
        <v>3.9686700000000008</v>
      </c>
      <c r="H320" s="5">
        <v>99.862000000000023</v>
      </c>
    </row>
    <row r="321" spans="1:8">
      <c r="A321" s="5">
        <v>0.32414000000000015</v>
      </c>
      <c r="B321" s="5">
        <v>5.5281199999999995</v>
      </c>
      <c r="C321" s="5">
        <v>23.943659999999998</v>
      </c>
      <c r="D321" s="5">
        <v>35.062860000000008</v>
      </c>
      <c r="E321" s="5">
        <v>23.584040000000002</v>
      </c>
      <c r="F321" s="5">
        <v>10.088600000000003</v>
      </c>
      <c r="G321" s="5">
        <v>1.4785800000000004</v>
      </c>
      <c r="H321" s="5">
        <v>100.00999999999999</v>
      </c>
    </row>
    <row r="322" spans="1:8">
      <c r="A322" s="5">
        <v>0.78974000000000011</v>
      </c>
      <c r="B322" s="5">
        <v>9.0749199999999988</v>
      </c>
      <c r="C322" s="5">
        <v>31.58006</v>
      </c>
      <c r="D322" s="5">
        <v>33.866260000000004</v>
      </c>
      <c r="E322" s="5">
        <v>17.525640000000003</v>
      </c>
      <c r="F322" s="5">
        <v>6.3885999999999976</v>
      </c>
      <c r="G322" s="5">
        <v>0.77278000000000069</v>
      </c>
      <c r="H322" s="5">
        <v>99.998000000000005</v>
      </c>
    </row>
    <row r="323" spans="1:8">
      <c r="A323" s="5">
        <v>3.3100000000001462E-3</v>
      </c>
      <c r="B323" s="5">
        <v>2.6694800000000001</v>
      </c>
      <c r="C323" s="5">
        <v>17.799889999999998</v>
      </c>
      <c r="D323" s="5">
        <v>34.710690000000007</v>
      </c>
      <c r="E323" s="5">
        <v>28.543660000000003</v>
      </c>
      <c r="F323" s="5">
        <v>13.760900000000001</v>
      </c>
      <c r="G323" s="5">
        <v>2.4540700000000011</v>
      </c>
      <c r="H323" s="5">
        <v>99.942000000000021</v>
      </c>
    </row>
    <row r="324" spans="1:8">
      <c r="A324" s="5">
        <v>0.91754000000000024</v>
      </c>
      <c r="B324" s="5">
        <v>8.0273199999999996</v>
      </c>
      <c r="C324" s="5">
        <v>24.471260000000001</v>
      </c>
      <c r="D324" s="5">
        <v>30.204460000000005</v>
      </c>
      <c r="E324" s="5">
        <v>20.949439999999999</v>
      </c>
      <c r="F324" s="5">
        <v>11.406599999999999</v>
      </c>
      <c r="G324" s="5">
        <v>3.9963800000000007</v>
      </c>
      <c r="H324" s="5">
        <v>99.972999999999999</v>
      </c>
    </row>
    <row r="325" spans="1:8">
      <c r="A325" s="5">
        <v>0.17356000000000013</v>
      </c>
      <c r="B325" s="5">
        <v>3.4974799999999999</v>
      </c>
      <c r="C325" s="5">
        <v>17.404640000000001</v>
      </c>
      <c r="D325" s="5">
        <v>32.347440000000013</v>
      </c>
      <c r="E325" s="5">
        <v>27.54016</v>
      </c>
      <c r="F325" s="5">
        <v>14.926400000000001</v>
      </c>
      <c r="G325" s="5">
        <v>4.0163200000000012</v>
      </c>
      <c r="H325" s="5">
        <v>99.90600000000002</v>
      </c>
    </row>
    <row r="326" spans="1:8">
      <c r="A326" s="5">
        <v>0.42697000000000002</v>
      </c>
      <c r="B326" s="5">
        <v>4.34476</v>
      </c>
      <c r="C326" s="5">
        <v>18.732429999999997</v>
      </c>
      <c r="D326" s="5">
        <v>32.215030000000006</v>
      </c>
      <c r="E326" s="5">
        <v>26.905419999999999</v>
      </c>
      <c r="F326" s="5">
        <v>13.908299999999999</v>
      </c>
      <c r="G326" s="5">
        <v>3.4080900000000005</v>
      </c>
      <c r="H326" s="5">
        <v>99.941000000000003</v>
      </c>
    </row>
    <row r="327" spans="1:8">
      <c r="A327" s="5">
        <v>0.7551500000000001</v>
      </c>
      <c r="B327" s="5">
        <v>7.5521999999999991</v>
      </c>
      <c r="C327" s="5">
        <v>22.452849999999998</v>
      </c>
      <c r="D327" s="5">
        <v>28.783850000000005</v>
      </c>
      <c r="E327" s="5">
        <v>21.229900000000001</v>
      </c>
      <c r="F327" s="5">
        <v>13.426500000000001</v>
      </c>
      <c r="G327" s="5">
        <v>5.7135500000000015</v>
      </c>
      <c r="H327" s="5">
        <v>99.914000000000001</v>
      </c>
    </row>
    <row r="328" spans="1:8">
      <c r="A328" s="5">
        <v>0.27720000000000011</v>
      </c>
      <c r="B328" s="5">
        <v>3.9705999999999997</v>
      </c>
      <c r="C328" s="5">
        <v>16.953800000000001</v>
      </c>
      <c r="D328" s="5">
        <v>30.781800000000008</v>
      </c>
      <c r="E328" s="5">
        <v>27.009200000000003</v>
      </c>
      <c r="F328" s="5">
        <v>15.802</v>
      </c>
      <c r="G328" s="5">
        <v>5.0874000000000006</v>
      </c>
      <c r="H328" s="5">
        <v>99.882000000000005</v>
      </c>
    </row>
    <row r="329" spans="1:8">
      <c r="A329" s="5">
        <v>0.4340900000000002</v>
      </c>
      <c r="B329" s="5">
        <v>6.0517199999999995</v>
      </c>
      <c r="C329" s="5">
        <v>23.61271</v>
      </c>
      <c r="D329" s="5">
        <v>33.490910000000007</v>
      </c>
      <c r="E329" s="5">
        <v>22.964740000000006</v>
      </c>
      <c r="F329" s="5">
        <v>10.901100000000001</v>
      </c>
      <c r="G329" s="5">
        <v>2.530730000000001</v>
      </c>
      <c r="H329" s="5">
        <v>99.986000000000018</v>
      </c>
    </row>
    <row r="330" spans="1:8">
      <c r="A330" s="5">
        <v>0.49065000000000014</v>
      </c>
      <c r="B330" s="5">
        <v>6.3262</v>
      </c>
      <c r="C330" s="5">
        <v>23.477349999999998</v>
      </c>
      <c r="D330" s="5">
        <v>32.70335</v>
      </c>
      <c r="E330" s="5">
        <v>22.632900000000003</v>
      </c>
      <c r="F330" s="5">
        <v>11.291500000000001</v>
      </c>
      <c r="G330" s="5">
        <v>3.0520500000000013</v>
      </c>
      <c r="H330" s="5">
        <v>99.97399999999999</v>
      </c>
    </row>
    <row r="331" spans="1:8">
      <c r="A331" s="5">
        <v>0.59167000000000014</v>
      </c>
      <c r="B331" s="5">
        <v>6.3103599999999993</v>
      </c>
      <c r="C331" s="5">
        <v>24.329729999999998</v>
      </c>
      <c r="D331" s="5">
        <v>34.185330000000008</v>
      </c>
      <c r="E331" s="5">
        <v>23.211619999999996</v>
      </c>
      <c r="F331" s="5">
        <v>9.8853000000000009</v>
      </c>
      <c r="G331" s="5">
        <v>1.5189900000000005</v>
      </c>
      <c r="H331" s="5">
        <v>100.033</v>
      </c>
    </row>
    <row r="332" spans="1:8">
      <c r="A332" s="5">
        <v>0.5402300000000001</v>
      </c>
      <c r="B332" s="5">
        <v>6.0768399999999998</v>
      </c>
      <c r="C332" s="5">
        <v>24.562369999999998</v>
      </c>
      <c r="D332" s="5">
        <v>34.967770000000002</v>
      </c>
      <c r="E332" s="5">
        <v>23.471779999999995</v>
      </c>
      <c r="F332" s="5">
        <v>9.4436999999999998</v>
      </c>
      <c r="G332" s="5">
        <v>0.98231000000000046</v>
      </c>
      <c r="H332" s="5">
        <v>100.045</v>
      </c>
    </row>
    <row r="333" spans="1:8">
      <c r="A333" s="5">
        <v>0.42176000000000008</v>
      </c>
      <c r="B333" s="5">
        <v>6.1310799999999999</v>
      </c>
      <c r="C333" s="5">
        <v>24.588440000000002</v>
      </c>
      <c r="D333" s="5">
        <v>34.234240000000007</v>
      </c>
      <c r="E333" s="5">
        <v>22.67736</v>
      </c>
      <c r="F333" s="5">
        <v>10.0684</v>
      </c>
      <c r="G333" s="5">
        <v>1.8767200000000004</v>
      </c>
      <c r="H333" s="5">
        <v>99.998000000000019</v>
      </c>
    </row>
    <row r="334" spans="1:8">
      <c r="A334" s="5">
        <v>0.75411000000000017</v>
      </c>
      <c r="B334" s="5">
        <v>7.0758799999999997</v>
      </c>
      <c r="C334" s="5">
        <v>23.786089999999998</v>
      </c>
      <c r="D334" s="5">
        <v>31.829890000000006</v>
      </c>
      <c r="E334" s="5">
        <v>22.317459999999993</v>
      </c>
      <c r="F334" s="5">
        <v>11.1289</v>
      </c>
      <c r="G334" s="5">
        <v>3.1046700000000009</v>
      </c>
      <c r="H334" s="5">
        <v>99.997</v>
      </c>
    </row>
    <row r="335" spans="1:8">
      <c r="A335" s="5">
        <v>0.27051000000000014</v>
      </c>
      <c r="B335" s="5">
        <v>5.2770799999999998</v>
      </c>
      <c r="C335" s="5">
        <v>24.134689999999999</v>
      </c>
      <c r="D335" s="5">
        <v>35.847490000000001</v>
      </c>
      <c r="E335" s="5">
        <v>23.874859999999998</v>
      </c>
      <c r="F335" s="5">
        <v>9.6689000000000007</v>
      </c>
      <c r="G335" s="5">
        <v>0.94847000000000081</v>
      </c>
      <c r="H335" s="5">
        <v>100.02200000000001</v>
      </c>
    </row>
    <row r="336" spans="1:8">
      <c r="A336" s="5">
        <v>0.5417700000000002</v>
      </c>
      <c r="B336" s="5">
        <v>6.0891599999999997</v>
      </c>
      <c r="C336" s="5">
        <v>24.591629999999999</v>
      </c>
      <c r="D336" s="5">
        <v>34.966230000000003</v>
      </c>
      <c r="E336" s="5">
        <v>23.450219999999995</v>
      </c>
      <c r="F336" s="5">
        <v>9.4283000000000001</v>
      </c>
      <c r="G336" s="5">
        <v>0.97769000000000039</v>
      </c>
      <c r="H336" s="5">
        <v>100.04499999999999</v>
      </c>
    </row>
    <row r="337" spans="1:8">
      <c r="A337" s="5">
        <v>5.7020000000000133E-2</v>
      </c>
      <c r="B337" s="5">
        <v>2.92116</v>
      </c>
      <c r="C337" s="5">
        <v>17.610379999999996</v>
      </c>
      <c r="D337" s="5">
        <v>33.92598000000001</v>
      </c>
      <c r="E337" s="5">
        <v>28.251719999999999</v>
      </c>
      <c r="F337" s="5">
        <v>14.179800000000002</v>
      </c>
      <c r="G337" s="5">
        <v>2.9839400000000009</v>
      </c>
      <c r="H337" s="5">
        <v>99.93</v>
      </c>
    </row>
    <row r="338" spans="1:8">
      <c r="A338" s="5">
        <v>0.27226000000000017</v>
      </c>
      <c r="B338" s="5">
        <v>5.29108</v>
      </c>
      <c r="C338" s="5">
        <v>24.167939999999998</v>
      </c>
      <c r="D338" s="5">
        <v>35.845740000000006</v>
      </c>
      <c r="E338" s="5">
        <v>23.850360000000002</v>
      </c>
      <c r="F338" s="5">
        <v>9.6514000000000024</v>
      </c>
      <c r="G338" s="5">
        <v>0.94322000000000061</v>
      </c>
      <c r="H338" s="5">
        <v>100.02199999999999</v>
      </c>
    </row>
    <row r="339" spans="1:8">
      <c r="A339" s="5">
        <v>0.38187000000000015</v>
      </c>
      <c r="B339" s="5">
        <v>5.81196</v>
      </c>
      <c r="C339" s="5">
        <v>23.83053</v>
      </c>
      <c r="D339" s="5">
        <v>34.274130000000007</v>
      </c>
      <c r="E339" s="5">
        <v>23.235820000000004</v>
      </c>
      <c r="F339" s="5">
        <v>10.467300000000002</v>
      </c>
      <c r="G339" s="5">
        <v>1.9963900000000006</v>
      </c>
      <c r="H339" s="5">
        <v>99.998000000000033</v>
      </c>
    </row>
    <row r="340" spans="1:8">
      <c r="A340" s="5">
        <v>0.5698700000000001</v>
      </c>
      <c r="B340" s="5">
        <v>6.3139599999999998</v>
      </c>
      <c r="C340" s="5">
        <v>25.125529999999998</v>
      </c>
      <c r="D340" s="5">
        <v>34.938130000000001</v>
      </c>
      <c r="E340" s="5">
        <v>23.056819999999995</v>
      </c>
      <c r="F340" s="5">
        <v>9.1472999999999978</v>
      </c>
      <c r="G340" s="5">
        <v>0.89339000000000057</v>
      </c>
      <c r="H340" s="5">
        <v>100.045</v>
      </c>
    </row>
    <row r="341" spans="1:8">
      <c r="A341" s="5">
        <v>7.3560000000000014E-2</v>
      </c>
      <c r="B341" s="5">
        <v>3.2314799999999999</v>
      </c>
      <c r="C341" s="5">
        <v>19.134639999999997</v>
      </c>
      <c r="D341" s="5">
        <v>34.640440000000005</v>
      </c>
      <c r="E341" s="5">
        <v>27.560160000000003</v>
      </c>
      <c r="F341" s="5">
        <v>13.058400000000001</v>
      </c>
      <c r="G341" s="5">
        <v>2.2433200000000011</v>
      </c>
      <c r="H341" s="5">
        <v>99.942000000000007</v>
      </c>
    </row>
    <row r="342" spans="1:8">
      <c r="A342" s="5">
        <v>5.5580000000000136E-2</v>
      </c>
      <c r="B342" s="5">
        <v>2.90964</v>
      </c>
      <c r="C342" s="5">
        <v>17.583019999999998</v>
      </c>
      <c r="D342" s="5">
        <v>33.927420000000012</v>
      </c>
      <c r="E342" s="5">
        <v>28.271880000000003</v>
      </c>
      <c r="F342" s="5">
        <v>14.1942</v>
      </c>
      <c r="G342" s="5">
        <v>2.9882600000000008</v>
      </c>
      <c r="H342" s="5">
        <v>99.93</v>
      </c>
    </row>
    <row r="343" spans="1:8">
      <c r="A343" s="5">
        <v>0.32534000000000013</v>
      </c>
      <c r="B343" s="5">
        <v>5.5377200000000002</v>
      </c>
      <c r="C343" s="5">
        <v>23.966459999999998</v>
      </c>
      <c r="D343" s="5">
        <v>35.06166000000001</v>
      </c>
      <c r="E343" s="5">
        <v>23.567239999999998</v>
      </c>
      <c r="F343" s="5">
        <v>10.076600000000003</v>
      </c>
      <c r="G343" s="5">
        <v>1.4749800000000008</v>
      </c>
      <c r="H343" s="5">
        <v>100.01</v>
      </c>
    </row>
    <row r="344" spans="1:8">
      <c r="A344" s="5">
        <v>0.32958000000000015</v>
      </c>
      <c r="B344" s="5">
        <v>5.5716400000000004</v>
      </c>
      <c r="C344" s="5">
        <v>24.047019999999996</v>
      </c>
      <c r="D344" s="5">
        <v>35.057420000000008</v>
      </c>
      <c r="E344" s="5">
        <v>23.50788</v>
      </c>
      <c r="F344" s="5">
        <v>10.034200000000002</v>
      </c>
      <c r="G344" s="5">
        <v>1.462260000000001</v>
      </c>
      <c r="H344" s="5">
        <v>100.01</v>
      </c>
    </row>
    <row r="345" spans="1:8">
      <c r="A345" s="5">
        <v>0.32492000000000015</v>
      </c>
      <c r="B345" s="5">
        <v>5.5343599999999995</v>
      </c>
      <c r="C345" s="5">
        <v>23.958479999999998</v>
      </c>
      <c r="D345" s="5">
        <v>35.062080000000009</v>
      </c>
      <c r="E345" s="5">
        <v>23.573120000000003</v>
      </c>
      <c r="F345" s="5">
        <v>10.0808</v>
      </c>
      <c r="G345" s="5">
        <v>1.4762400000000002</v>
      </c>
      <c r="H345" s="5">
        <v>100.01</v>
      </c>
    </row>
    <row r="346" spans="1:8">
      <c r="A346" s="5">
        <v>7.9960000000000087E-2</v>
      </c>
      <c r="B346" s="5">
        <v>3.1046799999999997</v>
      </c>
      <c r="C346" s="5">
        <v>18.046239999999997</v>
      </c>
      <c r="D346" s="5">
        <v>33.903040000000011</v>
      </c>
      <c r="E346" s="5">
        <v>27.93056</v>
      </c>
      <c r="F346" s="5">
        <v>13.9504</v>
      </c>
      <c r="G346" s="5">
        <v>2.9151200000000004</v>
      </c>
      <c r="H346" s="5">
        <v>99.93</v>
      </c>
    </row>
    <row r="347" spans="1:8">
      <c r="A347" s="5">
        <v>0.70347000000000015</v>
      </c>
      <c r="B347" s="5">
        <v>7.2047600000000003</v>
      </c>
      <c r="C347" s="5">
        <v>26.453929999999996</v>
      </c>
      <c r="D347" s="5">
        <v>34.073530000000005</v>
      </c>
      <c r="E347" s="5">
        <v>21.646420000000003</v>
      </c>
      <c r="F347" s="5">
        <v>8.7672999999999988</v>
      </c>
      <c r="G347" s="5">
        <v>1.1835900000000001</v>
      </c>
      <c r="H347" s="5">
        <v>100.033</v>
      </c>
    </row>
    <row r="348" spans="1:8">
      <c r="A348" s="5">
        <v>0.43275000000000019</v>
      </c>
      <c r="B348" s="5">
        <v>6.0410000000000004</v>
      </c>
      <c r="C348" s="5">
        <v>23.587249999999997</v>
      </c>
      <c r="D348" s="5">
        <v>33.492250000000006</v>
      </c>
      <c r="E348" s="5">
        <v>22.983499999999999</v>
      </c>
      <c r="F348" s="5">
        <v>10.914500000000002</v>
      </c>
      <c r="G348" s="5">
        <v>2.5347500000000007</v>
      </c>
      <c r="H348" s="5">
        <v>99.986000000000018</v>
      </c>
    </row>
    <row r="349" spans="1:8">
      <c r="A349" s="5">
        <v>0.32736000000000015</v>
      </c>
      <c r="B349" s="5">
        <v>5.5538799999999995</v>
      </c>
      <c r="C349" s="5">
        <v>24.004839999999998</v>
      </c>
      <c r="D349" s="5">
        <v>35.059640000000009</v>
      </c>
      <c r="E349" s="5">
        <v>23.538960000000003</v>
      </c>
      <c r="F349" s="5">
        <v>10.0564</v>
      </c>
      <c r="G349" s="5">
        <v>1.4689200000000002</v>
      </c>
      <c r="H349" s="5">
        <v>100.01</v>
      </c>
    </row>
    <row r="350" spans="1:8">
      <c r="A350" s="5">
        <v>0.53766000000000014</v>
      </c>
      <c r="B350" s="5">
        <v>6.0562799999999992</v>
      </c>
      <c r="C350" s="5">
        <v>24.513539999999999</v>
      </c>
      <c r="D350" s="5">
        <v>34.97034</v>
      </c>
      <c r="E350" s="5">
        <v>23.507759999999998</v>
      </c>
      <c r="F350" s="5">
        <v>9.4694000000000003</v>
      </c>
      <c r="G350" s="5">
        <v>0.99002000000000123</v>
      </c>
      <c r="H350" s="5">
        <v>100.045</v>
      </c>
    </row>
    <row r="351" spans="1:8">
      <c r="A351" s="5">
        <v>0.84951000000000021</v>
      </c>
      <c r="B351" s="5">
        <v>7.6610800000000001</v>
      </c>
      <c r="C351" s="5">
        <v>24.388689999999997</v>
      </c>
      <c r="D351" s="5">
        <v>31.003490000000003</v>
      </c>
      <c r="E351" s="5">
        <v>21.441859999999995</v>
      </c>
      <c r="F351" s="5">
        <v>11.130899999999999</v>
      </c>
      <c r="G351" s="5">
        <v>3.5094700000000003</v>
      </c>
      <c r="H351" s="5">
        <v>99.984999999999985</v>
      </c>
    </row>
    <row r="352" spans="1:8">
      <c r="A352" s="5">
        <v>1.0531200000000001</v>
      </c>
      <c r="B352" s="5">
        <v>8.75596</v>
      </c>
      <c r="C352" s="5">
        <v>24.627279999999999</v>
      </c>
      <c r="D352" s="5">
        <v>28.606880000000004</v>
      </c>
      <c r="E352" s="5">
        <v>19.971319999999999</v>
      </c>
      <c r="F352" s="5">
        <v>11.962799999999998</v>
      </c>
      <c r="G352" s="5">
        <v>4.9716400000000007</v>
      </c>
      <c r="H352" s="5">
        <v>99.949000000000012</v>
      </c>
    </row>
    <row r="353" spans="1:8">
      <c r="A353" s="5">
        <v>0.75947000000000009</v>
      </c>
      <c r="B353" s="5">
        <v>7.11876</v>
      </c>
      <c r="C353" s="5">
        <v>23.887929999999997</v>
      </c>
      <c r="D353" s="5">
        <v>31.824530000000003</v>
      </c>
      <c r="E353" s="5">
        <v>22.242419999999992</v>
      </c>
      <c r="F353" s="5">
        <v>11.0753</v>
      </c>
      <c r="G353" s="5">
        <v>3.0885900000000008</v>
      </c>
      <c r="H353" s="5">
        <v>99.996999999999986</v>
      </c>
    </row>
    <row r="354" spans="1:8">
      <c r="A354" s="5">
        <v>0.64759000000000011</v>
      </c>
      <c r="B354" s="5">
        <v>6.57972</v>
      </c>
      <c r="C354" s="5">
        <v>24.182210000000001</v>
      </c>
      <c r="D354" s="5">
        <v>33.398410000000005</v>
      </c>
      <c r="E354" s="5">
        <v>22.888739999999999</v>
      </c>
      <c r="F354" s="5">
        <v>10.2821</v>
      </c>
      <c r="G354" s="5">
        <v>2.0422300000000009</v>
      </c>
      <c r="H354" s="5">
        <v>100.021</v>
      </c>
    </row>
    <row r="355" spans="1:8">
      <c r="A355" s="5">
        <v>0.27267000000000008</v>
      </c>
      <c r="B355" s="5">
        <v>3.4663599999999999</v>
      </c>
      <c r="C355" s="5">
        <v>18.220729999999996</v>
      </c>
      <c r="D355" s="5">
        <v>33.831330000000008</v>
      </c>
      <c r="E355" s="5">
        <v>28.145619999999994</v>
      </c>
      <c r="F355" s="5">
        <v>13.539299999999999</v>
      </c>
      <c r="G355" s="5">
        <v>2.4889900000000007</v>
      </c>
      <c r="H355" s="5">
        <v>99.965000000000003</v>
      </c>
    </row>
    <row r="356" spans="1:8">
      <c r="A356" s="5">
        <v>0.70125000000000015</v>
      </c>
      <c r="B356" s="5">
        <v>6.8309999999999995</v>
      </c>
      <c r="C356" s="5">
        <v>23.99175</v>
      </c>
      <c r="D356" s="5">
        <v>32.61375000000001</v>
      </c>
      <c r="E356" s="5">
        <v>22.597499999999997</v>
      </c>
      <c r="F356" s="5">
        <v>10.701499999999998</v>
      </c>
      <c r="G356" s="5">
        <v>2.5722500000000008</v>
      </c>
      <c r="H356" s="5">
        <v>100.009</v>
      </c>
    </row>
    <row r="357" spans="1:8">
      <c r="A357" s="5">
        <v>0.48653000000000013</v>
      </c>
      <c r="B357" s="5">
        <v>6.2932399999999999</v>
      </c>
      <c r="C357" s="5">
        <v>23.399069999999998</v>
      </c>
      <c r="D357" s="5">
        <v>32.707470000000001</v>
      </c>
      <c r="E357" s="5">
        <v>22.690580000000001</v>
      </c>
      <c r="F357" s="5">
        <v>11.332700000000001</v>
      </c>
      <c r="G357" s="5">
        <v>3.0644100000000005</v>
      </c>
      <c r="H357" s="5">
        <v>99.97399999999999</v>
      </c>
    </row>
    <row r="358" spans="1:8">
      <c r="A358" s="5">
        <v>0.43512000000000017</v>
      </c>
      <c r="B358" s="5">
        <v>6.0599600000000002</v>
      </c>
      <c r="C358" s="5">
        <v>23.632279999999998</v>
      </c>
      <c r="D358" s="5">
        <v>33.489880000000007</v>
      </c>
      <c r="E358" s="5">
        <v>22.950320000000005</v>
      </c>
      <c r="F358" s="5">
        <v>10.8908</v>
      </c>
      <c r="G358" s="5">
        <v>2.5276400000000008</v>
      </c>
      <c r="H358" s="5">
        <v>99.986000000000018</v>
      </c>
    </row>
    <row r="359" spans="1:8">
      <c r="A359" s="5">
        <v>0.37823000000000007</v>
      </c>
      <c r="B359" s="5">
        <v>5.7828399999999993</v>
      </c>
      <c r="C359" s="5">
        <v>23.761369999999999</v>
      </c>
      <c r="D359" s="5">
        <v>34.277770000000004</v>
      </c>
      <c r="E359" s="5">
        <v>23.28678</v>
      </c>
      <c r="F359" s="5">
        <v>10.503700000000002</v>
      </c>
      <c r="G359" s="5">
        <v>2.0073100000000013</v>
      </c>
      <c r="H359" s="5">
        <v>99.998000000000005</v>
      </c>
    </row>
    <row r="360" spans="1:8">
      <c r="A360" s="5">
        <v>0.71103000000000016</v>
      </c>
      <c r="B360" s="5">
        <v>7.0872399999999995</v>
      </c>
      <c r="C360" s="5">
        <v>25.38757</v>
      </c>
      <c r="D360" s="5">
        <v>33.334970000000006</v>
      </c>
      <c r="E360" s="5">
        <v>22.000580000000003</v>
      </c>
      <c r="F360" s="5">
        <v>9.6477000000000004</v>
      </c>
      <c r="G360" s="5">
        <v>1.8519100000000008</v>
      </c>
      <c r="H360" s="5">
        <v>100.02100000000002</v>
      </c>
    </row>
    <row r="361" spans="1:8">
      <c r="A361" s="5">
        <v>0.47008000000000005</v>
      </c>
      <c r="B361" s="5">
        <v>6.3396399999999993</v>
      </c>
      <c r="C361" s="5">
        <v>24.296520000000001</v>
      </c>
      <c r="D361" s="5">
        <v>33.454920000000008</v>
      </c>
      <c r="E361" s="5">
        <v>22.460880000000003</v>
      </c>
      <c r="F361" s="5">
        <v>10.541200000000002</v>
      </c>
      <c r="G361" s="5">
        <v>2.4227600000000011</v>
      </c>
      <c r="H361" s="5">
        <v>99.986000000000004</v>
      </c>
    </row>
    <row r="362" spans="1:8">
      <c r="A362" s="5">
        <v>0.32335000000000008</v>
      </c>
      <c r="B362" s="5">
        <v>5.5217999999999989</v>
      </c>
      <c r="C362" s="5">
        <v>23.928649999999998</v>
      </c>
      <c r="D362" s="5">
        <v>35.06365000000001</v>
      </c>
      <c r="E362" s="5">
        <v>23.595100000000002</v>
      </c>
      <c r="F362" s="5">
        <v>10.096500000000002</v>
      </c>
      <c r="G362" s="5">
        <v>1.4809500000000004</v>
      </c>
      <c r="H362" s="5">
        <v>100.01000000000002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83A7F-8B1E-44A7-B6E8-D0460048AA02}">
  <dimension ref="A1:N360"/>
  <sheetViews>
    <sheetView workbookViewId="0">
      <selection sqref="A1:H1048576"/>
    </sheetView>
  </sheetViews>
  <sheetFormatPr defaultRowHeight="14"/>
  <sheetData>
    <row r="1" spans="1:14" ht="49.5">
      <c r="A1" s="1" t="s">
        <v>0</v>
      </c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367</v>
      </c>
      <c r="J1" s="1" t="s">
        <v>368</v>
      </c>
      <c r="K1" s="1" t="s">
        <v>369</v>
      </c>
      <c r="L1" s="1" t="s">
        <v>370</v>
      </c>
      <c r="M1" s="1" t="s">
        <v>371</v>
      </c>
      <c r="N1" s="1" t="s">
        <v>372</v>
      </c>
    </row>
    <row r="2" spans="1:14" ht="14.5">
      <c r="A2" s="2" t="s">
        <v>7</v>
      </c>
      <c r="B2" s="2">
        <v>1</v>
      </c>
      <c r="C2" s="2">
        <v>2</v>
      </c>
      <c r="D2" s="2">
        <v>13</v>
      </c>
      <c r="E2" s="2">
        <v>29</v>
      </c>
      <c r="F2" s="2">
        <v>31</v>
      </c>
      <c r="G2" s="2">
        <v>20</v>
      </c>
      <c r="H2" s="2">
        <v>3</v>
      </c>
      <c r="I2" s="2">
        <v>1</v>
      </c>
      <c r="J2" s="2">
        <v>3.19</v>
      </c>
      <c r="K2" s="2">
        <v>0</v>
      </c>
      <c r="L2" s="2">
        <v>1</v>
      </c>
      <c r="M2" s="2">
        <v>2</v>
      </c>
      <c r="N2" s="2">
        <v>1</v>
      </c>
    </row>
    <row r="3" spans="1:14" ht="14.5">
      <c r="A3" s="2" t="s">
        <v>262</v>
      </c>
      <c r="B3" s="2">
        <v>0</v>
      </c>
      <c r="C3" s="2">
        <v>10</v>
      </c>
      <c r="D3" s="2">
        <v>25</v>
      </c>
      <c r="E3" s="2">
        <v>34</v>
      </c>
      <c r="F3" s="2">
        <v>22</v>
      </c>
      <c r="G3" s="2">
        <v>8</v>
      </c>
      <c r="H3" s="2">
        <v>1</v>
      </c>
      <c r="I3" s="2">
        <v>1</v>
      </c>
      <c r="J3" s="2">
        <v>12.45</v>
      </c>
      <c r="K3" s="2">
        <v>1</v>
      </c>
      <c r="L3" s="2">
        <v>1</v>
      </c>
      <c r="M3" s="2">
        <v>4</v>
      </c>
      <c r="N3" s="2">
        <v>1</v>
      </c>
    </row>
    <row r="4" spans="1:14" ht="14.5">
      <c r="A4" s="2" t="s">
        <v>332</v>
      </c>
      <c r="B4" s="2">
        <v>2</v>
      </c>
      <c r="C4" s="2">
        <v>17</v>
      </c>
      <c r="D4" s="2">
        <v>32</v>
      </c>
      <c r="E4" s="2">
        <v>29</v>
      </c>
      <c r="F4" s="2">
        <v>15</v>
      </c>
      <c r="G4" s="2">
        <v>5</v>
      </c>
      <c r="H4" s="2">
        <v>1</v>
      </c>
      <c r="I4" s="2">
        <v>1</v>
      </c>
      <c r="J4" s="2">
        <v>4.76</v>
      </c>
      <c r="K4" s="2">
        <v>1</v>
      </c>
      <c r="L4" s="2">
        <v>1</v>
      </c>
      <c r="M4" s="2">
        <v>4</v>
      </c>
      <c r="N4" s="2">
        <v>3</v>
      </c>
    </row>
    <row r="5" spans="1:14" ht="14.5">
      <c r="A5" s="2" t="s">
        <v>182</v>
      </c>
      <c r="B5" s="2">
        <v>0</v>
      </c>
      <c r="C5" s="2">
        <v>2</v>
      </c>
      <c r="D5" s="2">
        <v>18</v>
      </c>
      <c r="E5" s="2">
        <v>36</v>
      </c>
      <c r="F5" s="2">
        <v>27</v>
      </c>
      <c r="G5" s="2">
        <v>15</v>
      </c>
      <c r="H5" s="2">
        <v>3</v>
      </c>
      <c r="I5" s="2">
        <v>1</v>
      </c>
      <c r="J5" s="2">
        <v>0.55000000000000004</v>
      </c>
      <c r="K5" s="2">
        <v>1</v>
      </c>
      <c r="L5" s="2">
        <v>1</v>
      </c>
      <c r="M5" s="2">
        <v>2</v>
      </c>
      <c r="N5" s="2">
        <v>2</v>
      </c>
    </row>
    <row r="6" spans="1:14" ht="14.5">
      <c r="A6" s="2" t="s">
        <v>57</v>
      </c>
      <c r="B6" s="2">
        <v>1</v>
      </c>
      <c r="C6" s="2">
        <v>5</v>
      </c>
      <c r="D6" s="2">
        <v>20</v>
      </c>
      <c r="E6" s="2">
        <v>35</v>
      </c>
      <c r="F6" s="2">
        <v>26</v>
      </c>
      <c r="G6" s="2">
        <v>12</v>
      </c>
      <c r="H6" s="2">
        <v>2</v>
      </c>
      <c r="I6" s="2">
        <v>1</v>
      </c>
      <c r="J6" s="2">
        <v>98.35</v>
      </c>
      <c r="K6" s="2">
        <v>1</v>
      </c>
      <c r="L6" s="2">
        <v>1</v>
      </c>
      <c r="M6" s="2">
        <v>2</v>
      </c>
      <c r="N6" s="2">
        <v>0</v>
      </c>
    </row>
    <row r="7" spans="1:14" ht="14.5">
      <c r="A7" s="2" t="s">
        <v>138</v>
      </c>
      <c r="B7" s="2">
        <v>0</v>
      </c>
      <c r="C7" s="2">
        <v>5</v>
      </c>
      <c r="D7" s="2">
        <v>26</v>
      </c>
      <c r="E7" s="2">
        <v>35</v>
      </c>
      <c r="F7" s="2">
        <v>24</v>
      </c>
      <c r="G7" s="2">
        <v>9</v>
      </c>
      <c r="H7" s="2">
        <v>1</v>
      </c>
      <c r="I7" s="2">
        <v>1</v>
      </c>
      <c r="J7" s="2">
        <v>30.63</v>
      </c>
      <c r="K7" s="2">
        <v>1</v>
      </c>
      <c r="L7" s="2">
        <v>1</v>
      </c>
      <c r="M7" s="2">
        <v>4</v>
      </c>
      <c r="N7" s="2">
        <v>0</v>
      </c>
    </row>
    <row r="8" spans="1:14" ht="14.5">
      <c r="A8" s="2" t="s">
        <v>212</v>
      </c>
      <c r="B8" s="2">
        <v>3</v>
      </c>
      <c r="C8" s="2">
        <v>17</v>
      </c>
      <c r="D8" s="2">
        <v>31</v>
      </c>
      <c r="E8" s="2">
        <v>29</v>
      </c>
      <c r="F8" s="2">
        <v>15</v>
      </c>
      <c r="G8" s="2">
        <v>4</v>
      </c>
      <c r="H8" s="2">
        <v>0</v>
      </c>
      <c r="I8" s="2">
        <v>1</v>
      </c>
      <c r="J8" s="2">
        <v>9.32</v>
      </c>
      <c r="K8" s="2">
        <v>1</v>
      </c>
      <c r="L8" s="2">
        <v>2</v>
      </c>
      <c r="M8" s="2">
        <v>4</v>
      </c>
      <c r="N8" s="2">
        <v>1</v>
      </c>
    </row>
    <row r="9" spans="1:14" ht="14.5">
      <c r="A9" s="2" t="s">
        <v>257</v>
      </c>
      <c r="B9" s="2">
        <v>0</v>
      </c>
      <c r="C9" s="2">
        <v>6</v>
      </c>
      <c r="D9" s="2">
        <v>20</v>
      </c>
      <c r="E9" s="2">
        <v>33</v>
      </c>
      <c r="F9" s="2">
        <v>27</v>
      </c>
      <c r="G9" s="2">
        <v>12</v>
      </c>
      <c r="H9" s="2">
        <v>2</v>
      </c>
      <c r="I9" s="2">
        <v>1</v>
      </c>
      <c r="J9" s="2">
        <v>12.24</v>
      </c>
      <c r="K9" s="2">
        <v>1</v>
      </c>
      <c r="L9" s="2">
        <v>2</v>
      </c>
      <c r="M9" s="2">
        <v>4</v>
      </c>
      <c r="N9" s="2">
        <v>2</v>
      </c>
    </row>
    <row r="10" spans="1:14" ht="14.5">
      <c r="A10" s="2" t="s">
        <v>72</v>
      </c>
      <c r="B10" s="2">
        <v>0</v>
      </c>
      <c r="C10" s="2">
        <v>5</v>
      </c>
      <c r="D10" s="2">
        <v>21</v>
      </c>
      <c r="E10" s="2">
        <v>32</v>
      </c>
      <c r="F10" s="2">
        <v>26</v>
      </c>
      <c r="G10" s="2">
        <v>14</v>
      </c>
      <c r="H10" s="2">
        <v>3</v>
      </c>
      <c r="I10" s="2">
        <v>1</v>
      </c>
      <c r="J10" s="2">
        <v>85.93</v>
      </c>
      <c r="K10" s="2">
        <v>1</v>
      </c>
      <c r="L10" s="2">
        <v>1</v>
      </c>
      <c r="M10" s="2">
        <v>2</v>
      </c>
      <c r="N10" s="2">
        <v>3</v>
      </c>
    </row>
    <row r="11" spans="1:14" ht="14.5">
      <c r="A11" s="2" t="s">
        <v>30</v>
      </c>
      <c r="B11" s="2">
        <v>1</v>
      </c>
      <c r="C11" s="2">
        <v>4</v>
      </c>
      <c r="D11" s="2">
        <v>22</v>
      </c>
      <c r="E11" s="2">
        <v>36</v>
      </c>
      <c r="F11" s="2">
        <v>25</v>
      </c>
      <c r="G11" s="2">
        <v>11</v>
      </c>
      <c r="H11" s="2">
        <v>2</v>
      </c>
      <c r="I11" s="2">
        <v>1</v>
      </c>
      <c r="J11" s="2">
        <v>2.79</v>
      </c>
      <c r="K11" s="2">
        <v>1</v>
      </c>
      <c r="L11" s="2">
        <v>1</v>
      </c>
      <c r="M11" s="2">
        <v>4</v>
      </c>
      <c r="N11" s="2">
        <v>0</v>
      </c>
    </row>
    <row r="12" spans="1:14" ht="14.5">
      <c r="A12" s="2" t="s">
        <v>301</v>
      </c>
      <c r="B12" s="2">
        <v>1</v>
      </c>
      <c r="C12" s="2">
        <v>18</v>
      </c>
      <c r="D12" s="2">
        <v>31</v>
      </c>
      <c r="E12" s="2">
        <v>30</v>
      </c>
      <c r="F12" s="2">
        <v>15</v>
      </c>
      <c r="G12" s="2">
        <v>4</v>
      </c>
      <c r="H12" s="2">
        <v>1</v>
      </c>
      <c r="I12" s="2">
        <v>1</v>
      </c>
      <c r="J12" s="2">
        <v>3.17</v>
      </c>
      <c r="K12" s="2">
        <v>1</v>
      </c>
      <c r="L12" s="2">
        <v>1</v>
      </c>
      <c r="M12" s="2">
        <v>4</v>
      </c>
      <c r="N12" s="2">
        <v>1</v>
      </c>
    </row>
    <row r="13" spans="1:14" ht="14.5">
      <c r="A13" s="2" t="s">
        <v>250</v>
      </c>
      <c r="B13" s="2">
        <v>0</v>
      </c>
      <c r="C13" s="2">
        <v>3</v>
      </c>
      <c r="D13" s="2">
        <v>19</v>
      </c>
      <c r="E13" s="2">
        <v>40</v>
      </c>
      <c r="F13" s="2">
        <v>28</v>
      </c>
      <c r="G13" s="2">
        <v>9</v>
      </c>
      <c r="H13" s="2">
        <v>1</v>
      </c>
      <c r="I13" s="2">
        <v>1</v>
      </c>
      <c r="J13" s="2">
        <v>4.3600000000000003</v>
      </c>
      <c r="K13" s="2">
        <v>0</v>
      </c>
      <c r="L13" s="2">
        <v>2</v>
      </c>
      <c r="M13" s="2">
        <v>4</v>
      </c>
      <c r="N13" s="2">
        <v>0</v>
      </c>
    </row>
    <row r="14" spans="1:14" ht="14.5">
      <c r="A14" s="2" t="s">
        <v>334</v>
      </c>
      <c r="B14" s="2">
        <v>0</v>
      </c>
      <c r="C14" s="2">
        <v>6</v>
      </c>
      <c r="D14" s="2">
        <v>22</v>
      </c>
      <c r="E14" s="2">
        <v>33</v>
      </c>
      <c r="F14" s="2">
        <v>24</v>
      </c>
      <c r="G14" s="2">
        <v>12</v>
      </c>
      <c r="H14" s="2">
        <v>3</v>
      </c>
      <c r="I14" s="2">
        <v>1</v>
      </c>
      <c r="J14" s="2">
        <v>4.83</v>
      </c>
      <c r="K14" s="2">
        <v>1</v>
      </c>
      <c r="L14" s="2">
        <v>2</v>
      </c>
      <c r="M14" s="2">
        <v>4</v>
      </c>
      <c r="N14" s="2">
        <v>2</v>
      </c>
    </row>
    <row r="15" spans="1:14" ht="14.5">
      <c r="A15" s="2" t="s">
        <v>101</v>
      </c>
      <c r="B15" s="2">
        <v>0</v>
      </c>
      <c r="C15" s="2">
        <v>4</v>
      </c>
      <c r="D15" s="2">
        <v>20</v>
      </c>
      <c r="E15" s="2">
        <v>35</v>
      </c>
      <c r="F15" s="2">
        <v>27</v>
      </c>
      <c r="G15" s="2">
        <v>11</v>
      </c>
      <c r="H15" s="2">
        <v>2</v>
      </c>
      <c r="I15" s="2">
        <v>1</v>
      </c>
      <c r="J15" s="2">
        <v>20.29</v>
      </c>
      <c r="K15" s="2">
        <v>1</v>
      </c>
      <c r="L15" s="2">
        <v>1</v>
      </c>
      <c r="M15" s="2">
        <v>4</v>
      </c>
      <c r="N15" s="2">
        <v>3</v>
      </c>
    </row>
    <row r="16" spans="1:14" ht="14.5">
      <c r="A16" s="2" t="s">
        <v>194</v>
      </c>
      <c r="B16" s="2">
        <v>0</v>
      </c>
      <c r="C16" s="2">
        <v>5</v>
      </c>
      <c r="D16" s="2">
        <v>27</v>
      </c>
      <c r="E16" s="2">
        <v>38</v>
      </c>
      <c r="F16" s="2">
        <v>21</v>
      </c>
      <c r="G16" s="2">
        <v>7</v>
      </c>
      <c r="H16" s="2">
        <v>1</v>
      </c>
      <c r="I16" s="2">
        <v>1</v>
      </c>
      <c r="J16" s="2">
        <v>44.5</v>
      </c>
      <c r="K16" s="2">
        <v>1</v>
      </c>
      <c r="L16" s="2">
        <v>1</v>
      </c>
      <c r="M16" s="2">
        <v>4</v>
      </c>
      <c r="N16" s="2">
        <v>0</v>
      </c>
    </row>
    <row r="17" spans="1:14" ht="14.5">
      <c r="A17" s="2" t="s">
        <v>351</v>
      </c>
      <c r="B17" s="2">
        <v>0</v>
      </c>
      <c r="C17" s="2">
        <v>7</v>
      </c>
      <c r="D17" s="2">
        <v>26</v>
      </c>
      <c r="E17" s="2">
        <v>35</v>
      </c>
      <c r="F17" s="2">
        <v>20</v>
      </c>
      <c r="G17" s="2">
        <v>10</v>
      </c>
      <c r="H17" s="2">
        <v>3</v>
      </c>
      <c r="I17" s="2">
        <v>0</v>
      </c>
      <c r="J17" s="2">
        <v>3.27</v>
      </c>
      <c r="K17" s="2">
        <v>1</v>
      </c>
      <c r="L17" s="2">
        <v>1</v>
      </c>
      <c r="M17" s="2">
        <v>2</v>
      </c>
      <c r="N17" s="2">
        <v>0</v>
      </c>
    </row>
    <row r="18" spans="1:14" ht="14.5">
      <c r="A18" s="2" t="s">
        <v>196</v>
      </c>
      <c r="B18" s="2">
        <v>0</v>
      </c>
      <c r="C18" s="2">
        <v>6</v>
      </c>
      <c r="D18" s="2">
        <v>24</v>
      </c>
      <c r="E18" s="2">
        <v>36</v>
      </c>
      <c r="F18" s="2">
        <v>23</v>
      </c>
      <c r="G18" s="2">
        <v>9</v>
      </c>
      <c r="H18" s="2">
        <v>2</v>
      </c>
      <c r="I18" s="2">
        <v>0</v>
      </c>
      <c r="J18" s="2">
        <v>0.08</v>
      </c>
      <c r="K18" s="2">
        <v>1</v>
      </c>
      <c r="L18" s="2">
        <v>1</v>
      </c>
      <c r="M18" s="2">
        <v>4</v>
      </c>
      <c r="N18" s="2">
        <v>1</v>
      </c>
    </row>
    <row r="19" spans="1:14" ht="14.5">
      <c r="A19" s="2" t="s">
        <v>340</v>
      </c>
      <c r="B19" s="2">
        <v>0</v>
      </c>
      <c r="C19" s="2">
        <v>5</v>
      </c>
      <c r="D19" s="2">
        <v>28</v>
      </c>
      <c r="E19" s="2">
        <v>38</v>
      </c>
      <c r="F19" s="2">
        <v>22</v>
      </c>
      <c r="G19" s="2">
        <v>7</v>
      </c>
      <c r="H19" s="2">
        <v>1</v>
      </c>
      <c r="I19" s="2">
        <v>1</v>
      </c>
      <c r="J19" s="2">
        <v>97.48</v>
      </c>
      <c r="K19" s="2">
        <v>1</v>
      </c>
      <c r="L19" s="2">
        <v>1</v>
      </c>
      <c r="M19" s="2">
        <v>2</v>
      </c>
      <c r="N19" s="2">
        <v>3</v>
      </c>
    </row>
    <row r="20" spans="1:14" ht="14.5">
      <c r="A20" s="2" t="s">
        <v>161</v>
      </c>
      <c r="B20" s="2">
        <v>0</v>
      </c>
      <c r="C20" s="2">
        <v>7</v>
      </c>
      <c r="D20" s="2">
        <v>30</v>
      </c>
      <c r="E20" s="2">
        <v>38</v>
      </c>
      <c r="F20" s="2">
        <v>19</v>
      </c>
      <c r="G20" s="2">
        <v>5</v>
      </c>
      <c r="H20" s="2">
        <v>1</v>
      </c>
      <c r="I20" s="2">
        <v>1</v>
      </c>
      <c r="J20" s="2">
        <v>10.37</v>
      </c>
      <c r="K20" s="2">
        <v>1</v>
      </c>
      <c r="L20" s="2">
        <v>1</v>
      </c>
      <c r="M20" s="2">
        <v>4</v>
      </c>
      <c r="N20" s="2">
        <v>0</v>
      </c>
    </row>
    <row r="21" spans="1:14" ht="14.5">
      <c r="A21" s="2" t="s">
        <v>298</v>
      </c>
      <c r="B21" s="2">
        <v>0</v>
      </c>
      <c r="C21" s="2">
        <v>3</v>
      </c>
      <c r="D21" s="2">
        <v>26</v>
      </c>
      <c r="E21" s="2">
        <v>41</v>
      </c>
      <c r="F21" s="2">
        <v>23</v>
      </c>
      <c r="G21" s="2">
        <v>7</v>
      </c>
      <c r="H21" s="2">
        <v>1</v>
      </c>
      <c r="I21" s="2">
        <v>1</v>
      </c>
      <c r="J21" s="2">
        <v>1.04</v>
      </c>
      <c r="K21" s="2">
        <v>1</v>
      </c>
      <c r="L21" s="2">
        <v>1</v>
      </c>
      <c r="M21" s="2">
        <v>4</v>
      </c>
      <c r="N21" s="2">
        <v>1</v>
      </c>
    </row>
    <row r="22" spans="1:14" ht="14.5">
      <c r="A22" s="2" t="s">
        <v>40</v>
      </c>
      <c r="B22" s="2">
        <v>1</v>
      </c>
      <c r="C22" s="2">
        <v>6</v>
      </c>
      <c r="D22" s="2">
        <v>25</v>
      </c>
      <c r="E22" s="2">
        <v>33</v>
      </c>
      <c r="F22" s="2">
        <v>22</v>
      </c>
      <c r="G22" s="2">
        <v>11</v>
      </c>
      <c r="H22" s="2">
        <v>2</v>
      </c>
      <c r="I22" s="2">
        <v>1</v>
      </c>
      <c r="J22" s="2">
        <v>7.36</v>
      </c>
      <c r="K22" s="2">
        <v>1</v>
      </c>
      <c r="L22" s="2">
        <v>1</v>
      </c>
      <c r="M22" s="2">
        <v>2</v>
      </c>
      <c r="N22" s="2">
        <v>0</v>
      </c>
    </row>
    <row r="23" spans="1:14" ht="14.5">
      <c r="A23" s="2" t="s">
        <v>109</v>
      </c>
      <c r="B23" s="2">
        <v>0</v>
      </c>
      <c r="C23" s="2">
        <v>3</v>
      </c>
      <c r="D23" s="2">
        <v>13</v>
      </c>
      <c r="E23" s="2">
        <v>29</v>
      </c>
      <c r="F23" s="2">
        <v>32</v>
      </c>
      <c r="G23" s="2">
        <v>19</v>
      </c>
      <c r="H23" s="2">
        <v>4</v>
      </c>
      <c r="I23" s="2">
        <v>1</v>
      </c>
      <c r="J23" s="2">
        <v>0.75</v>
      </c>
      <c r="K23" s="2">
        <v>1</v>
      </c>
      <c r="L23" s="2">
        <v>2</v>
      </c>
      <c r="M23" s="2">
        <v>4</v>
      </c>
      <c r="N23" s="2">
        <v>1</v>
      </c>
    </row>
    <row r="24" spans="1:14" ht="14.5">
      <c r="A24" s="2" t="s">
        <v>140</v>
      </c>
      <c r="B24" s="2">
        <v>0</v>
      </c>
      <c r="C24" s="2">
        <v>7</v>
      </c>
      <c r="D24" s="2">
        <v>28</v>
      </c>
      <c r="E24" s="2">
        <v>34</v>
      </c>
      <c r="F24" s="2">
        <v>21</v>
      </c>
      <c r="G24" s="2">
        <v>8</v>
      </c>
      <c r="H24" s="2">
        <v>1</v>
      </c>
      <c r="I24" s="2">
        <v>0</v>
      </c>
      <c r="J24" s="2">
        <v>64.33</v>
      </c>
      <c r="K24" s="2">
        <v>1</v>
      </c>
      <c r="L24" s="2">
        <v>1</v>
      </c>
      <c r="M24" s="2">
        <v>2</v>
      </c>
      <c r="N24" s="2">
        <v>1</v>
      </c>
    </row>
    <row r="25" spans="1:14" ht="14.5">
      <c r="A25" s="2" t="s">
        <v>144</v>
      </c>
      <c r="B25" s="2">
        <v>0</v>
      </c>
      <c r="C25" s="2">
        <v>6</v>
      </c>
      <c r="D25" s="2">
        <v>28</v>
      </c>
      <c r="E25" s="2">
        <v>36</v>
      </c>
      <c r="F25" s="2">
        <v>21</v>
      </c>
      <c r="G25" s="2">
        <v>8</v>
      </c>
      <c r="H25" s="2">
        <v>1</v>
      </c>
      <c r="I25" s="2">
        <v>1</v>
      </c>
      <c r="J25" s="2">
        <v>0.16</v>
      </c>
      <c r="K25" s="2">
        <v>1</v>
      </c>
      <c r="L25" s="2">
        <v>1</v>
      </c>
      <c r="M25" s="2">
        <v>2</v>
      </c>
      <c r="N25" s="2">
        <v>0</v>
      </c>
    </row>
    <row r="26" spans="1:14" ht="14.5">
      <c r="A26" s="2" t="s">
        <v>159</v>
      </c>
      <c r="B26" s="2">
        <v>2</v>
      </c>
      <c r="C26" s="2">
        <v>16</v>
      </c>
      <c r="D26" s="2">
        <v>34</v>
      </c>
      <c r="E26" s="2">
        <v>29</v>
      </c>
      <c r="F26" s="2">
        <v>14</v>
      </c>
      <c r="G26" s="2">
        <v>4</v>
      </c>
      <c r="H26" s="2">
        <v>1</v>
      </c>
      <c r="I26" s="2">
        <v>1</v>
      </c>
      <c r="J26" s="2">
        <v>1.38</v>
      </c>
      <c r="K26" s="2">
        <v>1</v>
      </c>
      <c r="L26" s="2">
        <v>1</v>
      </c>
      <c r="M26" s="2">
        <v>4</v>
      </c>
      <c r="N26" s="2">
        <v>2</v>
      </c>
    </row>
    <row r="27" spans="1:14" ht="14.5">
      <c r="A27" s="2" t="s">
        <v>317</v>
      </c>
      <c r="B27" s="2">
        <v>0</v>
      </c>
      <c r="C27" s="2">
        <v>7</v>
      </c>
      <c r="D27" s="2">
        <v>26</v>
      </c>
      <c r="E27" s="2">
        <v>35</v>
      </c>
      <c r="F27" s="2">
        <v>22</v>
      </c>
      <c r="G27" s="2">
        <v>9</v>
      </c>
      <c r="H27" s="2">
        <v>1</v>
      </c>
      <c r="I27" s="2">
        <v>1</v>
      </c>
      <c r="J27" s="2">
        <v>1.41</v>
      </c>
      <c r="K27" s="2">
        <v>1</v>
      </c>
      <c r="L27" s="2">
        <v>1</v>
      </c>
      <c r="M27" s="2">
        <v>4</v>
      </c>
      <c r="N27" s="2">
        <v>3</v>
      </c>
    </row>
    <row r="28" spans="1:14" ht="14.5">
      <c r="A28" s="2" t="s">
        <v>167</v>
      </c>
      <c r="B28" s="2">
        <v>0</v>
      </c>
      <c r="C28" s="2">
        <v>5</v>
      </c>
      <c r="D28" s="2">
        <v>21</v>
      </c>
      <c r="E28" s="2">
        <v>33</v>
      </c>
      <c r="F28" s="2">
        <v>27</v>
      </c>
      <c r="G28" s="2">
        <v>12</v>
      </c>
      <c r="H28" s="2">
        <v>2</v>
      </c>
      <c r="I28" s="2">
        <v>1</v>
      </c>
      <c r="J28" s="2">
        <v>60.97</v>
      </c>
      <c r="K28" s="2">
        <v>1</v>
      </c>
      <c r="L28" s="2">
        <v>1</v>
      </c>
      <c r="M28" s="2">
        <v>4</v>
      </c>
      <c r="N28" s="2">
        <v>0</v>
      </c>
    </row>
    <row r="29" spans="1:14" ht="14.5">
      <c r="A29" s="2" t="s">
        <v>319</v>
      </c>
      <c r="B29" s="2">
        <v>0</v>
      </c>
      <c r="C29" s="2">
        <v>5</v>
      </c>
      <c r="D29" s="2">
        <v>19</v>
      </c>
      <c r="E29" s="2">
        <v>33</v>
      </c>
      <c r="F29" s="2">
        <v>27</v>
      </c>
      <c r="G29" s="2">
        <v>13</v>
      </c>
      <c r="H29" s="2">
        <v>3</v>
      </c>
      <c r="I29" s="2">
        <v>0</v>
      </c>
      <c r="J29" s="2">
        <v>0.87</v>
      </c>
      <c r="K29" s="2">
        <v>1</v>
      </c>
      <c r="L29" s="2">
        <v>1</v>
      </c>
      <c r="M29" s="2">
        <v>4</v>
      </c>
      <c r="N29" s="2">
        <v>0</v>
      </c>
    </row>
    <row r="30" spans="1:14" ht="14.5">
      <c r="A30" s="2" t="s">
        <v>120</v>
      </c>
      <c r="B30" s="2">
        <v>0</v>
      </c>
      <c r="C30" s="2">
        <v>4</v>
      </c>
      <c r="D30" s="2">
        <v>20</v>
      </c>
      <c r="E30" s="2">
        <v>35</v>
      </c>
      <c r="F30" s="2">
        <v>26</v>
      </c>
      <c r="G30" s="2">
        <v>12</v>
      </c>
      <c r="H30" s="2">
        <v>2</v>
      </c>
      <c r="I30" s="2">
        <v>1</v>
      </c>
      <c r="J30" s="2">
        <v>4.5599999999999996</v>
      </c>
      <c r="K30" s="2">
        <v>1</v>
      </c>
      <c r="L30" s="2">
        <v>1</v>
      </c>
      <c r="M30" s="2">
        <v>4</v>
      </c>
      <c r="N30" s="2">
        <v>4</v>
      </c>
    </row>
    <row r="31" spans="1:14" ht="14.5">
      <c r="A31" s="2" t="s">
        <v>314</v>
      </c>
      <c r="B31" s="2">
        <v>0</v>
      </c>
      <c r="C31" s="2">
        <v>5</v>
      </c>
      <c r="D31" s="2">
        <v>16</v>
      </c>
      <c r="E31" s="2">
        <v>23</v>
      </c>
      <c r="F31" s="2">
        <v>24</v>
      </c>
      <c r="G31" s="2">
        <v>22</v>
      </c>
      <c r="H31" s="2">
        <v>10</v>
      </c>
      <c r="I31" s="2">
        <v>1</v>
      </c>
      <c r="J31" s="2">
        <v>3.14</v>
      </c>
      <c r="K31" s="2">
        <v>1</v>
      </c>
      <c r="L31" s="2">
        <v>1</v>
      </c>
      <c r="M31" s="2">
        <v>4</v>
      </c>
      <c r="N31" s="2">
        <v>7</v>
      </c>
    </row>
    <row r="32" spans="1:14" ht="14.5">
      <c r="A32" s="2" t="s">
        <v>143</v>
      </c>
      <c r="B32" s="2">
        <v>0</v>
      </c>
      <c r="C32" s="2">
        <v>6</v>
      </c>
      <c r="D32" s="2">
        <v>17</v>
      </c>
      <c r="E32" s="2">
        <v>33</v>
      </c>
      <c r="F32" s="2">
        <v>29</v>
      </c>
      <c r="G32" s="2">
        <v>13</v>
      </c>
      <c r="H32" s="2">
        <v>2</v>
      </c>
      <c r="I32" s="2">
        <v>1</v>
      </c>
      <c r="J32" s="2">
        <v>2.34</v>
      </c>
      <c r="K32" s="2">
        <v>1</v>
      </c>
      <c r="L32" s="2">
        <v>1</v>
      </c>
      <c r="M32" s="2">
        <v>4</v>
      </c>
      <c r="N32" s="2">
        <v>0</v>
      </c>
    </row>
    <row r="33" spans="1:14" ht="14.5">
      <c r="A33" s="2" t="s">
        <v>170</v>
      </c>
      <c r="B33" s="2">
        <v>0</v>
      </c>
      <c r="C33" s="2">
        <v>3</v>
      </c>
      <c r="D33" s="2">
        <v>19</v>
      </c>
      <c r="E33" s="2">
        <v>39</v>
      </c>
      <c r="F33" s="2">
        <v>29</v>
      </c>
      <c r="G33" s="2">
        <v>10</v>
      </c>
      <c r="H33" s="2">
        <v>1</v>
      </c>
      <c r="I33" s="2">
        <v>1</v>
      </c>
      <c r="J33" s="2">
        <v>0.59</v>
      </c>
      <c r="K33" s="2">
        <v>1</v>
      </c>
      <c r="L33" s="2">
        <v>1</v>
      </c>
      <c r="M33" s="2">
        <v>4</v>
      </c>
      <c r="N33" s="2">
        <v>3</v>
      </c>
    </row>
    <row r="34" spans="1:14" ht="14.5">
      <c r="A34" s="2" t="s">
        <v>305</v>
      </c>
      <c r="B34" s="2">
        <v>0</v>
      </c>
      <c r="C34" s="2">
        <v>6</v>
      </c>
      <c r="D34" s="2">
        <v>26</v>
      </c>
      <c r="E34" s="2">
        <v>36</v>
      </c>
      <c r="F34" s="2">
        <v>23</v>
      </c>
      <c r="G34" s="2">
        <v>7</v>
      </c>
      <c r="H34" s="2">
        <v>1</v>
      </c>
      <c r="I34" s="2">
        <v>1</v>
      </c>
      <c r="J34" s="2">
        <v>146.79</v>
      </c>
      <c r="K34" s="2">
        <v>1</v>
      </c>
      <c r="L34" s="2">
        <v>1</v>
      </c>
      <c r="M34" s="2">
        <v>4</v>
      </c>
      <c r="N34" s="2">
        <v>4</v>
      </c>
    </row>
    <row r="35" spans="1:14" ht="14.5">
      <c r="A35" s="2" t="s">
        <v>131</v>
      </c>
      <c r="B35" s="2">
        <v>0</v>
      </c>
      <c r="C35" s="2">
        <v>4</v>
      </c>
      <c r="D35" s="2">
        <v>22</v>
      </c>
      <c r="E35" s="2">
        <v>37</v>
      </c>
      <c r="F35" s="2">
        <v>26</v>
      </c>
      <c r="G35" s="2">
        <v>10</v>
      </c>
      <c r="H35" s="2">
        <v>1</v>
      </c>
      <c r="I35" s="2">
        <v>1</v>
      </c>
      <c r="J35" s="2">
        <v>64.33</v>
      </c>
      <c r="K35" s="2">
        <v>1</v>
      </c>
      <c r="L35" s="2">
        <v>1</v>
      </c>
      <c r="M35" s="2">
        <v>4</v>
      </c>
      <c r="N35" s="2">
        <v>1</v>
      </c>
    </row>
    <row r="36" spans="1:14" ht="14.5">
      <c r="A36" s="2" t="s">
        <v>185</v>
      </c>
      <c r="B36" s="2">
        <v>0</v>
      </c>
      <c r="C36" s="2">
        <v>7</v>
      </c>
      <c r="D36" s="2">
        <v>24</v>
      </c>
      <c r="E36" s="2">
        <v>35</v>
      </c>
      <c r="F36" s="2">
        <v>24</v>
      </c>
      <c r="G36" s="2">
        <v>9</v>
      </c>
      <c r="H36" s="2">
        <v>1</v>
      </c>
      <c r="I36" s="2">
        <v>1</v>
      </c>
      <c r="J36" s="2">
        <v>1.72</v>
      </c>
      <c r="K36" s="2">
        <v>1</v>
      </c>
      <c r="L36" s="2">
        <v>1</v>
      </c>
      <c r="M36" s="2">
        <v>4</v>
      </c>
      <c r="N36" s="2">
        <v>1</v>
      </c>
    </row>
    <row r="37" spans="1:14" ht="14.5">
      <c r="A37" s="2" t="s">
        <v>94</v>
      </c>
      <c r="B37" s="2">
        <v>1</v>
      </c>
      <c r="C37" s="2">
        <v>10</v>
      </c>
      <c r="D37" s="2">
        <v>31</v>
      </c>
      <c r="E37" s="2">
        <v>34</v>
      </c>
      <c r="F37" s="2">
        <v>18</v>
      </c>
      <c r="G37" s="2">
        <v>6</v>
      </c>
      <c r="H37" s="2">
        <v>1</v>
      </c>
      <c r="I37" s="2">
        <v>1</v>
      </c>
      <c r="J37" s="2">
        <v>238.63</v>
      </c>
      <c r="K37" s="2">
        <v>1</v>
      </c>
      <c r="L37" s="2">
        <v>3</v>
      </c>
      <c r="M37" s="2">
        <v>4</v>
      </c>
      <c r="N37" s="2">
        <v>5</v>
      </c>
    </row>
    <row r="38" spans="1:14" ht="14.5">
      <c r="A38" s="2" t="s">
        <v>188</v>
      </c>
      <c r="B38" s="2">
        <v>0</v>
      </c>
      <c r="C38" s="2">
        <v>7</v>
      </c>
      <c r="D38" s="2">
        <v>31</v>
      </c>
      <c r="E38" s="2">
        <v>38</v>
      </c>
      <c r="F38" s="2">
        <v>18</v>
      </c>
      <c r="G38" s="2">
        <v>4</v>
      </c>
      <c r="H38" s="2">
        <v>0</v>
      </c>
      <c r="I38" s="2">
        <v>1</v>
      </c>
      <c r="J38" s="2">
        <v>6.99</v>
      </c>
      <c r="K38" s="2">
        <v>1</v>
      </c>
      <c r="L38" s="2">
        <v>1</v>
      </c>
      <c r="M38" s="2">
        <v>4</v>
      </c>
      <c r="N38" s="2">
        <v>7</v>
      </c>
    </row>
    <row r="39" spans="1:14" ht="14.5">
      <c r="A39" s="2" t="s">
        <v>49</v>
      </c>
      <c r="B39" s="2">
        <v>1</v>
      </c>
      <c r="C39" s="2">
        <v>6</v>
      </c>
      <c r="D39" s="2">
        <v>21</v>
      </c>
      <c r="E39" s="2">
        <v>32</v>
      </c>
      <c r="F39" s="2">
        <v>25</v>
      </c>
      <c r="G39" s="2">
        <v>12</v>
      </c>
      <c r="H39" s="2">
        <v>2</v>
      </c>
      <c r="I39" s="2">
        <v>1</v>
      </c>
      <c r="J39" s="2">
        <v>5.37</v>
      </c>
      <c r="K39" s="2">
        <v>1</v>
      </c>
      <c r="L39" s="2">
        <v>1</v>
      </c>
      <c r="M39" s="2">
        <v>4</v>
      </c>
      <c r="N39" s="2">
        <v>1</v>
      </c>
    </row>
    <row r="40" spans="1:14" ht="14.5">
      <c r="A40" s="2" t="s">
        <v>162</v>
      </c>
      <c r="B40" s="2">
        <v>0</v>
      </c>
      <c r="C40" s="2">
        <v>6</v>
      </c>
      <c r="D40" s="2">
        <v>23</v>
      </c>
      <c r="E40" s="2">
        <v>35</v>
      </c>
      <c r="F40" s="2">
        <v>26</v>
      </c>
      <c r="G40" s="2">
        <v>10</v>
      </c>
      <c r="H40" s="2">
        <v>1</v>
      </c>
      <c r="I40" s="2">
        <v>1</v>
      </c>
      <c r="J40" s="2">
        <v>2.25</v>
      </c>
      <c r="K40" s="2">
        <v>1</v>
      </c>
      <c r="L40" s="2">
        <v>2</v>
      </c>
      <c r="M40" s="2">
        <v>4</v>
      </c>
      <c r="N40" s="2">
        <v>5</v>
      </c>
    </row>
    <row r="41" spans="1:14" ht="14.5">
      <c r="A41" s="2" t="s">
        <v>205</v>
      </c>
      <c r="B41" s="2">
        <v>0</v>
      </c>
      <c r="C41" s="2">
        <v>2</v>
      </c>
      <c r="D41" s="2">
        <v>14</v>
      </c>
      <c r="E41" s="2">
        <v>42</v>
      </c>
      <c r="F41" s="2">
        <v>31</v>
      </c>
      <c r="G41" s="2">
        <v>10</v>
      </c>
      <c r="H41" s="2">
        <v>1</v>
      </c>
      <c r="I41" s="2">
        <v>1</v>
      </c>
      <c r="J41" s="2">
        <v>8.8000000000000007</v>
      </c>
      <c r="K41" s="2">
        <v>1</v>
      </c>
      <c r="L41" s="2">
        <v>3</v>
      </c>
      <c r="M41" s="2">
        <v>2</v>
      </c>
      <c r="N41" s="2">
        <v>1</v>
      </c>
    </row>
    <row r="42" spans="1:14" ht="14.5">
      <c r="A42" s="2" t="s">
        <v>249</v>
      </c>
      <c r="B42" s="2">
        <v>0</v>
      </c>
      <c r="C42" s="2">
        <v>1</v>
      </c>
      <c r="D42" s="2">
        <v>7</v>
      </c>
      <c r="E42" s="2">
        <v>27</v>
      </c>
      <c r="F42" s="2">
        <v>38</v>
      </c>
      <c r="G42" s="2">
        <v>23</v>
      </c>
      <c r="H42" s="2">
        <v>4</v>
      </c>
      <c r="I42" s="2">
        <v>1</v>
      </c>
      <c r="J42" s="2">
        <v>12.03</v>
      </c>
      <c r="K42" s="2">
        <v>1</v>
      </c>
      <c r="L42" s="2">
        <v>2</v>
      </c>
      <c r="M42" s="2">
        <v>2</v>
      </c>
      <c r="N42" s="2">
        <v>1</v>
      </c>
    </row>
    <row r="43" spans="1:14" ht="14.5">
      <c r="A43" s="2" t="s">
        <v>271</v>
      </c>
      <c r="B43" s="2">
        <v>0</v>
      </c>
      <c r="C43" s="2">
        <v>3</v>
      </c>
      <c r="D43" s="2">
        <v>17</v>
      </c>
      <c r="E43" s="2">
        <v>35</v>
      </c>
      <c r="F43" s="2">
        <v>28</v>
      </c>
      <c r="G43" s="2">
        <v>13</v>
      </c>
      <c r="H43" s="2">
        <v>3</v>
      </c>
      <c r="I43" s="2">
        <v>1</v>
      </c>
      <c r="J43" s="2">
        <v>0.62</v>
      </c>
      <c r="K43" s="2">
        <v>1</v>
      </c>
      <c r="L43" s="2">
        <v>1</v>
      </c>
      <c r="M43" s="2">
        <v>4</v>
      </c>
      <c r="N43" s="2">
        <v>6</v>
      </c>
    </row>
    <row r="44" spans="1:14" ht="14.5">
      <c r="A44" s="2" t="s">
        <v>337</v>
      </c>
      <c r="B44" s="2">
        <v>0</v>
      </c>
      <c r="C44" s="2">
        <v>10</v>
      </c>
      <c r="D44" s="2">
        <v>36</v>
      </c>
      <c r="E44" s="2">
        <v>35</v>
      </c>
      <c r="F44" s="2">
        <v>14</v>
      </c>
      <c r="G44" s="2">
        <v>3</v>
      </c>
      <c r="H44" s="2">
        <v>0</v>
      </c>
      <c r="I44" s="2">
        <v>1</v>
      </c>
      <c r="J44" s="2">
        <v>3.16</v>
      </c>
      <c r="K44" s="2">
        <v>1</v>
      </c>
      <c r="L44" s="2">
        <v>2</v>
      </c>
      <c r="M44" s="2">
        <v>4</v>
      </c>
      <c r="N44" s="2">
        <v>2</v>
      </c>
    </row>
    <row r="45" spans="1:14" ht="14.5">
      <c r="A45" s="2" t="s">
        <v>318</v>
      </c>
      <c r="B45" s="2">
        <v>1</v>
      </c>
      <c r="C45" s="2">
        <v>6</v>
      </c>
      <c r="D45" s="2">
        <v>17</v>
      </c>
      <c r="E45" s="2">
        <v>27</v>
      </c>
      <c r="F45" s="2">
        <v>27</v>
      </c>
      <c r="G45" s="2">
        <v>18</v>
      </c>
      <c r="H45" s="2">
        <v>5</v>
      </c>
      <c r="I45" s="2">
        <v>1</v>
      </c>
      <c r="J45" s="2">
        <v>19.82</v>
      </c>
      <c r="K45" s="2">
        <v>1</v>
      </c>
      <c r="L45" s="2">
        <v>2</v>
      </c>
      <c r="M45" s="2">
        <v>4</v>
      </c>
      <c r="N45" s="2">
        <v>7</v>
      </c>
    </row>
    <row r="46" spans="1:14" ht="14.5">
      <c r="A46" s="2" t="s">
        <v>58</v>
      </c>
      <c r="B46" s="2">
        <v>1</v>
      </c>
      <c r="C46" s="2">
        <v>9</v>
      </c>
      <c r="D46" s="2">
        <v>25</v>
      </c>
      <c r="E46" s="2">
        <v>29</v>
      </c>
      <c r="F46" s="2">
        <v>22</v>
      </c>
      <c r="G46" s="2">
        <v>12</v>
      </c>
      <c r="H46" s="2">
        <v>3</v>
      </c>
      <c r="I46" s="2">
        <v>1</v>
      </c>
      <c r="J46" s="2">
        <v>1.1599999999999999</v>
      </c>
      <c r="K46" s="2">
        <v>1</v>
      </c>
      <c r="L46" s="2">
        <v>1</v>
      </c>
      <c r="M46" s="2">
        <v>4</v>
      </c>
      <c r="N46" s="2">
        <v>6</v>
      </c>
    </row>
    <row r="47" spans="1:14" ht="14.5">
      <c r="A47" s="2" t="s">
        <v>168</v>
      </c>
      <c r="B47" s="2">
        <v>0</v>
      </c>
      <c r="C47" s="2">
        <v>4</v>
      </c>
      <c r="D47" s="2">
        <v>22</v>
      </c>
      <c r="E47" s="2">
        <v>41</v>
      </c>
      <c r="F47" s="2">
        <v>24</v>
      </c>
      <c r="G47" s="2">
        <v>7</v>
      </c>
      <c r="H47" s="2">
        <v>1</v>
      </c>
      <c r="I47" s="2">
        <v>1</v>
      </c>
      <c r="J47" s="2">
        <v>7.94</v>
      </c>
      <c r="K47" s="2">
        <v>1</v>
      </c>
      <c r="L47" s="2">
        <v>1</v>
      </c>
      <c r="M47" s="2">
        <v>4</v>
      </c>
      <c r="N47" s="2">
        <v>8</v>
      </c>
    </row>
    <row r="48" spans="1:14" ht="14.5">
      <c r="A48" s="2" t="s">
        <v>263</v>
      </c>
      <c r="B48" s="2">
        <v>0</v>
      </c>
      <c r="C48" s="2">
        <v>5</v>
      </c>
      <c r="D48" s="2">
        <v>23</v>
      </c>
      <c r="E48" s="2">
        <v>38</v>
      </c>
      <c r="F48" s="2">
        <v>24</v>
      </c>
      <c r="G48" s="2">
        <v>7</v>
      </c>
      <c r="H48" s="2">
        <v>1</v>
      </c>
      <c r="I48" s="2">
        <v>1</v>
      </c>
      <c r="J48" s="2">
        <v>3.28</v>
      </c>
      <c r="K48" s="2">
        <v>1</v>
      </c>
      <c r="L48" s="2">
        <v>1</v>
      </c>
      <c r="M48" s="2">
        <v>4</v>
      </c>
      <c r="N48" s="2">
        <v>3</v>
      </c>
    </row>
    <row r="49" spans="1:14" ht="14.5">
      <c r="A49" s="2" t="s">
        <v>211</v>
      </c>
      <c r="B49" s="2">
        <v>0</v>
      </c>
      <c r="C49" s="2">
        <v>1</v>
      </c>
      <c r="D49" s="2">
        <v>9</v>
      </c>
      <c r="E49" s="2">
        <v>29</v>
      </c>
      <c r="F49" s="2">
        <v>34</v>
      </c>
      <c r="G49" s="2">
        <v>22</v>
      </c>
      <c r="H49" s="2">
        <v>5</v>
      </c>
      <c r="I49" s="2">
        <v>1</v>
      </c>
      <c r="J49" s="2">
        <v>1.25</v>
      </c>
      <c r="K49" s="2">
        <v>1</v>
      </c>
      <c r="L49" s="2">
        <v>2</v>
      </c>
      <c r="M49" s="2">
        <v>2</v>
      </c>
      <c r="N49" s="2">
        <v>5</v>
      </c>
    </row>
    <row r="50" spans="1:14" ht="14.5">
      <c r="A50" s="2" t="s">
        <v>163</v>
      </c>
      <c r="B50" s="2">
        <v>0</v>
      </c>
      <c r="C50" s="2">
        <v>1</v>
      </c>
      <c r="D50" s="2">
        <v>9</v>
      </c>
      <c r="E50" s="2">
        <v>27</v>
      </c>
      <c r="F50" s="2">
        <v>36</v>
      </c>
      <c r="G50" s="2">
        <v>23</v>
      </c>
      <c r="H50" s="2">
        <v>4</v>
      </c>
      <c r="I50" s="2">
        <v>1</v>
      </c>
      <c r="J50" s="2">
        <v>0.35</v>
      </c>
      <c r="K50" s="2">
        <v>0</v>
      </c>
      <c r="L50" s="2">
        <v>1</v>
      </c>
      <c r="M50" s="2">
        <v>0</v>
      </c>
      <c r="N50" s="2">
        <v>0</v>
      </c>
    </row>
    <row r="51" spans="1:14" ht="14.5">
      <c r="A51" s="2" t="s">
        <v>122</v>
      </c>
      <c r="B51" s="2">
        <v>0</v>
      </c>
      <c r="C51" s="2">
        <v>2</v>
      </c>
      <c r="D51" s="2">
        <v>10</v>
      </c>
      <c r="E51" s="2">
        <v>30</v>
      </c>
      <c r="F51" s="2">
        <v>34</v>
      </c>
      <c r="G51" s="2">
        <v>20</v>
      </c>
      <c r="H51" s="2">
        <v>4</v>
      </c>
      <c r="I51" s="2">
        <v>1</v>
      </c>
      <c r="J51" s="2">
        <v>0.84</v>
      </c>
      <c r="K51" s="2">
        <v>1</v>
      </c>
      <c r="L51" s="2">
        <v>1</v>
      </c>
      <c r="M51" s="2">
        <v>2</v>
      </c>
      <c r="N51" s="2">
        <v>5</v>
      </c>
    </row>
    <row r="52" spans="1:14" ht="14.5">
      <c r="A52" s="2" t="s">
        <v>104</v>
      </c>
      <c r="B52" s="2">
        <v>0</v>
      </c>
      <c r="C52" s="2">
        <v>5</v>
      </c>
      <c r="D52" s="2">
        <v>20</v>
      </c>
      <c r="E52" s="2">
        <v>34</v>
      </c>
      <c r="F52" s="2">
        <v>27</v>
      </c>
      <c r="G52" s="2">
        <v>12</v>
      </c>
      <c r="H52" s="2">
        <v>2</v>
      </c>
      <c r="I52" s="2">
        <v>1</v>
      </c>
      <c r="J52" s="2">
        <v>6.06</v>
      </c>
      <c r="K52" s="2">
        <v>0</v>
      </c>
      <c r="L52" s="2">
        <v>1</v>
      </c>
      <c r="M52" s="2">
        <v>4</v>
      </c>
      <c r="N52" s="2">
        <v>1</v>
      </c>
    </row>
    <row r="53" spans="1:14" ht="14.5">
      <c r="A53" s="2" t="s">
        <v>294</v>
      </c>
      <c r="B53" s="2">
        <v>0</v>
      </c>
      <c r="C53" s="2">
        <v>4</v>
      </c>
      <c r="D53" s="2">
        <v>22</v>
      </c>
      <c r="E53" s="2">
        <v>35</v>
      </c>
      <c r="F53" s="2">
        <v>24</v>
      </c>
      <c r="G53" s="2">
        <v>12</v>
      </c>
      <c r="H53" s="2">
        <v>3</v>
      </c>
      <c r="I53" s="2">
        <v>1</v>
      </c>
      <c r="J53" s="2">
        <v>54.89</v>
      </c>
      <c r="K53" s="2">
        <v>1</v>
      </c>
      <c r="L53" s="2">
        <v>1</v>
      </c>
      <c r="M53" s="2">
        <v>2</v>
      </c>
      <c r="N53" s="2">
        <v>5</v>
      </c>
    </row>
    <row r="54" spans="1:14" ht="14.5">
      <c r="A54" s="2" t="s">
        <v>282</v>
      </c>
      <c r="B54" s="2">
        <v>0</v>
      </c>
      <c r="C54" s="2">
        <v>7</v>
      </c>
      <c r="D54" s="2">
        <v>18</v>
      </c>
      <c r="E54" s="2">
        <v>20</v>
      </c>
      <c r="F54" s="2">
        <v>15</v>
      </c>
      <c r="G54" s="2">
        <v>16</v>
      </c>
      <c r="H54" s="2">
        <v>23</v>
      </c>
      <c r="I54" s="2">
        <v>1</v>
      </c>
      <c r="J54" s="2">
        <v>56.25</v>
      </c>
      <c r="K54" s="2">
        <v>1</v>
      </c>
      <c r="L54" s="2">
        <v>2</v>
      </c>
      <c r="M54" s="2">
        <v>4</v>
      </c>
      <c r="N54" s="2">
        <v>7</v>
      </c>
    </row>
    <row r="55" spans="1:14" ht="14.5">
      <c r="A55" s="2" t="s">
        <v>69</v>
      </c>
      <c r="B55" s="2">
        <v>1</v>
      </c>
      <c r="C55" s="2">
        <v>7</v>
      </c>
      <c r="D55" s="2">
        <v>19</v>
      </c>
      <c r="E55" s="2">
        <v>22</v>
      </c>
      <c r="F55" s="2">
        <v>19</v>
      </c>
      <c r="G55" s="2">
        <v>18</v>
      </c>
      <c r="H55" s="2">
        <v>15</v>
      </c>
      <c r="I55" s="2">
        <v>1</v>
      </c>
      <c r="J55" s="2">
        <v>3.38</v>
      </c>
      <c r="K55" s="2">
        <v>1</v>
      </c>
      <c r="L55" s="2">
        <v>1</v>
      </c>
      <c r="M55" s="2">
        <v>4</v>
      </c>
      <c r="N55" s="2">
        <v>7</v>
      </c>
    </row>
    <row r="56" spans="1:14" ht="14.5">
      <c r="A56" s="2" t="s">
        <v>41</v>
      </c>
      <c r="B56" s="2">
        <v>1</v>
      </c>
      <c r="C56" s="2">
        <v>4</v>
      </c>
      <c r="D56" s="2">
        <v>20</v>
      </c>
      <c r="E56" s="2">
        <v>31</v>
      </c>
      <c r="F56" s="2">
        <v>26</v>
      </c>
      <c r="G56" s="2">
        <v>15</v>
      </c>
      <c r="H56" s="2">
        <v>3</v>
      </c>
      <c r="I56" s="2">
        <v>1</v>
      </c>
      <c r="J56" s="2">
        <v>0.93</v>
      </c>
      <c r="K56" s="2">
        <v>1</v>
      </c>
      <c r="L56" s="2">
        <v>2</v>
      </c>
      <c r="M56" s="2">
        <v>4</v>
      </c>
      <c r="N56" s="2">
        <v>1</v>
      </c>
    </row>
    <row r="57" spans="1:14" ht="14.5">
      <c r="A57" s="2" t="s">
        <v>330</v>
      </c>
      <c r="B57" s="2">
        <v>0</v>
      </c>
      <c r="C57" s="2">
        <v>6</v>
      </c>
      <c r="D57" s="2">
        <v>30</v>
      </c>
      <c r="E57" s="2">
        <v>33</v>
      </c>
      <c r="F57" s="2">
        <v>19</v>
      </c>
      <c r="G57" s="2">
        <v>9</v>
      </c>
      <c r="H57" s="2">
        <v>2</v>
      </c>
      <c r="I57" s="2">
        <v>1</v>
      </c>
      <c r="J57" s="2">
        <v>1.57</v>
      </c>
      <c r="K57" s="2">
        <v>1</v>
      </c>
      <c r="L57" s="2">
        <v>2</v>
      </c>
      <c r="M57" s="2">
        <v>4</v>
      </c>
      <c r="N57" s="2">
        <v>2</v>
      </c>
    </row>
    <row r="58" spans="1:14" ht="14.5">
      <c r="A58" s="2" t="s">
        <v>52</v>
      </c>
      <c r="B58" s="2">
        <v>1</v>
      </c>
      <c r="C58" s="2">
        <v>9</v>
      </c>
      <c r="D58" s="2">
        <v>33</v>
      </c>
      <c r="E58" s="2">
        <v>33</v>
      </c>
      <c r="F58" s="2">
        <v>16</v>
      </c>
      <c r="G58" s="2">
        <v>7</v>
      </c>
      <c r="H58" s="2">
        <v>1</v>
      </c>
      <c r="I58" s="2">
        <v>1</v>
      </c>
      <c r="J58" s="2">
        <v>6.01</v>
      </c>
      <c r="K58" s="2">
        <v>1</v>
      </c>
      <c r="L58" s="2">
        <v>2</v>
      </c>
      <c r="M58" s="2">
        <v>4</v>
      </c>
      <c r="N58" s="2">
        <v>1</v>
      </c>
    </row>
    <row r="59" spans="1:14" ht="14.5">
      <c r="A59" s="2" t="s">
        <v>239</v>
      </c>
      <c r="B59" s="2">
        <v>1</v>
      </c>
      <c r="C59" s="2">
        <v>12</v>
      </c>
      <c r="D59" s="2">
        <v>32</v>
      </c>
      <c r="E59" s="2">
        <v>34</v>
      </c>
      <c r="F59" s="2">
        <v>16</v>
      </c>
      <c r="G59" s="2">
        <v>5</v>
      </c>
      <c r="H59" s="2">
        <v>1</v>
      </c>
      <c r="I59" s="2">
        <v>1</v>
      </c>
      <c r="J59" s="2">
        <v>64.569999999999993</v>
      </c>
      <c r="K59" s="2">
        <v>1</v>
      </c>
      <c r="L59" s="2">
        <v>2</v>
      </c>
      <c r="M59" s="2">
        <v>4</v>
      </c>
      <c r="N59" s="2">
        <v>5</v>
      </c>
    </row>
    <row r="60" spans="1:14" ht="14.5">
      <c r="A60" s="2" t="s">
        <v>100</v>
      </c>
      <c r="B60" s="2">
        <v>0</v>
      </c>
      <c r="C60" s="2">
        <v>3</v>
      </c>
      <c r="D60" s="2">
        <v>19</v>
      </c>
      <c r="E60" s="2">
        <v>40</v>
      </c>
      <c r="F60" s="2">
        <v>28</v>
      </c>
      <c r="G60" s="2">
        <v>9</v>
      </c>
      <c r="H60" s="2">
        <v>1</v>
      </c>
      <c r="I60" s="2">
        <v>1</v>
      </c>
      <c r="J60" s="2">
        <v>32.25</v>
      </c>
      <c r="K60" s="2">
        <v>1</v>
      </c>
      <c r="L60" s="2">
        <v>1</v>
      </c>
      <c r="M60" s="2">
        <v>2</v>
      </c>
      <c r="N60" s="2">
        <v>4</v>
      </c>
    </row>
    <row r="61" spans="1:14" ht="14.5">
      <c r="A61" s="2" t="s">
        <v>77</v>
      </c>
      <c r="B61" s="2">
        <v>1</v>
      </c>
      <c r="C61" s="2">
        <v>14</v>
      </c>
      <c r="D61" s="2">
        <v>35</v>
      </c>
      <c r="E61" s="2">
        <v>31</v>
      </c>
      <c r="F61" s="2">
        <v>14</v>
      </c>
      <c r="G61" s="2">
        <v>5</v>
      </c>
      <c r="H61" s="2">
        <v>1</v>
      </c>
      <c r="I61" s="2">
        <v>1</v>
      </c>
      <c r="J61" s="2">
        <v>39.090000000000003</v>
      </c>
      <c r="K61" s="2">
        <v>1</v>
      </c>
      <c r="L61" s="2">
        <v>1</v>
      </c>
      <c r="M61" s="2">
        <v>4</v>
      </c>
      <c r="N61" s="2">
        <v>3</v>
      </c>
    </row>
    <row r="62" spans="1:14" ht="14.5">
      <c r="A62" s="2" t="s">
        <v>235</v>
      </c>
      <c r="B62" s="2">
        <v>1</v>
      </c>
      <c r="C62" s="2">
        <v>6</v>
      </c>
      <c r="D62" s="2">
        <v>32</v>
      </c>
      <c r="E62" s="2">
        <v>38</v>
      </c>
      <c r="F62" s="2">
        <v>18</v>
      </c>
      <c r="G62" s="2">
        <v>5</v>
      </c>
      <c r="H62" s="2">
        <v>0</v>
      </c>
      <c r="I62" s="2">
        <v>1</v>
      </c>
      <c r="J62" s="2">
        <v>88.58</v>
      </c>
      <c r="K62" s="2">
        <v>1</v>
      </c>
      <c r="L62" s="2">
        <v>2</v>
      </c>
      <c r="M62" s="2">
        <v>4</v>
      </c>
      <c r="N62" s="2">
        <v>1</v>
      </c>
    </row>
    <row r="63" spans="1:14" ht="14.5">
      <c r="A63" s="2" t="s">
        <v>53</v>
      </c>
      <c r="B63" s="2">
        <v>1</v>
      </c>
      <c r="C63" s="2">
        <v>8</v>
      </c>
      <c r="D63" s="2">
        <v>30</v>
      </c>
      <c r="E63" s="2">
        <v>36</v>
      </c>
      <c r="F63" s="2">
        <v>18</v>
      </c>
      <c r="G63" s="2">
        <v>6</v>
      </c>
      <c r="H63" s="2">
        <v>1</v>
      </c>
      <c r="I63" s="2">
        <v>1</v>
      </c>
      <c r="J63" s="2">
        <v>9.81</v>
      </c>
      <c r="K63" s="2">
        <v>1</v>
      </c>
      <c r="L63" s="2">
        <v>1</v>
      </c>
      <c r="M63" s="2">
        <v>4</v>
      </c>
      <c r="N63" s="2">
        <v>3</v>
      </c>
    </row>
    <row r="64" spans="1:14" ht="14.5">
      <c r="A64" s="2" t="s">
        <v>345</v>
      </c>
      <c r="B64" s="2">
        <v>0</v>
      </c>
      <c r="C64" s="2">
        <v>7</v>
      </c>
      <c r="D64" s="2">
        <v>39</v>
      </c>
      <c r="E64" s="2">
        <v>38</v>
      </c>
      <c r="F64" s="2">
        <v>13</v>
      </c>
      <c r="G64" s="2">
        <v>3</v>
      </c>
      <c r="H64" s="2">
        <v>0</v>
      </c>
      <c r="I64" s="2">
        <v>1</v>
      </c>
      <c r="J64" s="2">
        <v>9.09</v>
      </c>
      <c r="K64" s="2">
        <v>1</v>
      </c>
      <c r="L64" s="2">
        <v>1</v>
      </c>
      <c r="M64" s="2">
        <v>4</v>
      </c>
      <c r="N64" s="2">
        <v>2</v>
      </c>
    </row>
    <row r="65" spans="1:14" ht="14.5">
      <c r="A65" s="2" t="s">
        <v>97</v>
      </c>
      <c r="B65" s="2">
        <v>1</v>
      </c>
      <c r="C65" s="2">
        <v>4</v>
      </c>
      <c r="D65" s="2">
        <v>29</v>
      </c>
      <c r="E65" s="2">
        <v>42</v>
      </c>
      <c r="F65" s="2">
        <v>18</v>
      </c>
      <c r="G65" s="2">
        <v>5</v>
      </c>
      <c r="H65" s="2">
        <v>1</v>
      </c>
      <c r="I65" s="2">
        <v>1</v>
      </c>
      <c r="J65" s="2">
        <v>23.67</v>
      </c>
      <c r="K65" s="2">
        <v>1</v>
      </c>
      <c r="L65" s="2">
        <v>1</v>
      </c>
      <c r="M65" s="2">
        <v>4</v>
      </c>
      <c r="N65" s="2">
        <v>3</v>
      </c>
    </row>
    <row r="66" spans="1:14" ht="14.5">
      <c r="A66" s="2" t="s">
        <v>254</v>
      </c>
      <c r="B66" s="2">
        <v>0</v>
      </c>
      <c r="C66" s="2">
        <v>11</v>
      </c>
      <c r="D66" s="2">
        <v>37</v>
      </c>
      <c r="E66" s="2">
        <v>36</v>
      </c>
      <c r="F66" s="2">
        <v>12</v>
      </c>
      <c r="G66" s="2">
        <v>3</v>
      </c>
      <c r="H66" s="2">
        <v>0</v>
      </c>
      <c r="I66" s="2">
        <v>1</v>
      </c>
      <c r="J66" s="2">
        <v>1.64</v>
      </c>
      <c r="K66" s="2">
        <v>1</v>
      </c>
      <c r="L66" s="2">
        <v>1</v>
      </c>
      <c r="M66" s="2">
        <v>4</v>
      </c>
      <c r="N66" s="2">
        <v>0</v>
      </c>
    </row>
    <row r="67" spans="1:14" ht="14.5">
      <c r="A67" s="2" t="s">
        <v>201</v>
      </c>
      <c r="B67" s="2">
        <v>0</v>
      </c>
      <c r="C67" s="2">
        <v>2</v>
      </c>
      <c r="D67" s="2">
        <v>15</v>
      </c>
      <c r="E67" s="2">
        <v>24</v>
      </c>
      <c r="F67" s="2">
        <v>22</v>
      </c>
      <c r="G67" s="2">
        <v>25</v>
      </c>
      <c r="H67" s="2">
        <v>13</v>
      </c>
      <c r="I67" s="2">
        <v>1</v>
      </c>
      <c r="J67" s="2">
        <v>3.49</v>
      </c>
      <c r="K67" s="2">
        <v>1</v>
      </c>
      <c r="L67" s="2">
        <v>2</v>
      </c>
      <c r="M67" s="2">
        <v>4</v>
      </c>
      <c r="N67" s="2">
        <v>4</v>
      </c>
    </row>
    <row r="68" spans="1:14" ht="14.5">
      <c r="A68" s="2" t="s">
        <v>245</v>
      </c>
      <c r="B68" s="2">
        <v>0</v>
      </c>
      <c r="C68" s="2">
        <v>4</v>
      </c>
      <c r="D68" s="2">
        <v>21</v>
      </c>
      <c r="E68" s="2">
        <v>32</v>
      </c>
      <c r="F68" s="2">
        <v>22</v>
      </c>
      <c r="G68" s="2">
        <v>13</v>
      </c>
      <c r="H68" s="2">
        <v>7</v>
      </c>
      <c r="I68" s="2">
        <v>1</v>
      </c>
      <c r="J68" s="2">
        <v>543.75</v>
      </c>
      <c r="K68" s="2">
        <v>1</v>
      </c>
      <c r="L68" s="2">
        <v>2</v>
      </c>
      <c r="M68" s="2">
        <v>2</v>
      </c>
      <c r="N68" s="2">
        <v>8</v>
      </c>
    </row>
    <row r="69" spans="1:14" ht="14.5">
      <c r="A69" s="2" t="s">
        <v>324</v>
      </c>
      <c r="B69" s="2">
        <v>1</v>
      </c>
      <c r="C69" s="2">
        <v>17</v>
      </c>
      <c r="D69" s="2">
        <v>36</v>
      </c>
      <c r="E69" s="2">
        <v>31</v>
      </c>
      <c r="F69" s="2">
        <v>12</v>
      </c>
      <c r="G69" s="2">
        <v>3</v>
      </c>
      <c r="H69" s="2">
        <v>0</v>
      </c>
      <c r="I69" s="2">
        <v>1</v>
      </c>
      <c r="J69" s="2">
        <v>140.33000000000001</v>
      </c>
      <c r="K69" s="2">
        <v>1</v>
      </c>
      <c r="L69" s="2">
        <v>2</v>
      </c>
      <c r="M69" s="2">
        <v>4</v>
      </c>
      <c r="N69" s="2">
        <v>4</v>
      </c>
    </row>
    <row r="70" spans="1:14" ht="14.5">
      <c r="A70" s="2" t="s">
        <v>216</v>
      </c>
      <c r="B70" s="2">
        <v>0</v>
      </c>
      <c r="C70" s="2">
        <v>4</v>
      </c>
      <c r="D70" s="2">
        <v>20</v>
      </c>
      <c r="E70" s="2">
        <v>34</v>
      </c>
      <c r="F70" s="2">
        <v>27</v>
      </c>
      <c r="G70" s="2">
        <v>13</v>
      </c>
      <c r="H70" s="2">
        <v>2</v>
      </c>
      <c r="I70" s="2">
        <v>1</v>
      </c>
      <c r="J70" s="2">
        <v>14.24</v>
      </c>
      <c r="K70" s="2">
        <v>1</v>
      </c>
      <c r="L70" s="2">
        <v>1</v>
      </c>
      <c r="M70" s="2">
        <v>4</v>
      </c>
      <c r="N70" s="2">
        <v>6</v>
      </c>
    </row>
    <row r="71" spans="1:14" ht="14.5">
      <c r="A71" s="2" t="s">
        <v>59</v>
      </c>
      <c r="B71" s="2">
        <v>1</v>
      </c>
      <c r="C71" s="2">
        <v>8</v>
      </c>
      <c r="D71" s="2">
        <v>33</v>
      </c>
      <c r="E71" s="2">
        <v>34</v>
      </c>
      <c r="F71" s="2">
        <v>17</v>
      </c>
      <c r="G71" s="2">
        <v>7</v>
      </c>
      <c r="H71" s="2">
        <v>1</v>
      </c>
      <c r="I71" s="2">
        <v>1</v>
      </c>
      <c r="J71" s="2">
        <v>24.61</v>
      </c>
      <c r="K71" s="2">
        <v>1</v>
      </c>
      <c r="L71" s="2">
        <v>1</v>
      </c>
      <c r="M71" s="2">
        <v>4</v>
      </c>
      <c r="N71" s="2">
        <v>2</v>
      </c>
    </row>
    <row r="72" spans="1:14" ht="14.5">
      <c r="A72" s="2" t="s">
        <v>231</v>
      </c>
      <c r="B72" s="2">
        <v>1</v>
      </c>
      <c r="C72" s="2">
        <v>8</v>
      </c>
      <c r="D72" s="2">
        <v>29</v>
      </c>
      <c r="E72" s="2">
        <v>36</v>
      </c>
      <c r="F72" s="2">
        <v>20</v>
      </c>
      <c r="G72" s="2">
        <v>6</v>
      </c>
      <c r="H72" s="2">
        <v>1</v>
      </c>
      <c r="I72" s="2">
        <v>1</v>
      </c>
      <c r="J72" s="2">
        <v>9.16</v>
      </c>
      <c r="K72" s="2">
        <v>1</v>
      </c>
      <c r="L72" s="2">
        <v>1</v>
      </c>
      <c r="M72" s="2">
        <v>4</v>
      </c>
      <c r="N72" s="2">
        <v>3</v>
      </c>
    </row>
    <row r="73" spans="1:14" ht="14.5">
      <c r="A73" s="2" t="s">
        <v>90</v>
      </c>
      <c r="B73" s="2">
        <v>0</v>
      </c>
      <c r="C73" s="2">
        <v>2</v>
      </c>
      <c r="D73" s="2">
        <v>13</v>
      </c>
      <c r="E73" s="2">
        <v>33</v>
      </c>
      <c r="F73" s="2">
        <v>33</v>
      </c>
      <c r="G73" s="2">
        <v>17</v>
      </c>
      <c r="H73" s="2">
        <v>3</v>
      </c>
      <c r="I73" s="2">
        <v>1</v>
      </c>
      <c r="J73" s="2">
        <v>64.790000000000006</v>
      </c>
      <c r="K73" s="2">
        <v>1</v>
      </c>
      <c r="L73" s="2">
        <v>1</v>
      </c>
      <c r="M73" s="2">
        <v>2</v>
      </c>
      <c r="N73" s="2">
        <v>1</v>
      </c>
    </row>
    <row r="74" spans="1:14" ht="14.5">
      <c r="A74" s="3" t="s">
        <v>355</v>
      </c>
      <c r="B74" s="3">
        <v>0</v>
      </c>
      <c r="C74" s="3">
        <v>2</v>
      </c>
      <c r="D74" s="3">
        <v>17</v>
      </c>
      <c r="E74" s="3">
        <v>35</v>
      </c>
      <c r="F74" s="3">
        <v>29</v>
      </c>
      <c r="G74" s="3">
        <v>14</v>
      </c>
      <c r="H74" s="3">
        <v>3</v>
      </c>
      <c r="I74" s="3">
        <v>1</v>
      </c>
      <c r="J74" s="3">
        <v>27.87</v>
      </c>
      <c r="K74" s="3">
        <v>0</v>
      </c>
      <c r="L74" s="3">
        <v>1</v>
      </c>
      <c r="M74" s="3">
        <v>2</v>
      </c>
      <c r="N74" s="3">
        <v>2</v>
      </c>
    </row>
    <row r="75" spans="1:14" ht="14.5">
      <c r="A75" s="2" t="s">
        <v>23</v>
      </c>
      <c r="B75" s="2">
        <v>1</v>
      </c>
      <c r="C75" s="2">
        <v>7</v>
      </c>
      <c r="D75" s="2">
        <v>29</v>
      </c>
      <c r="E75" s="2">
        <v>35</v>
      </c>
      <c r="F75" s="2">
        <v>20</v>
      </c>
      <c r="G75" s="2">
        <v>8</v>
      </c>
      <c r="H75" s="2">
        <v>1</v>
      </c>
      <c r="I75" s="2">
        <v>1</v>
      </c>
      <c r="J75" s="2">
        <v>780.27</v>
      </c>
      <c r="K75" s="2">
        <v>1</v>
      </c>
      <c r="L75" s="2">
        <v>1</v>
      </c>
      <c r="M75" s="2">
        <v>4</v>
      </c>
      <c r="N75" s="2">
        <v>2</v>
      </c>
    </row>
    <row r="76" spans="1:14" ht="14.5">
      <c r="A76" s="2" t="s">
        <v>208</v>
      </c>
      <c r="B76" s="2">
        <v>0</v>
      </c>
      <c r="C76" s="2">
        <v>0</v>
      </c>
      <c r="D76" s="2">
        <v>4</v>
      </c>
      <c r="E76" s="2">
        <v>17</v>
      </c>
      <c r="F76" s="2">
        <v>28</v>
      </c>
      <c r="G76" s="2">
        <v>35</v>
      </c>
      <c r="H76" s="2">
        <v>15</v>
      </c>
      <c r="I76" s="2">
        <v>1</v>
      </c>
      <c r="J76" s="2">
        <v>0.32</v>
      </c>
      <c r="K76" s="2">
        <v>1</v>
      </c>
      <c r="L76" s="2">
        <v>1</v>
      </c>
      <c r="M76" s="2">
        <v>2</v>
      </c>
      <c r="N76" s="2">
        <v>0</v>
      </c>
    </row>
    <row r="77" spans="1:14" ht="14.5">
      <c r="A77" s="2" t="s">
        <v>206</v>
      </c>
      <c r="B77" s="2">
        <v>1</v>
      </c>
      <c r="C77" s="2">
        <v>8</v>
      </c>
      <c r="D77" s="2">
        <v>26</v>
      </c>
      <c r="E77" s="2">
        <v>33</v>
      </c>
      <c r="F77" s="2">
        <v>19</v>
      </c>
      <c r="G77" s="2">
        <v>10</v>
      </c>
      <c r="H77" s="2">
        <v>2</v>
      </c>
      <c r="I77" s="2">
        <v>1</v>
      </c>
      <c r="J77" s="2">
        <v>2.0499999999999998</v>
      </c>
      <c r="K77" s="2">
        <v>1</v>
      </c>
      <c r="L77" s="2">
        <v>2</v>
      </c>
      <c r="M77" s="2">
        <v>4</v>
      </c>
      <c r="N77" s="2">
        <v>5</v>
      </c>
    </row>
    <row r="78" spans="1:14" ht="14.5">
      <c r="A78" s="2" t="s">
        <v>2</v>
      </c>
      <c r="B78" s="2">
        <v>1</v>
      </c>
      <c r="C78" s="2">
        <v>5</v>
      </c>
      <c r="D78" s="2">
        <v>23</v>
      </c>
      <c r="E78" s="2">
        <v>31</v>
      </c>
      <c r="F78" s="2">
        <v>24</v>
      </c>
      <c r="G78" s="2">
        <v>14</v>
      </c>
      <c r="H78" s="2">
        <v>2</v>
      </c>
      <c r="I78" s="2">
        <v>1</v>
      </c>
      <c r="J78" s="2">
        <v>4.91</v>
      </c>
      <c r="K78" s="2">
        <v>1</v>
      </c>
      <c r="L78" s="2">
        <v>2</v>
      </c>
      <c r="M78" s="2">
        <v>4</v>
      </c>
      <c r="N78" s="2">
        <v>6</v>
      </c>
    </row>
    <row r="79" spans="1:14" ht="14.5">
      <c r="A79" s="2" t="s">
        <v>146</v>
      </c>
      <c r="B79" s="2">
        <v>0</v>
      </c>
      <c r="C79" s="2">
        <v>5</v>
      </c>
      <c r="D79" s="2">
        <v>21</v>
      </c>
      <c r="E79" s="2">
        <v>32</v>
      </c>
      <c r="F79" s="2">
        <v>25</v>
      </c>
      <c r="G79" s="2">
        <v>14</v>
      </c>
      <c r="H79" s="2">
        <v>3</v>
      </c>
      <c r="I79" s="2">
        <v>1</v>
      </c>
      <c r="J79" s="2">
        <v>1.75</v>
      </c>
      <c r="K79" s="2">
        <v>1</v>
      </c>
      <c r="L79" s="2">
        <v>2</v>
      </c>
      <c r="M79" s="2">
        <v>4</v>
      </c>
      <c r="N79" s="2">
        <v>6</v>
      </c>
    </row>
    <row r="80" spans="1:14" ht="14.5">
      <c r="A80" s="2" t="s">
        <v>142</v>
      </c>
      <c r="B80" s="2">
        <v>0</v>
      </c>
      <c r="C80" s="2">
        <v>4</v>
      </c>
      <c r="D80" s="2">
        <v>27</v>
      </c>
      <c r="E80" s="2">
        <v>38</v>
      </c>
      <c r="F80" s="2">
        <v>22</v>
      </c>
      <c r="G80" s="2">
        <v>7</v>
      </c>
      <c r="H80" s="2">
        <v>1</v>
      </c>
      <c r="I80" s="2">
        <v>1</v>
      </c>
      <c r="J80" s="2">
        <v>7.03</v>
      </c>
      <c r="K80" s="2">
        <v>1</v>
      </c>
      <c r="L80" s="2">
        <v>1</v>
      </c>
      <c r="M80" s="2">
        <v>4</v>
      </c>
      <c r="N80" s="2">
        <v>3</v>
      </c>
    </row>
    <row r="81" spans="1:14" ht="14.5">
      <c r="A81" s="2" t="s">
        <v>17</v>
      </c>
      <c r="B81" s="2">
        <v>1</v>
      </c>
      <c r="C81" s="2">
        <v>5</v>
      </c>
      <c r="D81" s="2">
        <v>28</v>
      </c>
      <c r="E81" s="2">
        <v>38</v>
      </c>
      <c r="F81" s="2">
        <v>20</v>
      </c>
      <c r="G81" s="2">
        <v>7</v>
      </c>
      <c r="H81" s="2">
        <v>1</v>
      </c>
      <c r="I81" s="2">
        <v>1</v>
      </c>
      <c r="J81" s="2">
        <v>1.39</v>
      </c>
      <c r="K81" s="2">
        <v>1</v>
      </c>
      <c r="L81" s="2">
        <v>2</v>
      </c>
      <c r="M81" s="2">
        <v>4</v>
      </c>
      <c r="N81" s="2">
        <v>5</v>
      </c>
    </row>
    <row r="82" spans="1:14" ht="14.5">
      <c r="A82" s="2" t="s">
        <v>39</v>
      </c>
      <c r="B82" s="2">
        <v>1</v>
      </c>
      <c r="C82" s="2">
        <v>6</v>
      </c>
      <c r="D82" s="2">
        <v>25</v>
      </c>
      <c r="E82" s="2">
        <v>33</v>
      </c>
      <c r="F82" s="2">
        <v>22</v>
      </c>
      <c r="G82" s="2">
        <v>11</v>
      </c>
      <c r="H82" s="2">
        <v>2</v>
      </c>
      <c r="I82" s="2">
        <v>1</v>
      </c>
      <c r="J82" s="2">
        <v>3.29</v>
      </c>
      <c r="K82" s="2">
        <v>1</v>
      </c>
      <c r="L82" s="2">
        <v>2</v>
      </c>
      <c r="M82" s="2">
        <v>2</v>
      </c>
      <c r="N82" s="2">
        <v>1</v>
      </c>
    </row>
    <row r="83" spans="1:14" ht="14.5">
      <c r="A83" s="2" t="s">
        <v>274</v>
      </c>
      <c r="B83" s="2">
        <v>0</v>
      </c>
      <c r="C83" s="2">
        <v>2</v>
      </c>
      <c r="D83" s="2">
        <v>11</v>
      </c>
      <c r="E83" s="2">
        <v>23</v>
      </c>
      <c r="F83" s="2">
        <v>29</v>
      </c>
      <c r="G83" s="2">
        <v>24</v>
      </c>
      <c r="H83" s="2">
        <v>11</v>
      </c>
      <c r="I83" s="2">
        <v>1</v>
      </c>
      <c r="J83" s="2">
        <v>1.06</v>
      </c>
      <c r="K83" s="2">
        <v>1</v>
      </c>
      <c r="L83" s="2">
        <v>2</v>
      </c>
      <c r="M83" s="2">
        <v>2</v>
      </c>
      <c r="N83" s="2">
        <v>7</v>
      </c>
    </row>
    <row r="84" spans="1:14" ht="14.5">
      <c r="A84" s="2" t="s">
        <v>130</v>
      </c>
      <c r="B84" s="2">
        <v>0</v>
      </c>
      <c r="C84" s="2">
        <v>2</v>
      </c>
      <c r="D84" s="2">
        <v>14</v>
      </c>
      <c r="E84" s="2">
        <v>32</v>
      </c>
      <c r="F84" s="2">
        <v>33</v>
      </c>
      <c r="G84" s="2">
        <v>16</v>
      </c>
      <c r="H84" s="2">
        <v>2</v>
      </c>
      <c r="I84" s="2">
        <v>1</v>
      </c>
      <c r="J84" s="2">
        <v>2.15</v>
      </c>
      <c r="K84" s="2">
        <v>1</v>
      </c>
      <c r="L84" s="2">
        <v>1</v>
      </c>
      <c r="M84" s="2">
        <v>2</v>
      </c>
      <c r="N84" s="2">
        <v>1</v>
      </c>
    </row>
    <row r="85" spans="1:14" ht="14.5">
      <c r="A85" s="2" t="s">
        <v>287</v>
      </c>
      <c r="B85" s="2">
        <v>0</v>
      </c>
      <c r="C85" s="2">
        <v>5</v>
      </c>
      <c r="D85" s="2">
        <v>29</v>
      </c>
      <c r="E85" s="2">
        <v>40</v>
      </c>
      <c r="F85" s="2">
        <v>20</v>
      </c>
      <c r="G85" s="2">
        <v>5</v>
      </c>
      <c r="H85" s="2">
        <v>0</v>
      </c>
      <c r="I85" s="2">
        <v>1</v>
      </c>
      <c r="J85" s="2">
        <v>3.42</v>
      </c>
      <c r="K85" s="2">
        <v>1</v>
      </c>
      <c r="L85" s="2">
        <v>1</v>
      </c>
      <c r="M85" s="2">
        <v>4</v>
      </c>
      <c r="N85" s="2">
        <v>0</v>
      </c>
    </row>
    <row r="86" spans="1:14" ht="14.5">
      <c r="A86" s="2" t="s">
        <v>78</v>
      </c>
      <c r="B86" s="2">
        <v>0</v>
      </c>
      <c r="C86" s="2">
        <v>5</v>
      </c>
      <c r="D86" s="2">
        <v>29</v>
      </c>
      <c r="E86" s="2">
        <v>36</v>
      </c>
      <c r="F86" s="2">
        <v>20</v>
      </c>
      <c r="G86" s="2">
        <v>7</v>
      </c>
      <c r="H86" s="2">
        <v>1</v>
      </c>
      <c r="I86" s="2">
        <v>1</v>
      </c>
      <c r="J86" s="2">
        <v>5.23</v>
      </c>
      <c r="K86" s="2">
        <v>0</v>
      </c>
      <c r="L86" s="2">
        <v>1</v>
      </c>
      <c r="M86" s="2">
        <v>4</v>
      </c>
      <c r="N86" s="2">
        <v>1</v>
      </c>
    </row>
    <row r="87" spans="1:14" ht="14.5">
      <c r="A87" s="2" t="s">
        <v>150</v>
      </c>
      <c r="B87" s="2">
        <v>0</v>
      </c>
      <c r="C87" s="2">
        <v>6</v>
      </c>
      <c r="D87" s="2">
        <v>28</v>
      </c>
      <c r="E87" s="2">
        <v>39</v>
      </c>
      <c r="F87" s="2">
        <v>20</v>
      </c>
      <c r="G87" s="2">
        <v>6</v>
      </c>
      <c r="H87" s="2">
        <v>1</v>
      </c>
      <c r="I87" s="2">
        <v>1</v>
      </c>
      <c r="J87" s="2">
        <v>11.16</v>
      </c>
      <c r="K87" s="2">
        <v>1</v>
      </c>
      <c r="L87" s="2">
        <v>1</v>
      </c>
      <c r="M87" s="2">
        <v>4</v>
      </c>
      <c r="N87" s="2">
        <v>1</v>
      </c>
    </row>
    <row r="88" spans="1:14" ht="14.5">
      <c r="A88" s="2" t="s">
        <v>43</v>
      </c>
      <c r="B88" s="2">
        <v>1</v>
      </c>
      <c r="C88" s="2">
        <v>3</v>
      </c>
      <c r="D88" s="2">
        <v>15</v>
      </c>
      <c r="E88" s="2">
        <v>29</v>
      </c>
      <c r="F88" s="2">
        <v>27</v>
      </c>
      <c r="G88" s="2">
        <v>19</v>
      </c>
      <c r="H88" s="2">
        <v>7</v>
      </c>
      <c r="I88" s="2">
        <v>1</v>
      </c>
      <c r="J88" s="2">
        <v>9.7200000000000006</v>
      </c>
      <c r="K88" s="2">
        <v>1</v>
      </c>
      <c r="L88" s="2">
        <v>2</v>
      </c>
      <c r="M88" s="2">
        <v>2</v>
      </c>
      <c r="N88" s="2">
        <v>2</v>
      </c>
    </row>
    <row r="89" spans="1:14" ht="14.5">
      <c r="A89" s="2" t="s">
        <v>158</v>
      </c>
      <c r="B89" s="2">
        <v>0</v>
      </c>
      <c r="C89" s="2">
        <v>3</v>
      </c>
      <c r="D89" s="2">
        <v>27</v>
      </c>
      <c r="E89" s="2">
        <v>38</v>
      </c>
      <c r="F89" s="2">
        <v>23</v>
      </c>
      <c r="G89" s="2">
        <v>7</v>
      </c>
      <c r="H89" s="2">
        <v>1</v>
      </c>
      <c r="I89" s="2">
        <v>1</v>
      </c>
      <c r="J89" s="2">
        <v>5.76</v>
      </c>
      <c r="K89" s="2">
        <v>1</v>
      </c>
      <c r="L89" s="2">
        <v>1</v>
      </c>
      <c r="M89" s="2">
        <v>2</v>
      </c>
      <c r="N89" s="2">
        <v>0</v>
      </c>
    </row>
    <row r="90" spans="1:14" ht="14.5">
      <c r="A90" s="2" t="s">
        <v>252</v>
      </c>
      <c r="B90" s="2">
        <v>1</v>
      </c>
      <c r="C90" s="2">
        <v>12</v>
      </c>
      <c r="D90" s="2">
        <v>32</v>
      </c>
      <c r="E90" s="2">
        <v>34</v>
      </c>
      <c r="F90" s="2">
        <v>16</v>
      </c>
      <c r="G90" s="2">
        <v>4</v>
      </c>
      <c r="H90" s="2">
        <v>0</v>
      </c>
      <c r="I90" s="2">
        <v>1</v>
      </c>
      <c r="J90" s="2">
        <v>100.36</v>
      </c>
      <c r="K90" s="2">
        <v>1</v>
      </c>
      <c r="L90" s="2">
        <v>2</v>
      </c>
      <c r="M90" s="2">
        <v>4</v>
      </c>
      <c r="N90" s="2">
        <v>0</v>
      </c>
    </row>
    <row r="91" spans="1:14" ht="14.5">
      <c r="A91" s="2" t="s">
        <v>303</v>
      </c>
      <c r="B91" s="2">
        <v>5</v>
      </c>
      <c r="C91" s="2">
        <v>14</v>
      </c>
      <c r="D91" s="2">
        <v>31</v>
      </c>
      <c r="E91" s="2">
        <v>29</v>
      </c>
      <c r="F91" s="2">
        <v>15</v>
      </c>
      <c r="G91" s="2">
        <v>4</v>
      </c>
      <c r="H91" s="2">
        <v>1</v>
      </c>
      <c r="I91" s="2">
        <v>1</v>
      </c>
      <c r="J91" s="2">
        <v>27.59</v>
      </c>
      <c r="K91" s="2">
        <v>1</v>
      </c>
      <c r="L91" s="2">
        <v>2</v>
      </c>
      <c r="M91" s="2">
        <v>4</v>
      </c>
      <c r="N91" s="2">
        <v>4</v>
      </c>
    </row>
    <row r="92" spans="1:14" ht="14.5">
      <c r="A92" s="2" t="s">
        <v>5</v>
      </c>
      <c r="B92" s="2">
        <v>1</v>
      </c>
      <c r="C92" s="2">
        <v>9</v>
      </c>
      <c r="D92" s="2">
        <v>35</v>
      </c>
      <c r="E92" s="2">
        <v>34</v>
      </c>
      <c r="F92" s="2">
        <v>16</v>
      </c>
      <c r="G92" s="2">
        <v>5</v>
      </c>
      <c r="H92" s="2">
        <v>1</v>
      </c>
      <c r="I92" s="2">
        <v>1</v>
      </c>
      <c r="J92" s="2">
        <v>70.89</v>
      </c>
      <c r="K92" s="2">
        <v>1</v>
      </c>
      <c r="L92" s="2">
        <v>2</v>
      </c>
      <c r="M92" s="2">
        <v>4</v>
      </c>
      <c r="N92" s="2">
        <v>4</v>
      </c>
    </row>
    <row r="93" spans="1:14" ht="14.5">
      <c r="A93" s="2" t="s">
        <v>321</v>
      </c>
      <c r="B93" s="2">
        <v>1</v>
      </c>
      <c r="C93" s="2">
        <v>12</v>
      </c>
      <c r="D93" s="2">
        <v>32</v>
      </c>
      <c r="E93" s="2">
        <v>30</v>
      </c>
      <c r="F93" s="2">
        <v>18</v>
      </c>
      <c r="G93" s="2">
        <v>6</v>
      </c>
      <c r="H93" s="2">
        <v>1</v>
      </c>
      <c r="I93" s="2">
        <v>1</v>
      </c>
      <c r="J93" s="2">
        <v>80.180000000000007</v>
      </c>
      <c r="K93" s="2">
        <v>1</v>
      </c>
      <c r="L93" s="2">
        <v>2</v>
      </c>
      <c r="M93" s="2">
        <v>4</v>
      </c>
      <c r="N93" s="2">
        <v>1</v>
      </c>
    </row>
    <row r="94" spans="1:14" ht="14.5">
      <c r="A94" s="2" t="s">
        <v>173</v>
      </c>
      <c r="B94" s="2">
        <v>0</v>
      </c>
      <c r="C94" s="2">
        <v>2</v>
      </c>
      <c r="D94" s="2">
        <v>16</v>
      </c>
      <c r="E94" s="2">
        <v>31</v>
      </c>
      <c r="F94" s="2">
        <v>31</v>
      </c>
      <c r="G94" s="2">
        <v>17</v>
      </c>
      <c r="H94" s="2">
        <v>3</v>
      </c>
      <c r="I94" s="2">
        <v>1</v>
      </c>
      <c r="J94" s="2">
        <v>2.06</v>
      </c>
      <c r="K94" s="2">
        <v>1</v>
      </c>
      <c r="L94" s="2">
        <v>1</v>
      </c>
      <c r="M94" s="2">
        <v>2</v>
      </c>
      <c r="N94" s="2">
        <v>3</v>
      </c>
    </row>
    <row r="95" spans="1:14" ht="14.5">
      <c r="A95" s="2" t="s">
        <v>177</v>
      </c>
      <c r="B95" s="2">
        <v>0</v>
      </c>
      <c r="C95" s="2">
        <v>3</v>
      </c>
      <c r="D95" s="2">
        <v>14</v>
      </c>
      <c r="E95" s="2">
        <v>33</v>
      </c>
      <c r="F95" s="2">
        <v>33</v>
      </c>
      <c r="G95" s="2">
        <v>15</v>
      </c>
      <c r="H95" s="2">
        <v>2</v>
      </c>
      <c r="I95" s="2">
        <v>1</v>
      </c>
      <c r="J95" s="2">
        <v>0.47</v>
      </c>
      <c r="K95" s="2">
        <v>1</v>
      </c>
      <c r="L95" s="2">
        <v>1</v>
      </c>
      <c r="M95" s="2">
        <v>2</v>
      </c>
      <c r="N95" s="2">
        <v>0</v>
      </c>
    </row>
    <row r="96" spans="1:14" ht="14.5">
      <c r="A96" s="2" t="s">
        <v>329</v>
      </c>
      <c r="B96" s="2">
        <v>0</v>
      </c>
      <c r="C96" s="2">
        <v>2</v>
      </c>
      <c r="D96" s="2">
        <v>11</v>
      </c>
      <c r="E96" s="2">
        <v>35</v>
      </c>
      <c r="F96" s="2">
        <v>36</v>
      </c>
      <c r="G96" s="2">
        <v>14</v>
      </c>
      <c r="H96" s="2">
        <v>2</v>
      </c>
      <c r="I96" s="2">
        <v>1</v>
      </c>
      <c r="J96" s="2">
        <v>1.39</v>
      </c>
      <c r="K96" s="2">
        <v>1</v>
      </c>
      <c r="L96" s="2">
        <v>1</v>
      </c>
      <c r="M96" s="2">
        <v>2</v>
      </c>
      <c r="N96" s="2">
        <v>2</v>
      </c>
    </row>
    <row r="97" spans="1:14" ht="14.5">
      <c r="A97" s="2" t="s">
        <v>32</v>
      </c>
      <c r="B97" s="2">
        <v>1</v>
      </c>
      <c r="C97" s="2">
        <v>3</v>
      </c>
      <c r="D97" s="2">
        <v>13</v>
      </c>
      <c r="E97" s="2">
        <v>24</v>
      </c>
      <c r="F97" s="2">
        <v>30</v>
      </c>
      <c r="G97" s="2">
        <v>24</v>
      </c>
      <c r="H97" s="2">
        <v>5</v>
      </c>
      <c r="I97" s="2">
        <v>1</v>
      </c>
      <c r="J97" s="2">
        <v>6.58</v>
      </c>
      <c r="K97" s="2">
        <v>1</v>
      </c>
      <c r="L97" s="2">
        <v>2</v>
      </c>
      <c r="M97" s="2">
        <v>2</v>
      </c>
      <c r="N97" s="2">
        <v>4</v>
      </c>
    </row>
    <row r="98" spans="1:14" ht="14.5">
      <c r="A98" s="2" t="s">
        <v>200</v>
      </c>
      <c r="B98" s="2">
        <v>0</v>
      </c>
      <c r="C98" s="2">
        <v>4</v>
      </c>
      <c r="D98" s="2">
        <v>22</v>
      </c>
      <c r="E98" s="2">
        <v>32</v>
      </c>
      <c r="F98" s="2">
        <v>26</v>
      </c>
      <c r="G98" s="2">
        <v>13</v>
      </c>
      <c r="H98" s="2">
        <v>2</v>
      </c>
      <c r="I98" s="2">
        <v>1</v>
      </c>
      <c r="J98" s="2">
        <v>2.56</v>
      </c>
      <c r="K98" s="2">
        <v>1</v>
      </c>
      <c r="L98" s="2">
        <v>1</v>
      </c>
      <c r="M98" s="2">
        <v>2</v>
      </c>
      <c r="N98" s="2">
        <v>1</v>
      </c>
    </row>
    <row r="99" spans="1:14" ht="14.5">
      <c r="A99" s="2" t="s">
        <v>277</v>
      </c>
      <c r="B99" s="2">
        <v>0</v>
      </c>
      <c r="C99" s="2">
        <v>3</v>
      </c>
      <c r="D99" s="2">
        <v>12</v>
      </c>
      <c r="E99" s="2">
        <v>29</v>
      </c>
      <c r="F99" s="2">
        <v>33</v>
      </c>
      <c r="G99" s="2">
        <v>20</v>
      </c>
      <c r="H99" s="2">
        <v>3</v>
      </c>
      <c r="I99" s="2">
        <v>1</v>
      </c>
      <c r="J99" s="2">
        <v>31.75</v>
      </c>
      <c r="K99" s="2">
        <v>1</v>
      </c>
      <c r="L99" s="2">
        <v>1</v>
      </c>
      <c r="M99" s="2">
        <v>4</v>
      </c>
      <c r="N99" s="2">
        <v>1</v>
      </c>
    </row>
    <row r="100" spans="1:14" ht="14.5">
      <c r="A100" s="2" t="s">
        <v>79</v>
      </c>
      <c r="B100" s="2">
        <v>0</v>
      </c>
      <c r="C100" s="2">
        <v>2</v>
      </c>
      <c r="D100" s="2">
        <v>13</v>
      </c>
      <c r="E100" s="2">
        <v>31</v>
      </c>
      <c r="F100" s="2">
        <v>33</v>
      </c>
      <c r="G100" s="2">
        <v>18</v>
      </c>
      <c r="H100" s="2">
        <v>3</v>
      </c>
      <c r="I100" s="2">
        <v>0</v>
      </c>
      <c r="J100" s="2">
        <v>0.72</v>
      </c>
      <c r="K100" s="2">
        <v>1</v>
      </c>
      <c r="L100" s="2">
        <v>1</v>
      </c>
      <c r="M100" s="2">
        <v>4</v>
      </c>
      <c r="N100" s="2">
        <v>0</v>
      </c>
    </row>
    <row r="101" spans="1:14" ht="14.5">
      <c r="A101" s="2" t="s">
        <v>280</v>
      </c>
      <c r="B101" s="2">
        <v>0</v>
      </c>
      <c r="C101" s="2">
        <v>5</v>
      </c>
      <c r="D101" s="2">
        <v>23</v>
      </c>
      <c r="E101" s="2">
        <v>35</v>
      </c>
      <c r="F101" s="2">
        <v>25</v>
      </c>
      <c r="G101" s="2">
        <v>11</v>
      </c>
      <c r="H101" s="2">
        <v>2</v>
      </c>
      <c r="I101" s="2">
        <v>1</v>
      </c>
      <c r="J101" s="2">
        <v>14.01</v>
      </c>
      <c r="K101" s="2">
        <v>1</v>
      </c>
      <c r="L101" s="2">
        <v>2</v>
      </c>
      <c r="M101" s="2">
        <v>4</v>
      </c>
      <c r="N101" s="2">
        <v>0</v>
      </c>
    </row>
    <row r="102" spans="1:14" ht="14.5">
      <c r="A102" s="2" t="s">
        <v>350</v>
      </c>
      <c r="B102" s="2">
        <v>0</v>
      </c>
      <c r="C102" s="2">
        <v>1</v>
      </c>
      <c r="D102" s="2">
        <v>13</v>
      </c>
      <c r="E102" s="2">
        <v>34</v>
      </c>
      <c r="F102" s="2">
        <v>34</v>
      </c>
      <c r="G102" s="2">
        <v>15</v>
      </c>
      <c r="H102" s="2">
        <v>2</v>
      </c>
      <c r="I102" s="2">
        <v>1</v>
      </c>
      <c r="J102" s="2">
        <v>71.739999999999995</v>
      </c>
      <c r="K102" s="2">
        <v>1</v>
      </c>
      <c r="L102" s="2">
        <v>1</v>
      </c>
      <c r="M102" s="2">
        <v>2</v>
      </c>
      <c r="N102" s="2">
        <v>1</v>
      </c>
    </row>
    <row r="103" spans="1:14" ht="14.5">
      <c r="A103" s="2" t="s">
        <v>285</v>
      </c>
      <c r="B103" s="2">
        <v>0</v>
      </c>
      <c r="C103" s="2">
        <v>5</v>
      </c>
      <c r="D103" s="2">
        <v>24</v>
      </c>
      <c r="E103" s="2">
        <v>38</v>
      </c>
      <c r="F103" s="2">
        <v>23</v>
      </c>
      <c r="G103" s="2">
        <v>8</v>
      </c>
      <c r="H103" s="2">
        <v>1</v>
      </c>
      <c r="I103" s="2">
        <v>1</v>
      </c>
      <c r="J103" s="2">
        <v>24.15</v>
      </c>
      <c r="K103" s="2">
        <v>1</v>
      </c>
      <c r="L103" s="2">
        <v>1</v>
      </c>
      <c r="M103" s="2">
        <v>4</v>
      </c>
      <c r="N103" s="2">
        <v>0</v>
      </c>
    </row>
    <row r="104" spans="1:14" ht="14.5">
      <c r="A104" s="2" t="s">
        <v>353</v>
      </c>
      <c r="B104" s="2">
        <v>1</v>
      </c>
      <c r="C104" s="2">
        <v>5</v>
      </c>
      <c r="D104" s="2">
        <v>20</v>
      </c>
      <c r="E104" s="2">
        <v>35</v>
      </c>
      <c r="F104" s="2">
        <v>28</v>
      </c>
      <c r="G104" s="2">
        <v>10</v>
      </c>
      <c r="H104" s="2">
        <v>1</v>
      </c>
      <c r="I104" s="2">
        <v>1</v>
      </c>
      <c r="J104" s="2">
        <v>112.52</v>
      </c>
      <c r="K104" s="2">
        <v>1</v>
      </c>
      <c r="L104" s="2">
        <v>3</v>
      </c>
      <c r="M104" s="2">
        <v>4</v>
      </c>
      <c r="N104" s="2">
        <v>0</v>
      </c>
    </row>
    <row r="105" spans="1:14" ht="14.5">
      <c r="A105" s="2" t="s">
        <v>125</v>
      </c>
      <c r="B105" s="2">
        <v>0</v>
      </c>
      <c r="C105" s="2">
        <v>9</v>
      </c>
      <c r="D105" s="2">
        <v>26</v>
      </c>
      <c r="E105" s="2">
        <v>32</v>
      </c>
      <c r="F105" s="2">
        <v>21</v>
      </c>
      <c r="G105" s="2">
        <v>9</v>
      </c>
      <c r="H105" s="2">
        <v>1</v>
      </c>
      <c r="I105" s="2">
        <v>1</v>
      </c>
      <c r="J105" s="2">
        <v>2.25</v>
      </c>
      <c r="K105" s="2">
        <v>1</v>
      </c>
      <c r="L105" s="2">
        <v>1</v>
      </c>
      <c r="M105" s="2">
        <v>4</v>
      </c>
      <c r="N105" s="2">
        <v>1</v>
      </c>
    </row>
    <row r="106" spans="1:14" ht="14.5">
      <c r="A106" s="2" t="s">
        <v>291</v>
      </c>
      <c r="B106" s="2">
        <v>0</v>
      </c>
      <c r="C106" s="2">
        <v>7</v>
      </c>
      <c r="D106" s="2">
        <v>27</v>
      </c>
      <c r="E106" s="2">
        <v>35</v>
      </c>
      <c r="F106" s="2">
        <v>22</v>
      </c>
      <c r="G106" s="2">
        <v>8</v>
      </c>
      <c r="H106" s="2">
        <v>1</v>
      </c>
      <c r="I106" s="2">
        <v>1</v>
      </c>
      <c r="J106" s="2">
        <v>10.08</v>
      </c>
      <c r="K106" s="2">
        <v>1</v>
      </c>
      <c r="L106" s="2">
        <v>1</v>
      </c>
      <c r="M106" s="2">
        <v>4</v>
      </c>
      <c r="N106" s="2">
        <v>1</v>
      </c>
    </row>
    <row r="107" spans="1:14" ht="14.5">
      <c r="A107" s="2" t="s">
        <v>6</v>
      </c>
      <c r="B107" s="2">
        <v>1</v>
      </c>
      <c r="C107" s="2">
        <v>4</v>
      </c>
      <c r="D107" s="2">
        <v>15</v>
      </c>
      <c r="E107" s="2">
        <v>26</v>
      </c>
      <c r="F107" s="2">
        <v>29</v>
      </c>
      <c r="G107" s="2">
        <v>21</v>
      </c>
      <c r="H107" s="2">
        <v>4</v>
      </c>
      <c r="I107" s="2">
        <v>1</v>
      </c>
      <c r="J107" s="2">
        <v>30.21</v>
      </c>
      <c r="K107" s="2">
        <v>1</v>
      </c>
      <c r="L107" s="2">
        <v>2</v>
      </c>
      <c r="M107" s="2">
        <v>4</v>
      </c>
      <c r="N107" s="2">
        <v>0</v>
      </c>
    </row>
    <row r="108" spans="1:14" ht="14.5">
      <c r="A108" s="2" t="s">
        <v>322</v>
      </c>
      <c r="B108" s="2">
        <v>5</v>
      </c>
      <c r="C108" s="2">
        <v>13</v>
      </c>
      <c r="D108" s="2">
        <v>25</v>
      </c>
      <c r="E108" s="2">
        <v>27</v>
      </c>
      <c r="F108" s="2">
        <v>19</v>
      </c>
      <c r="G108" s="2">
        <v>10</v>
      </c>
      <c r="H108" s="2">
        <v>2</v>
      </c>
      <c r="I108" s="2">
        <v>1</v>
      </c>
      <c r="J108" s="2">
        <v>6.01</v>
      </c>
      <c r="K108" s="2">
        <v>1</v>
      </c>
      <c r="L108" s="2">
        <v>2</v>
      </c>
      <c r="M108" s="2">
        <v>4</v>
      </c>
      <c r="N108" s="2">
        <v>3</v>
      </c>
    </row>
    <row r="109" spans="1:14" ht="14.5">
      <c r="A109" s="2" t="s">
        <v>87</v>
      </c>
      <c r="B109" s="2">
        <v>0</v>
      </c>
      <c r="C109" s="2">
        <v>2</v>
      </c>
      <c r="D109" s="2">
        <v>10</v>
      </c>
      <c r="E109" s="2">
        <v>24</v>
      </c>
      <c r="F109" s="2">
        <v>32</v>
      </c>
      <c r="G109" s="2">
        <v>26</v>
      </c>
      <c r="H109" s="2">
        <v>6</v>
      </c>
      <c r="I109" s="2">
        <v>1</v>
      </c>
      <c r="J109" s="2">
        <v>14.79</v>
      </c>
      <c r="K109" s="2">
        <v>1</v>
      </c>
      <c r="L109" s="2">
        <v>1</v>
      </c>
      <c r="M109" s="2">
        <v>2</v>
      </c>
      <c r="N109" s="2">
        <v>4</v>
      </c>
    </row>
    <row r="110" spans="1:14" ht="14.5">
      <c r="A110" s="2" t="s">
        <v>180</v>
      </c>
      <c r="B110" s="2">
        <v>1</v>
      </c>
      <c r="C110" s="2">
        <v>6</v>
      </c>
      <c r="D110" s="2">
        <v>25</v>
      </c>
      <c r="E110" s="2">
        <v>36</v>
      </c>
      <c r="F110" s="2">
        <v>23</v>
      </c>
      <c r="G110" s="2">
        <v>9</v>
      </c>
      <c r="H110" s="2">
        <v>1</v>
      </c>
      <c r="I110" s="2">
        <v>1</v>
      </c>
      <c r="J110" s="2">
        <v>183.68</v>
      </c>
      <c r="K110" s="2">
        <v>1</v>
      </c>
      <c r="L110" s="2">
        <v>2</v>
      </c>
      <c r="M110" s="2">
        <v>4</v>
      </c>
      <c r="N110" s="2">
        <v>3</v>
      </c>
    </row>
    <row r="111" spans="1:14" ht="14.5">
      <c r="A111" s="2" t="s">
        <v>102</v>
      </c>
      <c r="B111" s="2">
        <v>1</v>
      </c>
      <c r="C111" s="2">
        <v>8</v>
      </c>
      <c r="D111" s="2">
        <v>30</v>
      </c>
      <c r="E111" s="2">
        <v>36</v>
      </c>
      <c r="F111" s="2">
        <v>18</v>
      </c>
      <c r="G111" s="2">
        <v>6</v>
      </c>
      <c r="H111" s="2">
        <v>1</v>
      </c>
      <c r="I111" s="2">
        <v>1</v>
      </c>
      <c r="J111" s="2">
        <v>3.26</v>
      </c>
      <c r="K111" s="2">
        <v>1</v>
      </c>
      <c r="L111" s="2">
        <v>1</v>
      </c>
      <c r="M111" s="2">
        <v>4</v>
      </c>
      <c r="N111" s="2">
        <v>1</v>
      </c>
    </row>
    <row r="112" spans="1:14" ht="14.5">
      <c r="A112" s="2" t="s">
        <v>157</v>
      </c>
      <c r="B112" s="2">
        <v>1</v>
      </c>
      <c r="C112" s="2">
        <v>12</v>
      </c>
      <c r="D112" s="2">
        <v>30</v>
      </c>
      <c r="E112" s="2">
        <v>32</v>
      </c>
      <c r="F112" s="2">
        <v>18</v>
      </c>
      <c r="G112" s="2">
        <v>6</v>
      </c>
      <c r="H112" s="2">
        <v>1</v>
      </c>
      <c r="I112" s="2">
        <v>1</v>
      </c>
      <c r="J112" s="2">
        <v>14.69</v>
      </c>
      <c r="K112" s="2">
        <v>1</v>
      </c>
      <c r="L112" s="2">
        <v>2</v>
      </c>
      <c r="M112" s="2">
        <v>4</v>
      </c>
      <c r="N112" s="2">
        <v>3</v>
      </c>
    </row>
    <row r="113" spans="1:14" ht="14.5">
      <c r="A113" s="2" t="s">
        <v>193</v>
      </c>
      <c r="B113" s="2">
        <v>0</v>
      </c>
      <c r="C113" s="2">
        <v>4</v>
      </c>
      <c r="D113" s="2">
        <v>22</v>
      </c>
      <c r="E113" s="2">
        <v>37</v>
      </c>
      <c r="F113" s="2">
        <v>27</v>
      </c>
      <c r="G113" s="2">
        <v>9</v>
      </c>
      <c r="H113" s="2">
        <v>1</v>
      </c>
      <c r="I113" s="2">
        <v>1</v>
      </c>
      <c r="J113" s="2">
        <v>9.0299999999999994</v>
      </c>
      <c r="K113" s="2">
        <v>1</v>
      </c>
      <c r="L113" s="2">
        <v>2</v>
      </c>
      <c r="M113" s="2">
        <v>4</v>
      </c>
      <c r="N113" s="2">
        <v>5</v>
      </c>
    </row>
    <row r="114" spans="1:14" ht="14.5">
      <c r="A114" s="2" t="s">
        <v>152</v>
      </c>
      <c r="B114" s="2">
        <v>0</v>
      </c>
      <c r="C114" s="2">
        <v>3</v>
      </c>
      <c r="D114" s="2">
        <v>20</v>
      </c>
      <c r="E114" s="2">
        <v>40</v>
      </c>
      <c r="F114" s="2">
        <v>28</v>
      </c>
      <c r="G114" s="2">
        <v>8</v>
      </c>
      <c r="H114" s="2">
        <v>1</v>
      </c>
      <c r="I114" s="2">
        <v>1</v>
      </c>
      <c r="J114" s="2">
        <v>16.95</v>
      </c>
      <c r="K114" s="2">
        <v>1</v>
      </c>
      <c r="L114" s="2">
        <v>2</v>
      </c>
      <c r="M114" s="2">
        <v>2</v>
      </c>
      <c r="N114" s="2">
        <v>2</v>
      </c>
    </row>
    <row r="115" spans="1:14" ht="14.5">
      <c r="A115" s="2" t="s">
        <v>281</v>
      </c>
      <c r="B115" s="2">
        <v>0</v>
      </c>
      <c r="C115" s="2">
        <v>3</v>
      </c>
      <c r="D115" s="2">
        <v>23</v>
      </c>
      <c r="E115" s="2">
        <v>44</v>
      </c>
      <c r="F115" s="2">
        <v>24</v>
      </c>
      <c r="G115" s="2">
        <v>6</v>
      </c>
      <c r="H115" s="2">
        <v>0</v>
      </c>
      <c r="I115" s="2">
        <v>1</v>
      </c>
      <c r="J115" s="2">
        <v>26.36</v>
      </c>
      <c r="K115" s="2">
        <v>1</v>
      </c>
      <c r="L115" s="2">
        <v>1</v>
      </c>
      <c r="M115" s="2">
        <v>2</v>
      </c>
      <c r="N115" s="2">
        <v>3</v>
      </c>
    </row>
    <row r="116" spans="1:14" ht="14.5">
      <c r="A116" s="2" t="s">
        <v>293</v>
      </c>
      <c r="B116" s="2">
        <v>0</v>
      </c>
      <c r="C116" s="2">
        <v>6</v>
      </c>
      <c r="D116" s="2">
        <v>28</v>
      </c>
      <c r="E116" s="2">
        <v>37</v>
      </c>
      <c r="F116" s="2">
        <v>21</v>
      </c>
      <c r="G116" s="2">
        <v>7</v>
      </c>
      <c r="H116" s="2">
        <v>1</v>
      </c>
      <c r="I116" s="2">
        <v>1</v>
      </c>
      <c r="J116" s="2">
        <v>0.71</v>
      </c>
      <c r="K116" s="2">
        <v>1</v>
      </c>
      <c r="L116" s="2">
        <v>1</v>
      </c>
      <c r="M116" s="2">
        <v>4</v>
      </c>
      <c r="N116" s="2">
        <v>3</v>
      </c>
    </row>
    <row r="117" spans="1:14" ht="14.5">
      <c r="A117" s="2" t="s">
        <v>181</v>
      </c>
      <c r="B117" s="2">
        <v>0</v>
      </c>
      <c r="C117" s="2">
        <v>0</v>
      </c>
      <c r="D117" s="2">
        <v>4</v>
      </c>
      <c r="E117" s="2">
        <v>25</v>
      </c>
      <c r="F117" s="2">
        <v>44</v>
      </c>
      <c r="G117" s="2">
        <v>23</v>
      </c>
      <c r="H117" s="2">
        <v>4</v>
      </c>
      <c r="I117" s="2">
        <v>1</v>
      </c>
      <c r="J117" s="2">
        <v>3.92</v>
      </c>
      <c r="K117" s="2">
        <v>1</v>
      </c>
      <c r="L117" s="2">
        <v>2</v>
      </c>
      <c r="M117" s="2">
        <v>1</v>
      </c>
      <c r="N117" s="2">
        <v>1</v>
      </c>
    </row>
    <row r="118" spans="1:14" ht="14.5">
      <c r="A118" s="2" t="s">
        <v>66</v>
      </c>
      <c r="B118" s="2">
        <v>1</v>
      </c>
      <c r="C118" s="2">
        <v>4</v>
      </c>
      <c r="D118" s="2">
        <v>23</v>
      </c>
      <c r="E118" s="2">
        <v>36</v>
      </c>
      <c r="F118" s="2">
        <v>24</v>
      </c>
      <c r="G118" s="2">
        <v>10</v>
      </c>
      <c r="H118" s="2">
        <v>1</v>
      </c>
      <c r="I118" s="2">
        <v>1</v>
      </c>
      <c r="J118" s="2">
        <v>59.75</v>
      </c>
      <c r="K118" s="2">
        <v>1</v>
      </c>
      <c r="L118" s="2">
        <v>2</v>
      </c>
      <c r="M118" s="2">
        <v>4</v>
      </c>
      <c r="N118" s="2">
        <v>1</v>
      </c>
    </row>
    <row r="119" spans="1:14" ht="14.5">
      <c r="A119" s="2" t="s">
        <v>292</v>
      </c>
      <c r="B119" s="2">
        <v>0</v>
      </c>
      <c r="C119" s="2">
        <v>2</v>
      </c>
      <c r="D119" s="2">
        <v>13</v>
      </c>
      <c r="E119" s="2">
        <v>35</v>
      </c>
      <c r="F119" s="2">
        <v>32</v>
      </c>
      <c r="G119" s="2">
        <v>15</v>
      </c>
      <c r="H119" s="2">
        <v>3</v>
      </c>
      <c r="I119" s="2">
        <v>1</v>
      </c>
      <c r="J119" s="2">
        <v>1.72</v>
      </c>
      <c r="K119" s="2">
        <v>1</v>
      </c>
      <c r="L119" s="2">
        <v>1</v>
      </c>
      <c r="M119" s="2">
        <v>2</v>
      </c>
      <c r="N119" s="2">
        <v>6</v>
      </c>
    </row>
    <row r="120" spans="1:14" ht="14.5">
      <c r="A120" s="2" t="s">
        <v>91</v>
      </c>
      <c r="B120" s="2">
        <v>0</v>
      </c>
      <c r="C120" s="2">
        <v>2</v>
      </c>
      <c r="D120" s="2">
        <v>14</v>
      </c>
      <c r="E120" s="2">
        <v>31</v>
      </c>
      <c r="F120" s="2">
        <v>31</v>
      </c>
      <c r="G120" s="2">
        <v>19</v>
      </c>
      <c r="H120" s="2">
        <v>4</v>
      </c>
      <c r="I120" s="2">
        <v>1</v>
      </c>
      <c r="J120" s="2">
        <v>2.19</v>
      </c>
      <c r="K120" s="2">
        <v>1</v>
      </c>
      <c r="L120" s="2">
        <v>2</v>
      </c>
      <c r="M120" s="2">
        <v>4</v>
      </c>
      <c r="N120" s="2">
        <v>1</v>
      </c>
    </row>
    <row r="121" spans="1:14" ht="14.5">
      <c r="A121" s="2" t="s">
        <v>115</v>
      </c>
      <c r="B121" s="2">
        <v>0</v>
      </c>
      <c r="C121" s="2">
        <v>1</v>
      </c>
      <c r="D121" s="2">
        <v>9</v>
      </c>
      <c r="E121" s="2">
        <v>26</v>
      </c>
      <c r="F121" s="2">
        <v>37</v>
      </c>
      <c r="G121" s="2">
        <v>23</v>
      </c>
      <c r="H121" s="2">
        <v>3</v>
      </c>
      <c r="I121" s="2">
        <v>1</v>
      </c>
      <c r="J121" s="2">
        <v>2.21</v>
      </c>
      <c r="K121" s="2">
        <v>1</v>
      </c>
      <c r="L121" s="2">
        <v>1</v>
      </c>
      <c r="M121" s="2">
        <v>2</v>
      </c>
      <c r="N121" s="2">
        <v>1</v>
      </c>
    </row>
    <row r="122" spans="1:14" ht="14.5">
      <c r="A122" s="2" t="s">
        <v>81</v>
      </c>
      <c r="B122" s="2">
        <v>1</v>
      </c>
      <c r="C122" s="2">
        <v>6</v>
      </c>
      <c r="D122" s="2">
        <v>17</v>
      </c>
      <c r="E122" s="2">
        <v>22</v>
      </c>
      <c r="F122" s="2">
        <v>20</v>
      </c>
      <c r="G122" s="2">
        <v>21</v>
      </c>
      <c r="H122" s="2">
        <v>14</v>
      </c>
      <c r="I122" s="2">
        <v>1</v>
      </c>
      <c r="J122" s="2">
        <v>162.63</v>
      </c>
      <c r="K122" s="2">
        <v>1</v>
      </c>
      <c r="L122" s="2">
        <v>1</v>
      </c>
      <c r="M122" s="2">
        <v>4</v>
      </c>
      <c r="N122" s="2">
        <v>8</v>
      </c>
    </row>
    <row r="123" spans="1:14" ht="14.5">
      <c r="A123" s="2" t="s">
        <v>103</v>
      </c>
      <c r="B123" s="2">
        <v>0</v>
      </c>
      <c r="C123" s="2">
        <v>2</v>
      </c>
      <c r="D123" s="2">
        <v>10</v>
      </c>
      <c r="E123" s="2">
        <v>19</v>
      </c>
      <c r="F123" s="2">
        <v>19</v>
      </c>
      <c r="G123" s="2">
        <v>23</v>
      </c>
      <c r="H123" s="2">
        <v>26</v>
      </c>
      <c r="I123" s="2">
        <v>1</v>
      </c>
      <c r="J123" s="2">
        <v>6.34</v>
      </c>
      <c r="K123" s="2">
        <v>1</v>
      </c>
      <c r="L123" s="2">
        <v>1</v>
      </c>
      <c r="M123" s="2">
        <v>4</v>
      </c>
      <c r="N123" s="2">
        <v>2</v>
      </c>
    </row>
    <row r="124" spans="1:14" ht="14.5">
      <c r="A124" s="2" t="s">
        <v>33</v>
      </c>
      <c r="B124" s="2">
        <v>1</v>
      </c>
      <c r="C124" s="2">
        <v>10</v>
      </c>
      <c r="D124" s="2">
        <v>20</v>
      </c>
      <c r="E124" s="2">
        <v>24</v>
      </c>
      <c r="F124" s="2">
        <v>24</v>
      </c>
      <c r="G124" s="2">
        <v>17</v>
      </c>
      <c r="H124" s="2">
        <v>3</v>
      </c>
      <c r="I124" s="2">
        <v>1</v>
      </c>
      <c r="J124" s="2">
        <v>11.08</v>
      </c>
      <c r="K124" s="2">
        <v>1</v>
      </c>
      <c r="L124" s="2">
        <v>2</v>
      </c>
      <c r="M124" s="2">
        <v>4</v>
      </c>
      <c r="N124" s="2">
        <v>1</v>
      </c>
    </row>
    <row r="125" spans="1:14" ht="14.5">
      <c r="A125" s="2" t="s">
        <v>149</v>
      </c>
      <c r="B125" s="2">
        <v>0</v>
      </c>
      <c r="C125" s="2">
        <v>5</v>
      </c>
      <c r="D125" s="2">
        <v>22</v>
      </c>
      <c r="E125" s="2">
        <v>35</v>
      </c>
      <c r="F125" s="2">
        <v>25</v>
      </c>
      <c r="G125" s="2">
        <v>11</v>
      </c>
      <c r="H125" s="2">
        <v>1</v>
      </c>
      <c r="I125" s="2">
        <v>1</v>
      </c>
      <c r="J125" s="2">
        <v>1.05</v>
      </c>
      <c r="K125" s="2">
        <v>1</v>
      </c>
      <c r="L125" s="2">
        <v>2</v>
      </c>
      <c r="M125" s="2">
        <v>4</v>
      </c>
      <c r="N125" s="2">
        <v>3</v>
      </c>
    </row>
    <row r="126" spans="1:14" ht="14.5">
      <c r="A126" s="2" t="s">
        <v>238</v>
      </c>
      <c r="B126" s="2">
        <v>0</v>
      </c>
      <c r="C126" s="2">
        <v>2</v>
      </c>
      <c r="D126" s="2">
        <v>18</v>
      </c>
      <c r="E126" s="2">
        <v>41</v>
      </c>
      <c r="F126" s="2">
        <v>28</v>
      </c>
      <c r="G126" s="2">
        <v>9</v>
      </c>
      <c r="H126" s="2">
        <v>1</v>
      </c>
      <c r="I126" s="2">
        <v>1</v>
      </c>
      <c r="J126" s="2">
        <v>0.55000000000000004</v>
      </c>
      <c r="K126" s="2">
        <v>0</v>
      </c>
      <c r="L126" s="2">
        <v>1</v>
      </c>
      <c r="M126" s="2">
        <v>4</v>
      </c>
      <c r="N126" s="2">
        <v>0</v>
      </c>
    </row>
    <row r="127" spans="1:14" ht="14.5">
      <c r="A127" s="2" t="s">
        <v>134</v>
      </c>
      <c r="B127" s="2">
        <v>1</v>
      </c>
      <c r="C127" s="2">
        <v>4</v>
      </c>
      <c r="D127" s="2">
        <v>17</v>
      </c>
      <c r="E127" s="2">
        <v>28</v>
      </c>
      <c r="F127" s="2">
        <v>26</v>
      </c>
      <c r="G127" s="2">
        <v>18</v>
      </c>
      <c r="H127" s="2">
        <v>6</v>
      </c>
      <c r="I127" s="2">
        <v>1</v>
      </c>
      <c r="J127" s="2">
        <v>0.96</v>
      </c>
      <c r="K127" s="2">
        <v>1</v>
      </c>
      <c r="L127" s="2">
        <v>1</v>
      </c>
      <c r="M127" s="2">
        <v>4</v>
      </c>
      <c r="N127" s="2">
        <v>6</v>
      </c>
    </row>
    <row r="128" spans="1:14" ht="14.5">
      <c r="A128" s="2" t="s">
        <v>234</v>
      </c>
      <c r="B128" s="2">
        <v>0</v>
      </c>
      <c r="C128" s="2">
        <v>2</v>
      </c>
      <c r="D128" s="2">
        <v>11</v>
      </c>
      <c r="E128" s="2">
        <v>24</v>
      </c>
      <c r="F128" s="2">
        <v>31</v>
      </c>
      <c r="G128" s="2">
        <v>25</v>
      </c>
      <c r="H128" s="2">
        <v>8</v>
      </c>
      <c r="I128" s="2">
        <v>1</v>
      </c>
      <c r="J128" s="2">
        <v>2.16</v>
      </c>
      <c r="K128" s="2">
        <v>1</v>
      </c>
      <c r="L128" s="2">
        <v>1</v>
      </c>
      <c r="M128" s="2">
        <v>4</v>
      </c>
      <c r="N128" s="2">
        <v>2</v>
      </c>
    </row>
    <row r="129" spans="1:14" ht="14.5">
      <c r="A129" s="2" t="s">
        <v>174</v>
      </c>
      <c r="B129" s="2">
        <v>0</v>
      </c>
      <c r="C129" s="2">
        <v>1</v>
      </c>
      <c r="D129" s="2">
        <v>5</v>
      </c>
      <c r="E129" s="2">
        <v>22</v>
      </c>
      <c r="F129" s="2">
        <v>33</v>
      </c>
      <c r="G129" s="2">
        <v>28</v>
      </c>
      <c r="H129" s="2">
        <v>10</v>
      </c>
      <c r="I129" s="2">
        <v>1</v>
      </c>
      <c r="J129" s="2">
        <v>0.56999999999999995</v>
      </c>
      <c r="K129" s="2">
        <v>1</v>
      </c>
      <c r="L129" s="2">
        <v>1</v>
      </c>
      <c r="M129" s="2">
        <v>4</v>
      </c>
      <c r="N129" s="2">
        <v>2</v>
      </c>
    </row>
    <row r="130" spans="1:14" ht="14.5">
      <c r="A130" s="2" t="s">
        <v>124</v>
      </c>
      <c r="B130" s="2">
        <v>0</v>
      </c>
      <c r="C130" s="2">
        <v>2</v>
      </c>
      <c r="D130" s="2">
        <v>16</v>
      </c>
      <c r="E130" s="2">
        <v>38</v>
      </c>
      <c r="F130" s="2">
        <v>29</v>
      </c>
      <c r="G130" s="2">
        <v>12</v>
      </c>
      <c r="H130" s="2">
        <v>2</v>
      </c>
      <c r="I130" s="2">
        <v>1</v>
      </c>
      <c r="J130" s="2">
        <v>0.21</v>
      </c>
      <c r="K130" s="2">
        <v>1</v>
      </c>
      <c r="L130" s="2">
        <v>1</v>
      </c>
      <c r="M130" s="2">
        <v>4</v>
      </c>
      <c r="N130" s="2">
        <v>0</v>
      </c>
    </row>
    <row r="131" spans="1:14" ht="14.5">
      <c r="A131" s="2" t="s">
        <v>154</v>
      </c>
      <c r="B131" s="2">
        <v>0</v>
      </c>
      <c r="C131" s="2">
        <v>6</v>
      </c>
      <c r="D131" s="2">
        <v>23</v>
      </c>
      <c r="E131" s="2">
        <v>33</v>
      </c>
      <c r="F131" s="2">
        <v>23</v>
      </c>
      <c r="G131" s="2">
        <v>12</v>
      </c>
      <c r="H131" s="2">
        <v>3</v>
      </c>
      <c r="I131" s="2">
        <v>1</v>
      </c>
      <c r="J131" s="2">
        <v>1.05</v>
      </c>
      <c r="K131" s="2">
        <v>1</v>
      </c>
      <c r="L131" s="2">
        <v>1</v>
      </c>
      <c r="M131" s="2">
        <v>4</v>
      </c>
      <c r="N131" s="2">
        <v>3</v>
      </c>
    </row>
    <row r="132" spans="1:14" ht="14.5">
      <c r="A132" s="2" t="s">
        <v>133</v>
      </c>
      <c r="B132" s="2">
        <v>0</v>
      </c>
      <c r="C132" s="2">
        <v>4</v>
      </c>
      <c r="D132" s="2">
        <v>19</v>
      </c>
      <c r="E132" s="2">
        <v>33</v>
      </c>
      <c r="F132" s="2">
        <v>27</v>
      </c>
      <c r="G132" s="2">
        <v>14</v>
      </c>
      <c r="H132" s="2">
        <v>3</v>
      </c>
      <c r="I132" s="2">
        <v>1</v>
      </c>
      <c r="J132" s="2">
        <v>68.22</v>
      </c>
      <c r="K132" s="2">
        <v>1</v>
      </c>
      <c r="L132" s="2">
        <v>1</v>
      </c>
      <c r="M132" s="2">
        <v>2</v>
      </c>
      <c r="N132" s="2">
        <v>3</v>
      </c>
    </row>
    <row r="133" spans="1:14" ht="14.5">
      <c r="A133" s="2" t="s">
        <v>217</v>
      </c>
      <c r="B133" s="2">
        <v>0</v>
      </c>
      <c r="C133" s="2">
        <v>6</v>
      </c>
      <c r="D133" s="2">
        <v>23</v>
      </c>
      <c r="E133" s="2">
        <v>37</v>
      </c>
      <c r="F133" s="2">
        <v>24</v>
      </c>
      <c r="G133" s="2">
        <v>8</v>
      </c>
      <c r="H133" s="2">
        <v>1</v>
      </c>
      <c r="I133" s="2">
        <v>1</v>
      </c>
      <c r="J133" s="2">
        <v>0.54</v>
      </c>
      <c r="K133" s="2">
        <v>1</v>
      </c>
      <c r="L133" s="2">
        <v>1</v>
      </c>
      <c r="M133" s="2">
        <v>4</v>
      </c>
      <c r="N133" s="2">
        <v>2</v>
      </c>
    </row>
    <row r="134" spans="1:14" ht="14.5">
      <c r="A134" s="2" t="s">
        <v>166</v>
      </c>
      <c r="B134" s="2">
        <v>0</v>
      </c>
      <c r="C134" s="2">
        <v>8</v>
      </c>
      <c r="D134" s="2">
        <v>21</v>
      </c>
      <c r="E134" s="2">
        <v>31</v>
      </c>
      <c r="F134" s="2">
        <v>26</v>
      </c>
      <c r="G134" s="2">
        <v>12</v>
      </c>
      <c r="H134" s="2">
        <v>2</v>
      </c>
      <c r="I134" s="2">
        <v>1</v>
      </c>
      <c r="J134" s="2">
        <v>0.67</v>
      </c>
      <c r="K134" s="2">
        <v>1</v>
      </c>
      <c r="L134" s="2">
        <v>1</v>
      </c>
      <c r="M134" s="2">
        <v>4</v>
      </c>
      <c r="N134" s="2">
        <v>3</v>
      </c>
    </row>
    <row r="135" spans="1:14" ht="14.5">
      <c r="A135" s="2" t="s">
        <v>151</v>
      </c>
      <c r="B135" s="2">
        <v>0</v>
      </c>
      <c r="C135" s="2">
        <v>2</v>
      </c>
      <c r="D135" s="2">
        <v>14</v>
      </c>
      <c r="E135" s="2">
        <v>35</v>
      </c>
      <c r="F135" s="2">
        <v>35</v>
      </c>
      <c r="G135" s="2">
        <v>13</v>
      </c>
      <c r="H135" s="2">
        <v>1</v>
      </c>
      <c r="I135" s="2">
        <v>1</v>
      </c>
      <c r="J135" s="2">
        <v>17.78</v>
      </c>
      <c r="K135" s="2">
        <v>1</v>
      </c>
      <c r="L135" s="2">
        <v>1</v>
      </c>
      <c r="M135" s="2">
        <v>2</v>
      </c>
      <c r="N135" s="2">
        <v>2</v>
      </c>
    </row>
    <row r="136" spans="1:14" ht="14.5">
      <c r="A136" s="2" t="s">
        <v>260</v>
      </c>
      <c r="B136" s="2">
        <v>0</v>
      </c>
      <c r="C136" s="2">
        <v>6</v>
      </c>
      <c r="D136" s="2">
        <v>30</v>
      </c>
      <c r="E136" s="2">
        <v>39</v>
      </c>
      <c r="F136" s="2">
        <v>19</v>
      </c>
      <c r="G136" s="2">
        <v>5</v>
      </c>
      <c r="H136" s="2">
        <v>0</v>
      </c>
      <c r="I136" s="2">
        <v>1</v>
      </c>
      <c r="J136" s="2">
        <v>25.99</v>
      </c>
      <c r="K136" s="2">
        <v>1</v>
      </c>
      <c r="L136" s="2">
        <v>1</v>
      </c>
      <c r="M136" s="2">
        <v>4</v>
      </c>
      <c r="N136" s="2">
        <v>0</v>
      </c>
    </row>
    <row r="137" spans="1:14" ht="14.5">
      <c r="A137" s="2" t="s">
        <v>316</v>
      </c>
      <c r="B137" s="2">
        <v>0</v>
      </c>
      <c r="C137" s="2">
        <v>2</v>
      </c>
      <c r="D137" s="2">
        <v>23</v>
      </c>
      <c r="E137" s="2">
        <v>49</v>
      </c>
      <c r="F137" s="2">
        <v>20</v>
      </c>
      <c r="G137" s="2">
        <v>5</v>
      </c>
      <c r="H137" s="2">
        <v>1</v>
      </c>
      <c r="I137" s="2">
        <v>1</v>
      </c>
      <c r="J137" s="2">
        <v>0.23</v>
      </c>
      <c r="K137" s="2">
        <v>1</v>
      </c>
      <c r="L137" s="2">
        <v>1</v>
      </c>
      <c r="M137" s="2">
        <v>4</v>
      </c>
      <c r="N137" s="2">
        <v>0</v>
      </c>
    </row>
    <row r="138" spans="1:14" ht="14.5">
      <c r="A138" s="2" t="s">
        <v>156</v>
      </c>
      <c r="B138" s="2">
        <v>0</v>
      </c>
      <c r="C138" s="2">
        <v>2</v>
      </c>
      <c r="D138" s="2">
        <v>12</v>
      </c>
      <c r="E138" s="2">
        <v>28</v>
      </c>
      <c r="F138" s="2">
        <v>32</v>
      </c>
      <c r="G138" s="2">
        <v>21</v>
      </c>
      <c r="H138" s="2">
        <v>5</v>
      </c>
      <c r="I138" s="2">
        <v>1</v>
      </c>
      <c r="J138" s="2">
        <v>11.96</v>
      </c>
      <c r="K138" s="2">
        <v>1</v>
      </c>
      <c r="L138" s="2">
        <v>2</v>
      </c>
      <c r="M138" s="2">
        <v>2</v>
      </c>
      <c r="N138" s="2">
        <v>4</v>
      </c>
    </row>
    <row r="139" spans="1:14" ht="14.5">
      <c r="A139" s="2" t="s">
        <v>3</v>
      </c>
      <c r="B139" s="2">
        <v>1</v>
      </c>
      <c r="C139" s="2">
        <v>3</v>
      </c>
      <c r="D139" s="2">
        <v>13</v>
      </c>
      <c r="E139" s="2">
        <v>27</v>
      </c>
      <c r="F139" s="2">
        <v>30</v>
      </c>
      <c r="G139" s="2">
        <v>22</v>
      </c>
      <c r="H139" s="2">
        <v>4</v>
      </c>
      <c r="I139" s="2">
        <v>1</v>
      </c>
      <c r="J139" s="2">
        <v>4.3499999999999996</v>
      </c>
      <c r="K139" s="2">
        <v>1</v>
      </c>
      <c r="L139" s="2">
        <v>2</v>
      </c>
      <c r="M139" s="2">
        <v>2</v>
      </c>
      <c r="N139" s="2">
        <v>3</v>
      </c>
    </row>
    <row r="140" spans="1:14" ht="14.5">
      <c r="A140" s="2" t="s">
        <v>261</v>
      </c>
      <c r="B140" s="2">
        <v>1</v>
      </c>
      <c r="C140" s="2">
        <v>14</v>
      </c>
      <c r="D140" s="2">
        <v>29</v>
      </c>
      <c r="E140" s="2">
        <v>28</v>
      </c>
      <c r="F140" s="2">
        <v>16</v>
      </c>
      <c r="G140" s="2">
        <v>8</v>
      </c>
      <c r="H140" s="2">
        <v>3</v>
      </c>
      <c r="I140" s="2">
        <v>1</v>
      </c>
      <c r="J140" s="2">
        <v>1.98</v>
      </c>
      <c r="K140" s="2">
        <v>1</v>
      </c>
      <c r="L140" s="2">
        <v>2</v>
      </c>
      <c r="M140" s="2">
        <v>4</v>
      </c>
      <c r="N140" s="2">
        <v>8</v>
      </c>
    </row>
    <row r="141" spans="1:14" ht="14.5">
      <c r="A141" s="2" t="s">
        <v>288</v>
      </c>
      <c r="B141" s="2">
        <v>0</v>
      </c>
      <c r="C141" s="2">
        <v>4</v>
      </c>
      <c r="D141" s="2">
        <v>18</v>
      </c>
      <c r="E141" s="2">
        <v>30</v>
      </c>
      <c r="F141" s="2">
        <v>28</v>
      </c>
      <c r="G141" s="2">
        <v>17</v>
      </c>
      <c r="H141" s="2">
        <v>3</v>
      </c>
      <c r="I141" s="2">
        <v>1</v>
      </c>
      <c r="J141" s="2">
        <v>3.87</v>
      </c>
      <c r="K141" s="2">
        <v>1</v>
      </c>
      <c r="L141" s="2">
        <v>1</v>
      </c>
      <c r="M141" s="2">
        <v>4</v>
      </c>
      <c r="N141" s="2">
        <v>6</v>
      </c>
    </row>
    <row r="142" spans="1:14" ht="14.5">
      <c r="A142" s="2" t="s">
        <v>222</v>
      </c>
      <c r="B142" s="2">
        <v>0</v>
      </c>
      <c r="C142" s="2">
        <v>3</v>
      </c>
      <c r="D142" s="2">
        <v>19</v>
      </c>
      <c r="E142" s="2">
        <v>39</v>
      </c>
      <c r="F142" s="2">
        <v>29</v>
      </c>
      <c r="G142" s="2">
        <v>9</v>
      </c>
      <c r="H142" s="2">
        <v>1</v>
      </c>
      <c r="I142" s="2">
        <v>1</v>
      </c>
      <c r="J142" s="2">
        <v>0.72</v>
      </c>
      <c r="K142" s="2">
        <v>1</v>
      </c>
      <c r="L142" s="2">
        <v>1</v>
      </c>
      <c r="M142" s="2">
        <v>4</v>
      </c>
      <c r="N142" s="2">
        <v>1</v>
      </c>
    </row>
    <row r="143" spans="1:14" ht="14.5">
      <c r="A143" s="2" t="s">
        <v>240</v>
      </c>
      <c r="B143" s="2">
        <v>0</v>
      </c>
      <c r="C143" s="2">
        <v>1</v>
      </c>
      <c r="D143" s="2">
        <v>9</v>
      </c>
      <c r="E143" s="2">
        <v>27</v>
      </c>
      <c r="F143" s="2">
        <v>31</v>
      </c>
      <c r="G143" s="2">
        <v>25</v>
      </c>
      <c r="H143" s="2">
        <v>7</v>
      </c>
      <c r="I143" s="2">
        <v>1</v>
      </c>
      <c r="J143" s="2">
        <v>0.72</v>
      </c>
      <c r="K143" s="2">
        <v>1</v>
      </c>
      <c r="L143" s="2">
        <v>1</v>
      </c>
      <c r="M143" s="2">
        <v>2</v>
      </c>
      <c r="N143" s="2">
        <v>6</v>
      </c>
    </row>
    <row r="144" spans="1:14" ht="14.5">
      <c r="A144" s="2" t="s">
        <v>117</v>
      </c>
      <c r="B144" s="2">
        <v>1</v>
      </c>
      <c r="C144" s="2">
        <v>8</v>
      </c>
      <c r="D144" s="2">
        <v>24</v>
      </c>
      <c r="E144" s="2">
        <v>33</v>
      </c>
      <c r="F144" s="2">
        <v>23</v>
      </c>
      <c r="G144" s="2">
        <v>10</v>
      </c>
      <c r="H144" s="2">
        <v>1</v>
      </c>
      <c r="I144" s="2">
        <v>1</v>
      </c>
      <c r="J144" s="2">
        <v>0.97</v>
      </c>
      <c r="K144" s="2">
        <v>1</v>
      </c>
      <c r="L144" s="2">
        <v>1</v>
      </c>
      <c r="M144" s="2">
        <v>4</v>
      </c>
      <c r="N144" s="2">
        <v>4</v>
      </c>
    </row>
    <row r="145" spans="1:14" ht="14.5">
      <c r="A145" s="2" t="s">
        <v>325</v>
      </c>
      <c r="B145" s="2">
        <v>0</v>
      </c>
      <c r="C145" s="2">
        <v>6</v>
      </c>
      <c r="D145" s="2">
        <v>28</v>
      </c>
      <c r="E145" s="2">
        <v>39</v>
      </c>
      <c r="F145" s="2">
        <v>19</v>
      </c>
      <c r="G145" s="2">
        <v>6</v>
      </c>
      <c r="H145" s="2">
        <v>1</v>
      </c>
      <c r="I145" s="2">
        <v>1</v>
      </c>
      <c r="J145" s="2">
        <v>83.06</v>
      </c>
      <c r="K145" s="2">
        <v>1</v>
      </c>
      <c r="L145" s="2">
        <v>1</v>
      </c>
      <c r="M145" s="2">
        <v>2</v>
      </c>
      <c r="N145" s="2">
        <v>5</v>
      </c>
    </row>
    <row r="146" spans="1:14" ht="14.5">
      <c r="A146" s="3" t="s">
        <v>357</v>
      </c>
      <c r="B146" s="3">
        <v>0</v>
      </c>
      <c r="C146" s="3">
        <v>2</v>
      </c>
      <c r="D146" s="3">
        <v>16</v>
      </c>
      <c r="E146" s="3">
        <v>38</v>
      </c>
      <c r="F146" s="3">
        <v>30</v>
      </c>
      <c r="G146" s="3">
        <v>12</v>
      </c>
      <c r="H146" s="3">
        <v>2</v>
      </c>
      <c r="I146" s="3">
        <v>1</v>
      </c>
      <c r="J146" s="3">
        <v>46.16</v>
      </c>
      <c r="K146" s="3">
        <v>1</v>
      </c>
      <c r="L146" s="3">
        <v>1</v>
      </c>
      <c r="M146" s="3">
        <v>4</v>
      </c>
      <c r="N146" s="3">
        <v>0</v>
      </c>
    </row>
    <row r="147" spans="1:14" ht="14.5">
      <c r="A147" s="2" t="s">
        <v>110</v>
      </c>
      <c r="B147" s="2">
        <v>1</v>
      </c>
      <c r="C147" s="2">
        <v>13</v>
      </c>
      <c r="D147" s="2">
        <v>32</v>
      </c>
      <c r="E147" s="2">
        <v>31</v>
      </c>
      <c r="F147" s="2">
        <v>16</v>
      </c>
      <c r="G147" s="2">
        <v>6</v>
      </c>
      <c r="H147" s="2">
        <v>1</v>
      </c>
      <c r="I147" s="2">
        <v>1</v>
      </c>
      <c r="J147" s="2">
        <v>1.36</v>
      </c>
      <c r="K147" s="2">
        <v>1</v>
      </c>
      <c r="L147" s="2">
        <v>2</v>
      </c>
      <c r="M147" s="2">
        <v>4</v>
      </c>
      <c r="N147" s="2">
        <v>2</v>
      </c>
    </row>
    <row r="148" spans="1:14" ht="14.5">
      <c r="A148" s="2" t="s">
        <v>137</v>
      </c>
      <c r="B148" s="2">
        <v>0</v>
      </c>
      <c r="C148" s="2">
        <v>5</v>
      </c>
      <c r="D148" s="2">
        <v>25</v>
      </c>
      <c r="E148" s="2">
        <v>37</v>
      </c>
      <c r="F148" s="2">
        <v>22</v>
      </c>
      <c r="G148" s="2">
        <v>9</v>
      </c>
      <c r="H148" s="2">
        <v>2</v>
      </c>
      <c r="I148" s="2">
        <v>1</v>
      </c>
      <c r="J148" s="2">
        <v>3.47</v>
      </c>
      <c r="K148" s="2">
        <v>1</v>
      </c>
      <c r="L148" s="2">
        <v>2</v>
      </c>
      <c r="M148" s="2">
        <v>4</v>
      </c>
      <c r="N148" s="2">
        <v>3</v>
      </c>
    </row>
    <row r="149" spans="1:14" ht="14.5">
      <c r="A149" s="2" t="s">
        <v>60</v>
      </c>
      <c r="B149" s="2">
        <v>1</v>
      </c>
      <c r="C149" s="2">
        <v>9</v>
      </c>
      <c r="D149" s="2">
        <v>30</v>
      </c>
      <c r="E149" s="2">
        <v>34</v>
      </c>
      <c r="F149" s="2">
        <v>19</v>
      </c>
      <c r="G149" s="2">
        <v>7</v>
      </c>
      <c r="H149" s="2">
        <v>1</v>
      </c>
      <c r="I149" s="2">
        <v>1</v>
      </c>
      <c r="J149" s="2">
        <v>4.37</v>
      </c>
      <c r="K149" s="2">
        <v>1</v>
      </c>
      <c r="L149" s="2">
        <v>2</v>
      </c>
      <c r="M149" s="2">
        <v>4</v>
      </c>
      <c r="N149" s="2">
        <v>3</v>
      </c>
    </row>
    <row r="150" spans="1:14" ht="14.5">
      <c r="A150" s="2" t="s">
        <v>119</v>
      </c>
      <c r="B150" s="2">
        <v>0</v>
      </c>
      <c r="C150" s="2">
        <v>3</v>
      </c>
      <c r="D150" s="2">
        <v>16</v>
      </c>
      <c r="E150" s="2">
        <v>26</v>
      </c>
      <c r="F150" s="2">
        <v>24</v>
      </c>
      <c r="G150" s="2">
        <v>19</v>
      </c>
      <c r="H150" s="2">
        <v>12</v>
      </c>
      <c r="I150" s="2">
        <v>1</v>
      </c>
      <c r="J150" s="2">
        <v>0.65</v>
      </c>
      <c r="K150" s="2">
        <v>1</v>
      </c>
      <c r="L150" s="2">
        <v>1</v>
      </c>
      <c r="M150" s="2">
        <v>4</v>
      </c>
      <c r="N150" s="2">
        <v>5</v>
      </c>
    </row>
    <row r="151" spans="1:14" ht="14.5">
      <c r="A151" s="2" t="s">
        <v>276</v>
      </c>
      <c r="B151" s="2">
        <v>0</v>
      </c>
      <c r="C151" s="2">
        <v>2</v>
      </c>
      <c r="D151" s="2">
        <v>13</v>
      </c>
      <c r="E151" s="2">
        <v>32</v>
      </c>
      <c r="F151" s="2">
        <v>32</v>
      </c>
      <c r="G151" s="2">
        <v>17</v>
      </c>
      <c r="H151" s="2">
        <v>4</v>
      </c>
      <c r="I151" s="2">
        <v>1</v>
      </c>
      <c r="J151" s="2">
        <v>0.53</v>
      </c>
      <c r="K151" s="2">
        <v>1</v>
      </c>
      <c r="L151" s="2">
        <v>1</v>
      </c>
      <c r="M151" s="2">
        <v>4</v>
      </c>
      <c r="N151" s="2">
        <v>2</v>
      </c>
    </row>
    <row r="152" spans="1:14" ht="14.5">
      <c r="A152" s="2" t="s">
        <v>34</v>
      </c>
      <c r="B152" s="2">
        <v>1</v>
      </c>
      <c r="C152" s="2">
        <v>5</v>
      </c>
      <c r="D152" s="2">
        <v>22</v>
      </c>
      <c r="E152" s="2">
        <v>34</v>
      </c>
      <c r="F152" s="2">
        <v>25</v>
      </c>
      <c r="G152" s="2">
        <v>11</v>
      </c>
      <c r="H152" s="2">
        <v>2</v>
      </c>
      <c r="I152" s="2">
        <v>1</v>
      </c>
      <c r="J152" s="2">
        <v>17.88</v>
      </c>
      <c r="K152" s="2">
        <v>1</v>
      </c>
      <c r="L152" s="2">
        <v>2</v>
      </c>
      <c r="M152" s="2">
        <v>4</v>
      </c>
      <c r="N152" s="2">
        <v>0</v>
      </c>
    </row>
    <row r="153" spans="1:14" ht="14.5">
      <c r="A153" s="2" t="s">
        <v>219</v>
      </c>
      <c r="B153" s="2">
        <v>0</v>
      </c>
      <c r="C153" s="2">
        <v>1</v>
      </c>
      <c r="D153" s="2">
        <v>11</v>
      </c>
      <c r="E153" s="2">
        <v>33</v>
      </c>
      <c r="F153" s="2">
        <v>25</v>
      </c>
      <c r="G153" s="2">
        <v>22</v>
      </c>
      <c r="H153" s="2">
        <v>7</v>
      </c>
      <c r="I153" s="2">
        <v>1</v>
      </c>
      <c r="J153" s="2">
        <v>0.54</v>
      </c>
      <c r="K153" s="2">
        <v>1</v>
      </c>
      <c r="L153" s="2">
        <v>1</v>
      </c>
      <c r="M153" s="2">
        <v>4</v>
      </c>
      <c r="N153" s="2">
        <v>5</v>
      </c>
    </row>
    <row r="154" spans="1:14" ht="14.5">
      <c r="A154" s="2" t="s">
        <v>175</v>
      </c>
      <c r="B154" s="2">
        <v>0</v>
      </c>
      <c r="C154" s="2">
        <v>1</v>
      </c>
      <c r="D154" s="2">
        <v>12</v>
      </c>
      <c r="E154" s="2">
        <v>28</v>
      </c>
      <c r="F154" s="2">
        <v>28</v>
      </c>
      <c r="G154" s="2">
        <v>21</v>
      </c>
      <c r="H154" s="2">
        <v>9</v>
      </c>
      <c r="I154" s="2">
        <v>1</v>
      </c>
      <c r="J154" s="2">
        <v>0.47</v>
      </c>
      <c r="K154" s="2">
        <v>1</v>
      </c>
      <c r="L154" s="2">
        <v>1</v>
      </c>
      <c r="M154" s="2">
        <v>2</v>
      </c>
      <c r="N154" s="2">
        <v>5</v>
      </c>
    </row>
    <row r="155" spans="1:14" ht="14.5">
      <c r="A155" s="3" t="s">
        <v>356</v>
      </c>
      <c r="B155" s="3">
        <v>0</v>
      </c>
      <c r="C155" s="3">
        <v>3</v>
      </c>
      <c r="D155" s="3">
        <v>21</v>
      </c>
      <c r="E155" s="3">
        <v>40</v>
      </c>
      <c r="F155" s="3">
        <v>25</v>
      </c>
      <c r="G155" s="3">
        <v>9</v>
      </c>
      <c r="H155" s="3">
        <v>1</v>
      </c>
      <c r="I155" s="3">
        <v>1</v>
      </c>
      <c r="J155" s="3">
        <v>3.38</v>
      </c>
      <c r="K155" s="3">
        <v>1</v>
      </c>
      <c r="L155" s="3">
        <v>1</v>
      </c>
      <c r="M155" s="3">
        <v>4</v>
      </c>
      <c r="N155" s="3">
        <v>0</v>
      </c>
    </row>
    <row r="156" spans="1:14" ht="14.5">
      <c r="A156" s="2" t="s">
        <v>311</v>
      </c>
      <c r="B156" s="2">
        <v>0</v>
      </c>
      <c r="C156" s="2">
        <v>8</v>
      </c>
      <c r="D156" s="2">
        <v>25</v>
      </c>
      <c r="E156" s="2">
        <v>30</v>
      </c>
      <c r="F156" s="2">
        <v>21</v>
      </c>
      <c r="G156" s="2">
        <v>13</v>
      </c>
      <c r="H156" s="2">
        <v>3</v>
      </c>
      <c r="I156" s="2">
        <v>1</v>
      </c>
      <c r="J156" s="2">
        <v>0.96</v>
      </c>
      <c r="K156" s="2">
        <v>1</v>
      </c>
      <c r="L156" s="2">
        <v>1</v>
      </c>
      <c r="M156" s="2">
        <v>2</v>
      </c>
      <c r="N156" s="2">
        <v>0</v>
      </c>
    </row>
    <row r="157" spans="1:14" ht="14.5">
      <c r="A157" s="2" t="s">
        <v>300</v>
      </c>
      <c r="B157" s="2">
        <v>0</v>
      </c>
      <c r="C157" s="2">
        <v>6</v>
      </c>
      <c r="D157" s="2">
        <v>30</v>
      </c>
      <c r="E157" s="2">
        <v>39</v>
      </c>
      <c r="F157" s="2">
        <v>20</v>
      </c>
      <c r="G157" s="2">
        <v>6</v>
      </c>
      <c r="H157" s="2">
        <v>1</v>
      </c>
      <c r="I157" s="2">
        <v>1</v>
      </c>
      <c r="J157" s="2">
        <v>0.74</v>
      </c>
      <c r="K157" s="2">
        <v>1</v>
      </c>
      <c r="L157" s="2">
        <v>1</v>
      </c>
      <c r="M157" s="2">
        <v>4</v>
      </c>
      <c r="N157" s="2">
        <v>2</v>
      </c>
    </row>
    <row r="158" spans="1:14" ht="14.5">
      <c r="A158" s="2" t="s">
        <v>108</v>
      </c>
      <c r="B158" s="2">
        <v>0</v>
      </c>
      <c r="C158" s="2">
        <v>7</v>
      </c>
      <c r="D158" s="2">
        <v>27</v>
      </c>
      <c r="E158" s="2">
        <v>34</v>
      </c>
      <c r="F158" s="2">
        <v>22</v>
      </c>
      <c r="G158" s="2">
        <v>9</v>
      </c>
      <c r="H158" s="2">
        <v>1</v>
      </c>
      <c r="I158" s="2">
        <v>1</v>
      </c>
      <c r="J158" s="2">
        <v>2.21</v>
      </c>
      <c r="K158" s="2">
        <v>1</v>
      </c>
      <c r="L158" s="2">
        <v>1</v>
      </c>
      <c r="M158" s="2">
        <v>4</v>
      </c>
      <c r="N158" s="2">
        <v>1</v>
      </c>
    </row>
    <row r="159" spans="1:14" ht="14.5">
      <c r="A159" s="2" t="s">
        <v>336</v>
      </c>
      <c r="B159" s="2">
        <v>0</v>
      </c>
      <c r="C159" s="2">
        <v>3</v>
      </c>
      <c r="D159" s="2">
        <v>19</v>
      </c>
      <c r="E159" s="2">
        <v>33</v>
      </c>
      <c r="F159" s="2">
        <v>26</v>
      </c>
      <c r="G159" s="2">
        <v>14</v>
      </c>
      <c r="H159" s="2">
        <v>3</v>
      </c>
      <c r="I159" s="2">
        <v>1</v>
      </c>
      <c r="J159" s="2">
        <v>13.28</v>
      </c>
      <c r="K159" s="2">
        <v>1</v>
      </c>
      <c r="L159" s="2">
        <v>1</v>
      </c>
      <c r="M159" s="2">
        <v>4</v>
      </c>
      <c r="N159" s="2">
        <v>2</v>
      </c>
    </row>
    <row r="160" spans="1:14" ht="14.5">
      <c r="A160" s="2" t="s">
        <v>165</v>
      </c>
      <c r="B160" s="2">
        <v>0</v>
      </c>
      <c r="C160" s="2">
        <v>5</v>
      </c>
      <c r="D160" s="2">
        <v>30</v>
      </c>
      <c r="E160" s="2">
        <v>38</v>
      </c>
      <c r="F160" s="2">
        <v>21</v>
      </c>
      <c r="G160" s="2">
        <v>6</v>
      </c>
      <c r="H160" s="2">
        <v>1</v>
      </c>
      <c r="I160" s="2">
        <v>1</v>
      </c>
      <c r="J160" s="2">
        <v>37.869999999999997</v>
      </c>
      <c r="K160" s="2">
        <v>1</v>
      </c>
      <c r="L160" s="2">
        <v>1</v>
      </c>
      <c r="M160" s="2">
        <v>4</v>
      </c>
      <c r="N160" s="2">
        <v>0</v>
      </c>
    </row>
    <row r="161" spans="1:14" ht="14.5">
      <c r="A161" s="2" t="s">
        <v>241</v>
      </c>
      <c r="B161" s="2">
        <v>0</v>
      </c>
      <c r="C161" s="2">
        <v>6</v>
      </c>
      <c r="D161" s="2">
        <v>25</v>
      </c>
      <c r="E161" s="2">
        <v>36</v>
      </c>
      <c r="F161" s="2">
        <v>23</v>
      </c>
      <c r="G161" s="2">
        <v>8</v>
      </c>
      <c r="H161" s="2">
        <v>1</v>
      </c>
      <c r="I161" s="2">
        <v>1</v>
      </c>
      <c r="J161" s="2">
        <v>19.260000000000002</v>
      </c>
      <c r="K161" s="2">
        <v>1</v>
      </c>
      <c r="L161" s="2">
        <v>1</v>
      </c>
      <c r="M161" s="2">
        <v>4</v>
      </c>
      <c r="N161" s="2">
        <v>3</v>
      </c>
    </row>
    <row r="162" spans="1:14" ht="14.5">
      <c r="A162" s="2" t="s">
        <v>279</v>
      </c>
      <c r="B162" s="2">
        <v>0</v>
      </c>
      <c r="C162" s="2">
        <v>2</v>
      </c>
      <c r="D162" s="2">
        <v>13</v>
      </c>
      <c r="E162" s="2">
        <v>25</v>
      </c>
      <c r="F162" s="2">
        <v>28</v>
      </c>
      <c r="G162" s="2">
        <v>21</v>
      </c>
      <c r="H162" s="2">
        <v>11</v>
      </c>
      <c r="I162" s="2">
        <v>0</v>
      </c>
      <c r="J162" s="2">
        <v>0.13</v>
      </c>
      <c r="K162" s="2">
        <v>1</v>
      </c>
      <c r="L162" s="2">
        <v>1</v>
      </c>
      <c r="M162" s="2">
        <v>2</v>
      </c>
      <c r="N162" s="2">
        <v>4</v>
      </c>
    </row>
    <row r="163" spans="1:14" ht="14.5">
      <c r="A163" s="2" t="s">
        <v>232</v>
      </c>
      <c r="B163" s="2">
        <v>0</v>
      </c>
      <c r="C163" s="2">
        <v>6</v>
      </c>
      <c r="D163" s="2">
        <v>29</v>
      </c>
      <c r="E163" s="2">
        <v>34</v>
      </c>
      <c r="F163" s="2">
        <v>21</v>
      </c>
      <c r="G163" s="2">
        <v>8</v>
      </c>
      <c r="H163" s="2">
        <v>1</v>
      </c>
      <c r="I163" s="2">
        <v>1</v>
      </c>
      <c r="J163" s="2">
        <v>22.49</v>
      </c>
      <c r="K163" s="2">
        <v>1</v>
      </c>
      <c r="L163" s="2">
        <v>1</v>
      </c>
      <c r="M163" s="2">
        <v>4</v>
      </c>
      <c r="N163" s="2">
        <v>2</v>
      </c>
    </row>
    <row r="164" spans="1:14" ht="14.5">
      <c r="A164" s="2" t="s">
        <v>323</v>
      </c>
      <c r="B164" s="2">
        <v>0</v>
      </c>
      <c r="C164" s="2">
        <v>8</v>
      </c>
      <c r="D164" s="2">
        <v>28</v>
      </c>
      <c r="E164" s="2">
        <v>40</v>
      </c>
      <c r="F164" s="2">
        <v>18</v>
      </c>
      <c r="G164" s="2">
        <v>5</v>
      </c>
      <c r="H164" s="2">
        <v>1</v>
      </c>
      <c r="I164" s="2">
        <v>1</v>
      </c>
      <c r="J164" s="2">
        <v>1.31</v>
      </c>
      <c r="K164" s="2">
        <v>1</v>
      </c>
      <c r="L164" s="2">
        <v>1</v>
      </c>
      <c r="M164" s="2">
        <v>4</v>
      </c>
      <c r="N164" s="2">
        <v>0</v>
      </c>
    </row>
    <row r="165" spans="1:14" ht="14.5">
      <c r="A165" s="2" t="s">
        <v>335</v>
      </c>
      <c r="B165" s="2">
        <v>0</v>
      </c>
      <c r="C165" s="2">
        <v>6</v>
      </c>
      <c r="D165" s="2">
        <v>29</v>
      </c>
      <c r="E165" s="2">
        <v>34</v>
      </c>
      <c r="F165" s="2">
        <v>21</v>
      </c>
      <c r="G165" s="2">
        <v>8</v>
      </c>
      <c r="H165" s="2">
        <v>2</v>
      </c>
      <c r="I165" s="2">
        <v>1</v>
      </c>
      <c r="J165" s="2">
        <v>0.08</v>
      </c>
      <c r="K165" s="2">
        <v>1</v>
      </c>
      <c r="L165" s="2">
        <v>2</v>
      </c>
      <c r="M165" s="2">
        <v>4</v>
      </c>
      <c r="N165" s="2">
        <v>1</v>
      </c>
    </row>
    <row r="166" spans="1:14" ht="14.5">
      <c r="A166" s="3" t="s">
        <v>354</v>
      </c>
      <c r="B166" s="3">
        <v>0</v>
      </c>
      <c r="C166" s="3">
        <v>2</v>
      </c>
      <c r="D166" s="3">
        <v>8</v>
      </c>
      <c r="E166" s="3">
        <v>16</v>
      </c>
      <c r="F166" s="3">
        <v>26</v>
      </c>
      <c r="G166" s="3">
        <v>33</v>
      </c>
      <c r="H166" s="3">
        <v>14</v>
      </c>
      <c r="I166" s="3">
        <v>1</v>
      </c>
      <c r="J166" s="3">
        <v>123.37</v>
      </c>
      <c r="K166" s="3">
        <v>1</v>
      </c>
      <c r="L166" s="3">
        <v>1</v>
      </c>
      <c r="M166" s="3">
        <v>4</v>
      </c>
      <c r="N166" s="3">
        <v>3</v>
      </c>
    </row>
    <row r="167" spans="1:14" ht="14.5">
      <c r="A167" s="2" t="s">
        <v>220</v>
      </c>
      <c r="B167" s="2">
        <v>0</v>
      </c>
      <c r="C167" s="2">
        <v>2</v>
      </c>
      <c r="D167" s="2">
        <v>17</v>
      </c>
      <c r="E167" s="2">
        <v>33</v>
      </c>
      <c r="F167" s="2">
        <v>28</v>
      </c>
      <c r="G167" s="2">
        <v>16</v>
      </c>
      <c r="H167" s="2">
        <v>4</v>
      </c>
      <c r="I167" s="2">
        <v>1</v>
      </c>
      <c r="J167" s="2">
        <v>3.49</v>
      </c>
      <c r="K167" s="2">
        <v>1</v>
      </c>
      <c r="L167" s="2">
        <v>2</v>
      </c>
      <c r="M167" s="2">
        <v>4</v>
      </c>
      <c r="N167" s="2">
        <v>0</v>
      </c>
    </row>
    <row r="168" spans="1:14" ht="14.5">
      <c r="A168" s="2" t="s">
        <v>338</v>
      </c>
      <c r="B168" s="2">
        <v>0</v>
      </c>
      <c r="C168" s="2">
        <v>3</v>
      </c>
      <c r="D168" s="2">
        <v>18</v>
      </c>
      <c r="E168" s="2">
        <v>43</v>
      </c>
      <c r="F168" s="2">
        <v>27</v>
      </c>
      <c r="G168" s="2">
        <v>8</v>
      </c>
      <c r="H168" s="2">
        <v>1</v>
      </c>
      <c r="I168" s="2">
        <v>1</v>
      </c>
      <c r="J168" s="2">
        <v>53.74</v>
      </c>
      <c r="K168" s="2">
        <v>1</v>
      </c>
      <c r="L168" s="2">
        <v>2</v>
      </c>
      <c r="M168" s="2">
        <v>4</v>
      </c>
      <c r="N168" s="2">
        <v>1</v>
      </c>
    </row>
    <row r="169" spans="1:14" ht="14.5">
      <c r="A169" s="2" t="s">
        <v>18</v>
      </c>
      <c r="B169" s="2">
        <v>1</v>
      </c>
      <c r="C169" s="2">
        <v>1</v>
      </c>
      <c r="D169" s="2">
        <v>11</v>
      </c>
      <c r="E169" s="2">
        <v>29</v>
      </c>
      <c r="F169" s="2">
        <v>33</v>
      </c>
      <c r="G169" s="2">
        <v>21</v>
      </c>
      <c r="H169" s="2">
        <v>4</v>
      </c>
      <c r="I169" s="2">
        <v>1</v>
      </c>
      <c r="J169" s="2">
        <v>1.35</v>
      </c>
      <c r="K169" s="2">
        <v>1</v>
      </c>
      <c r="L169" s="2">
        <v>1</v>
      </c>
      <c r="M169" s="2">
        <v>2</v>
      </c>
      <c r="N169" s="2">
        <v>1</v>
      </c>
    </row>
    <row r="170" spans="1:14" ht="14.5">
      <c r="A170" s="2" t="s">
        <v>218</v>
      </c>
      <c r="B170" s="2">
        <v>0</v>
      </c>
      <c r="C170" s="2">
        <v>4</v>
      </c>
      <c r="D170" s="2">
        <v>18</v>
      </c>
      <c r="E170" s="2">
        <v>32</v>
      </c>
      <c r="F170" s="2">
        <v>29</v>
      </c>
      <c r="G170" s="2">
        <v>15</v>
      </c>
      <c r="H170" s="2">
        <v>2</v>
      </c>
      <c r="I170" s="2">
        <v>1</v>
      </c>
      <c r="J170" s="2">
        <v>49.85</v>
      </c>
      <c r="K170" s="2">
        <v>1</v>
      </c>
      <c r="L170" s="2">
        <v>2</v>
      </c>
      <c r="M170" s="2">
        <v>4</v>
      </c>
      <c r="N170" s="2">
        <v>3</v>
      </c>
    </row>
    <row r="171" spans="1:14" ht="14.5">
      <c r="A171" s="2" t="s">
        <v>63</v>
      </c>
      <c r="B171" s="2">
        <v>0</v>
      </c>
      <c r="C171" s="2">
        <v>8</v>
      </c>
      <c r="D171" s="2">
        <v>31</v>
      </c>
      <c r="E171" s="2">
        <v>34</v>
      </c>
      <c r="F171" s="2">
        <v>19</v>
      </c>
      <c r="G171" s="2">
        <v>7</v>
      </c>
      <c r="H171" s="2">
        <v>1</v>
      </c>
      <c r="I171" s="2">
        <v>1</v>
      </c>
      <c r="J171" s="2">
        <v>4.05</v>
      </c>
      <c r="K171" s="2">
        <v>1</v>
      </c>
      <c r="L171" s="2">
        <v>2</v>
      </c>
      <c r="M171" s="2">
        <v>4</v>
      </c>
      <c r="N171" s="2">
        <v>0</v>
      </c>
    </row>
    <row r="172" spans="1:14" ht="14.5">
      <c r="A172" s="2" t="s">
        <v>114</v>
      </c>
      <c r="B172" s="2">
        <v>0</v>
      </c>
      <c r="C172" s="2">
        <v>2</v>
      </c>
      <c r="D172" s="2">
        <v>10</v>
      </c>
      <c r="E172" s="2">
        <v>25</v>
      </c>
      <c r="F172" s="2">
        <v>35</v>
      </c>
      <c r="G172" s="2">
        <v>23</v>
      </c>
      <c r="H172" s="2">
        <v>4</v>
      </c>
      <c r="I172" s="2">
        <v>1</v>
      </c>
      <c r="J172" s="2">
        <v>0.21</v>
      </c>
      <c r="K172" s="2">
        <v>1</v>
      </c>
      <c r="L172" s="2">
        <v>1</v>
      </c>
      <c r="M172" s="2">
        <v>2</v>
      </c>
      <c r="N172" s="2">
        <v>0</v>
      </c>
    </row>
    <row r="173" spans="1:14" ht="14.5">
      <c r="A173" s="2" t="s">
        <v>268</v>
      </c>
      <c r="B173" s="2">
        <v>0</v>
      </c>
      <c r="C173" s="2">
        <v>4</v>
      </c>
      <c r="D173" s="2">
        <v>16</v>
      </c>
      <c r="E173" s="2">
        <v>34</v>
      </c>
      <c r="F173" s="2">
        <v>31</v>
      </c>
      <c r="G173" s="2">
        <v>12</v>
      </c>
      <c r="H173" s="2">
        <v>1</v>
      </c>
      <c r="I173" s="2">
        <v>1</v>
      </c>
      <c r="J173" s="2">
        <v>53.9</v>
      </c>
      <c r="K173" s="2">
        <v>1</v>
      </c>
      <c r="L173" s="2">
        <v>2</v>
      </c>
      <c r="M173" s="2">
        <v>2</v>
      </c>
      <c r="N173" s="2">
        <v>3</v>
      </c>
    </row>
    <row r="174" spans="1:14" ht="14.5">
      <c r="A174" s="2" t="s">
        <v>244</v>
      </c>
      <c r="B174" s="2">
        <v>0</v>
      </c>
      <c r="C174" s="2">
        <v>3</v>
      </c>
      <c r="D174" s="2">
        <v>17</v>
      </c>
      <c r="E174" s="2">
        <v>37</v>
      </c>
      <c r="F174" s="2">
        <v>28</v>
      </c>
      <c r="G174" s="2">
        <v>12</v>
      </c>
      <c r="H174" s="2">
        <v>2</v>
      </c>
      <c r="I174" s="2">
        <v>1</v>
      </c>
      <c r="J174" s="2">
        <v>3.26</v>
      </c>
      <c r="K174" s="2">
        <v>1</v>
      </c>
      <c r="L174" s="2">
        <v>1</v>
      </c>
      <c r="M174" s="2">
        <v>2</v>
      </c>
      <c r="N174" s="2">
        <v>2</v>
      </c>
    </row>
    <row r="175" spans="1:14" ht="14.5">
      <c r="A175" s="2" t="s">
        <v>296</v>
      </c>
      <c r="B175" s="2">
        <v>0</v>
      </c>
      <c r="C175" s="2">
        <v>3</v>
      </c>
      <c r="D175" s="2">
        <v>15</v>
      </c>
      <c r="E175" s="2">
        <v>32</v>
      </c>
      <c r="F175" s="2">
        <v>32</v>
      </c>
      <c r="G175" s="2">
        <v>16</v>
      </c>
      <c r="H175" s="2">
        <v>2</v>
      </c>
      <c r="I175" s="2">
        <v>1</v>
      </c>
      <c r="J175" s="2">
        <v>0.46</v>
      </c>
      <c r="K175" s="2">
        <v>1</v>
      </c>
      <c r="L175" s="2">
        <v>2</v>
      </c>
      <c r="M175" s="2">
        <v>4</v>
      </c>
      <c r="N175" s="2">
        <v>1</v>
      </c>
    </row>
    <row r="176" spans="1:14" ht="14.5">
      <c r="A176" s="2" t="s">
        <v>25</v>
      </c>
      <c r="B176" s="2">
        <v>1</v>
      </c>
      <c r="C176" s="2">
        <v>10</v>
      </c>
      <c r="D176" s="2">
        <v>25</v>
      </c>
      <c r="E176" s="2">
        <v>27</v>
      </c>
      <c r="F176" s="2">
        <v>19</v>
      </c>
      <c r="G176" s="2">
        <v>12</v>
      </c>
      <c r="H176" s="2">
        <v>5</v>
      </c>
      <c r="I176" s="2">
        <v>1</v>
      </c>
      <c r="J176" s="2">
        <v>61.77</v>
      </c>
      <c r="K176" s="2">
        <v>1</v>
      </c>
      <c r="L176" s="2">
        <v>2</v>
      </c>
      <c r="M176" s="2">
        <v>4</v>
      </c>
      <c r="N176" s="2">
        <v>9</v>
      </c>
    </row>
    <row r="177" spans="1:14" ht="14.5">
      <c r="A177" s="2" t="s">
        <v>178</v>
      </c>
      <c r="B177" s="2">
        <v>0</v>
      </c>
      <c r="C177" s="2">
        <v>2</v>
      </c>
      <c r="D177" s="2">
        <v>17</v>
      </c>
      <c r="E177" s="2">
        <v>38</v>
      </c>
      <c r="F177" s="2">
        <v>29</v>
      </c>
      <c r="G177" s="2">
        <v>12</v>
      </c>
      <c r="H177" s="2">
        <v>1</v>
      </c>
      <c r="I177" s="2">
        <v>1</v>
      </c>
      <c r="J177" s="2">
        <v>2.0499999999999998</v>
      </c>
      <c r="K177" s="2">
        <v>1</v>
      </c>
      <c r="L177" s="2">
        <v>2</v>
      </c>
      <c r="M177" s="2">
        <v>2</v>
      </c>
      <c r="N177" s="2">
        <v>0</v>
      </c>
    </row>
    <row r="178" spans="1:14" ht="14.5">
      <c r="A178" s="2" t="s">
        <v>189</v>
      </c>
      <c r="B178" s="2">
        <v>0</v>
      </c>
      <c r="C178" s="2">
        <v>4</v>
      </c>
      <c r="D178" s="2">
        <v>16</v>
      </c>
      <c r="E178" s="2">
        <v>26</v>
      </c>
      <c r="F178" s="2">
        <v>25</v>
      </c>
      <c r="G178" s="2">
        <v>20</v>
      </c>
      <c r="H178" s="2">
        <v>8</v>
      </c>
      <c r="I178" s="2">
        <v>1</v>
      </c>
      <c r="J178" s="2">
        <v>9.69</v>
      </c>
      <c r="K178" s="2">
        <v>1</v>
      </c>
      <c r="L178" s="2">
        <v>1</v>
      </c>
      <c r="M178" s="2">
        <v>4</v>
      </c>
      <c r="N178" s="2">
        <v>10</v>
      </c>
    </row>
    <row r="179" spans="1:14" ht="14.5">
      <c r="A179" s="2" t="s">
        <v>247</v>
      </c>
      <c r="B179" s="2">
        <v>0</v>
      </c>
      <c r="C179" s="2">
        <v>4</v>
      </c>
      <c r="D179" s="2">
        <v>19</v>
      </c>
      <c r="E179" s="2">
        <v>34</v>
      </c>
      <c r="F179" s="2">
        <v>27</v>
      </c>
      <c r="G179" s="2">
        <v>13</v>
      </c>
      <c r="H179" s="2">
        <v>3</v>
      </c>
      <c r="I179" s="2">
        <v>1</v>
      </c>
      <c r="J179" s="2">
        <v>3.92</v>
      </c>
      <c r="K179" s="2">
        <v>1</v>
      </c>
      <c r="L179" s="2">
        <v>1</v>
      </c>
      <c r="M179" s="2">
        <v>4</v>
      </c>
      <c r="N179" s="2">
        <v>2</v>
      </c>
    </row>
    <row r="180" spans="1:14" ht="14.5">
      <c r="A180" s="2" t="s">
        <v>164</v>
      </c>
      <c r="B180" s="2">
        <v>1</v>
      </c>
      <c r="C180" s="2">
        <v>10</v>
      </c>
      <c r="D180" s="2">
        <v>28</v>
      </c>
      <c r="E180" s="2">
        <v>32</v>
      </c>
      <c r="F180" s="2">
        <v>19</v>
      </c>
      <c r="G180" s="2">
        <v>8</v>
      </c>
      <c r="H180" s="2">
        <v>2</v>
      </c>
      <c r="I180" s="2">
        <v>1</v>
      </c>
      <c r="J180" s="2">
        <v>7.76</v>
      </c>
      <c r="K180" s="2">
        <v>1</v>
      </c>
      <c r="L180" s="2">
        <v>1</v>
      </c>
      <c r="M180" s="2">
        <v>4</v>
      </c>
      <c r="N180" s="2">
        <v>6</v>
      </c>
    </row>
    <row r="181" spans="1:14" ht="14.5">
      <c r="A181" s="2" t="s">
        <v>84</v>
      </c>
      <c r="B181" s="2">
        <v>0</v>
      </c>
      <c r="C181" s="2">
        <v>2</v>
      </c>
      <c r="D181" s="2">
        <v>9</v>
      </c>
      <c r="E181" s="2">
        <v>26</v>
      </c>
      <c r="F181" s="2">
        <v>32</v>
      </c>
      <c r="G181" s="2">
        <v>24</v>
      </c>
      <c r="H181" s="2">
        <v>8</v>
      </c>
      <c r="I181" s="2">
        <v>1</v>
      </c>
      <c r="J181" s="2">
        <v>7.42</v>
      </c>
      <c r="K181" s="2">
        <v>1</v>
      </c>
      <c r="L181" s="2">
        <v>1</v>
      </c>
      <c r="M181" s="2">
        <v>2</v>
      </c>
      <c r="N181" s="2">
        <v>2</v>
      </c>
    </row>
    <row r="182" spans="1:14" ht="14.5">
      <c r="A182" s="2" t="s">
        <v>349</v>
      </c>
      <c r="B182" s="2">
        <v>0</v>
      </c>
      <c r="C182" s="2">
        <v>5</v>
      </c>
      <c r="D182" s="2">
        <v>32</v>
      </c>
      <c r="E182" s="2">
        <v>40</v>
      </c>
      <c r="F182" s="2">
        <v>17</v>
      </c>
      <c r="G182" s="2">
        <v>4</v>
      </c>
      <c r="H182" s="2">
        <v>0</v>
      </c>
      <c r="I182" s="2">
        <v>1</v>
      </c>
      <c r="J182" s="2">
        <v>5.39</v>
      </c>
      <c r="K182" s="2">
        <v>1</v>
      </c>
      <c r="L182" s="2">
        <v>1</v>
      </c>
      <c r="M182" s="2">
        <v>4</v>
      </c>
      <c r="N182" s="2">
        <v>0</v>
      </c>
    </row>
    <row r="183" spans="1:14" ht="14.5">
      <c r="A183" s="2" t="s">
        <v>186</v>
      </c>
      <c r="B183" s="2">
        <v>0</v>
      </c>
      <c r="C183" s="2">
        <v>3</v>
      </c>
      <c r="D183" s="2">
        <v>13</v>
      </c>
      <c r="E183" s="2">
        <v>35</v>
      </c>
      <c r="F183" s="2">
        <v>34</v>
      </c>
      <c r="G183" s="2">
        <v>14</v>
      </c>
      <c r="H183" s="2">
        <v>2</v>
      </c>
      <c r="I183" s="2">
        <v>1</v>
      </c>
      <c r="J183" s="2">
        <v>7.75</v>
      </c>
      <c r="K183" s="2">
        <v>1</v>
      </c>
      <c r="L183" s="2">
        <v>1</v>
      </c>
      <c r="M183" s="2">
        <v>0</v>
      </c>
      <c r="N183" s="2">
        <v>0</v>
      </c>
    </row>
    <row r="184" spans="1:14" ht="14.5">
      <c r="A184" s="3" t="s">
        <v>359</v>
      </c>
      <c r="B184" s="3">
        <v>0</v>
      </c>
      <c r="C184" s="3">
        <v>2</v>
      </c>
      <c r="D184" s="3">
        <v>17</v>
      </c>
      <c r="E184" s="3">
        <v>37</v>
      </c>
      <c r="F184" s="3">
        <v>29</v>
      </c>
      <c r="G184" s="3">
        <v>12</v>
      </c>
      <c r="H184" s="3">
        <v>2</v>
      </c>
      <c r="I184" s="3">
        <v>1</v>
      </c>
      <c r="J184" s="3">
        <v>22.97</v>
      </c>
      <c r="K184" s="3">
        <v>1</v>
      </c>
      <c r="L184" s="3">
        <v>1</v>
      </c>
      <c r="M184" s="3">
        <v>4</v>
      </c>
      <c r="N184" s="3">
        <v>3</v>
      </c>
    </row>
    <row r="185" spans="1:14" ht="14.5">
      <c r="A185" s="2" t="s">
        <v>145</v>
      </c>
      <c r="B185" s="2">
        <v>0</v>
      </c>
      <c r="C185" s="2">
        <v>6</v>
      </c>
      <c r="D185" s="2">
        <v>27</v>
      </c>
      <c r="E185" s="2">
        <v>34</v>
      </c>
      <c r="F185" s="2">
        <v>21</v>
      </c>
      <c r="G185" s="2">
        <v>10</v>
      </c>
      <c r="H185" s="2">
        <v>2</v>
      </c>
      <c r="I185" s="2">
        <v>1</v>
      </c>
      <c r="J185" s="2">
        <v>3.12</v>
      </c>
      <c r="K185" s="2">
        <v>1</v>
      </c>
      <c r="L185" s="2">
        <v>1</v>
      </c>
      <c r="M185" s="2">
        <v>4</v>
      </c>
      <c r="N185" s="2">
        <v>3</v>
      </c>
    </row>
    <row r="186" spans="1:14" ht="14.5">
      <c r="A186" s="2" t="s">
        <v>312</v>
      </c>
      <c r="B186" s="2">
        <v>1</v>
      </c>
      <c r="C186" s="2">
        <v>6</v>
      </c>
      <c r="D186" s="2">
        <v>26</v>
      </c>
      <c r="E186" s="2">
        <v>36</v>
      </c>
      <c r="F186" s="2">
        <v>21</v>
      </c>
      <c r="G186" s="2">
        <v>8</v>
      </c>
      <c r="H186" s="2">
        <v>1</v>
      </c>
      <c r="I186" s="2">
        <v>1</v>
      </c>
      <c r="J186" s="2">
        <v>1.33</v>
      </c>
      <c r="K186" s="2">
        <v>1</v>
      </c>
      <c r="L186" s="2">
        <v>1</v>
      </c>
      <c r="M186" s="2">
        <v>4</v>
      </c>
      <c r="N186" s="2">
        <v>0</v>
      </c>
    </row>
    <row r="187" spans="1:14" ht="14.5">
      <c r="A187" s="2" t="s">
        <v>272</v>
      </c>
      <c r="B187" s="2">
        <v>0</v>
      </c>
      <c r="C187" s="2">
        <v>9</v>
      </c>
      <c r="D187" s="2">
        <v>30</v>
      </c>
      <c r="E187" s="2">
        <v>35</v>
      </c>
      <c r="F187" s="2">
        <v>19</v>
      </c>
      <c r="G187" s="2">
        <v>6</v>
      </c>
      <c r="H187" s="2">
        <v>1</v>
      </c>
      <c r="I187" s="2">
        <v>1</v>
      </c>
      <c r="J187" s="2">
        <v>0</v>
      </c>
      <c r="K187" s="2">
        <v>1</v>
      </c>
      <c r="L187" s="2">
        <v>1</v>
      </c>
      <c r="M187" s="2">
        <v>4</v>
      </c>
      <c r="N187" s="2">
        <v>2</v>
      </c>
    </row>
    <row r="188" spans="1:14" ht="14.5">
      <c r="A188" s="2" t="s">
        <v>309</v>
      </c>
      <c r="B188" s="2">
        <v>0</v>
      </c>
      <c r="C188" s="2">
        <v>5</v>
      </c>
      <c r="D188" s="2">
        <v>25</v>
      </c>
      <c r="E188" s="2">
        <v>38</v>
      </c>
      <c r="F188" s="2">
        <v>23</v>
      </c>
      <c r="G188" s="2">
        <v>8</v>
      </c>
      <c r="H188" s="2">
        <v>1</v>
      </c>
      <c r="I188" s="2">
        <v>1</v>
      </c>
      <c r="J188" s="2">
        <v>1.82</v>
      </c>
      <c r="K188" s="2">
        <v>1</v>
      </c>
      <c r="L188" s="2">
        <v>1</v>
      </c>
      <c r="M188" s="2">
        <v>4</v>
      </c>
      <c r="N188" s="2">
        <v>3</v>
      </c>
    </row>
    <row r="189" spans="1:14" ht="14.5">
      <c r="A189" s="2" t="s">
        <v>228</v>
      </c>
      <c r="B189" s="2">
        <v>0</v>
      </c>
      <c r="C189" s="2">
        <v>7</v>
      </c>
      <c r="D189" s="2">
        <v>33</v>
      </c>
      <c r="E189" s="2">
        <v>37</v>
      </c>
      <c r="F189" s="2">
        <v>17</v>
      </c>
      <c r="G189" s="2">
        <v>5</v>
      </c>
      <c r="H189" s="2">
        <v>0</v>
      </c>
      <c r="I189" s="2">
        <v>0</v>
      </c>
      <c r="J189" s="2">
        <v>28.95</v>
      </c>
      <c r="K189" s="2">
        <v>1</v>
      </c>
      <c r="L189" s="2">
        <v>2</v>
      </c>
      <c r="M189" s="2">
        <v>4</v>
      </c>
      <c r="N189" s="2">
        <v>0</v>
      </c>
    </row>
    <row r="190" spans="1:14" ht="14.5">
      <c r="A190" s="2" t="s">
        <v>128</v>
      </c>
      <c r="B190" s="2">
        <v>1</v>
      </c>
      <c r="C190" s="2">
        <v>10</v>
      </c>
      <c r="D190" s="2">
        <v>31</v>
      </c>
      <c r="E190" s="2">
        <v>34</v>
      </c>
      <c r="F190" s="2">
        <v>18</v>
      </c>
      <c r="G190" s="2">
        <v>7</v>
      </c>
      <c r="H190" s="2">
        <v>1</v>
      </c>
      <c r="I190" s="2">
        <v>0</v>
      </c>
      <c r="J190" s="2">
        <v>20.11</v>
      </c>
      <c r="K190" s="2">
        <v>1</v>
      </c>
      <c r="L190" s="2">
        <v>2</v>
      </c>
      <c r="M190" s="2">
        <v>4</v>
      </c>
      <c r="N190" s="2">
        <v>2</v>
      </c>
    </row>
    <row r="191" spans="1:14" ht="14.5">
      <c r="A191" s="2" t="s">
        <v>198</v>
      </c>
      <c r="B191" s="2">
        <v>0</v>
      </c>
      <c r="C191" s="2">
        <v>2</v>
      </c>
      <c r="D191" s="2">
        <v>18</v>
      </c>
      <c r="E191" s="2">
        <v>39</v>
      </c>
      <c r="F191" s="2">
        <v>28</v>
      </c>
      <c r="G191" s="2">
        <v>10</v>
      </c>
      <c r="H191" s="2">
        <v>2</v>
      </c>
      <c r="I191" s="2">
        <v>1</v>
      </c>
      <c r="J191" s="2">
        <v>0.18</v>
      </c>
      <c r="K191" s="2">
        <v>1</v>
      </c>
      <c r="L191" s="2">
        <v>1</v>
      </c>
      <c r="M191" s="2">
        <v>4</v>
      </c>
      <c r="N191" s="2">
        <v>1</v>
      </c>
    </row>
    <row r="192" spans="1:14" ht="14.5">
      <c r="A192" s="2" t="s">
        <v>121</v>
      </c>
      <c r="B192" s="2">
        <v>0</v>
      </c>
      <c r="C192" s="2">
        <v>3</v>
      </c>
      <c r="D192" s="2">
        <v>25</v>
      </c>
      <c r="E192" s="2">
        <v>39</v>
      </c>
      <c r="F192" s="2">
        <v>24</v>
      </c>
      <c r="G192" s="2">
        <v>9</v>
      </c>
      <c r="H192" s="2">
        <v>1</v>
      </c>
      <c r="I192" s="2">
        <v>1</v>
      </c>
      <c r="J192" s="2">
        <v>22.14</v>
      </c>
      <c r="K192" s="2">
        <v>1</v>
      </c>
      <c r="L192" s="2">
        <v>1</v>
      </c>
      <c r="M192" s="2">
        <v>4</v>
      </c>
      <c r="N192" s="2">
        <v>1</v>
      </c>
    </row>
    <row r="193" spans="1:14" ht="14.5">
      <c r="A193" s="2" t="s">
        <v>98</v>
      </c>
      <c r="B193" s="2">
        <v>0</v>
      </c>
      <c r="C193" s="2">
        <v>6</v>
      </c>
      <c r="D193" s="2">
        <v>24</v>
      </c>
      <c r="E193" s="2">
        <v>35</v>
      </c>
      <c r="F193" s="2">
        <v>24</v>
      </c>
      <c r="G193" s="2">
        <v>10</v>
      </c>
      <c r="H193" s="2">
        <v>1</v>
      </c>
      <c r="I193" s="2">
        <v>1</v>
      </c>
      <c r="J193" s="2">
        <v>5.79</v>
      </c>
      <c r="K193" s="2">
        <v>1</v>
      </c>
      <c r="L193" s="2">
        <v>2</v>
      </c>
      <c r="M193" s="2">
        <v>4</v>
      </c>
      <c r="N193" s="2">
        <v>2</v>
      </c>
    </row>
    <row r="194" spans="1:14" ht="14.5">
      <c r="A194" s="2" t="s">
        <v>27</v>
      </c>
      <c r="B194" s="2">
        <v>3</v>
      </c>
      <c r="C194" s="2">
        <v>13</v>
      </c>
      <c r="D194" s="2">
        <v>32</v>
      </c>
      <c r="E194" s="2">
        <v>29</v>
      </c>
      <c r="F194" s="2">
        <v>16</v>
      </c>
      <c r="G194" s="2">
        <v>7</v>
      </c>
      <c r="H194" s="2">
        <v>1</v>
      </c>
      <c r="I194" s="2">
        <v>1</v>
      </c>
      <c r="J194" s="2">
        <v>18.309999999999999</v>
      </c>
      <c r="K194" s="2">
        <v>1</v>
      </c>
      <c r="L194" s="2">
        <v>1</v>
      </c>
      <c r="M194" s="2">
        <v>4</v>
      </c>
      <c r="N194" s="2">
        <v>2</v>
      </c>
    </row>
    <row r="195" spans="1:14" ht="14.5">
      <c r="A195" s="3" t="s">
        <v>358</v>
      </c>
      <c r="B195" s="3">
        <v>0</v>
      </c>
      <c r="C195" s="3">
        <v>4</v>
      </c>
      <c r="D195" s="3">
        <v>21</v>
      </c>
      <c r="E195" s="3">
        <v>38</v>
      </c>
      <c r="F195" s="3">
        <v>26</v>
      </c>
      <c r="G195" s="3">
        <v>9</v>
      </c>
      <c r="H195" s="3">
        <v>1</v>
      </c>
      <c r="I195" s="3">
        <v>0</v>
      </c>
      <c r="J195" s="3">
        <v>45.91</v>
      </c>
      <c r="K195" s="3">
        <v>1</v>
      </c>
      <c r="L195" s="3">
        <v>1</v>
      </c>
      <c r="M195" s="3">
        <v>4</v>
      </c>
      <c r="N195" s="3">
        <v>2</v>
      </c>
    </row>
    <row r="196" spans="1:14" ht="14.5">
      <c r="A196" s="2" t="s">
        <v>136</v>
      </c>
      <c r="B196" s="2">
        <v>1</v>
      </c>
      <c r="C196" s="2">
        <v>7</v>
      </c>
      <c r="D196" s="2">
        <v>26</v>
      </c>
      <c r="E196" s="2">
        <v>36</v>
      </c>
      <c r="F196" s="2">
        <v>21</v>
      </c>
      <c r="G196" s="2">
        <v>8</v>
      </c>
      <c r="H196" s="2">
        <v>1</v>
      </c>
      <c r="I196" s="2">
        <v>1</v>
      </c>
      <c r="J196" s="2">
        <v>136.13999999999999</v>
      </c>
      <c r="K196" s="2">
        <v>1</v>
      </c>
      <c r="L196" s="2">
        <v>1</v>
      </c>
      <c r="M196" s="2">
        <v>4</v>
      </c>
      <c r="N196" s="2">
        <v>2</v>
      </c>
    </row>
    <row r="197" spans="1:14" ht="14.5">
      <c r="A197" s="2" t="s">
        <v>62</v>
      </c>
      <c r="B197" s="2">
        <v>1</v>
      </c>
      <c r="C197" s="2">
        <v>5</v>
      </c>
      <c r="D197" s="2">
        <v>26</v>
      </c>
      <c r="E197" s="2">
        <v>37</v>
      </c>
      <c r="F197" s="2">
        <v>22</v>
      </c>
      <c r="G197" s="2">
        <v>8</v>
      </c>
      <c r="H197" s="2">
        <v>1</v>
      </c>
      <c r="I197" s="2">
        <v>1</v>
      </c>
      <c r="J197" s="2">
        <v>233.18</v>
      </c>
      <c r="K197" s="2">
        <v>1</v>
      </c>
      <c r="L197" s="2">
        <v>1</v>
      </c>
      <c r="M197" s="2">
        <v>4</v>
      </c>
      <c r="N197" s="2">
        <v>1</v>
      </c>
    </row>
    <row r="198" spans="1:14" ht="14.5">
      <c r="A198" s="2" t="s">
        <v>202</v>
      </c>
      <c r="B198" s="2">
        <v>0</v>
      </c>
      <c r="C198" s="2">
        <v>1</v>
      </c>
      <c r="D198" s="2">
        <v>11</v>
      </c>
      <c r="E198" s="2">
        <v>36</v>
      </c>
      <c r="F198" s="2">
        <v>36</v>
      </c>
      <c r="G198" s="2">
        <v>14</v>
      </c>
      <c r="H198" s="2">
        <v>1</v>
      </c>
      <c r="I198" s="2">
        <v>1</v>
      </c>
      <c r="J198" s="2">
        <v>3.49</v>
      </c>
      <c r="K198" s="2">
        <v>1</v>
      </c>
      <c r="L198" s="2">
        <v>1</v>
      </c>
      <c r="M198" s="2">
        <v>0</v>
      </c>
      <c r="N198" s="2">
        <v>2</v>
      </c>
    </row>
    <row r="199" spans="1:14" ht="14.5">
      <c r="A199" s="2" t="s">
        <v>21</v>
      </c>
      <c r="B199" s="2">
        <v>1</v>
      </c>
      <c r="C199" s="2">
        <v>9</v>
      </c>
      <c r="D199" s="2">
        <v>29</v>
      </c>
      <c r="E199" s="2">
        <v>33</v>
      </c>
      <c r="F199" s="2">
        <v>19</v>
      </c>
      <c r="G199" s="2">
        <v>7</v>
      </c>
      <c r="H199" s="2">
        <v>1</v>
      </c>
      <c r="I199" s="2">
        <v>1</v>
      </c>
      <c r="J199" s="2">
        <v>23.14</v>
      </c>
      <c r="K199" s="2">
        <v>1</v>
      </c>
      <c r="L199" s="2">
        <v>2</v>
      </c>
      <c r="M199" s="2">
        <v>4</v>
      </c>
      <c r="N199" s="2">
        <v>4</v>
      </c>
    </row>
    <row r="200" spans="1:14" ht="14.5">
      <c r="A200" s="2" t="s">
        <v>56</v>
      </c>
      <c r="B200" s="2">
        <v>1</v>
      </c>
      <c r="C200" s="2">
        <v>8</v>
      </c>
      <c r="D200" s="2">
        <v>29</v>
      </c>
      <c r="E200" s="2">
        <v>34</v>
      </c>
      <c r="F200" s="2">
        <v>19</v>
      </c>
      <c r="G200" s="2">
        <v>8</v>
      </c>
      <c r="H200" s="2">
        <v>1</v>
      </c>
      <c r="I200" s="2">
        <v>1</v>
      </c>
      <c r="J200" s="2">
        <v>3.91</v>
      </c>
      <c r="K200" s="2">
        <v>1</v>
      </c>
      <c r="L200" s="2">
        <v>1</v>
      </c>
      <c r="M200" s="2">
        <v>4</v>
      </c>
      <c r="N200" s="2">
        <v>1</v>
      </c>
    </row>
    <row r="201" spans="1:14" ht="14.5">
      <c r="A201" s="2" t="s">
        <v>70</v>
      </c>
      <c r="B201" s="2">
        <v>1</v>
      </c>
      <c r="C201" s="2">
        <v>5</v>
      </c>
      <c r="D201" s="2">
        <v>18</v>
      </c>
      <c r="E201" s="2">
        <v>30</v>
      </c>
      <c r="F201" s="2">
        <v>26</v>
      </c>
      <c r="G201" s="2">
        <v>16</v>
      </c>
      <c r="H201" s="2">
        <v>3</v>
      </c>
      <c r="I201" s="2">
        <v>1</v>
      </c>
      <c r="J201" s="2">
        <v>81.87</v>
      </c>
      <c r="K201" s="2">
        <v>1</v>
      </c>
      <c r="L201" s="2">
        <v>1</v>
      </c>
      <c r="M201" s="2">
        <v>4</v>
      </c>
      <c r="N201" s="2">
        <v>0</v>
      </c>
    </row>
    <row r="202" spans="1:14" ht="14.5">
      <c r="A202" s="2" t="s">
        <v>290</v>
      </c>
      <c r="B202" s="2">
        <v>0</v>
      </c>
      <c r="C202" s="2">
        <v>1</v>
      </c>
      <c r="D202" s="2">
        <v>4</v>
      </c>
      <c r="E202" s="2">
        <v>14</v>
      </c>
      <c r="F202" s="2">
        <v>27</v>
      </c>
      <c r="G202" s="2">
        <v>37</v>
      </c>
      <c r="H202" s="2">
        <v>18</v>
      </c>
      <c r="I202" s="2">
        <v>1</v>
      </c>
      <c r="J202" s="2">
        <v>0.38</v>
      </c>
      <c r="K202" s="2">
        <v>0</v>
      </c>
      <c r="L202" s="2">
        <v>1</v>
      </c>
      <c r="M202" s="2">
        <v>1</v>
      </c>
      <c r="N202" s="2">
        <v>5</v>
      </c>
    </row>
    <row r="203" spans="1:14" ht="14.5">
      <c r="A203" s="2" t="s">
        <v>339</v>
      </c>
      <c r="B203" s="2">
        <v>1</v>
      </c>
      <c r="C203" s="2">
        <v>7</v>
      </c>
      <c r="D203" s="2">
        <v>24</v>
      </c>
      <c r="E203" s="2">
        <v>32</v>
      </c>
      <c r="F203" s="2">
        <v>24</v>
      </c>
      <c r="G203" s="2">
        <v>11</v>
      </c>
      <c r="H203" s="2">
        <v>1</v>
      </c>
      <c r="I203" s="2">
        <v>1</v>
      </c>
      <c r="J203" s="2">
        <v>6.02</v>
      </c>
      <c r="K203" s="2">
        <v>1</v>
      </c>
      <c r="L203" s="2">
        <v>1</v>
      </c>
      <c r="M203" s="2">
        <v>4</v>
      </c>
      <c r="N203" s="2">
        <v>0</v>
      </c>
    </row>
    <row r="204" spans="1:14" ht="14.5">
      <c r="A204" s="2" t="s">
        <v>55</v>
      </c>
      <c r="B204" s="2">
        <v>1</v>
      </c>
      <c r="C204" s="2">
        <v>7</v>
      </c>
      <c r="D204" s="2">
        <v>26</v>
      </c>
      <c r="E204" s="2">
        <v>31</v>
      </c>
      <c r="F204" s="2">
        <v>21</v>
      </c>
      <c r="G204" s="2">
        <v>11</v>
      </c>
      <c r="H204" s="2">
        <v>2</v>
      </c>
      <c r="I204" s="2">
        <v>1</v>
      </c>
      <c r="J204" s="2">
        <v>20.37</v>
      </c>
      <c r="K204" s="2">
        <v>1</v>
      </c>
      <c r="L204" s="2">
        <v>1</v>
      </c>
      <c r="M204" s="2">
        <v>4</v>
      </c>
      <c r="N204" s="2">
        <v>4</v>
      </c>
    </row>
    <row r="205" spans="1:14" ht="14.5">
      <c r="A205" s="2" t="s">
        <v>89</v>
      </c>
      <c r="B205" s="2">
        <v>0</v>
      </c>
      <c r="C205" s="2">
        <v>2</v>
      </c>
      <c r="D205" s="2">
        <v>14</v>
      </c>
      <c r="E205" s="2">
        <v>32</v>
      </c>
      <c r="F205" s="2">
        <v>32</v>
      </c>
      <c r="G205" s="2">
        <v>17</v>
      </c>
      <c r="H205" s="2">
        <v>3</v>
      </c>
      <c r="I205" s="2">
        <v>1</v>
      </c>
      <c r="J205" s="2">
        <v>1.58</v>
      </c>
      <c r="K205" s="2">
        <v>1</v>
      </c>
      <c r="L205" s="2">
        <v>1</v>
      </c>
      <c r="M205" s="2">
        <v>2</v>
      </c>
      <c r="N205" s="2">
        <v>3</v>
      </c>
    </row>
    <row r="206" spans="1:14" ht="14.5">
      <c r="A206" s="2" t="s">
        <v>230</v>
      </c>
      <c r="B206" s="2">
        <v>0</v>
      </c>
      <c r="C206" s="2">
        <v>2</v>
      </c>
      <c r="D206" s="2">
        <v>21</v>
      </c>
      <c r="E206" s="2">
        <v>41</v>
      </c>
      <c r="F206" s="2">
        <v>26</v>
      </c>
      <c r="G206" s="2">
        <v>9</v>
      </c>
      <c r="H206" s="2">
        <v>1</v>
      </c>
      <c r="I206" s="2">
        <v>1</v>
      </c>
      <c r="J206" s="2">
        <v>4.6900000000000004</v>
      </c>
      <c r="K206" s="2">
        <v>1</v>
      </c>
      <c r="L206" s="2">
        <v>1</v>
      </c>
      <c r="M206" s="2">
        <v>2</v>
      </c>
      <c r="N206" s="2">
        <v>4</v>
      </c>
    </row>
    <row r="207" spans="1:14" ht="14.5">
      <c r="A207" s="2" t="s">
        <v>187</v>
      </c>
      <c r="B207" s="2">
        <v>1</v>
      </c>
      <c r="C207" s="2">
        <v>8</v>
      </c>
      <c r="D207" s="2">
        <v>27</v>
      </c>
      <c r="E207" s="2">
        <v>27</v>
      </c>
      <c r="F207" s="2">
        <v>17</v>
      </c>
      <c r="G207" s="2">
        <v>13</v>
      </c>
      <c r="H207" s="2">
        <v>7</v>
      </c>
      <c r="I207" s="2">
        <v>1</v>
      </c>
      <c r="J207" s="2">
        <v>180.83</v>
      </c>
      <c r="K207" s="2">
        <v>1</v>
      </c>
      <c r="L207" s="2">
        <v>1</v>
      </c>
      <c r="M207" s="2">
        <v>4</v>
      </c>
      <c r="N207" s="2">
        <v>9</v>
      </c>
    </row>
    <row r="208" spans="1:14" ht="14.5">
      <c r="A208" s="2" t="s">
        <v>80</v>
      </c>
      <c r="B208" s="2">
        <v>1</v>
      </c>
      <c r="C208" s="2">
        <v>2</v>
      </c>
      <c r="D208" s="2">
        <v>18</v>
      </c>
      <c r="E208" s="2">
        <v>44</v>
      </c>
      <c r="F208" s="2">
        <v>26</v>
      </c>
      <c r="G208" s="2">
        <v>26</v>
      </c>
      <c r="H208" s="2">
        <v>9</v>
      </c>
      <c r="I208" s="2">
        <v>1</v>
      </c>
      <c r="J208" s="2">
        <v>0.41</v>
      </c>
      <c r="K208" s="2">
        <v>1</v>
      </c>
      <c r="L208" s="2">
        <v>1</v>
      </c>
      <c r="M208" s="2">
        <v>4</v>
      </c>
      <c r="N208" s="2">
        <v>1</v>
      </c>
    </row>
    <row r="209" spans="1:14" ht="14.5">
      <c r="A209" s="2" t="s">
        <v>107</v>
      </c>
      <c r="B209" s="2">
        <v>1</v>
      </c>
      <c r="C209" s="2">
        <v>6</v>
      </c>
      <c r="D209" s="2">
        <v>25</v>
      </c>
      <c r="E209" s="2">
        <v>34</v>
      </c>
      <c r="F209" s="2">
        <v>23</v>
      </c>
      <c r="G209" s="2">
        <v>10</v>
      </c>
      <c r="H209" s="2">
        <v>1</v>
      </c>
      <c r="I209" s="2">
        <v>1</v>
      </c>
      <c r="J209" s="2">
        <v>11.75</v>
      </c>
      <c r="K209" s="2">
        <v>1</v>
      </c>
      <c r="L209" s="2">
        <v>2</v>
      </c>
      <c r="M209" s="2">
        <v>4</v>
      </c>
      <c r="N209" s="2">
        <v>1</v>
      </c>
    </row>
    <row r="210" spans="1:14" ht="14.5">
      <c r="A210" s="2" t="s">
        <v>236</v>
      </c>
      <c r="B210" s="2">
        <v>0</v>
      </c>
      <c r="C210" s="2">
        <v>4</v>
      </c>
      <c r="D210" s="2">
        <v>29</v>
      </c>
      <c r="E210" s="2">
        <v>40</v>
      </c>
      <c r="F210" s="2">
        <v>21</v>
      </c>
      <c r="G210" s="2">
        <v>6</v>
      </c>
      <c r="H210" s="2">
        <v>1</v>
      </c>
      <c r="I210" s="2">
        <v>1</v>
      </c>
      <c r="J210" s="2">
        <v>14.24</v>
      </c>
      <c r="K210" s="2">
        <v>1</v>
      </c>
      <c r="L210" s="2">
        <v>1</v>
      </c>
      <c r="M210" s="2">
        <v>4</v>
      </c>
      <c r="N210" s="2">
        <v>1</v>
      </c>
    </row>
    <row r="211" spans="1:14" ht="14.5">
      <c r="A211" s="2" t="s">
        <v>46</v>
      </c>
      <c r="B211" s="2">
        <v>1</v>
      </c>
      <c r="C211" s="2">
        <v>9</v>
      </c>
      <c r="D211" s="2">
        <v>26</v>
      </c>
      <c r="E211" s="2">
        <v>30</v>
      </c>
      <c r="F211" s="2">
        <v>21</v>
      </c>
      <c r="G211" s="2">
        <v>10</v>
      </c>
      <c r="H211" s="2">
        <v>2</v>
      </c>
      <c r="I211" s="2">
        <v>1</v>
      </c>
      <c r="J211" s="2">
        <v>237.69</v>
      </c>
      <c r="K211" s="2">
        <v>1</v>
      </c>
      <c r="L211" s="2">
        <v>2</v>
      </c>
      <c r="M211" s="2">
        <v>4</v>
      </c>
      <c r="N211" s="2">
        <v>2</v>
      </c>
    </row>
    <row r="212" spans="1:14" ht="14.5">
      <c r="A212" s="2" t="s">
        <v>105</v>
      </c>
      <c r="B212" s="2">
        <v>0</v>
      </c>
      <c r="C212" s="2">
        <v>2</v>
      </c>
      <c r="D212" s="2">
        <v>11</v>
      </c>
      <c r="E212" s="2">
        <v>30</v>
      </c>
      <c r="F212" s="2">
        <v>33</v>
      </c>
      <c r="G212" s="2">
        <v>21</v>
      </c>
      <c r="H212" s="2">
        <v>4</v>
      </c>
      <c r="I212" s="2">
        <v>1</v>
      </c>
      <c r="J212" s="2">
        <v>2.06</v>
      </c>
      <c r="K212" s="2">
        <v>1</v>
      </c>
      <c r="L212" s="2">
        <v>1</v>
      </c>
      <c r="M212" s="2">
        <v>4</v>
      </c>
      <c r="N212" s="2">
        <v>0</v>
      </c>
    </row>
    <row r="213" spans="1:14" ht="14.5">
      <c r="A213" s="2" t="s">
        <v>9</v>
      </c>
      <c r="B213" s="2">
        <v>1</v>
      </c>
      <c r="C213" s="2">
        <v>9</v>
      </c>
      <c r="D213" s="2">
        <v>35</v>
      </c>
      <c r="E213" s="2">
        <v>34</v>
      </c>
      <c r="F213" s="2">
        <v>16</v>
      </c>
      <c r="G213" s="2">
        <v>5</v>
      </c>
      <c r="H213" s="2">
        <v>1</v>
      </c>
      <c r="I213" s="2">
        <v>1</v>
      </c>
      <c r="J213" s="2">
        <v>9.7200000000000006</v>
      </c>
      <c r="K213" s="2">
        <v>1</v>
      </c>
      <c r="L213" s="2">
        <v>2</v>
      </c>
      <c r="M213" s="2">
        <v>4</v>
      </c>
      <c r="N213" s="2">
        <v>2</v>
      </c>
    </row>
    <row r="214" spans="1:14" ht="14.5">
      <c r="A214" s="2" t="s">
        <v>253</v>
      </c>
      <c r="B214" s="2">
        <v>0</v>
      </c>
      <c r="C214" s="2">
        <v>0</v>
      </c>
      <c r="D214" s="2">
        <v>4</v>
      </c>
      <c r="E214" s="2">
        <v>11</v>
      </c>
      <c r="F214" s="2">
        <v>15</v>
      </c>
      <c r="G214" s="2">
        <v>22</v>
      </c>
      <c r="H214" s="2">
        <v>48</v>
      </c>
      <c r="I214" s="2">
        <v>1</v>
      </c>
      <c r="J214" s="2">
        <v>0.02</v>
      </c>
      <c r="K214" s="2">
        <v>1</v>
      </c>
      <c r="L214" s="2">
        <v>2</v>
      </c>
      <c r="M214" s="2">
        <v>2</v>
      </c>
      <c r="N214" s="2">
        <v>9</v>
      </c>
    </row>
    <row r="215" spans="1:14" ht="14.5">
      <c r="A215" s="2" t="s">
        <v>215</v>
      </c>
      <c r="B215" s="2">
        <v>0</v>
      </c>
      <c r="C215" s="2">
        <v>2</v>
      </c>
      <c r="D215" s="2">
        <v>16</v>
      </c>
      <c r="E215" s="2">
        <v>39</v>
      </c>
      <c r="F215" s="2">
        <v>29</v>
      </c>
      <c r="G215" s="2">
        <v>12</v>
      </c>
      <c r="H215" s="2">
        <v>1</v>
      </c>
      <c r="I215" s="2">
        <v>1</v>
      </c>
      <c r="J215" s="2">
        <v>3.04</v>
      </c>
      <c r="K215" s="2">
        <v>1</v>
      </c>
      <c r="L215" s="2">
        <v>1</v>
      </c>
      <c r="M215" s="2">
        <v>2</v>
      </c>
      <c r="N215" s="2">
        <v>12</v>
      </c>
    </row>
    <row r="216" spans="1:14" ht="14.5">
      <c r="A216" s="2" t="s">
        <v>35</v>
      </c>
      <c r="B216" s="2">
        <v>1</v>
      </c>
      <c r="C216" s="2">
        <v>8</v>
      </c>
      <c r="D216" s="2">
        <v>26</v>
      </c>
      <c r="E216" s="2">
        <v>32</v>
      </c>
      <c r="F216" s="2">
        <v>21</v>
      </c>
      <c r="G216" s="2">
        <v>10</v>
      </c>
      <c r="H216" s="2">
        <v>2</v>
      </c>
      <c r="I216" s="2">
        <v>1</v>
      </c>
      <c r="J216" s="2">
        <v>50.93</v>
      </c>
      <c r="K216" s="2">
        <v>1</v>
      </c>
      <c r="L216" s="2">
        <v>2</v>
      </c>
      <c r="M216" s="2">
        <v>4</v>
      </c>
      <c r="N216" s="2">
        <v>3</v>
      </c>
    </row>
    <row r="217" spans="1:14" ht="14.5">
      <c r="A217" s="2" t="s">
        <v>148</v>
      </c>
      <c r="B217" s="2">
        <v>1</v>
      </c>
      <c r="C217" s="2">
        <v>13</v>
      </c>
      <c r="D217" s="2">
        <v>38</v>
      </c>
      <c r="E217" s="2">
        <v>32</v>
      </c>
      <c r="F217" s="2">
        <v>13</v>
      </c>
      <c r="G217" s="2">
        <v>3</v>
      </c>
      <c r="H217" s="2">
        <v>0</v>
      </c>
      <c r="I217" s="2">
        <v>1</v>
      </c>
      <c r="J217" s="2">
        <v>13.57</v>
      </c>
      <c r="K217" s="2">
        <v>1</v>
      </c>
      <c r="L217" s="2">
        <v>2</v>
      </c>
      <c r="M217" s="2">
        <v>4</v>
      </c>
      <c r="N217" s="2">
        <v>7</v>
      </c>
    </row>
    <row r="218" spans="1:14" ht="14.5">
      <c r="A218" s="2" t="s">
        <v>22</v>
      </c>
      <c r="B218" s="2">
        <v>1</v>
      </c>
      <c r="C218" s="2">
        <v>4</v>
      </c>
      <c r="D218" s="2">
        <v>17</v>
      </c>
      <c r="E218" s="2">
        <v>30</v>
      </c>
      <c r="F218" s="2">
        <v>27</v>
      </c>
      <c r="G218" s="2">
        <v>17</v>
      </c>
      <c r="H218" s="2">
        <v>4</v>
      </c>
      <c r="I218" s="2">
        <v>1</v>
      </c>
      <c r="J218" s="2">
        <v>0.99</v>
      </c>
      <c r="K218" s="2">
        <v>1</v>
      </c>
      <c r="L218" s="2">
        <v>1</v>
      </c>
      <c r="M218" s="2">
        <v>4</v>
      </c>
      <c r="N218" s="2">
        <v>7</v>
      </c>
    </row>
    <row r="219" spans="1:14" ht="14.5">
      <c r="A219" s="2" t="s">
        <v>302</v>
      </c>
      <c r="B219" s="2">
        <v>0</v>
      </c>
      <c r="C219" s="2">
        <v>5</v>
      </c>
      <c r="D219" s="2">
        <v>34</v>
      </c>
      <c r="E219" s="2">
        <v>43</v>
      </c>
      <c r="F219" s="2">
        <v>15</v>
      </c>
      <c r="G219" s="2">
        <v>3</v>
      </c>
      <c r="H219" s="2">
        <v>0</v>
      </c>
      <c r="I219" s="2">
        <v>1</v>
      </c>
      <c r="J219" s="2">
        <v>20.85</v>
      </c>
      <c r="K219" s="2">
        <v>1</v>
      </c>
      <c r="L219" s="2">
        <v>1</v>
      </c>
      <c r="M219" s="2">
        <v>2</v>
      </c>
      <c r="N219" s="2">
        <v>0</v>
      </c>
    </row>
    <row r="220" spans="1:14" ht="14.5">
      <c r="A220" s="2" t="s">
        <v>155</v>
      </c>
      <c r="B220" s="2">
        <v>0</v>
      </c>
      <c r="C220" s="2">
        <v>4</v>
      </c>
      <c r="D220" s="2">
        <v>25</v>
      </c>
      <c r="E220" s="2">
        <v>41</v>
      </c>
      <c r="F220" s="2">
        <v>22</v>
      </c>
      <c r="G220" s="2">
        <v>7</v>
      </c>
      <c r="H220" s="2">
        <v>1</v>
      </c>
      <c r="I220" s="2">
        <v>1</v>
      </c>
      <c r="J220" s="2">
        <v>1.36</v>
      </c>
      <c r="K220" s="2">
        <v>1</v>
      </c>
      <c r="L220" s="2">
        <v>1</v>
      </c>
      <c r="M220" s="2">
        <v>4</v>
      </c>
      <c r="N220" s="2">
        <v>1</v>
      </c>
    </row>
    <row r="221" spans="1:14" ht="14.5">
      <c r="A221" s="2" t="s">
        <v>299</v>
      </c>
      <c r="B221" s="2">
        <v>0</v>
      </c>
      <c r="C221" s="2">
        <v>1</v>
      </c>
      <c r="D221" s="2">
        <v>14</v>
      </c>
      <c r="E221" s="2">
        <v>37</v>
      </c>
      <c r="F221" s="2">
        <v>33</v>
      </c>
      <c r="G221" s="2">
        <v>14</v>
      </c>
      <c r="H221" s="2">
        <v>2</v>
      </c>
      <c r="I221" s="2">
        <v>1</v>
      </c>
      <c r="J221" s="2">
        <v>0.23</v>
      </c>
      <c r="K221" s="2">
        <v>1</v>
      </c>
      <c r="L221" s="2">
        <v>1</v>
      </c>
      <c r="M221" s="2">
        <v>4</v>
      </c>
      <c r="N221" s="2">
        <v>3</v>
      </c>
    </row>
    <row r="222" spans="1:14" ht="14.5">
      <c r="A222" s="2" t="s">
        <v>176</v>
      </c>
      <c r="B222" s="2">
        <v>0</v>
      </c>
      <c r="C222" s="2">
        <v>5</v>
      </c>
      <c r="D222" s="2">
        <v>25</v>
      </c>
      <c r="E222" s="2">
        <v>41</v>
      </c>
      <c r="F222" s="2">
        <v>22</v>
      </c>
      <c r="G222" s="2">
        <v>6</v>
      </c>
      <c r="H222" s="2">
        <v>1</v>
      </c>
      <c r="I222" s="2">
        <v>1</v>
      </c>
      <c r="J222" s="2">
        <v>0.47</v>
      </c>
      <c r="K222" s="2">
        <v>1</v>
      </c>
      <c r="L222" s="2">
        <v>1</v>
      </c>
      <c r="M222" s="2">
        <v>4</v>
      </c>
      <c r="N222" s="2">
        <v>4</v>
      </c>
    </row>
    <row r="223" spans="1:14" ht="14.5">
      <c r="A223" s="2" t="s">
        <v>106</v>
      </c>
      <c r="B223" s="2">
        <v>2</v>
      </c>
      <c r="C223" s="2">
        <v>19</v>
      </c>
      <c r="D223" s="2">
        <v>39</v>
      </c>
      <c r="E223" s="2">
        <v>28</v>
      </c>
      <c r="F223" s="2">
        <v>10</v>
      </c>
      <c r="G223" s="2">
        <v>3</v>
      </c>
      <c r="H223" s="2">
        <v>0</v>
      </c>
      <c r="I223" s="2">
        <v>1</v>
      </c>
      <c r="J223" s="2">
        <v>51.47</v>
      </c>
      <c r="K223" s="2">
        <v>1</v>
      </c>
      <c r="L223" s="2">
        <v>2</v>
      </c>
      <c r="M223" s="2">
        <v>4</v>
      </c>
      <c r="N223" s="2">
        <v>5</v>
      </c>
    </row>
    <row r="224" spans="1:14" ht="14.5">
      <c r="A224" s="2" t="s">
        <v>29</v>
      </c>
      <c r="B224" s="2">
        <v>1</v>
      </c>
      <c r="C224" s="2">
        <v>10</v>
      </c>
      <c r="D224" s="2">
        <v>28</v>
      </c>
      <c r="E224" s="2">
        <v>31</v>
      </c>
      <c r="F224" s="2">
        <v>19</v>
      </c>
      <c r="G224" s="2">
        <v>9</v>
      </c>
      <c r="H224" s="2">
        <v>2</v>
      </c>
      <c r="I224" s="2">
        <v>1</v>
      </c>
      <c r="J224" s="2">
        <v>1.51</v>
      </c>
      <c r="K224" s="2">
        <v>1</v>
      </c>
      <c r="L224" s="2">
        <v>2</v>
      </c>
      <c r="M224" s="2">
        <v>4</v>
      </c>
      <c r="N224" s="2">
        <v>4</v>
      </c>
    </row>
    <row r="225" spans="1:14" ht="14.5">
      <c r="A225" s="2" t="s">
        <v>13</v>
      </c>
      <c r="B225" s="2">
        <v>1</v>
      </c>
      <c r="C225" s="2">
        <v>16</v>
      </c>
      <c r="D225" s="2">
        <v>37</v>
      </c>
      <c r="E225" s="2">
        <v>28</v>
      </c>
      <c r="F225" s="2">
        <v>12</v>
      </c>
      <c r="G225" s="2">
        <v>4</v>
      </c>
      <c r="H225" s="2">
        <v>1</v>
      </c>
      <c r="I225" s="2">
        <v>1</v>
      </c>
      <c r="J225" s="2">
        <v>134.97999999999999</v>
      </c>
      <c r="K225" s="2">
        <v>1</v>
      </c>
      <c r="L225" s="2">
        <v>2</v>
      </c>
      <c r="M225" s="2">
        <v>4</v>
      </c>
      <c r="N225" s="2">
        <v>3</v>
      </c>
    </row>
    <row r="226" spans="1:14" ht="14.5">
      <c r="A226" s="2" t="s">
        <v>352</v>
      </c>
      <c r="B226" s="2">
        <v>2</v>
      </c>
      <c r="C226" s="2">
        <v>11</v>
      </c>
      <c r="D226" s="2">
        <v>34</v>
      </c>
      <c r="E226" s="2">
        <v>32</v>
      </c>
      <c r="F226" s="2">
        <v>15</v>
      </c>
      <c r="G226" s="2">
        <v>6</v>
      </c>
      <c r="H226" s="2">
        <v>1</v>
      </c>
      <c r="I226" s="2">
        <v>1</v>
      </c>
      <c r="J226" s="2">
        <v>13.27</v>
      </c>
      <c r="K226" s="2">
        <v>1</v>
      </c>
      <c r="L226" s="2">
        <v>2</v>
      </c>
      <c r="M226" s="2">
        <v>4</v>
      </c>
      <c r="N226" s="2">
        <v>2</v>
      </c>
    </row>
    <row r="227" spans="1:14" ht="14.5">
      <c r="A227" s="2" t="s">
        <v>221</v>
      </c>
      <c r="B227" s="2">
        <v>0</v>
      </c>
      <c r="C227" s="2">
        <v>4</v>
      </c>
      <c r="D227" s="2">
        <v>17</v>
      </c>
      <c r="E227" s="2">
        <v>30</v>
      </c>
      <c r="F227" s="2">
        <v>27</v>
      </c>
      <c r="G227" s="2">
        <v>17</v>
      </c>
      <c r="H227" s="2">
        <v>5</v>
      </c>
      <c r="I227" s="2">
        <v>1</v>
      </c>
      <c r="J227" s="2">
        <v>8.3699999999999992</v>
      </c>
      <c r="K227" s="2">
        <v>1</v>
      </c>
      <c r="L227" s="2">
        <v>1</v>
      </c>
      <c r="M227" s="2">
        <v>4</v>
      </c>
      <c r="N227" s="2">
        <v>5</v>
      </c>
    </row>
    <row r="228" spans="1:14" ht="14.5">
      <c r="A228" s="2" t="s">
        <v>199</v>
      </c>
      <c r="B228" s="2">
        <v>2</v>
      </c>
      <c r="C228" s="2">
        <v>6</v>
      </c>
      <c r="D228" s="2">
        <v>19</v>
      </c>
      <c r="E228" s="2">
        <v>29</v>
      </c>
      <c r="F228" s="2">
        <v>24</v>
      </c>
      <c r="G228" s="2">
        <v>15</v>
      </c>
      <c r="H228" s="2">
        <v>4</v>
      </c>
      <c r="I228" s="2">
        <v>1</v>
      </c>
      <c r="J228" s="2">
        <v>161.94</v>
      </c>
      <c r="K228" s="2">
        <v>1</v>
      </c>
      <c r="L228" s="2">
        <v>2</v>
      </c>
      <c r="M228" s="2">
        <v>4</v>
      </c>
      <c r="N228" s="2">
        <v>10</v>
      </c>
    </row>
    <row r="229" spans="1:14" ht="14.5">
      <c r="A229" s="2" t="s">
        <v>15</v>
      </c>
      <c r="B229" s="2">
        <v>1</v>
      </c>
      <c r="C229" s="2">
        <v>8</v>
      </c>
      <c r="D229" s="2">
        <v>30</v>
      </c>
      <c r="E229" s="2">
        <v>33</v>
      </c>
      <c r="F229" s="2">
        <v>19</v>
      </c>
      <c r="G229" s="2">
        <v>7</v>
      </c>
      <c r="H229" s="2">
        <v>1</v>
      </c>
      <c r="I229" s="2">
        <v>1</v>
      </c>
      <c r="J229" s="2">
        <v>5.74</v>
      </c>
      <c r="K229" s="2">
        <v>1</v>
      </c>
      <c r="L229" s="2">
        <v>2</v>
      </c>
      <c r="M229" s="2">
        <v>4</v>
      </c>
      <c r="N229" s="2">
        <v>5</v>
      </c>
    </row>
    <row r="230" spans="1:14" ht="14.5">
      <c r="A230" s="2" t="s">
        <v>320</v>
      </c>
      <c r="B230" s="2">
        <v>1</v>
      </c>
      <c r="C230" s="2">
        <v>10</v>
      </c>
      <c r="D230" s="2">
        <v>26</v>
      </c>
      <c r="E230" s="2">
        <v>32</v>
      </c>
      <c r="F230" s="2">
        <v>21</v>
      </c>
      <c r="G230" s="2">
        <v>9</v>
      </c>
      <c r="H230" s="2">
        <v>1</v>
      </c>
      <c r="I230" s="2">
        <v>0</v>
      </c>
      <c r="J230" s="2">
        <v>6.91</v>
      </c>
      <c r="K230" s="2">
        <v>1</v>
      </c>
      <c r="L230" s="2">
        <v>3</v>
      </c>
      <c r="M230" s="2">
        <v>4</v>
      </c>
      <c r="N230" s="2">
        <v>7</v>
      </c>
    </row>
    <row r="231" spans="1:14" ht="14.5">
      <c r="A231" s="2" t="s">
        <v>160</v>
      </c>
      <c r="B231" s="2">
        <v>0</v>
      </c>
      <c r="C231" s="2">
        <v>3</v>
      </c>
      <c r="D231" s="2">
        <v>22</v>
      </c>
      <c r="E231" s="2">
        <v>38</v>
      </c>
      <c r="F231" s="2">
        <v>25</v>
      </c>
      <c r="G231" s="2">
        <v>10</v>
      </c>
      <c r="H231" s="2">
        <v>2</v>
      </c>
      <c r="I231" s="2">
        <v>1</v>
      </c>
      <c r="J231" s="2">
        <v>1.06</v>
      </c>
      <c r="K231" s="2">
        <v>1</v>
      </c>
      <c r="L231" s="2">
        <v>1</v>
      </c>
      <c r="M231" s="2">
        <v>4</v>
      </c>
      <c r="N231" s="2">
        <v>3</v>
      </c>
    </row>
    <row r="232" spans="1:14" ht="14.5">
      <c r="A232" s="2" t="s">
        <v>237</v>
      </c>
      <c r="B232" s="2">
        <v>0</v>
      </c>
      <c r="C232" s="2">
        <v>5</v>
      </c>
      <c r="D232" s="2">
        <v>12</v>
      </c>
      <c r="E232" s="2">
        <v>20</v>
      </c>
      <c r="F232" s="2">
        <v>32</v>
      </c>
      <c r="G232" s="2">
        <v>26</v>
      </c>
      <c r="H232" s="2">
        <v>5</v>
      </c>
      <c r="I232" s="2">
        <v>1</v>
      </c>
      <c r="J232" s="2">
        <v>35.119999999999997</v>
      </c>
      <c r="K232" s="2">
        <v>1</v>
      </c>
      <c r="L232" s="2">
        <v>2</v>
      </c>
      <c r="M232" s="2">
        <v>4</v>
      </c>
      <c r="N232" s="2">
        <v>3</v>
      </c>
    </row>
    <row r="233" spans="1:14" ht="14.5">
      <c r="A233" s="2" t="s">
        <v>12</v>
      </c>
      <c r="B233" s="2">
        <v>1</v>
      </c>
      <c r="C233" s="2">
        <v>2</v>
      </c>
      <c r="D233" s="2">
        <v>11</v>
      </c>
      <c r="E233" s="2">
        <v>24</v>
      </c>
      <c r="F233" s="2">
        <v>31</v>
      </c>
      <c r="G233" s="2">
        <v>26</v>
      </c>
      <c r="H233" s="2">
        <v>6</v>
      </c>
      <c r="I233" s="2">
        <v>1</v>
      </c>
      <c r="J233" s="2">
        <v>1.05</v>
      </c>
      <c r="K233" s="2">
        <v>1</v>
      </c>
      <c r="L233" s="2">
        <v>2</v>
      </c>
      <c r="M233" s="2">
        <v>4</v>
      </c>
      <c r="N233" s="2">
        <v>1</v>
      </c>
    </row>
    <row r="234" spans="1:14" ht="14.5">
      <c r="A234" s="2" t="s">
        <v>76</v>
      </c>
      <c r="B234" s="2">
        <v>1</v>
      </c>
      <c r="C234" s="2">
        <v>4</v>
      </c>
      <c r="D234" s="2">
        <v>22</v>
      </c>
      <c r="E234" s="2">
        <v>35</v>
      </c>
      <c r="F234" s="2">
        <v>26</v>
      </c>
      <c r="G234" s="2">
        <v>11</v>
      </c>
      <c r="H234" s="2">
        <v>2</v>
      </c>
      <c r="I234" s="2">
        <v>1</v>
      </c>
      <c r="J234" s="2">
        <v>5.95</v>
      </c>
      <c r="K234" s="2">
        <v>1</v>
      </c>
      <c r="L234" s="2">
        <v>1</v>
      </c>
      <c r="M234" s="2">
        <v>4</v>
      </c>
      <c r="N234" s="2">
        <v>3</v>
      </c>
    </row>
    <row r="235" spans="1:14" ht="14.5">
      <c r="A235" s="2" t="s">
        <v>207</v>
      </c>
      <c r="B235" s="2">
        <v>0</v>
      </c>
      <c r="C235" s="2">
        <v>5</v>
      </c>
      <c r="D235" s="2">
        <v>20</v>
      </c>
      <c r="E235" s="2">
        <v>33</v>
      </c>
      <c r="F235" s="2">
        <v>27</v>
      </c>
      <c r="G235" s="2">
        <v>13</v>
      </c>
      <c r="H235" s="2">
        <v>2</v>
      </c>
      <c r="I235" s="2">
        <v>1</v>
      </c>
      <c r="J235" s="2">
        <v>6.73</v>
      </c>
      <c r="K235" s="2">
        <v>1</v>
      </c>
      <c r="L235" s="2">
        <v>1</v>
      </c>
      <c r="M235" s="2">
        <v>4</v>
      </c>
      <c r="N235" s="2">
        <v>1</v>
      </c>
    </row>
    <row r="236" spans="1:14" ht="14.5">
      <c r="A236" s="2" t="s">
        <v>4</v>
      </c>
      <c r="B236" s="2">
        <v>1</v>
      </c>
      <c r="C236" s="2">
        <v>4</v>
      </c>
      <c r="D236" s="2">
        <v>16</v>
      </c>
      <c r="E236" s="2">
        <v>30</v>
      </c>
      <c r="F236" s="2">
        <v>30</v>
      </c>
      <c r="G236" s="2">
        <v>17</v>
      </c>
      <c r="H236" s="2">
        <v>2</v>
      </c>
      <c r="I236" s="2">
        <v>1</v>
      </c>
      <c r="J236" s="2">
        <v>3.09</v>
      </c>
      <c r="K236" s="2">
        <v>1</v>
      </c>
      <c r="L236" s="2">
        <v>2</v>
      </c>
      <c r="M236" s="2">
        <v>4</v>
      </c>
      <c r="N236" s="2">
        <v>1</v>
      </c>
    </row>
    <row r="237" spans="1:14" ht="14.5">
      <c r="A237" s="2" t="s">
        <v>286</v>
      </c>
      <c r="B237" s="2">
        <v>0</v>
      </c>
      <c r="C237" s="2">
        <v>3</v>
      </c>
      <c r="D237" s="2">
        <v>23</v>
      </c>
      <c r="E237" s="2">
        <v>39</v>
      </c>
      <c r="F237" s="2">
        <v>24</v>
      </c>
      <c r="G237" s="2">
        <v>9</v>
      </c>
      <c r="H237" s="2">
        <v>2</v>
      </c>
      <c r="I237" s="2">
        <v>1</v>
      </c>
      <c r="J237" s="2">
        <v>0.77</v>
      </c>
      <c r="K237" s="2">
        <v>1</v>
      </c>
      <c r="L237" s="2">
        <v>1</v>
      </c>
      <c r="M237" s="2">
        <v>4</v>
      </c>
      <c r="N237" s="2">
        <v>3</v>
      </c>
    </row>
    <row r="238" spans="1:14" ht="14.5">
      <c r="A238" s="2" t="s">
        <v>307</v>
      </c>
      <c r="B238" s="2">
        <v>1</v>
      </c>
      <c r="C238" s="2">
        <v>16</v>
      </c>
      <c r="D238" s="2">
        <v>38</v>
      </c>
      <c r="E238" s="2">
        <v>31</v>
      </c>
      <c r="F238" s="2">
        <v>11</v>
      </c>
      <c r="G238" s="2">
        <v>3</v>
      </c>
      <c r="H238" s="2">
        <v>1</v>
      </c>
      <c r="I238" s="2">
        <v>1</v>
      </c>
      <c r="J238" s="2">
        <v>4.51</v>
      </c>
      <c r="K238" s="2">
        <v>1</v>
      </c>
      <c r="L238" s="2">
        <v>1</v>
      </c>
      <c r="M238" s="2">
        <v>4</v>
      </c>
      <c r="N238" s="2">
        <v>1</v>
      </c>
    </row>
    <row r="239" spans="1:14" ht="14.5">
      <c r="A239" s="2" t="s">
        <v>258</v>
      </c>
      <c r="B239" s="2">
        <v>0</v>
      </c>
      <c r="C239" s="2">
        <v>5</v>
      </c>
      <c r="D239" s="2">
        <v>30</v>
      </c>
      <c r="E239" s="2">
        <v>35</v>
      </c>
      <c r="F239" s="2">
        <v>21</v>
      </c>
      <c r="G239" s="2">
        <v>8</v>
      </c>
      <c r="H239" s="2">
        <v>1</v>
      </c>
      <c r="I239" s="2">
        <v>1</v>
      </c>
      <c r="J239" s="2">
        <v>3.16</v>
      </c>
      <c r="K239" s="2">
        <v>1</v>
      </c>
      <c r="L239" s="2">
        <v>2</v>
      </c>
      <c r="M239" s="2">
        <v>4</v>
      </c>
      <c r="N239" s="2">
        <v>0</v>
      </c>
    </row>
    <row r="240" spans="1:14" ht="14.5">
      <c r="A240" s="2" t="s">
        <v>73</v>
      </c>
      <c r="B240" s="2">
        <v>0</v>
      </c>
      <c r="C240" s="2">
        <v>4</v>
      </c>
      <c r="D240" s="2">
        <v>20</v>
      </c>
      <c r="E240" s="2">
        <v>33</v>
      </c>
      <c r="F240" s="2">
        <v>27</v>
      </c>
      <c r="G240" s="2">
        <v>13</v>
      </c>
      <c r="H240" s="2">
        <v>2</v>
      </c>
      <c r="I240" s="2">
        <v>1</v>
      </c>
      <c r="J240" s="2">
        <v>7.98</v>
      </c>
      <c r="K240" s="2">
        <v>1</v>
      </c>
      <c r="L240" s="2">
        <v>1</v>
      </c>
      <c r="M240" s="2">
        <v>4</v>
      </c>
      <c r="N240" s="2">
        <v>0</v>
      </c>
    </row>
    <row r="241" spans="1:14" ht="14.5">
      <c r="A241" s="2" t="s">
        <v>172</v>
      </c>
      <c r="B241" s="2">
        <v>0</v>
      </c>
      <c r="C241" s="2">
        <v>6</v>
      </c>
      <c r="D241" s="2">
        <v>24</v>
      </c>
      <c r="E241" s="2">
        <v>35</v>
      </c>
      <c r="F241" s="2">
        <v>24</v>
      </c>
      <c r="G241" s="2">
        <v>9</v>
      </c>
      <c r="H241" s="2">
        <v>1</v>
      </c>
      <c r="I241" s="2">
        <v>1</v>
      </c>
      <c r="J241" s="2">
        <v>3.13</v>
      </c>
      <c r="K241" s="2">
        <v>1</v>
      </c>
      <c r="L241" s="2">
        <v>1</v>
      </c>
      <c r="M241" s="2">
        <v>4</v>
      </c>
      <c r="N241" s="2">
        <v>1</v>
      </c>
    </row>
    <row r="242" spans="1:14" ht="14.5">
      <c r="A242" s="2" t="s">
        <v>210</v>
      </c>
      <c r="B242" s="2">
        <v>0</v>
      </c>
      <c r="C242" s="2">
        <v>4</v>
      </c>
      <c r="D242" s="2">
        <v>22</v>
      </c>
      <c r="E242" s="2">
        <v>39</v>
      </c>
      <c r="F242" s="2">
        <v>25</v>
      </c>
      <c r="G242" s="2">
        <v>8</v>
      </c>
      <c r="H242" s="2">
        <v>1</v>
      </c>
      <c r="I242" s="2">
        <v>1</v>
      </c>
      <c r="J242" s="2">
        <v>12.73</v>
      </c>
      <c r="K242" s="2">
        <v>1</v>
      </c>
      <c r="L242" s="2">
        <v>2</v>
      </c>
      <c r="M242" s="2">
        <v>4</v>
      </c>
      <c r="N242" s="2">
        <v>1</v>
      </c>
    </row>
    <row r="243" spans="1:14" ht="14.5">
      <c r="A243" s="2" t="s">
        <v>343</v>
      </c>
      <c r="B243" s="2">
        <v>0</v>
      </c>
      <c r="C243" s="2">
        <v>7</v>
      </c>
      <c r="D243" s="2">
        <v>27</v>
      </c>
      <c r="E243" s="2">
        <v>35</v>
      </c>
      <c r="F243" s="2">
        <v>22</v>
      </c>
      <c r="G243" s="2">
        <v>8</v>
      </c>
      <c r="H243" s="2">
        <v>1</v>
      </c>
      <c r="I243" s="2">
        <v>1</v>
      </c>
      <c r="J243" s="2">
        <v>17.89</v>
      </c>
      <c r="K243" s="2">
        <v>1</v>
      </c>
      <c r="L243" s="2">
        <v>3</v>
      </c>
      <c r="M243" s="2">
        <v>4</v>
      </c>
      <c r="N243" s="2">
        <v>0</v>
      </c>
    </row>
    <row r="244" spans="1:14" ht="14.5">
      <c r="A244" s="2" t="s">
        <v>38</v>
      </c>
      <c r="B244" s="2">
        <v>1</v>
      </c>
      <c r="C244" s="2">
        <v>6</v>
      </c>
      <c r="D244" s="2">
        <v>29</v>
      </c>
      <c r="E244" s="2">
        <v>34</v>
      </c>
      <c r="F244" s="2">
        <v>21</v>
      </c>
      <c r="G244" s="2">
        <v>8</v>
      </c>
      <c r="H244" s="2">
        <v>1</v>
      </c>
      <c r="I244" s="2">
        <v>1</v>
      </c>
      <c r="J244" s="2">
        <v>1.77</v>
      </c>
      <c r="K244" s="2">
        <v>1</v>
      </c>
      <c r="L244" s="2">
        <v>1</v>
      </c>
      <c r="M244" s="2">
        <v>4</v>
      </c>
      <c r="N244" s="2">
        <v>1</v>
      </c>
    </row>
    <row r="245" spans="1:14" ht="14.5">
      <c r="A245" s="2" t="s">
        <v>14</v>
      </c>
      <c r="B245" s="2">
        <v>1</v>
      </c>
      <c r="C245" s="2">
        <v>8</v>
      </c>
      <c r="D245" s="2">
        <v>29</v>
      </c>
      <c r="E245" s="2">
        <v>34</v>
      </c>
      <c r="F245" s="2">
        <v>20</v>
      </c>
      <c r="G245" s="2">
        <v>8</v>
      </c>
      <c r="H245" s="2">
        <v>1</v>
      </c>
      <c r="I245" s="2">
        <v>1</v>
      </c>
      <c r="J245" s="2">
        <v>7.08</v>
      </c>
      <c r="K245" s="2">
        <v>1</v>
      </c>
      <c r="L245" s="2">
        <v>1</v>
      </c>
      <c r="M245" s="2">
        <v>2</v>
      </c>
      <c r="N245" s="2">
        <v>0</v>
      </c>
    </row>
    <row r="246" spans="1:14" ht="14.5">
      <c r="A246" s="2" t="s">
        <v>191</v>
      </c>
      <c r="B246" s="2">
        <v>0</v>
      </c>
      <c r="C246" s="2">
        <v>2</v>
      </c>
      <c r="D246" s="2">
        <v>17</v>
      </c>
      <c r="E246" s="2">
        <v>41</v>
      </c>
      <c r="F246" s="2">
        <v>28</v>
      </c>
      <c r="G246" s="2">
        <v>10</v>
      </c>
      <c r="H246" s="2">
        <v>2</v>
      </c>
      <c r="I246" s="2">
        <v>1</v>
      </c>
      <c r="J246" s="2">
        <v>2.0499999999999998</v>
      </c>
      <c r="K246" s="2">
        <v>1</v>
      </c>
      <c r="L246" s="2">
        <v>1</v>
      </c>
      <c r="M246" s="2">
        <v>2</v>
      </c>
      <c r="N246" s="2">
        <v>1</v>
      </c>
    </row>
    <row r="247" spans="1:14" ht="14.5">
      <c r="A247" s="2" t="s">
        <v>96</v>
      </c>
      <c r="B247" s="2">
        <v>1</v>
      </c>
      <c r="C247" s="2">
        <v>5</v>
      </c>
      <c r="D247" s="2">
        <v>24</v>
      </c>
      <c r="E247" s="2">
        <v>36</v>
      </c>
      <c r="F247" s="2">
        <v>23</v>
      </c>
      <c r="G247" s="2">
        <v>9</v>
      </c>
      <c r="H247" s="2">
        <v>1</v>
      </c>
      <c r="I247" s="2">
        <v>1</v>
      </c>
      <c r="J247" s="2">
        <v>64.28</v>
      </c>
      <c r="K247" s="2">
        <v>1</v>
      </c>
      <c r="L247" s="2">
        <v>1</v>
      </c>
      <c r="M247" s="2">
        <v>4</v>
      </c>
      <c r="N247" s="2">
        <v>1</v>
      </c>
    </row>
    <row r="248" spans="1:14" ht="14.5">
      <c r="A248" s="2" t="s">
        <v>344</v>
      </c>
      <c r="B248" s="2">
        <v>0</v>
      </c>
      <c r="C248" s="2">
        <v>6</v>
      </c>
      <c r="D248" s="2">
        <v>24</v>
      </c>
      <c r="E248" s="2">
        <v>32</v>
      </c>
      <c r="F248" s="2">
        <v>24</v>
      </c>
      <c r="G248" s="2">
        <v>11</v>
      </c>
      <c r="H248" s="2">
        <v>3</v>
      </c>
      <c r="I248" s="2">
        <v>1</v>
      </c>
      <c r="J248" s="2">
        <v>0</v>
      </c>
      <c r="K248" s="2">
        <v>1</v>
      </c>
      <c r="L248" s="2">
        <v>1</v>
      </c>
      <c r="M248" s="2">
        <v>2</v>
      </c>
      <c r="N248" s="2">
        <v>0</v>
      </c>
    </row>
    <row r="249" spans="1:14" ht="14.5">
      <c r="A249" s="2" t="s">
        <v>233</v>
      </c>
      <c r="B249" s="2">
        <v>0</v>
      </c>
      <c r="C249" s="2">
        <v>2</v>
      </c>
      <c r="D249" s="2">
        <v>16</v>
      </c>
      <c r="E249" s="2">
        <v>33</v>
      </c>
      <c r="F249" s="2">
        <v>29</v>
      </c>
      <c r="G249" s="2">
        <v>16</v>
      </c>
      <c r="H249" s="2">
        <v>4</v>
      </c>
      <c r="I249" s="2">
        <v>1</v>
      </c>
      <c r="J249" s="2">
        <v>0.67</v>
      </c>
      <c r="K249" s="2">
        <v>1</v>
      </c>
      <c r="L249" s="2">
        <v>1</v>
      </c>
      <c r="M249" s="2">
        <v>2</v>
      </c>
      <c r="N249" s="2">
        <v>2</v>
      </c>
    </row>
    <row r="250" spans="1:14" ht="14.5">
      <c r="A250" s="2" t="s">
        <v>54</v>
      </c>
      <c r="B250" s="2">
        <v>1</v>
      </c>
      <c r="C250" s="2">
        <v>2</v>
      </c>
      <c r="D250" s="2">
        <v>17</v>
      </c>
      <c r="E250" s="2">
        <v>35</v>
      </c>
      <c r="F250" s="2">
        <v>30</v>
      </c>
      <c r="G250" s="2">
        <v>13</v>
      </c>
      <c r="H250" s="2">
        <v>2</v>
      </c>
      <c r="I250" s="2">
        <v>1</v>
      </c>
      <c r="J250" s="2">
        <v>0.42</v>
      </c>
      <c r="K250" s="2">
        <v>1</v>
      </c>
      <c r="L250" s="2">
        <v>1</v>
      </c>
      <c r="M250" s="2">
        <v>2</v>
      </c>
      <c r="N250" s="2">
        <v>0</v>
      </c>
    </row>
    <row r="251" spans="1:14" ht="14.5">
      <c r="A251" s="2" t="s">
        <v>171</v>
      </c>
      <c r="B251" s="2">
        <v>0</v>
      </c>
      <c r="C251" s="2">
        <v>9</v>
      </c>
      <c r="D251" s="2">
        <v>37</v>
      </c>
      <c r="E251" s="2">
        <v>34</v>
      </c>
      <c r="F251" s="2">
        <v>13</v>
      </c>
      <c r="G251" s="2">
        <v>5</v>
      </c>
      <c r="H251" s="2">
        <v>1</v>
      </c>
      <c r="I251" s="2">
        <v>1</v>
      </c>
      <c r="J251" s="2">
        <v>11.54</v>
      </c>
      <c r="K251" s="2">
        <v>1</v>
      </c>
      <c r="L251" s="2">
        <v>1</v>
      </c>
      <c r="M251" s="2">
        <v>4</v>
      </c>
      <c r="N251" s="2">
        <v>7</v>
      </c>
    </row>
    <row r="252" spans="1:14" ht="14.5">
      <c r="A252" s="2" t="s">
        <v>259</v>
      </c>
      <c r="B252" s="2">
        <v>1</v>
      </c>
      <c r="C252" s="2">
        <v>14</v>
      </c>
      <c r="D252" s="2">
        <v>35</v>
      </c>
      <c r="E252" s="2">
        <v>29</v>
      </c>
      <c r="F252" s="2">
        <v>15</v>
      </c>
      <c r="G252" s="2">
        <v>5</v>
      </c>
      <c r="H252" s="2">
        <v>1</v>
      </c>
      <c r="I252" s="2">
        <v>1</v>
      </c>
      <c r="J252" s="2">
        <v>27.23</v>
      </c>
      <c r="K252" s="2">
        <v>1</v>
      </c>
      <c r="L252" s="2">
        <v>1</v>
      </c>
      <c r="M252" s="2">
        <v>4</v>
      </c>
      <c r="N252" s="2">
        <v>5</v>
      </c>
    </row>
    <row r="253" spans="1:14" ht="14.5">
      <c r="A253" s="2" t="s">
        <v>71</v>
      </c>
      <c r="B253" s="2">
        <v>1</v>
      </c>
      <c r="C253" s="2">
        <v>8</v>
      </c>
      <c r="D253" s="2">
        <v>31</v>
      </c>
      <c r="E253" s="2">
        <v>34</v>
      </c>
      <c r="F253" s="2">
        <v>19</v>
      </c>
      <c r="G253" s="2">
        <v>6</v>
      </c>
      <c r="H253" s="2">
        <v>1</v>
      </c>
      <c r="I253" s="2">
        <v>1</v>
      </c>
      <c r="J253" s="2">
        <v>2.98</v>
      </c>
      <c r="K253" s="2">
        <v>1</v>
      </c>
      <c r="L253" s="2">
        <v>1</v>
      </c>
      <c r="M253" s="2">
        <v>4</v>
      </c>
      <c r="N253" s="2">
        <v>1</v>
      </c>
    </row>
    <row r="254" spans="1:14" ht="14.5">
      <c r="A254" s="2" t="s">
        <v>266</v>
      </c>
      <c r="B254" s="2">
        <v>0</v>
      </c>
      <c r="C254" s="2">
        <v>4</v>
      </c>
      <c r="D254" s="2">
        <v>23</v>
      </c>
      <c r="E254" s="2">
        <v>36</v>
      </c>
      <c r="F254" s="2">
        <v>24</v>
      </c>
      <c r="G254" s="2">
        <v>11</v>
      </c>
      <c r="H254" s="2">
        <v>2</v>
      </c>
      <c r="I254" s="2">
        <v>1</v>
      </c>
      <c r="J254" s="2">
        <v>0.53</v>
      </c>
      <c r="K254" s="2">
        <v>1</v>
      </c>
      <c r="L254" s="2">
        <v>2</v>
      </c>
      <c r="M254" s="2">
        <v>4</v>
      </c>
      <c r="N254" s="2">
        <v>4</v>
      </c>
    </row>
    <row r="255" spans="1:14" ht="14.5">
      <c r="A255" s="2" t="s">
        <v>92</v>
      </c>
      <c r="B255" s="2">
        <v>1</v>
      </c>
      <c r="C255" s="2">
        <v>12</v>
      </c>
      <c r="D255" s="2">
        <v>23</v>
      </c>
      <c r="E255" s="2">
        <v>26</v>
      </c>
      <c r="F255" s="2">
        <v>21</v>
      </c>
      <c r="G255" s="2">
        <v>13</v>
      </c>
      <c r="H255" s="2">
        <v>4</v>
      </c>
      <c r="I255" s="2">
        <v>1</v>
      </c>
      <c r="J255" s="2">
        <v>28.38</v>
      </c>
      <c r="K255" s="2">
        <v>1</v>
      </c>
      <c r="L255" s="2">
        <v>2</v>
      </c>
      <c r="M255" s="2">
        <v>4</v>
      </c>
      <c r="N255" s="2">
        <v>10</v>
      </c>
    </row>
    <row r="256" spans="1:14" ht="14.5">
      <c r="A256" s="2" t="s">
        <v>267</v>
      </c>
      <c r="B256" s="2">
        <v>0</v>
      </c>
      <c r="C256" s="2">
        <v>8</v>
      </c>
      <c r="D256" s="2">
        <v>31</v>
      </c>
      <c r="E256" s="2">
        <v>35</v>
      </c>
      <c r="F256" s="2">
        <v>20</v>
      </c>
      <c r="G256" s="2">
        <v>6</v>
      </c>
      <c r="H256" s="2">
        <v>1</v>
      </c>
      <c r="I256" s="2">
        <v>1</v>
      </c>
      <c r="J256" s="2">
        <v>4.3</v>
      </c>
      <c r="K256" s="2">
        <v>1</v>
      </c>
      <c r="L256" s="2">
        <v>2</v>
      </c>
      <c r="M256" s="2">
        <v>4</v>
      </c>
      <c r="N256" s="2">
        <v>4</v>
      </c>
    </row>
    <row r="257" spans="1:14" ht="14.5">
      <c r="A257" s="2" t="s">
        <v>132</v>
      </c>
      <c r="B257" s="2">
        <v>0</v>
      </c>
      <c r="C257" s="2">
        <v>8</v>
      </c>
      <c r="D257" s="2">
        <v>34</v>
      </c>
      <c r="E257" s="2">
        <v>35</v>
      </c>
      <c r="F257" s="2">
        <v>17</v>
      </c>
      <c r="G257" s="2">
        <v>5</v>
      </c>
      <c r="H257" s="2">
        <v>1</v>
      </c>
      <c r="I257" s="2">
        <v>1</v>
      </c>
      <c r="J257" s="2">
        <v>6.41</v>
      </c>
      <c r="K257" s="2">
        <v>1</v>
      </c>
      <c r="L257" s="2">
        <v>1</v>
      </c>
      <c r="M257" s="2">
        <v>4</v>
      </c>
      <c r="N257" s="2">
        <v>1</v>
      </c>
    </row>
    <row r="258" spans="1:14" ht="14.5">
      <c r="A258" s="2" t="s">
        <v>135</v>
      </c>
      <c r="B258" s="2">
        <v>1</v>
      </c>
      <c r="C258" s="2">
        <v>9</v>
      </c>
      <c r="D258" s="2">
        <v>28</v>
      </c>
      <c r="E258" s="2">
        <v>34</v>
      </c>
      <c r="F258" s="2">
        <v>20</v>
      </c>
      <c r="G258" s="2">
        <v>8</v>
      </c>
      <c r="H258" s="2">
        <v>1</v>
      </c>
      <c r="I258" s="2">
        <v>1</v>
      </c>
      <c r="J258" s="2">
        <v>20.059999999999999</v>
      </c>
      <c r="K258" s="2">
        <v>1</v>
      </c>
      <c r="L258" s="2">
        <v>2</v>
      </c>
      <c r="M258" s="2">
        <v>4</v>
      </c>
      <c r="N258" s="2">
        <v>4</v>
      </c>
    </row>
    <row r="259" spans="1:14" ht="14.5">
      <c r="A259" s="2" t="s">
        <v>179</v>
      </c>
      <c r="B259" s="2">
        <v>0</v>
      </c>
      <c r="C259" s="2">
        <v>2</v>
      </c>
      <c r="D259" s="2">
        <v>13</v>
      </c>
      <c r="E259" s="2">
        <v>27</v>
      </c>
      <c r="F259" s="2">
        <v>29</v>
      </c>
      <c r="G259" s="2">
        <v>21</v>
      </c>
      <c r="H259" s="2">
        <v>7</v>
      </c>
      <c r="I259" s="2">
        <v>1</v>
      </c>
      <c r="J259" s="2">
        <v>6.73</v>
      </c>
      <c r="K259" s="2">
        <v>1</v>
      </c>
      <c r="L259" s="2">
        <v>1</v>
      </c>
      <c r="M259" s="2">
        <v>2</v>
      </c>
      <c r="N259" s="2">
        <v>6</v>
      </c>
    </row>
    <row r="260" spans="1:14" ht="14.5">
      <c r="A260" s="2" t="s">
        <v>42</v>
      </c>
      <c r="B260" s="2">
        <v>1</v>
      </c>
      <c r="C260" s="2">
        <v>6</v>
      </c>
      <c r="D260" s="2">
        <v>16</v>
      </c>
      <c r="E260" s="2">
        <v>23</v>
      </c>
      <c r="F260" s="2">
        <v>24</v>
      </c>
      <c r="G260" s="2">
        <v>21</v>
      </c>
      <c r="H260" s="2">
        <v>9</v>
      </c>
      <c r="I260" s="2">
        <v>1</v>
      </c>
      <c r="J260" s="2">
        <v>19.559999999999999</v>
      </c>
      <c r="K260" s="2">
        <v>1</v>
      </c>
      <c r="L260" s="2">
        <v>2</v>
      </c>
      <c r="M260" s="2">
        <v>4</v>
      </c>
      <c r="N260" s="2">
        <v>12</v>
      </c>
    </row>
    <row r="261" spans="1:14" ht="14.5">
      <c r="A261" s="2" t="s">
        <v>82</v>
      </c>
      <c r="B261" s="2">
        <v>0</v>
      </c>
      <c r="C261" s="2">
        <v>3</v>
      </c>
      <c r="D261" s="2">
        <v>17</v>
      </c>
      <c r="E261" s="2">
        <v>30</v>
      </c>
      <c r="F261" s="2">
        <v>28</v>
      </c>
      <c r="G261" s="2">
        <v>17</v>
      </c>
      <c r="H261" s="2">
        <v>4</v>
      </c>
      <c r="I261" s="2">
        <v>1</v>
      </c>
      <c r="J261" s="2">
        <v>143.52000000000001</v>
      </c>
      <c r="K261" s="2">
        <v>1</v>
      </c>
      <c r="L261" s="2">
        <v>1</v>
      </c>
      <c r="M261" s="2">
        <v>2</v>
      </c>
      <c r="N261" s="2">
        <v>6</v>
      </c>
    </row>
    <row r="262" spans="1:14" ht="14.5">
      <c r="A262" s="2" t="s">
        <v>99</v>
      </c>
      <c r="B262" s="2">
        <v>1</v>
      </c>
      <c r="C262" s="2">
        <v>11</v>
      </c>
      <c r="D262" s="2">
        <v>22</v>
      </c>
      <c r="E262" s="2">
        <v>25</v>
      </c>
      <c r="F262" s="2">
        <v>21</v>
      </c>
      <c r="G262" s="2">
        <v>15</v>
      </c>
      <c r="H262" s="2">
        <v>5</v>
      </c>
      <c r="I262" s="2">
        <v>1</v>
      </c>
      <c r="J262" s="2">
        <v>87.61</v>
      </c>
      <c r="K262" s="2">
        <v>1</v>
      </c>
      <c r="L262" s="2">
        <v>2</v>
      </c>
      <c r="M262" s="2">
        <v>4</v>
      </c>
      <c r="N262" s="2">
        <v>7</v>
      </c>
    </row>
    <row r="263" spans="1:14" ht="14.5">
      <c r="A263" s="2" t="s">
        <v>28</v>
      </c>
      <c r="B263" s="2">
        <v>1</v>
      </c>
      <c r="C263" s="2">
        <v>7</v>
      </c>
      <c r="D263" s="2">
        <v>22</v>
      </c>
      <c r="E263" s="2">
        <v>28</v>
      </c>
      <c r="F263" s="2">
        <v>25</v>
      </c>
      <c r="G263" s="2">
        <v>14</v>
      </c>
      <c r="H263" s="2">
        <v>4</v>
      </c>
      <c r="I263" s="2">
        <v>1</v>
      </c>
      <c r="J263" s="2">
        <v>3.46</v>
      </c>
      <c r="K263" s="2">
        <v>1</v>
      </c>
      <c r="L263" s="2">
        <v>1</v>
      </c>
      <c r="M263" s="2">
        <v>4</v>
      </c>
      <c r="N263" s="2">
        <v>6</v>
      </c>
    </row>
    <row r="264" spans="1:14" ht="14.5">
      <c r="A264" s="2" t="s">
        <v>88</v>
      </c>
      <c r="B264" s="2">
        <v>0</v>
      </c>
      <c r="C264" s="2">
        <v>3</v>
      </c>
      <c r="D264" s="2">
        <v>16</v>
      </c>
      <c r="E264" s="2">
        <v>31</v>
      </c>
      <c r="F264" s="2">
        <v>30</v>
      </c>
      <c r="G264" s="2">
        <v>16</v>
      </c>
      <c r="H264" s="2">
        <v>3</v>
      </c>
      <c r="I264" s="2">
        <v>1</v>
      </c>
      <c r="J264" s="2">
        <v>6.64</v>
      </c>
      <c r="K264" s="2">
        <v>1</v>
      </c>
      <c r="L264" s="2">
        <v>1</v>
      </c>
      <c r="M264" s="2">
        <v>4</v>
      </c>
      <c r="N264" s="2">
        <v>2</v>
      </c>
    </row>
    <row r="265" spans="1:14" ht="14.5">
      <c r="A265" s="2" t="s">
        <v>123</v>
      </c>
      <c r="B265" s="2">
        <v>1</v>
      </c>
      <c r="C265" s="2">
        <v>14</v>
      </c>
      <c r="D265" s="2">
        <v>32</v>
      </c>
      <c r="E265" s="2">
        <v>30</v>
      </c>
      <c r="F265" s="2">
        <v>17</v>
      </c>
      <c r="G265" s="2">
        <v>6</v>
      </c>
      <c r="H265" s="2">
        <v>1</v>
      </c>
      <c r="I265" s="2">
        <v>1</v>
      </c>
      <c r="J265" s="2">
        <v>37.71</v>
      </c>
      <c r="K265" s="2">
        <v>1</v>
      </c>
      <c r="L265" s="2">
        <v>2</v>
      </c>
      <c r="M265" s="2">
        <v>4</v>
      </c>
      <c r="N265" s="2">
        <v>11</v>
      </c>
    </row>
    <row r="266" spans="1:14" ht="14.5">
      <c r="A266" s="2" t="s">
        <v>11</v>
      </c>
      <c r="B266" s="2">
        <v>1</v>
      </c>
      <c r="C266" s="2">
        <v>8</v>
      </c>
      <c r="D266" s="2">
        <v>32</v>
      </c>
      <c r="E266" s="2">
        <v>32</v>
      </c>
      <c r="F266" s="2">
        <v>18</v>
      </c>
      <c r="G266" s="2">
        <v>8</v>
      </c>
      <c r="H266" s="2">
        <v>2</v>
      </c>
      <c r="I266" s="2">
        <v>1</v>
      </c>
      <c r="J266" s="2">
        <v>3.64</v>
      </c>
      <c r="K266" s="2">
        <v>1</v>
      </c>
      <c r="L266" s="2">
        <v>1</v>
      </c>
      <c r="M266" s="2">
        <v>4</v>
      </c>
      <c r="N266" s="2">
        <v>7</v>
      </c>
    </row>
    <row r="267" spans="1:14" ht="14.5">
      <c r="A267" s="2" t="s">
        <v>111</v>
      </c>
      <c r="B267" s="2">
        <v>0</v>
      </c>
      <c r="C267" s="2">
        <v>6</v>
      </c>
      <c r="D267" s="2">
        <v>26</v>
      </c>
      <c r="E267" s="2">
        <v>36</v>
      </c>
      <c r="F267" s="2">
        <v>22</v>
      </c>
      <c r="G267" s="2">
        <v>8</v>
      </c>
      <c r="H267" s="2">
        <v>1</v>
      </c>
      <c r="I267" s="2">
        <v>1</v>
      </c>
      <c r="J267" s="2">
        <v>22.9</v>
      </c>
      <c r="K267" s="2">
        <v>1</v>
      </c>
      <c r="L267" s="2">
        <v>1</v>
      </c>
      <c r="M267" s="2">
        <v>4</v>
      </c>
      <c r="N267" s="2">
        <v>5</v>
      </c>
    </row>
    <row r="268" spans="1:14" ht="14.5">
      <c r="A268" s="2" t="s">
        <v>147</v>
      </c>
      <c r="B268" s="2">
        <v>0</v>
      </c>
      <c r="C268" s="2">
        <v>2</v>
      </c>
      <c r="D268" s="2">
        <v>16</v>
      </c>
      <c r="E268" s="2">
        <v>37</v>
      </c>
      <c r="F268" s="2">
        <v>30</v>
      </c>
      <c r="G268" s="2">
        <v>13</v>
      </c>
      <c r="H268" s="2">
        <v>2</v>
      </c>
      <c r="I268" s="2">
        <v>1</v>
      </c>
      <c r="J268" s="2">
        <v>2.97</v>
      </c>
      <c r="K268" s="2">
        <v>1</v>
      </c>
      <c r="L268" s="2">
        <v>1</v>
      </c>
      <c r="M268" s="2">
        <v>4</v>
      </c>
      <c r="N268" s="2">
        <v>3</v>
      </c>
    </row>
    <row r="269" spans="1:14" ht="14.5">
      <c r="A269" s="2" t="s">
        <v>225</v>
      </c>
      <c r="B269" s="2">
        <v>0</v>
      </c>
      <c r="C269" s="2">
        <v>4</v>
      </c>
      <c r="D269" s="2">
        <v>23</v>
      </c>
      <c r="E269" s="2">
        <v>36</v>
      </c>
      <c r="F269" s="2">
        <v>26</v>
      </c>
      <c r="G269" s="2">
        <v>10</v>
      </c>
      <c r="H269" s="2">
        <v>1</v>
      </c>
      <c r="I269" s="2">
        <v>1</v>
      </c>
      <c r="J269" s="2">
        <v>13.76</v>
      </c>
      <c r="K269" s="2">
        <v>1</v>
      </c>
      <c r="L269" s="2">
        <v>2</v>
      </c>
      <c r="M269" s="2">
        <v>4</v>
      </c>
      <c r="N269" s="2">
        <v>1</v>
      </c>
    </row>
    <row r="270" spans="1:14" ht="14.5">
      <c r="A270" s="2" t="s">
        <v>31</v>
      </c>
      <c r="B270" s="2">
        <v>1</v>
      </c>
      <c r="C270" s="2">
        <v>3</v>
      </c>
      <c r="D270" s="2">
        <v>17</v>
      </c>
      <c r="E270" s="2">
        <v>33</v>
      </c>
      <c r="F270" s="2">
        <v>27</v>
      </c>
      <c r="G270" s="2">
        <v>16</v>
      </c>
      <c r="H270" s="2">
        <v>3</v>
      </c>
      <c r="I270" s="2">
        <v>1</v>
      </c>
      <c r="J270" s="2">
        <v>17.34</v>
      </c>
      <c r="K270" s="2">
        <v>1</v>
      </c>
      <c r="L270" s="2">
        <v>1</v>
      </c>
      <c r="M270" s="2">
        <v>2</v>
      </c>
      <c r="N270" s="2">
        <v>5</v>
      </c>
    </row>
    <row r="271" spans="1:14" ht="14.5">
      <c r="A271" s="2" t="s">
        <v>347</v>
      </c>
      <c r="B271" s="2">
        <v>6</v>
      </c>
      <c r="C271" s="2">
        <v>14</v>
      </c>
      <c r="D271" s="2">
        <v>33</v>
      </c>
      <c r="E271" s="2">
        <v>27</v>
      </c>
      <c r="F271" s="2">
        <v>13</v>
      </c>
      <c r="G271" s="2">
        <v>5</v>
      </c>
      <c r="H271" s="2">
        <v>1</v>
      </c>
      <c r="I271" s="2">
        <v>1</v>
      </c>
      <c r="J271" s="2">
        <v>29.58</v>
      </c>
      <c r="K271" s="2">
        <v>1</v>
      </c>
      <c r="L271" s="2">
        <v>2</v>
      </c>
      <c r="M271" s="2">
        <v>4</v>
      </c>
      <c r="N271" s="2">
        <v>9</v>
      </c>
    </row>
    <row r="272" spans="1:14" ht="14.5">
      <c r="A272" s="2" t="s">
        <v>75</v>
      </c>
      <c r="B272" s="2">
        <v>0</v>
      </c>
      <c r="C272" s="2">
        <v>2</v>
      </c>
      <c r="D272" s="2">
        <v>19</v>
      </c>
      <c r="E272" s="2">
        <v>36</v>
      </c>
      <c r="F272" s="2">
        <v>27</v>
      </c>
      <c r="G272" s="2">
        <v>13</v>
      </c>
      <c r="H272" s="2">
        <v>2</v>
      </c>
      <c r="I272" s="2">
        <v>1</v>
      </c>
      <c r="J272" s="2">
        <v>1.17</v>
      </c>
      <c r="K272" s="2">
        <v>1</v>
      </c>
      <c r="L272" s="2">
        <v>1</v>
      </c>
      <c r="M272" s="2">
        <v>4</v>
      </c>
      <c r="N272" s="2">
        <v>3</v>
      </c>
    </row>
    <row r="273" spans="1:14" ht="14.5">
      <c r="A273" s="2" t="s">
        <v>273</v>
      </c>
      <c r="B273" s="2">
        <v>1</v>
      </c>
      <c r="C273" s="2">
        <v>10</v>
      </c>
      <c r="D273" s="2">
        <v>38</v>
      </c>
      <c r="E273" s="2">
        <v>34</v>
      </c>
      <c r="F273" s="2">
        <v>13</v>
      </c>
      <c r="G273" s="2">
        <v>3</v>
      </c>
      <c r="H273" s="2">
        <v>0</v>
      </c>
      <c r="I273" s="2">
        <v>1</v>
      </c>
      <c r="J273" s="2">
        <v>0.73</v>
      </c>
      <c r="K273" s="2">
        <v>1</v>
      </c>
      <c r="L273" s="2">
        <v>1</v>
      </c>
      <c r="M273" s="2">
        <v>4</v>
      </c>
      <c r="N273" s="2">
        <v>3</v>
      </c>
    </row>
    <row r="274" spans="1:14" ht="14.5">
      <c r="A274" s="2" t="s">
        <v>1</v>
      </c>
      <c r="B274" s="2">
        <v>1</v>
      </c>
      <c r="C274" s="2">
        <v>3</v>
      </c>
      <c r="D274" s="2">
        <v>23</v>
      </c>
      <c r="E274" s="2">
        <v>39</v>
      </c>
      <c r="F274" s="2">
        <v>24</v>
      </c>
      <c r="G274" s="2">
        <v>9</v>
      </c>
      <c r="H274" s="2">
        <v>1</v>
      </c>
      <c r="I274" s="2">
        <v>1</v>
      </c>
      <c r="J274" s="2">
        <v>11.79</v>
      </c>
      <c r="K274" s="2">
        <v>1</v>
      </c>
      <c r="L274" s="2">
        <v>2</v>
      </c>
      <c r="M274" s="2">
        <v>4</v>
      </c>
      <c r="N274" s="2">
        <v>5</v>
      </c>
    </row>
    <row r="275" spans="1:14" ht="14.5">
      <c r="A275" s="2" t="s">
        <v>126</v>
      </c>
      <c r="B275" s="2">
        <v>0</v>
      </c>
      <c r="C275" s="2">
        <v>2</v>
      </c>
      <c r="D275" s="2">
        <v>16</v>
      </c>
      <c r="E275" s="2">
        <v>37</v>
      </c>
      <c r="F275" s="2">
        <v>31</v>
      </c>
      <c r="G275" s="2">
        <v>13</v>
      </c>
      <c r="H275" s="2">
        <v>2</v>
      </c>
      <c r="I275" s="2">
        <v>1</v>
      </c>
      <c r="J275" s="2">
        <v>2.34</v>
      </c>
      <c r="K275" s="2">
        <v>1</v>
      </c>
      <c r="L275" s="2">
        <v>1</v>
      </c>
      <c r="M275" s="2">
        <v>4</v>
      </c>
      <c r="N275" s="2">
        <v>7</v>
      </c>
    </row>
    <row r="276" spans="1:14" ht="14.5">
      <c r="A276" s="2" t="s">
        <v>213</v>
      </c>
      <c r="B276" s="2">
        <v>0</v>
      </c>
      <c r="C276" s="2">
        <v>2</v>
      </c>
      <c r="D276" s="2">
        <v>16</v>
      </c>
      <c r="E276" s="2">
        <v>39</v>
      </c>
      <c r="F276" s="2">
        <v>29</v>
      </c>
      <c r="G276" s="2">
        <v>12</v>
      </c>
      <c r="H276" s="2">
        <v>2</v>
      </c>
      <c r="I276" s="2">
        <v>1</v>
      </c>
      <c r="J276" s="2">
        <v>12.73</v>
      </c>
      <c r="K276" s="2">
        <v>1</v>
      </c>
      <c r="L276" s="2">
        <v>2</v>
      </c>
      <c r="M276" s="2">
        <v>4</v>
      </c>
      <c r="N276" s="2">
        <v>3</v>
      </c>
    </row>
    <row r="277" spans="1:14" ht="14.5">
      <c r="A277" s="2" t="s">
        <v>67</v>
      </c>
      <c r="B277" s="2">
        <v>0</v>
      </c>
      <c r="C277" s="2">
        <v>5</v>
      </c>
      <c r="D277" s="2">
        <v>19</v>
      </c>
      <c r="E277" s="2">
        <v>33</v>
      </c>
      <c r="F277" s="2">
        <v>28</v>
      </c>
      <c r="G277" s="2">
        <v>13</v>
      </c>
      <c r="H277" s="2">
        <v>2</v>
      </c>
      <c r="I277" s="2">
        <v>1</v>
      </c>
      <c r="J277" s="2">
        <v>2.42</v>
      </c>
      <c r="K277" s="2">
        <v>1</v>
      </c>
      <c r="L277" s="2">
        <v>1</v>
      </c>
      <c r="M277" s="2">
        <v>4</v>
      </c>
      <c r="N277" s="2">
        <v>2</v>
      </c>
    </row>
    <row r="278" spans="1:14" ht="14.5">
      <c r="A278" s="2" t="s">
        <v>169</v>
      </c>
      <c r="B278" s="2">
        <v>0</v>
      </c>
      <c r="C278" s="2">
        <v>6</v>
      </c>
      <c r="D278" s="2">
        <v>23</v>
      </c>
      <c r="E278" s="2">
        <v>35</v>
      </c>
      <c r="F278" s="2">
        <v>24</v>
      </c>
      <c r="G278" s="2">
        <v>11</v>
      </c>
      <c r="H278" s="2">
        <v>2</v>
      </c>
      <c r="I278" s="2">
        <v>1</v>
      </c>
      <c r="J278" s="2">
        <v>1.1499999999999999</v>
      </c>
      <c r="K278" s="2">
        <v>1</v>
      </c>
      <c r="L278" s="2">
        <v>1</v>
      </c>
      <c r="M278" s="2">
        <v>4</v>
      </c>
      <c r="N278" s="2">
        <v>5</v>
      </c>
    </row>
    <row r="279" spans="1:14" ht="14.5">
      <c r="A279" s="2" t="s">
        <v>313</v>
      </c>
      <c r="B279" s="2">
        <v>0</v>
      </c>
      <c r="C279" s="2">
        <v>5</v>
      </c>
      <c r="D279" s="2">
        <v>21</v>
      </c>
      <c r="E279" s="2">
        <v>31</v>
      </c>
      <c r="F279" s="2">
        <v>24</v>
      </c>
      <c r="G279" s="2">
        <v>15</v>
      </c>
      <c r="H279" s="2">
        <v>4</v>
      </c>
      <c r="I279" s="2">
        <v>1</v>
      </c>
      <c r="J279" s="2">
        <v>3.16</v>
      </c>
      <c r="K279" s="2">
        <v>1</v>
      </c>
      <c r="L279" s="2">
        <v>2</v>
      </c>
      <c r="M279" s="2">
        <v>4</v>
      </c>
      <c r="N279" s="2">
        <v>2</v>
      </c>
    </row>
    <row r="280" spans="1:14" ht="14.5">
      <c r="A280" s="2" t="s">
        <v>295</v>
      </c>
      <c r="B280" s="2">
        <v>0</v>
      </c>
      <c r="C280" s="2">
        <v>7</v>
      </c>
      <c r="D280" s="2">
        <v>28</v>
      </c>
      <c r="E280" s="2">
        <v>36</v>
      </c>
      <c r="F280" s="2">
        <v>21</v>
      </c>
      <c r="G280" s="2">
        <v>7</v>
      </c>
      <c r="H280" s="2">
        <v>1</v>
      </c>
      <c r="I280" s="2">
        <v>1</v>
      </c>
      <c r="J280" s="2">
        <v>12.01</v>
      </c>
      <c r="K280" s="2">
        <v>1</v>
      </c>
      <c r="L280" s="2">
        <v>2</v>
      </c>
      <c r="M280" s="2">
        <v>4</v>
      </c>
      <c r="N280" s="2">
        <v>2</v>
      </c>
    </row>
    <row r="281" spans="1:14" ht="14.5">
      <c r="A281" s="2" t="s">
        <v>85</v>
      </c>
      <c r="B281" s="2">
        <v>1</v>
      </c>
      <c r="C281" s="2">
        <v>4</v>
      </c>
      <c r="D281" s="2">
        <v>19</v>
      </c>
      <c r="E281" s="2">
        <v>27</v>
      </c>
      <c r="F281" s="2">
        <v>26</v>
      </c>
      <c r="G281" s="2">
        <v>18</v>
      </c>
      <c r="H281" s="2">
        <v>5</v>
      </c>
      <c r="I281" s="2">
        <v>1</v>
      </c>
      <c r="J281" s="2">
        <v>2.3199999999999998</v>
      </c>
      <c r="K281" s="2">
        <v>1</v>
      </c>
      <c r="L281" s="2">
        <v>1</v>
      </c>
      <c r="M281" s="2">
        <v>4</v>
      </c>
      <c r="N281" s="2">
        <v>7</v>
      </c>
    </row>
    <row r="282" spans="1:14" ht="14.5">
      <c r="A282" s="2" t="s">
        <v>264</v>
      </c>
      <c r="B282" s="2">
        <v>0</v>
      </c>
      <c r="C282" s="2">
        <v>2</v>
      </c>
      <c r="D282" s="2">
        <v>18</v>
      </c>
      <c r="E282" s="2">
        <v>38</v>
      </c>
      <c r="F282" s="2">
        <v>28</v>
      </c>
      <c r="G282" s="2">
        <v>11</v>
      </c>
      <c r="H282" s="2">
        <v>2</v>
      </c>
      <c r="I282" s="2">
        <v>1</v>
      </c>
      <c r="J282" s="2">
        <v>1.24</v>
      </c>
      <c r="K282" s="2">
        <v>1</v>
      </c>
      <c r="L282" s="2">
        <v>1</v>
      </c>
      <c r="M282" s="2">
        <v>2</v>
      </c>
      <c r="N282" s="2">
        <v>4</v>
      </c>
    </row>
    <row r="283" spans="1:14" ht="14.5">
      <c r="A283" s="2" t="s">
        <v>10</v>
      </c>
      <c r="B283" s="2">
        <v>1</v>
      </c>
      <c r="C283" s="2">
        <v>9</v>
      </c>
      <c r="D283" s="2">
        <v>32</v>
      </c>
      <c r="E283" s="2">
        <v>32</v>
      </c>
      <c r="F283" s="2">
        <v>18</v>
      </c>
      <c r="G283" s="2">
        <v>7</v>
      </c>
      <c r="H283" s="2">
        <v>1</v>
      </c>
      <c r="I283" s="2">
        <v>1</v>
      </c>
      <c r="J283" s="2">
        <v>6.75</v>
      </c>
      <c r="K283" s="2">
        <v>1</v>
      </c>
      <c r="L283" s="2">
        <v>1</v>
      </c>
      <c r="M283" s="2">
        <v>4</v>
      </c>
      <c r="N283" s="2">
        <v>3</v>
      </c>
    </row>
    <row r="284" spans="1:14" ht="14.5">
      <c r="A284" s="2" t="s">
        <v>283</v>
      </c>
      <c r="B284" s="2">
        <v>1</v>
      </c>
      <c r="C284" s="2">
        <v>8</v>
      </c>
      <c r="D284" s="2">
        <v>29</v>
      </c>
      <c r="E284" s="2">
        <v>36</v>
      </c>
      <c r="F284" s="2">
        <v>19</v>
      </c>
      <c r="G284" s="2">
        <v>6</v>
      </c>
      <c r="H284" s="2">
        <v>1</v>
      </c>
      <c r="I284" s="2">
        <v>1</v>
      </c>
      <c r="J284" s="2">
        <v>2.27</v>
      </c>
      <c r="K284" s="2">
        <v>1</v>
      </c>
      <c r="L284" s="2">
        <v>1</v>
      </c>
      <c r="M284" s="2">
        <v>4</v>
      </c>
      <c r="N284" s="2">
        <v>6</v>
      </c>
    </row>
    <row r="285" spans="1:14" ht="14.5">
      <c r="A285" s="2" t="s">
        <v>306</v>
      </c>
      <c r="B285" s="2">
        <v>0</v>
      </c>
      <c r="C285" s="2">
        <v>4</v>
      </c>
      <c r="D285" s="2">
        <v>24</v>
      </c>
      <c r="E285" s="2">
        <v>37</v>
      </c>
      <c r="F285" s="2">
        <v>24</v>
      </c>
      <c r="G285" s="2">
        <v>9</v>
      </c>
      <c r="H285" s="2">
        <v>1</v>
      </c>
      <c r="I285" s="2">
        <v>1</v>
      </c>
      <c r="J285" s="2">
        <v>15.67</v>
      </c>
      <c r="K285" s="2">
        <v>1</v>
      </c>
      <c r="L285" s="2">
        <v>2</v>
      </c>
      <c r="M285" s="2">
        <v>2</v>
      </c>
      <c r="N285" s="2">
        <v>5</v>
      </c>
    </row>
    <row r="286" spans="1:14" ht="14.5">
      <c r="A286" s="2" t="s">
        <v>289</v>
      </c>
      <c r="B286" s="2">
        <v>0</v>
      </c>
      <c r="C286" s="2">
        <v>7</v>
      </c>
      <c r="D286" s="2">
        <v>32</v>
      </c>
      <c r="E286" s="2">
        <v>36</v>
      </c>
      <c r="F286" s="2">
        <v>19</v>
      </c>
      <c r="G286" s="2">
        <v>6</v>
      </c>
      <c r="H286" s="2">
        <v>1</v>
      </c>
      <c r="I286" s="2">
        <v>1</v>
      </c>
      <c r="J286" s="2">
        <v>0.32</v>
      </c>
      <c r="K286" s="2">
        <v>1</v>
      </c>
      <c r="L286" s="2">
        <v>1</v>
      </c>
      <c r="M286" s="2">
        <v>4</v>
      </c>
      <c r="N286" s="2">
        <v>3</v>
      </c>
    </row>
    <row r="287" spans="1:14" ht="14.5">
      <c r="A287" s="2" t="s">
        <v>51</v>
      </c>
      <c r="B287" s="2">
        <v>1</v>
      </c>
      <c r="C287" s="2">
        <v>5</v>
      </c>
      <c r="D287" s="2">
        <v>26</v>
      </c>
      <c r="E287" s="2">
        <v>34</v>
      </c>
      <c r="F287" s="2">
        <v>22</v>
      </c>
      <c r="G287" s="2">
        <v>10</v>
      </c>
      <c r="H287" s="2">
        <v>2</v>
      </c>
      <c r="I287" s="2">
        <v>1</v>
      </c>
      <c r="J287" s="2">
        <v>28.39</v>
      </c>
      <c r="K287" s="2">
        <v>1</v>
      </c>
      <c r="L287" s="2">
        <v>2</v>
      </c>
      <c r="M287" s="2">
        <v>2</v>
      </c>
      <c r="N287" s="2">
        <v>6</v>
      </c>
    </row>
    <row r="288" spans="1:14" ht="14.5">
      <c r="A288" s="2" t="s">
        <v>341</v>
      </c>
      <c r="B288" s="2">
        <v>0</v>
      </c>
      <c r="C288" s="2">
        <v>6</v>
      </c>
      <c r="D288" s="2">
        <v>31</v>
      </c>
      <c r="E288" s="2">
        <v>38</v>
      </c>
      <c r="F288" s="2">
        <v>19</v>
      </c>
      <c r="G288" s="2">
        <v>5</v>
      </c>
      <c r="H288" s="2">
        <v>0</v>
      </c>
      <c r="I288" s="2">
        <v>1</v>
      </c>
      <c r="J288" s="2">
        <v>97.76</v>
      </c>
      <c r="K288" s="2">
        <v>1</v>
      </c>
      <c r="L288" s="2">
        <v>2</v>
      </c>
      <c r="M288" s="2">
        <v>4</v>
      </c>
      <c r="N288" s="2">
        <v>6</v>
      </c>
    </row>
    <row r="289" spans="1:14" ht="14.5">
      <c r="A289" s="2" t="s">
        <v>95</v>
      </c>
      <c r="B289" s="2">
        <v>0</v>
      </c>
      <c r="C289" s="2">
        <v>3</v>
      </c>
      <c r="D289" s="2">
        <v>20</v>
      </c>
      <c r="E289" s="2">
        <v>33</v>
      </c>
      <c r="F289" s="2">
        <v>27</v>
      </c>
      <c r="G289" s="2">
        <v>14</v>
      </c>
      <c r="H289" s="2">
        <v>2</v>
      </c>
      <c r="I289" s="2">
        <v>1</v>
      </c>
      <c r="J289" s="2">
        <v>62.24</v>
      </c>
      <c r="K289" s="2">
        <v>1</v>
      </c>
      <c r="L289" s="2">
        <v>1</v>
      </c>
      <c r="M289" s="2">
        <v>4</v>
      </c>
      <c r="N289" s="2">
        <v>4</v>
      </c>
    </row>
    <row r="290" spans="1:14" ht="14.5">
      <c r="A290" s="2" t="s">
        <v>93</v>
      </c>
      <c r="B290" s="2">
        <v>2</v>
      </c>
      <c r="C290" s="2">
        <v>21</v>
      </c>
      <c r="D290" s="2">
        <v>36</v>
      </c>
      <c r="E290" s="2">
        <v>26</v>
      </c>
      <c r="F290" s="2">
        <v>11</v>
      </c>
      <c r="G290" s="2">
        <v>4</v>
      </c>
      <c r="H290" s="2">
        <v>1</v>
      </c>
      <c r="I290" s="2">
        <v>1</v>
      </c>
      <c r="J290" s="2">
        <v>8.92</v>
      </c>
      <c r="K290" s="2">
        <v>1</v>
      </c>
      <c r="L290" s="2">
        <v>1</v>
      </c>
      <c r="M290" s="2">
        <v>4</v>
      </c>
      <c r="N290" s="2">
        <v>2</v>
      </c>
    </row>
    <row r="291" spans="1:14" ht="14.5">
      <c r="A291" s="2" t="s">
        <v>304</v>
      </c>
      <c r="B291" s="2">
        <v>2</v>
      </c>
      <c r="C291" s="2">
        <v>19</v>
      </c>
      <c r="D291" s="2">
        <v>30</v>
      </c>
      <c r="E291" s="2">
        <v>27</v>
      </c>
      <c r="F291" s="2">
        <v>15</v>
      </c>
      <c r="G291" s="2">
        <v>6</v>
      </c>
      <c r="H291" s="2">
        <v>2</v>
      </c>
      <c r="I291" s="2">
        <v>1</v>
      </c>
      <c r="J291" s="2">
        <v>7.45</v>
      </c>
      <c r="K291" s="2">
        <v>1</v>
      </c>
      <c r="L291" s="2">
        <v>1</v>
      </c>
      <c r="M291" s="2">
        <v>4</v>
      </c>
      <c r="N291" s="2">
        <v>13</v>
      </c>
    </row>
    <row r="292" spans="1:14" ht="14.5">
      <c r="A292" s="2" t="s">
        <v>184</v>
      </c>
      <c r="B292" s="2">
        <v>1</v>
      </c>
      <c r="C292" s="2">
        <v>6</v>
      </c>
      <c r="D292" s="2">
        <v>20</v>
      </c>
      <c r="E292" s="2">
        <v>27</v>
      </c>
      <c r="F292" s="2">
        <v>28</v>
      </c>
      <c r="G292" s="2">
        <v>16</v>
      </c>
      <c r="H292" s="2">
        <v>3</v>
      </c>
      <c r="I292" s="2">
        <v>1</v>
      </c>
      <c r="J292" s="2">
        <v>2.16</v>
      </c>
      <c r="K292" s="2">
        <v>1</v>
      </c>
      <c r="L292" s="2">
        <v>1</v>
      </c>
      <c r="M292" s="2">
        <v>4</v>
      </c>
      <c r="N292" s="2">
        <v>5</v>
      </c>
    </row>
    <row r="293" spans="1:14" ht="14.5">
      <c r="A293" s="2" t="s">
        <v>284</v>
      </c>
      <c r="B293" s="2">
        <v>1</v>
      </c>
      <c r="C293" s="2">
        <v>12</v>
      </c>
      <c r="D293" s="2">
        <v>34</v>
      </c>
      <c r="E293" s="2">
        <v>32</v>
      </c>
      <c r="F293" s="2">
        <v>16</v>
      </c>
      <c r="G293" s="2">
        <v>5</v>
      </c>
      <c r="H293" s="2">
        <v>1</v>
      </c>
      <c r="I293" s="2">
        <v>1</v>
      </c>
      <c r="J293" s="2">
        <v>0.6</v>
      </c>
      <c r="K293" s="2">
        <v>1</v>
      </c>
      <c r="L293" s="2">
        <v>1</v>
      </c>
      <c r="M293" s="2">
        <v>4</v>
      </c>
      <c r="N293" s="2">
        <v>3</v>
      </c>
    </row>
    <row r="294" spans="1:14" ht="14.5">
      <c r="A294" s="2" t="s">
        <v>255</v>
      </c>
      <c r="B294" s="2">
        <v>1</v>
      </c>
      <c r="C294" s="2">
        <v>9</v>
      </c>
      <c r="D294" s="2">
        <v>36</v>
      </c>
      <c r="E294" s="2">
        <v>35</v>
      </c>
      <c r="F294" s="2">
        <v>14</v>
      </c>
      <c r="G294" s="2">
        <v>4</v>
      </c>
      <c r="H294" s="2">
        <v>0</v>
      </c>
      <c r="I294" s="2">
        <v>1</v>
      </c>
      <c r="J294" s="2">
        <v>53.21</v>
      </c>
      <c r="K294" s="2">
        <v>1</v>
      </c>
      <c r="L294" s="2">
        <v>2</v>
      </c>
      <c r="M294" s="2">
        <v>4</v>
      </c>
      <c r="N294" s="2">
        <v>6</v>
      </c>
    </row>
    <row r="295" spans="1:14" ht="14.5">
      <c r="A295" s="2" t="s">
        <v>270</v>
      </c>
      <c r="B295" s="2">
        <v>1</v>
      </c>
      <c r="C295" s="2">
        <v>10</v>
      </c>
      <c r="D295" s="2">
        <v>30</v>
      </c>
      <c r="E295" s="2">
        <v>33</v>
      </c>
      <c r="F295" s="2">
        <v>18</v>
      </c>
      <c r="G295" s="2">
        <v>8</v>
      </c>
      <c r="H295" s="2">
        <v>2</v>
      </c>
      <c r="I295" s="2">
        <v>1</v>
      </c>
      <c r="J295" s="2">
        <v>2.02</v>
      </c>
      <c r="K295" s="2">
        <v>1</v>
      </c>
      <c r="L295" s="2">
        <v>2</v>
      </c>
      <c r="M295" s="2">
        <v>4</v>
      </c>
      <c r="N295" s="2">
        <v>6</v>
      </c>
    </row>
    <row r="296" spans="1:14" ht="14.5">
      <c r="A296" s="2" t="s">
        <v>203</v>
      </c>
      <c r="B296" s="2">
        <v>0</v>
      </c>
      <c r="C296" s="2">
        <v>7</v>
      </c>
      <c r="D296" s="2">
        <v>26</v>
      </c>
      <c r="E296" s="2">
        <v>32</v>
      </c>
      <c r="F296" s="2">
        <v>21</v>
      </c>
      <c r="G296" s="2">
        <v>11</v>
      </c>
      <c r="H296" s="2">
        <v>2</v>
      </c>
      <c r="I296" s="2">
        <v>1</v>
      </c>
      <c r="J296" s="2">
        <v>3.23</v>
      </c>
      <c r="K296" s="2">
        <v>1</v>
      </c>
      <c r="L296" s="2">
        <v>1</v>
      </c>
      <c r="M296" s="2">
        <v>4</v>
      </c>
      <c r="N296" s="2">
        <v>5</v>
      </c>
    </row>
    <row r="297" spans="1:14" ht="14.5">
      <c r="A297" s="2" t="s">
        <v>116</v>
      </c>
      <c r="B297" s="2">
        <v>1</v>
      </c>
      <c r="C297" s="2">
        <v>10</v>
      </c>
      <c r="D297" s="2">
        <v>23</v>
      </c>
      <c r="E297" s="2">
        <v>29</v>
      </c>
      <c r="F297" s="2">
        <v>24</v>
      </c>
      <c r="G297" s="2">
        <v>11</v>
      </c>
      <c r="H297" s="2">
        <v>2</v>
      </c>
      <c r="I297" s="2">
        <v>1</v>
      </c>
      <c r="J297" s="2">
        <v>76.040000000000006</v>
      </c>
      <c r="K297" s="2">
        <v>1</v>
      </c>
      <c r="L297" s="2">
        <v>1</v>
      </c>
      <c r="M297" s="2">
        <v>4</v>
      </c>
      <c r="N297" s="2">
        <v>4</v>
      </c>
    </row>
    <row r="298" spans="1:14" ht="14.5">
      <c r="A298" s="2" t="s">
        <v>83</v>
      </c>
      <c r="B298" s="2">
        <v>0</v>
      </c>
      <c r="C298" s="2">
        <v>5</v>
      </c>
      <c r="D298" s="2">
        <v>16</v>
      </c>
      <c r="E298" s="2">
        <v>24</v>
      </c>
      <c r="F298" s="2">
        <v>27</v>
      </c>
      <c r="G298" s="2">
        <v>21</v>
      </c>
      <c r="H298" s="2">
        <v>6</v>
      </c>
      <c r="I298" s="2">
        <v>1</v>
      </c>
      <c r="J298" s="2">
        <v>7.67</v>
      </c>
      <c r="K298" s="2">
        <v>1</v>
      </c>
      <c r="L298" s="2">
        <v>1</v>
      </c>
      <c r="M298" s="2">
        <v>4</v>
      </c>
      <c r="N298" s="2">
        <v>7</v>
      </c>
    </row>
    <row r="299" spans="1:14" ht="14.5">
      <c r="A299" s="2" t="s">
        <v>328</v>
      </c>
      <c r="B299" s="2">
        <v>0</v>
      </c>
      <c r="C299" s="2">
        <v>6</v>
      </c>
      <c r="D299" s="2">
        <v>30</v>
      </c>
      <c r="E299" s="2">
        <v>33</v>
      </c>
      <c r="F299" s="2">
        <v>19</v>
      </c>
      <c r="G299" s="2">
        <v>10</v>
      </c>
      <c r="H299" s="2">
        <v>2</v>
      </c>
      <c r="I299" s="2">
        <v>1</v>
      </c>
      <c r="J299" s="2">
        <v>215.31</v>
      </c>
      <c r="K299" s="2">
        <v>1</v>
      </c>
      <c r="L299" s="2">
        <v>2</v>
      </c>
      <c r="M299" s="2">
        <v>4</v>
      </c>
      <c r="N299" s="2">
        <v>1</v>
      </c>
    </row>
    <row r="300" spans="1:14" ht="14.5">
      <c r="A300" s="2" t="s">
        <v>19</v>
      </c>
      <c r="B300" s="2">
        <v>1</v>
      </c>
      <c r="C300" s="2">
        <v>6</v>
      </c>
      <c r="D300" s="2">
        <v>25</v>
      </c>
      <c r="E300" s="2">
        <v>34</v>
      </c>
      <c r="F300" s="2">
        <v>23</v>
      </c>
      <c r="G300" s="2">
        <v>9</v>
      </c>
      <c r="H300" s="2">
        <v>1</v>
      </c>
      <c r="I300" s="2">
        <v>1</v>
      </c>
      <c r="J300" s="2">
        <v>26.55</v>
      </c>
      <c r="K300" s="2">
        <v>1</v>
      </c>
      <c r="L300" s="2">
        <v>2</v>
      </c>
      <c r="M300" s="2">
        <v>4</v>
      </c>
      <c r="N300" s="2">
        <v>0</v>
      </c>
    </row>
    <row r="301" spans="1:14" ht="14.5">
      <c r="A301" s="2" t="s">
        <v>61</v>
      </c>
      <c r="B301" s="2">
        <v>1</v>
      </c>
      <c r="C301" s="2">
        <v>5</v>
      </c>
      <c r="D301" s="2">
        <v>18</v>
      </c>
      <c r="E301" s="2">
        <v>31</v>
      </c>
      <c r="F301" s="2">
        <v>28</v>
      </c>
      <c r="G301" s="2">
        <v>15</v>
      </c>
      <c r="H301" s="2">
        <v>2</v>
      </c>
      <c r="I301" s="2">
        <v>1</v>
      </c>
      <c r="J301" s="2">
        <v>60.28</v>
      </c>
      <c r="K301" s="2">
        <v>1</v>
      </c>
      <c r="L301" s="2">
        <v>1</v>
      </c>
      <c r="M301" s="2">
        <v>2</v>
      </c>
      <c r="N301" s="2">
        <v>7</v>
      </c>
    </row>
    <row r="302" spans="1:14" ht="14.5">
      <c r="A302" s="2" t="s">
        <v>44</v>
      </c>
      <c r="B302" s="2">
        <v>1</v>
      </c>
      <c r="C302" s="2">
        <v>1</v>
      </c>
      <c r="D302" s="2">
        <v>8</v>
      </c>
      <c r="E302" s="2">
        <v>19</v>
      </c>
      <c r="F302" s="2">
        <v>31</v>
      </c>
      <c r="G302" s="2">
        <v>30</v>
      </c>
      <c r="H302" s="2">
        <v>10</v>
      </c>
      <c r="I302" s="2">
        <v>1</v>
      </c>
      <c r="J302" s="2">
        <v>1.51</v>
      </c>
      <c r="K302" s="2">
        <v>1</v>
      </c>
      <c r="L302" s="2">
        <v>2</v>
      </c>
      <c r="M302" s="2">
        <v>2</v>
      </c>
      <c r="N302" s="2">
        <v>6</v>
      </c>
    </row>
    <row r="303" spans="1:14" ht="14.5">
      <c r="A303" s="2" t="s">
        <v>45</v>
      </c>
      <c r="B303" s="2">
        <v>1</v>
      </c>
      <c r="C303" s="2">
        <v>4</v>
      </c>
      <c r="D303" s="2">
        <v>21</v>
      </c>
      <c r="E303" s="2">
        <v>32</v>
      </c>
      <c r="F303" s="2">
        <v>26</v>
      </c>
      <c r="G303" s="2">
        <v>14</v>
      </c>
      <c r="H303" s="2">
        <v>3</v>
      </c>
      <c r="I303" s="2">
        <v>1</v>
      </c>
      <c r="J303" s="2">
        <v>6.27</v>
      </c>
      <c r="K303" s="2">
        <v>1</v>
      </c>
      <c r="L303" s="2">
        <v>1</v>
      </c>
      <c r="M303" s="2">
        <v>2</v>
      </c>
      <c r="N303" s="2">
        <v>0</v>
      </c>
    </row>
    <row r="304" spans="1:14" ht="14.5">
      <c r="A304" s="2" t="s">
        <v>8</v>
      </c>
      <c r="B304" s="2">
        <v>1</v>
      </c>
      <c r="C304" s="2">
        <v>4</v>
      </c>
      <c r="D304" s="2">
        <v>21</v>
      </c>
      <c r="E304" s="2">
        <v>30</v>
      </c>
      <c r="F304" s="2">
        <v>24</v>
      </c>
      <c r="G304" s="2">
        <v>15</v>
      </c>
      <c r="H304" s="2">
        <v>5</v>
      </c>
      <c r="I304" s="2">
        <v>1</v>
      </c>
      <c r="J304" s="2">
        <v>1.07</v>
      </c>
      <c r="K304" s="2">
        <v>1</v>
      </c>
      <c r="L304" s="2">
        <v>1</v>
      </c>
      <c r="M304" s="2">
        <v>4</v>
      </c>
      <c r="N304" s="2">
        <v>4</v>
      </c>
    </row>
    <row r="305" spans="1:14" ht="14.5">
      <c r="A305" s="2" t="s">
        <v>346</v>
      </c>
      <c r="B305" s="2">
        <v>0</v>
      </c>
      <c r="C305" s="2">
        <v>8</v>
      </c>
      <c r="D305" s="2">
        <v>28</v>
      </c>
      <c r="E305" s="2">
        <v>30</v>
      </c>
      <c r="F305" s="2">
        <v>20</v>
      </c>
      <c r="G305" s="2">
        <v>11</v>
      </c>
      <c r="H305" s="2">
        <v>3</v>
      </c>
      <c r="I305" s="2">
        <v>1</v>
      </c>
      <c r="J305" s="2">
        <v>4.12</v>
      </c>
      <c r="K305" s="2">
        <v>1</v>
      </c>
      <c r="L305" s="2">
        <v>2</v>
      </c>
      <c r="M305" s="2">
        <v>4</v>
      </c>
      <c r="N305" s="2">
        <v>8</v>
      </c>
    </row>
    <row r="306" spans="1:14" ht="14.5">
      <c r="A306" s="2" t="s">
        <v>113</v>
      </c>
      <c r="B306" s="2">
        <v>2</v>
      </c>
      <c r="C306" s="2">
        <v>19</v>
      </c>
      <c r="D306" s="2">
        <v>34</v>
      </c>
      <c r="E306" s="2">
        <v>27</v>
      </c>
      <c r="F306" s="2">
        <v>13</v>
      </c>
      <c r="G306" s="2">
        <v>4</v>
      </c>
      <c r="H306" s="2">
        <v>1</v>
      </c>
      <c r="I306" s="2">
        <v>1</v>
      </c>
      <c r="J306" s="2">
        <v>0</v>
      </c>
      <c r="K306" s="2">
        <v>1</v>
      </c>
      <c r="L306" s="2">
        <v>1</v>
      </c>
      <c r="M306" s="2">
        <v>4</v>
      </c>
      <c r="N306" s="2">
        <v>13</v>
      </c>
    </row>
    <row r="307" spans="1:14" ht="14.5">
      <c r="A307" s="2" t="s">
        <v>243</v>
      </c>
      <c r="B307" s="2">
        <v>0</v>
      </c>
      <c r="C307" s="2">
        <v>4</v>
      </c>
      <c r="D307" s="2">
        <v>19</v>
      </c>
      <c r="E307" s="2">
        <v>27</v>
      </c>
      <c r="F307" s="2">
        <v>21</v>
      </c>
      <c r="G307" s="2">
        <v>16</v>
      </c>
      <c r="H307" s="2">
        <v>13</v>
      </c>
      <c r="I307" s="2">
        <v>1</v>
      </c>
      <c r="J307" s="2">
        <v>10.08</v>
      </c>
      <c r="K307" s="2">
        <v>1</v>
      </c>
      <c r="L307" s="2">
        <v>2</v>
      </c>
      <c r="M307" s="2">
        <v>2</v>
      </c>
      <c r="N307" s="2">
        <v>6</v>
      </c>
    </row>
    <row r="308" spans="1:14" ht="14.5">
      <c r="A308" s="2" t="s">
        <v>68</v>
      </c>
      <c r="B308" s="2">
        <v>1</v>
      </c>
      <c r="C308" s="2">
        <v>16</v>
      </c>
      <c r="D308" s="2">
        <v>32</v>
      </c>
      <c r="E308" s="2">
        <v>30</v>
      </c>
      <c r="F308" s="2">
        <v>16</v>
      </c>
      <c r="G308" s="2">
        <v>6</v>
      </c>
      <c r="H308" s="2">
        <v>1</v>
      </c>
      <c r="I308" s="2">
        <v>1</v>
      </c>
      <c r="J308" s="2">
        <v>8.08</v>
      </c>
      <c r="K308" s="2">
        <v>1</v>
      </c>
      <c r="L308" s="2">
        <v>1</v>
      </c>
      <c r="M308" s="2">
        <v>2</v>
      </c>
      <c r="N308" s="2">
        <v>4</v>
      </c>
    </row>
    <row r="309" spans="1:14" ht="14.5">
      <c r="A309" s="2" t="s">
        <v>326</v>
      </c>
      <c r="B309" s="2">
        <v>0</v>
      </c>
      <c r="C309" s="2">
        <v>10</v>
      </c>
      <c r="D309" s="2">
        <v>38</v>
      </c>
      <c r="E309" s="2">
        <v>35</v>
      </c>
      <c r="F309" s="2">
        <v>13</v>
      </c>
      <c r="G309" s="2">
        <v>3</v>
      </c>
      <c r="H309" s="2">
        <v>0</v>
      </c>
      <c r="I309" s="2">
        <v>1</v>
      </c>
      <c r="J309" s="2">
        <v>1.42</v>
      </c>
      <c r="K309" s="2">
        <v>1</v>
      </c>
      <c r="L309" s="2">
        <v>1</v>
      </c>
      <c r="M309" s="2">
        <v>4</v>
      </c>
      <c r="N309" s="2">
        <v>0</v>
      </c>
    </row>
    <row r="310" spans="1:14" ht="14.5">
      <c r="A310" s="2" t="s">
        <v>74</v>
      </c>
      <c r="B310" s="2">
        <v>2</v>
      </c>
      <c r="C310" s="2">
        <v>14</v>
      </c>
      <c r="D310" s="2">
        <v>36</v>
      </c>
      <c r="E310" s="2">
        <v>30</v>
      </c>
      <c r="F310" s="2">
        <v>13</v>
      </c>
      <c r="G310" s="2">
        <v>4</v>
      </c>
      <c r="H310" s="2">
        <v>0</v>
      </c>
      <c r="I310" s="2">
        <v>1</v>
      </c>
      <c r="J310" s="2">
        <v>390.18</v>
      </c>
      <c r="K310" s="2">
        <v>1</v>
      </c>
      <c r="L310" s="2">
        <v>1</v>
      </c>
      <c r="M310" s="2">
        <v>4</v>
      </c>
      <c r="N310" s="2">
        <v>0</v>
      </c>
    </row>
    <row r="311" spans="1:14" ht="14.5">
      <c r="A311" s="2" t="s">
        <v>246</v>
      </c>
      <c r="B311" s="2">
        <v>0</v>
      </c>
      <c r="C311" s="2">
        <v>8</v>
      </c>
      <c r="D311" s="2">
        <v>29</v>
      </c>
      <c r="E311" s="2">
        <v>40</v>
      </c>
      <c r="F311" s="2">
        <v>18</v>
      </c>
      <c r="G311" s="2">
        <v>4</v>
      </c>
      <c r="H311" s="2">
        <v>0</v>
      </c>
      <c r="I311" s="2">
        <v>1</v>
      </c>
      <c r="J311" s="2">
        <v>103.87</v>
      </c>
      <c r="K311" s="2">
        <v>1</v>
      </c>
      <c r="L311" s="2">
        <v>1</v>
      </c>
      <c r="M311" s="2">
        <v>2</v>
      </c>
      <c r="N311" s="2">
        <v>3</v>
      </c>
    </row>
    <row r="312" spans="1:14" ht="14.5">
      <c r="A312" s="2" t="s">
        <v>315</v>
      </c>
      <c r="B312" s="2">
        <v>0</v>
      </c>
      <c r="C312" s="2">
        <v>14</v>
      </c>
      <c r="D312" s="2">
        <v>35</v>
      </c>
      <c r="E312" s="2">
        <v>33</v>
      </c>
      <c r="F312" s="2">
        <v>14</v>
      </c>
      <c r="G312" s="2">
        <v>4</v>
      </c>
      <c r="H312" s="2">
        <v>0</v>
      </c>
      <c r="I312" s="2">
        <v>1</v>
      </c>
      <c r="J312" s="2">
        <v>326.95999999999998</v>
      </c>
      <c r="K312" s="2">
        <v>1</v>
      </c>
      <c r="L312" s="2">
        <v>2</v>
      </c>
      <c r="M312" s="2">
        <v>2</v>
      </c>
      <c r="N312" s="2">
        <v>4</v>
      </c>
    </row>
    <row r="313" spans="1:14" ht="14.5">
      <c r="A313" s="2" t="s">
        <v>348</v>
      </c>
      <c r="B313" s="2">
        <v>1</v>
      </c>
      <c r="C313" s="2">
        <v>10</v>
      </c>
      <c r="D313" s="2">
        <v>47</v>
      </c>
      <c r="E313" s="2">
        <v>32</v>
      </c>
      <c r="F313" s="2">
        <v>9</v>
      </c>
      <c r="G313" s="2">
        <v>2</v>
      </c>
      <c r="H313" s="2">
        <v>0</v>
      </c>
      <c r="I313" s="2">
        <v>1</v>
      </c>
      <c r="J313" s="2">
        <v>594.85</v>
      </c>
      <c r="K313" s="2">
        <v>1</v>
      </c>
      <c r="L313" s="2">
        <v>2</v>
      </c>
      <c r="M313" s="2">
        <v>4</v>
      </c>
      <c r="N313" s="2">
        <v>0</v>
      </c>
    </row>
    <row r="314" spans="1:14" ht="14.5">
      <c r="A314" s="2" t="s">
        <v>47</v>
      </c>
      <c r="B314" s="2">
        <v>1</v>
      </c>
      <c r="C314" s="2">
        <v>14</v>
      </c>
      <c r="D314" s="2">
        <v>38</v>
      </c>
      <c r="E314" s="2">
        <v>30</v>
      </c>
      <c r="F314" s="2">
        <v>12</v>
      </c>
      <c r="G314" s="2">
        <v>4</v>
      </c>
      <c r="H314" s="2">
        <v>0</v>
      </c>
      <c r="I314" s="2">
        <v>1</v>
      </c>
      <c r="J314" s="2">
        <v>6.48</v>
      </c>
      <c r="K314" s="2">
        <v>1</v>
      </c>
      <c r="L314" s="2">
        <v>1</v>
      </c>
      <c r="M314" s="2">
        <v>4</v>
      </c>
      <c r="N314" s="2">
        <v>1</v>
      </c>
    </row>
    <row r="315" spans="1:14" ht="14.5">
      <c r="A315" s="2" t="s">
        <v>26</v>
      </c>
      <c r="B315" s="2">
        <v>1</v>
      </c>
      <c r="C315" s="2">
        <v>13</v>
      </c>
      <c r="D315" s="2">
        <v>34</v>
      </c>
      <c r="E315" s="2">
        <v>30</v>
      </c>
      <c r="F315" s="2">
        <v>15</v>
      </c>
      <c r="G315" s="2">
        <v>6</v>
      </c>
      <c r="H315" s="2">
        <v>1</v>
      </c>
      <c r="I315" s="2">
        <v>1</v>
      </c>
      <c r="J315" s="2">
        <v>681.57</v>
      </c>
      <c r="K315" s="2">
        <v>1</v>
      </c>
      <c r="L315" s="2">
        <v>1</v>
      </c>
      <c r="M315" s="2">
        <v>4</v>
      </c>
      <c r="N315" s="2">
        <v>4</v>
      </c>
    </row>
    <row r="316" spans="1:14" ht="14.5">
      <c r="A316" s="2" t="s">
        <v>251</v>
      </c>
      <c r="B316" s="2">
        <v>1</v>
      </c>
      <c r="C316" s="2">
        <v>5</v>
      </c>
      <c r="D316" s="2">
        <v>24</v>
      </c>
      <c r="E316" s="2">
        <v>41</v>
      </c>
      <c r="F316" s="2">
        <v>23</v>
      </c>
      <c r="G316" s="2">
        <v>5</v>
      </c>
      <c r="H316" s="2">
        <v>0</v>
      </c>
      <c r="I316" s="2">
        <v>1</v>
      </c>
      <c r="J316" s="2">
        <v>0.92</v>
      </c>
      <c r="K316" s="2">
        <v>1</v>
      </c>
      <c r="L316" s="2">
        <v>1</v>
      </c>
      <c r="M316" s="2">
        <v>4</v>
      </c>
      <c r="N316" s="2">
        <v>2</v>
      </c>
    </row>
    <row r="317" spans="1:14" ht="14.5">
      <c r="A317" s="2" t="s">
        <v>141</v>
      </c>
      <c r="B317" s="2">
        <v>0</v>
      </c>
      <c r="C317" s="2">
        <v>8</v>
      </c>
      <c r="D317" s="2">
        <v>36</v>
      </c>
      <c r="E317" s="2">
        <v>33</v>
      </c>
      <c r="F317" s="2">
        <v>17</v>
      </c>
      <c r="G317" s="2">
        <v>6</v>
      </c>
      <c r="H317" s="2">
        <v>1</v>
      </c>
      <c r="I317" s="2">
        <v>0</v>
      </c>
      <c r="J317" s="2">
        <v>0.56000000000000005</v>
      </c>
      <c r="K317" s="2">
        <v>0</v>
      </c>
      <c r="L317" s="2">
        <v>1</v>
      </c>
      <c r="M317" s="2">
        <v>2</v>
      </c>
      <c r="N317" s="2">
        <v>0</v>
      </c>
    </row>
    <row r="318" spans="1:14" ht="14.5">
      <c r="A318" s="2" t="s">
        <v>248</v>
      </c>
      <c r="B318" s="2">
        <v>0</v>
      </c>
      <c r="C318" s="2">
        <v>1</v>
      </c>
      <c r="D318" s="2">
        <v>14</v>
      </c>
      <c r="E318" s="2">
        <v>40</v>
      </c>
      <c r="F318" s="2">
        <v>30</v>
      </c>
      <c r="G318" s="2">
        <v>12</v>
      </c>
      <c r="H318" s="2">
        <v>2</v>
      </c>
      <c r="I318" s="2">
        <v>1</v>
      </c>
      <c r="J318" s="2">
        <v>0.11</v>
      </c>
      <c r="K318" s="2">
        <v>1</v>
      </c>
      <c r="L318" s="2">
        <v>1</v>
      </c>
      <c r="M318" s="2">
        <v>0</v>
      </c>
      <c r="N318" s="2">
        <v>0</v>
      </c>
    </row>
    <row r="319" spans="1:14" ht="14.5">
      <c r="A319" s="2" t="s">
        <v>127</v>
      </c>
      <c r="B319" s="2">
        <v>0</v>
      </c>
      <c r="C319" s="2">
        <v>6</v>
      </c>
      <c r="D319" s="2">
        <v>33</v>
      </c>
      <c r="E319" s="2">
        <v>38</v>
      </c>
      <c r="F319" s="2">
        <v>17</v>
      </c>
      <c r="G319" s="2">
        <v>5</v>
      </c>
      <c r="H319" s="2">
        <v>1</v>
      </c>
      <c r="I319" s="2">
        <v>1</v>
      </c>
      <c r="J319" s="2">
        <v>1.1399999999999999</v>
      </c>
      <c r="K319" s="2">
        <v>1</v>
      </c>
      <c r="L319" s="2">
        <v>1</v>
      </c>
      <c r="M319" s="2">
        <v>4</v>
      </c>
      <c r="N319" s="2">
        <v>1</v>
      </c>
    </row>
    <row r="320" spans="1:14" ht="14.5">
      <c r="A320" s="2" t="s">
        <v>65</v>
      </c>
      <c r="B320" s="2">
        <v>1</v>
      </c>
      <c r="C320" s="2">
        <v>7</v>
      </c>
      <c r="D320" s="2">
        <v>29</v>
      </c>
      <c r="E320" s="2">
        <v>35</v>
      </c>
      <c r="F320" s="2">
        <v>20</v>
      </c>
      <c r="G320" s="2">
        <v>7</v>
      </c>
      <c r="H320" s="2">
        <v>1</v>
      </c>
      <c r="I320" s="2">
        <v>1</v>
      </c>
      <c r="J320" s="2">
        <v>412.74</v>
      </c>
      <c r="K320" s="2">
        <v>1</v>
      </c>
      <c r="L320" s="2">
        <v>1</v>
      </c>
      <c r="M320" s="2">
        <v>4</v>
      </c>
      <c r="N320" s="2">
        <v>2</v>
      </c>
    </row>
    <row r="321" spans="1:14" ht="14.5">
      <c r="A321" s="2" t="s">
        <v>331</v>
      </c>
      <c r="B321" s="2">
        <v>0</v>
      </c>
      <c r="C321" s="2">
        <v>4</v>
      </c>
      <c r="D321" s="2">
        <v>35</v>
      </c>
      <c r="E321" s="2">
        <v>36</v>
      </c>
      <c r="F321" s="2">
        <v>17</v>
      </c>
      <c r="G321" s="2">
        <v>6</v>
      </c>
      <c r="H321" s="2">
        <v>1</v>
      </c>
      <c r="I321" s="2">
        <v>1</v>
      </c>
      <c r="J321" s="2">
        <v>2.31</v>
      </c>
      <c r="K321" s="2">
        <v>1</v>
      </c>
      <c r="L321" s="2">
        <v>1</v>
      </c>
      <c r="M321" s="2">
        <v>2</v>
      </c>
      <c r="N321" s="2">
        <v>0</v>
      </c>
    </row>
    <row r="322" spans="1:14" ht="14.5">
      <c r="A322" s="2" t="s">
        <v>118</v>
      </c>
      <c r="B322" s="2">
        <v>6</v>
      </c>
      <c r="C322" s="2">
        <v>26</v>
      </c>
      <c r="D322" s="2">
        <v>32</v>
      </c>
      <c r="E322" s="2">
        <v>22</v>
      </c>
      <c r="F322" s="2">
        <v>10</v>
      </c>
      <c r="G322" s="2">
        <v>3</v>
      </c>
      <c r="H322" s="2">
        <v>0</v>
      </c>
      <c r="I322" s="2">
        <v>1</v>
      </c>
      <c r="J322" s="2">
        <v>56.54</v>
      </c>
      <c r="K322" s="2">
        <v>1</v>
      </c>
      <c r="L322" s="2">
        <v>2</v>
      </c>
      <c r="M322" s="2">
        <v>4</v>
      </c>
      <c r="N322" s="2">
        <v>6</v>
      </c>
    </row>
    <row r="323" spans="1:14" ht="14.5">
      <c r="A323" s="2" t="s">
        <v>153</v>
      </c>
      <c r="B323" s="2">
        <v>0</v>
      </c>
      <c r="C323" s="2">
        <v>6</v>
      </c>
      <c r="D323" s="2">
        <v>22</v>
      </c>
      <c r="E323" s="2">
        <v>35</v>
      </c>
      <c r="F323" s="2">
        <v>24</v>
      </c>
      <c r="G323" s="2">
        <v>11</v>
      </c>
      <c r="H323" s="2">
        <v>2</v>
      </c>
      <c r="I323" s="2">
        <v>1</v>
      </c>
      <c r="J323" s="2">
        <v>10.56</v>
      </c>
      <c r="K323" s="2">
        <v>1</v>
      </c>
      <c r="L323" s="2">
        <v>1</v>
      </c>
      <c r="M323" s="2">
        <v>2</v>
      </c>
      <c r="N323" s="2">
        <v>3</v>
      </c>
    </row>
    <row r="324" spans="1:14" ht="14.5">
      <c r="A324" s="2" t="s">
        <v>226</v>
      </c>
      <c r="B324" s="2">
        <v>1</v>
      </c>
      <c r="C324" s="2">
        <v>22</v>
      </c>
      <c r="D324" s="2">
        <v>32</v>
      </c>
      <c r="E324" s="2">
        <v>26</v>
      </c>
      <c r="F324" s="2">
        <v>14</v>
      </c>
      <c r="G324" s="2">
        <v>5</v>
      </c>
      <c r="H324" s="2">
        <v>1</v>
      </c>
      <c r="I324" s="2">
        <v>1</v>
      </c>
      <c r="J324" s="2">
        <v>49.97</v>
      </c>
      <c r="K324" s="2">
        <v>1</v>
      </c>
      <c r="L324" s="2">
        <v>2</v>
      </c>
      <c r="M324" s="2">
        <v>2</v>
      </c>
      <c r="N324" s="2">
        <v>2</v>
      </c>
    </row>
    <row r="325" spans="1:14" ht="14.5">
      <c r="A325" s="2" t="s">
        <v>256</v>
      </c>
      <c r="B325" s="2">
        <v>0</v>
      </c>
      <c r="C325" s="2">
        <v>5</v>
      </c>
      <c r="D325" s="2">
        <v>24</v>
      </c>
      <c r="E325" s="2">
        <v>25</v>
      </c>
      <c r="F325" s="2">
        <v>18</v>
      </c>
      <c r="G325" s="2">
        <v>17</v>
      </c>
      <c r="H325" s="2">
        <v>11</v>
      </c>
      <c r="I325" s="2">
        <v>1</v>
      </c>
      <c r="J325" s="2">
        <v>0.15</v>
      </c>
      <c r="K325" s="2">
        <v>1</v>
      </c>
      <c r="L325" s="2">
        <v>1</v>
      </c>
      <c r="M325" s="2">
        <v>4</v>
      </c>
      <c r="N325" s="2">
        <v>9</v>
      </c>
    </row>
    <row r="326" spans="1:14" ht="14.5">
      <c r="A326" s="2" t="s">
        <v>195</v>
      </c>
      <c r="B326" s="2">
        <v>0</v>
      </c>
      <c r="C326" s="2">
        <v>4</v>
      </c>
      <c r="D326" s="2">
        <v>14</v>
      </c>
      <c r="E326" s="2">
        <v>22</v>
      </c>
      <c r="F326" s="2">
        <v>22</v>
      </c>
      <c r="G326" s="2">
        <v>23</v>
      </c>
      <c r="H326" s="2">
        <v>15</v>
      </c>
      <c r="I326" s="2">
        <v>1</v>
      </c>
      <c r="J326" s="2">
        <v>6.2</v>
      </c>
      <c r="K326" s="2">
        <v>1</v>
      </c>
      <c r="L326" s="2">
        <v>1</v>
      </c>
      <c r="M326" s="2">
        <v>2</v>
      </c>
      <c r="N326" s="2">
        <v>5</v>
      </c>
    </row>
    <row r="327" spans="1:14" ht="14.5">
      <c r="A327" s="2" t="s">
        <v>86</v>
      </c>
      <c r="B327" s="2">
        <v>1</v>
      </c>
      <c r="C327" s="2">
        <v>16</v>
      </c>
      <c r="D327" s="2">
        <v>33</v>
      </c>
      <c r="E327" s="2">
        <v>28</v>
      </c>
      <c r="F327" s="2">
        <v>15</v>
      </c>
      <c r="G327" s="2">
        <v>6</v>
      </c>
      <c r="H327" s="2">
        <v>1</v>
      </c>
      <c r="I327" s="2">
        <v>1</v>
      </c>
      <c r="J327" s="2">
        <v>3.09</v>
      </c>
      <c r="K327" s="2">
        <v>1</v>
      </c>
      <c r="L327" s="2">
        <v>1</v>
      </c>
      <c r="M327" s="2">
        <v>4</v>
      </c>
      <c r="N327" s="2">
        <v>3</v>
      </c>
    </row>
    <row r="328" spans="1:14" ht="14.5">
      <c r="A328" s="2" t="s">
        <v>48</v>
      </c>
      <c r="B328" s="2">
        <v>1</v>
      </c>
      <c r="C328" s="2">
        <v>5</v>
      </c>
      <c r="D328" s="2">
        <v>16</v>
      </c>
      <c r="E328" s="2">
        <v>24</v>
      </c>
      <c r="F328" s="2">
        <v>25</v>
      </c>
      <c r="G328" s="2">
        <v>22</v>
      </c>
      <c r="H328" s="2">
        <v>8</v>
      </c>
      <c r="I328" s="2">
        <v>1</v>
      </c>
      <c r="J328" s="2">
        <v>5.65</v>
      </c>
      <c r="K328" s="2">
        <v>1</v>
      </c>
      <c r="L328" s="2">
        <v>1</v>
      </c>
      <c r="M328" s="2">
        <v>4</v>
      </c>
      <c r="N328" s="2">
        <v>4</v>
      </c>
    </row>
    <row r="329" spans="1:14" ht="14.5">
      <c r="A329" s="2" t="s">
        <v>197</v>
      </c>
      <c r="B329" s="2">
        <v>0</v>
      </c>
      <c r="C329" s="2">
        <v>3</v>
      </c>
      <c r="D329" s="2">
        <v>26</v>
      </c>
      <c r="E329" s="2">
        <v>41</v>
      </c>
      <c r="F329" s="2">
        <v>23</v>
      </c>
      <c r="G329" s="2">
        <v>6</v>
      </c>
      <c r="H329" s="2">
        <v>1</v>
      </c>
      <c r="I329" s="2">
        <v>1</v>
      </c>
      <c r="J329" s="2">
        <v>0.67</v>
      </c>
      <c r="K329" s="2">
        <v>1</v>
      </c>
      <c r="L329" s="2">
        <v>2</v>
      </c>
      <c r="M329" s="2">
        <v>4</v>
      </c>
      <c r="N329" s="2">
        <v>1</v>
      </c>
    </row>
    <row r="330" spans="1:14" ht="14.5">
      <c r="A330" s="2" t="s">
        <v>224</v>
      </c>
      <c r="B330" s="2">
        <v>0</v>
      </c>
      <c r="C330" s="2">
        <v>3</v>
      </c>
      <c r="D330" s="2">
        <v>22</v>
      </c>
      <c r="E330" s="2">
        <v>43</v>
      </c>
      <c r="F330" s="2">
        <v>25</v>
      </c>
      <c r="G330" s="2">
        <v>7</v>
      </c>
      <c r="H330" s="2">
        <v>1</v>
      </c>
      <c r="I330" s="2">
        <v>1</v>
      </c>
      <c r="J330" s="2">
        <v>3.23</v>
      </c>
      <c r="K330" s="2">
        <v>1</v>
      </c>
      <c r="L330" s="2">
        <v>2</v>
      </c>
      <c r="M330" s="2">
        <v>4</v>
      </c>
      <c r="N330" s="2">
        <v>0</v>
      </c>
    </row>
    <row r="331" spans="1:14" ht="14.5">
      <c r="A331" s="2" t="s">
        <v>223</v>
      </c>
      <c r="B331" s="2">
        <v>1</v>
      </c>
      <c r="C331" s="2">
        <v>6</v>
      </c>
      <c r="D331" s="2">
        <v>28</v>
      </c>
      <c r="E331" s="2">
        <v>38</v>
      </c>
      <c r="F331" s="2">
        <v>21</v>
      </c>
      <c r="G331" s="2">
        <v>6</v>
      </c>
      <c r="H331" s="2">
        <v>1</v>
      </c>
      <c r="I331" s="2">
        <v>1</v>
      </c>
      <c r="J331" s="2">
        <v>44.76</v>
      </c>
      <c r="K331" s="2">
        <v>1</v>
      </c>
      <c r="L331" s="2">
        <v>1</v>
      </c>
      <c r="M331" s="2">
        <v>4</v>
      </c>
      <c r="N331" s="2">
        <v>2</v>
      </c>
    </row>
    <row r="332" spans="1:14" ht="14.5">
      <c r="A332" s="2" t="s">
        <v>269</v>
      </c>
      <c r="B332" s="2">
        <v>0</v>
      </c>
      <c r="C332" s="2">
        <v>6</v>
      </c>
      <c r="D332" s="2">
        <v>28</v>
      </c>
      <c r="E332" s="2">
        <v>40</v>
      </c>
      <c r="F332" s="2">
        <v>20</v>
      </c>
      <c r="G332" s="2">
        <v>5</v>
      </c>
      <c r="H332" s="2">
        <v>1</v>
      </c>
      <c r="I332" s="2">
        <v>1</v>
      </c>
      <c r="J332" s="2">
        <v>1.1100000000000001</v>
      </c>
      <c r="K332" s="2">
        <v>1</v>
      </c>
      <c r="L332" s="2">
        <v>2</v>
      </c>
      <c r="M332" s="2">
        <v>4</v>
      </c>
      <c r="N332" s="2">
        <v>4</v>
      </c>
    </row>
    <row r="333" spans="1:14" ht="14.5">
      <c r="A333" s="2" t="s">
        <v>36</v>
      </c>
      <c r="B333" s="2">
        <v>1</v>
      </c>
      <c r="C333" s="2">
        <v>4</v>
      </c>
      <c r="D333" s="2">
        <v>18</v>
      </c>
      <c r="E333" s="2">
        <v>30</v>
      </c>
      <c r="F333" s="2">
        <v>28</v>
      </c>
      <c r="G333" s="2">
        <v>16</v>
      </c>
      <c r="H333" s="2">
        <v>3</v>
      </c>
      <c r="I333" s="2">
        <v>1</v>
      </c>
      <c r="J333" s="2">
        <v>1.51</v>
      </c>
      <c r="K333" s="2">
        <v>1</v>
      </c>
      <c r="L333" s="2">
        <v>1</v>
      </c>
      <c r="M333" s="2">
        <v>4</v>
      </c>
      <c r="N333" s="2">
        <v>0</v>
      </c>
    </row>
    <row r="334" spans="1:14" ht="14.5">
      <c r="A334" s="2" t="s">
        <v>37</v>
      </c>
      <c r="B334" s="2">
        <v>1</v>
      </c>
      <c r="C334" s="2">
        <v>7</v>
      </c>
      <c r="D334" s="2">
        <v>23</v>
      </c>
      <c r="E334" s="2">
        <v>34</v>
      </c>
      <c r="F334" s="2">
        <v>24</v>
      </c>
      <c r="G334" s="2">
        <v>10</v>
      </c>
      <c r="H334" s="2">
        <v>1</v>
      </c>
      <c r="I334" s="2">
        <v>1</v>
      </c>
      <c r="J334" s="2">
        <v>4.7699999999999996</v>
      </c>
      <c r="K334" s="2">
        <v>1</v>
      </c>
      <c r="L334" s="2">
        <v>2</v>
      </c>
      <c r="M334" s="2">
        <v>4</v>
      </c>
      <c r="N334" s="2">
        <v>0</v>
      </c>
    </row>
    <row r="335" spans="1:14" ht="14.5">
      <c r="A335" s="2" t="s">
        <v>327</v>
      </c>
      <c r="B335" s="2">
        <v>0</v>
      </c>
      <c r="C335" s="2">
        <v>3</v>
      </c>
      <c r="D335" s="2">
        <v>19</v>
      </c>
      <c r="E335" s="2">
        <v>35</v>
      </c>
      <c r="F335" s="2">
        <v>29</v>
      </c>
      <c r="G335" s="2">
        <v>13</v>
      </c>
      <c r="H335" s="2">
        <v>2</v>
      </c>
      <c r="I335" s="2">
        <v>1</v>
      </c>
      <c r="J335" s="2">
        <v>2.02</v>
      </c>
      <c r="K335" s="2">
        <v>1</v>
      </c>
      <c r="L335" s="2">
        <v>1</v>
      </c>
      <c r="M335" s="2">
        <v>2</v>
      </c>
      <c r="N335" s="2">
        <v>1</v>
      </c>
    </row>
    <row r="336" spans="1:14" ht="14.5">
      <c r="A336" s="2" t="s">
        <v>214</v>
      </c>
      <c r="B336" s="2">
        <v>0</v>
      </c>
      <c r="C336" s="2">
        <v>3</v>
      </c>
      <c r="D336" s="2">
        <v>24</v>
      </c>
      <c r="E336" s="2">
        <v>38</v>
      </c>
      <c r="F336" s="2">
        <v>25</v>
      </c>
      <c r="G336" s="2">
        <v>9</v>
      </c>
      <c r="H336" s="2">
        <v>1</v>
      </c>
      <c r="I336" s="2">
        <v>1</v>
      </c>
      <c r="J336" s="2">
        <v>3.26</v>
      </c>
      <c r="K336" s="2">
        <v>1</v>
      </c>
      <c r="L336" s="2">
        <v>1</v>
      </c>
      <c r="M336" s="2">
        <v>4</v>
      </c>
      <c r="N336" s="2">
        <v>0</v>
      </c>
    </row>
    <row r="337" spans="1:14" ht="14.5">
      <c r="A337" s="2" t="s">
        <v>308</v>
      </c>
      <c r="B337" s="2">
        <v>1</v>
      </c>
      <c r="C337" s="2">
        <v>11</v>
      </c>
      <c r="D337" s="2">
        <v>31</v>
      </c>
      <c r="E337" s="2">
        <v>33</v>
      </c>
      <c r="F337" s="2">
        <v>18</v>
      </c>
      <c r="G337" s="2">
        <v>5</v>
      </c>
      <c r="H337" s="2">
        <v>1</v>
      </c>
      <c r="I337" s="2">
        <v>1</v>
      </c>
      <c r="J337" s="2">
        <v>4.87</v>
      </c>
      <c r="K337" s="2">
        <v>1</v>
      </c>
      <c r="L337" s="2">
        <v>1</v>
      </c>
      <c r="M337" s="2">
        <v>4</v>
      </c>
      <c r="N337" s="2">
        <v>2</v>
      </c>
    </row>
    <row r="338" spans="1:14" ht="14.5">
      <c r="A338" s="2" t="s">
        <v>204</v>
      </c>
      <c r="B338" s="2">
        <v>0</v>
      </c>
      <c r="C338" s="2">
        <v>5</v>
      </c>
      <c r="D338" s="2">
        <v>30</v>
      </c>
      <c r="E338" s="2">
        <v>38</v>
      </c>
      <c r="F338" s="2">
        <v>20</v>
      </c>
      <c r="G338" s="2">
        <v>6</v>
      </c>
      <c r="H338" s="2">
        <v>1</v>
      </c>
      <c r="I338" s="2">
        <v>1</v>
      </c>
      <c r="J338" s="2">
        <v>32.869999999999997</v>
      </c>
      <c r="K338" s="2">
        <v>1</v>
      </c>
      <c r="L338" s="2">
        <v>2</v>
      </c>
      <c r="M338" s="2">
        <v>4</v>
      </c>
      <c r="N338" s="2">
        <v>0</v>
      </c>
    </row>
    <row r="339" spans="1:14" ht="14.5">
      <c r="A339" s="2" t="s">
        <v>342</v>
      </c>
      <c r="B339" s="2">
        <v>0</v>
      </c>
      <c r="C339" s="2">
        <v>3</v>
      </c>
      <c r="D339" s="2">
        <v>20</v>
      </c>
      <c r="E339" s="2">
        <v>39</v>
      </c>
      <c r="F339" s="2">
        <v>27</v>
      </c>
      <c r="G339" s="2">
        <v>10</v>
      </c>
      <c r="H339" s="2">
        <v>1</v>
      </c>
      <c r="I339" s="2">
        <v>1</v>
      </c>
      <c r="J339" s="2">
        <v>72.56</v>
      </c>
      <c r="K339" s="2">
        <v>1</v>
      </c>
      <c r="L339" s="2">
        <v>1</v>
      </c>
      <c r="M339" s="2">
        <v>2</v>
      </c>
      <c r="N339" s="2">
        <v>0</v>
      </c>
    </row>
    <row r="340" spans="1:14" ht="14.5">
      <c r="A340" s="2" t="s">
        <v>265</v>
      </c>
      <c r="B340" s="2">
        <v>0</v>
      </c>
      <c r="C340" s="2">
        <v>3</v>
      </c>
      <c r="D340" s="2">
        <v>21</v>
      </c>
      <c r="E340" s="2">
        <v>38</v>
      </c>
      <c r="F340" s="2">
        <v>26</v>
      </c>
      <c r="G340" s="2">
        <v>9</v>
      </c>
      <c r="H340" s="2">
        <v>1</v>
      </c>
      <c r="I340" s="2">
        <v>1</v>
      </c>
      <c r="J340" s="2">
        <v>0.57999999999999996</v>
      </c>
      <c r="K340" s="2">
        <v>1</v>
      </c>
      <c r="L340" s="2">
        <v>1</v>
      </c>
      <c r="M340" s="2">
        <v>2</v>
      </c>
      <c r="N340" s="2">
        <v>1</v>
      </c>
    </row>
    <row r="341" spans="1:14" ht="14.5">
      <c r="A341" s="2" t="s">
        <v>310</v>
      </c>
      <c r="B341" s="2">
        <v>0</v>
      </c>
      <c r="C341" s="2">
        <v>4</v>
      </c>
      <c r="D341" s="2">
        <v>22</v>
      </c>
      <c r="E341" s="2">
        <v>38</v>
      </c>
      <c r="F341" s="2">
        <v>25</v>
      </c>
      <c r="G341" s="2">
        <v>9</v>
      </c>
      <c r="H341" s="2">
        <v>1</v>
      </c>
      <c r="I341" s="2">
        <v>1</v>
      </c>
      <c r="J341" s="2">
        <v>2.34</v>
      </c>
      <c r="K341" s="2">
        <v>1</v>
      </c>
      <c r="L341" s="2">
        <v>1</v>
      </c>
      <c r="M341" s="2">
        <v>4</v>
      </c>
      <c r="N341" s="2">
        <v>1</v>
      </c>
    </row>
    <row r="342" spans="1:14" ht="14.5">
      <c r="A342" s="2" t="s">
        <v>278</v>
      </c>
      <c r="B342" s="2">
        <v>0</v>
      </c>
      <c r="C342" s="2">
        <v>4</v>
      </c>
      <c r="D342" s="2">
        <v>28</v>
      </c>
      <c r="E342" s="2">
        <v>38</v>
      </c>
      <c r="F342" s="2">
        <v>21</v>
      </c>
      <c r="G342" s="2">
        <v>8</v>
      </c>
      <c r="H342" s="2">
        <v>1</v>
      </c>
      <c r="I342" s="2">
        <v>1</v>
      </c>
      <c r="J342" s="2">
        <v>6.58</v>
      </c>
      <c r="K342" s="2">
        <v>1</v>
      </c>
      <c r="L342" s="2">
        <v>1</v>
      </c>
      <c r="M342" s="2">
        <v>4</v>
      </c>
      <c r="N342" s="2">
        <v>1</v>
      </c>
    </row>
    <row r="343" spans="1:14" ht="14.5">
      <c r="A343" s="2" t="s">
        <v>275</v>
      </c>
      <c r="B343" s="2">
        <v>0</v>
      </c>
      <c r="C343" s="2">
        <v>2</v>
      </c>
      <c r="D343" s="2">
        <v>15</v>
      </c>
      <c r="E343" s="2">
        <v>35</v>
      </c>
      <c r="F343" s="2">
        <v>31</v>
      </c>
      <c r="G343" s="2">
        <v>14</v>
      </c>
      <c r="H343" s="2">
        <v>2</v>
      </c>
      <c r="I343" s="2">
        <v>1</v>
      </c>
      <c r="J343" s="2">
        <v>1.92</v>
      </c>
      <c r="K343" s="2">
        <v>1</v>
      </c>
      <c r="L343" s="2">
        <v>1</v>
      </c>
      <c r="M343" s="2">
        <v>4</v>
      </c>
      <c r="N343" s="2">
        <v>1</v>
      </c>
    </row>
    <row r="344" spans="1:14" ht="14.5">
      <c r="A344" s="2" t="s">
        <v>50</v>
      </c>
      <c r="B344" s="2">
        <v>1</v>
      </c>
      <c r="C344" s="2">
        <v>2</v>
      </c>
      <c r="D344" s="2">
        <v>10</v>
      </c>
      <c r="E344" s="2">
        <v>29</v>
      </c>
      <c r="F344" s="2">
        <v>33</v>
      </c>
      <c r="G344" s="2">
        <v>21</v>
      </c>
      <c r="H344" s="2">
        <v>4</v>
      </c>
      <c r="I344" s="2">
        <v>1</v>
      </c>
      <c r="J344" s="2">
        <v>24.96</v>
      </c>
      <c r="K344" s="2">
        <v>1</v>
      </c>
      <c r="L344" s="2">
        <v>1</v>
      </c>
      <c r="M344" s="2">
        <v>2</v>
      </c>
      <c r="N344" s="2">
        <v>1</v>
      </c>
    </row>
    <row r="345" spans="1:14" ht="14.5">
      <c r="A345" s="2" t="s">
        <v>183</v>
      </c>
      <c r="B345" s="2">
        <v>1</v>
      </c>
      <c r="C345" s="2">
        <v>5</v>
      </c>
      <c r="D345" s="2">
        <v>24</v>
      </c>
      <c r="E345" s="2">
        <v>35</v>
      </c>
      <c r="F345" s="2">
        <v>25</v>
      </c>
      <c r="G345" s="2">
        <v>9</v>
      </c>
      <c r="H345" s="2">
        <v>1</v>
      </c>
      <c r="I345" s="2">
        <v>1</v>
      </c>
      <c r="J345" s="2">
        <v>112.47</v>
      </c>
      <c r="K345" s="2">
        <v>1</v>
      </c>
      <c r="L345" s="2">
        <v>2</v>
      </c>
      <c r="M345" s="2">
        <v>4</v>
      </c>
      <c r="N345" s="2">
        <v>1</v>
      </c>
    </row>
    <row r="346" spans="1:14" ht="14.5">
      <c r="A346" s="2" t="s">
        <v>139</v>
      </c>
      <c r="B346" s="2">
        <v>0</v>
      </c>
      <c r="C346" s="2">
        <v>2</v>
      </c>
      <c r="D346" s="2">
        <v>9</v>
      </c>
      <c r="E346" s="2">
        <v>25</v>
      </c>
      <c r="F346" s="2">
        <v>33</v>
      </c>
      <c r="G346" s="2">
        <v>24</v>
      </c>
      <c r="H346" s="2">
        <v>6</v>
      </c>
      <c r="I346" s="2">
        <v>1</v>
      </c>
      <c r="J346" s="2">
        <v>1.75</v>
      </c>
      <c r="K346" s="2">
        <v>1</v>
      </c>
      <c r="L346" s="2">
        <v>1</v>
      </c>
      <c r="M346" s="2">
        <v>4</v>
      </c>
      <c r="N346" s="2">
        <v>3</v>
      </c>
    </row>
    <row r="347" spans="1:14" ht="14.5">
      <c r="A347" s="2" t="s">
        <v>192</v>
      </c>
      <c r="B347" s="2">
        <v>0</v>
      </c>
      <c r="C347" s="2">
        <v>3</v>
      </c>
      <c r="D347" s="2">
        <v>18</v>
      </c>
      <c r="E347" s="2">
        <v>39</v>
      </c>
      <c r="F347" s="2">
        <v>27</v>
      </c>
      <c r="G347" s="2">
        <v>10</v>
      </c>
      <c r="H347" s="2">
        <v>2</v>
      </c>
      <c r="I347" s="2">
        <v>1</v>
      </c>
      <c r="J347" s="2">
        <v>4.3600000000000003</v>
      </c>
      <c r="K347" s="2">
        <v>1</v>
      </c>
      <c r="L347" s="2">
        <v>1</v>
      </c>
      <c r="M347" s="2">
        <v>4</v>
      </c>
      <c r="N347" s="2">
        <v>1</v>
      </c>
    </row>
    <row r="348" spans="1:14" ht="14.5">
      <c r="A348" s="2" t="s">
        <v>297</v>
      </c>
      <c r="B348" s="2">
        <v>0</v>
      </c>
      <c r="C348" s="2">
        <v>2</v>
      </c>
      <c r="D348" s="2">
        <v>11</v>
      </c>
      <c r="E348" s="2">
        <v>29</v>
      </c>
      <c r="F348" s="2">
        <v>35</v>
      </c>
      <c r="G348" s="2">
        <v>19</v>
      </c>
      <c r="H348" s="2">
        <v>3</v>
      </c>
      <c r="I348" s="2">
        <v>1</v>
      </c>
      <c r="J348" s="2">
        <v>0.66</v>
      </c>
      <c r="K348" s="2">
        <v>1</v>
      </c>
      <c r="L348" s="2">
        <v>2</v>
      </c>
      <c r="M348" s="2">
        <v>4</v>
      </c>
      <c r="N348" s="2">
        <v>0</v>
      </c>
    </row>
    <row r="349" spans="1:14" ht="14.5">
      <c r="A349" s="2" t="s">
        <v>227</v>
      </c>
      <c r="B349" s="2">
        <v>1</v>
      </c>
      <c r="C349" s="2">
        <v>7</v>
      </c>
      <c r="D349" s="2">
        <v>19</v>
      </c>
      <c r="E349" s="2">
        <v>27</v>
      </c>
      <c r="F349" s="2">
        <v>24</v>
      </c>
      <c r="G349" s="2">
        <v>17</v>
      </c>
      <c r="H349" s="2">
        <v>5</v>
      </c>
      <c r="I349" s="2">
        <v>1</v>
      </c>
      <c r="J349" s="2">
        <v>42.51</v>
      </c>
      <c r="K349" s="2">
        <v>1</v>
      </c>
      <c r="L349" s="2">
        <v>2</v>
      </c>
      <c r="M349" s="2">
        <v>4</v>
      </c>
      <c r="N349" s="2">
        <v>5</v>
      </c>
    </row>
    <row r="350" spans="1:14" ht="14.5">
      <c r="A350" s="2" t="s">
        <v>64</v>
      </c>
      <c r="B350" s="2">
        <v>1</v>
      </c>
      <c r="C350" s="2">
        <v>6</v>
      </c>
      <c r="D350" s="2">
        <v>14</v>
      </c>
      <c r="E350" s="2">
        <v>18</v>
      </c>
      <c r="F350" s="2">
        <v>17</v>
      </c>
      <c r="G350" s="2">
        <v>24</v>
      </c>
      <c r="H350" s="2">
        <v>20</v>
      </c>
      <c r="I350" s="2">
        <v>1</v>
      </c>
      <c r="J350" s="2">
        <v>84.12</v>
      </c>
      <c r="K350" s="2">
        <v>1</v>
      </c>
      <c r="L350" s="2">
        <v>2</v>
      </c>
      <c r="M350" s="2">
        <v>4</v>
      </c>
      <c r="N350" s="2">
        <v>8</v>
      </c>
    </row>
    <row r="351" spans="1:14" ht="14.5">
      <c r="A351" s="2" t="s">
        <v>190</v>
      </c>
      <c r="B351" s="2">
        <v>0</v>
      </c>
      <c r="C351" s="2">
        <v>2</v>
      </c>
      <c r="D351" s="2">
        <v>11</v>
      </c>
      <c r="E351" s="2">
        <v>32</v>
      </c>
      <c r="F351" s="2">
        <v>37</v>
      </c>
      <c r="G351" s="2">
        <v>17</v>
      </c>
      <c r="H351" s="2">
        <v>2</v>
      </c>
      <c r="I351" s="2">
        <v>1</v>
      </c>
      <c r="J351" s="2">
        <v>6.47</v>
      </c>
      <c r="K351" s="2">
        <v>1</v>
      </c>
      <c r="L351" s="2">
        <v>2</v>
      </c>
      <c r="M351" s="2">
        <v>4</v>
      </c>
      <c r="N351" s="2">
        <v>4</v>
      </c>
    </row>
    <row r="352" spans="1:14" ht="14.5">
      <c r="A352" s="2" t="s">
        <v>20</v>
      </c>
      <c r="B352" s="2">
        <v>1</v>
      </c>
      <c r="C352" s="2">
        <v>4</v>
      </c>
      <c r="D352" s="2">
        <v>22</v>
      </c>
      <c r="E352" s="2">
        <v>37</v>
      </c>
      <c r="F352" s="2">
        <v>24</v>
      </c>
      <c r="G352" s="2">
        <v>10</v>
      </c>
      <c r="H352" s="2">
        <v>2</v>
      </c>
      <c r="I352" s="2">
        <v>1</v>
      </c>
      <c r="J352" s="2">
        <v>2.59</v>
      </c>
      <c r="K352" s="2">
        <v>1</v>
      </c>
      <c r="L352" s="2">
        <v>2</v>
      </c>
      <c r="M352" s="2">
        <v>4</v>
      </c>
      <c r="N352" s="2">
        <v>2</v>
      </c>
    </row>
    <row r="353" spans="1:14" ht="14.5">
      <c r="A353" s="2" t="s">
        <v>242</v>
      </c>
      <c r="B353" s="2">
        <v>0</v>
      </c>
      <c r="C353" s="2">
        <v>1</v>
      </c>
      <c r="D353" s="2">
        <v>16</v>
      </c>
      <c r="E353" s="2">
        <v>47</v>
      </c>
      <c r="F353" s="2">
        <v>29</v>
      </c>
      <c r="G353" s="2">
        <v>7</v>
      </c>
      <c r="H353" s="2">
        <v>1</v>
      </c>
      <c r="I353" s="2">
        <v>1</v>
      </c>
      <c r="J353" s="2">
        <v>3.67</v>
      </c>
      <c r="K353" s="2">
        <v>1</v>
      </c>
      <c r="L353" s="2">
        <v>2</v>
      </c>
      <c r="M353" s="2">
        <v>2</v>
      </c>
      <c r="N353" s="2">
        <v>0</v>
      </c>
    </row>
    <row r="354" spans="1:14" ht="14.5">
      <c r="A354" s="2" t="s">
        <v>16</v>
      </c>
      <c r="B354" s="2">
        <v>1</v>
      </c>
      <c r="C354" s="2">
        <v>3</v>
      </c>
      <c r="D354" s="2">
        <v>17</v>
      </c>
      <c r="E354" s="2">
        <v>33</v>
      </c>
      <c r="F354" s="2">
        <v>29</v>
      </c>
      <c r="G354" s="2">
        <v>15</v>
      </c>
      <c r="H354" s="2">
        <v>3</v>
      </c>
      <c r="I354" s="2">
        <v>1</v>
      </c>
      <c r="J354" s="2">
        <v>2.25</v>
      </c>
      <c r="K354" s="2">
        <v>1</v>
      </c>
      <c r="L354" s="2">
        <v>2</v>
      </c>
      <c r="M354" s="2">
        <v>4</v>
      </c>
      <c r="N354" s="2">
        <v>3</v>
      </c>
    </row>
    <row r="355" spans="1:14" ht="14.5">
      <c r="A355" s="2" t="s">
        <v>333</v>
      </c>
      <c r="B355" s="2">
        <v>0</v>
      </c>
      <c r="C355" s="2">
        <v>2</v>
      </c>
      <c r="D355" s="2">
        <v>10</v>
      </c>
      <c r="E355" s="2">
        <v>25</v>
      </c>
      <c r="F355" s="2">
        <v>36</v>
      </c>
      <c r="G355" s="2">
        <v>23</v>
      </c>
      <c r="H355" s="2">
        <v>4</v>
      </c>
      <c r="I355" s="2">
        <v>1</v>
      </c>
      <c r="J355" s="2">
        <v>1.53</v>
      </c>
      <c r="K355" s="2">
        <v>1</v>
      </c>
      <c r="L355" s="2">
        <v>1</v>
      </c>
      <c r="M355" s="2">
        <v>4</v>
      </c>
      <c r="N355" s="2">
        <v>4</v>
      </c>
    </row>
    <row r="356" spans="1:14" ht="14.5">
      <c r="A356" s="2" t="s">
        <v>229</v>
      </c>
      <c r="B356" s="2">
        <v>0</v>
      </c>
      <c r="C356" s="2">
        <v>2</v>
      </c>
      <c r="D356" s="2">
        <v>13</v>
      </c>
      <c r="E356" s="2">
        <v>32</v>
      </c>
      <c r="F356" s="2">
        <v>32</v>
      </c>
      <c r="G356" s="2">
        <v>17</v>
      </c>
      <c r="H356" s="2">
        <v>3</v>
      </c>
      <c r="I356" s="2">
        <v>1</v>
      </c>
      <c r="J356" s="2">
        <v>4.12</v>
      </c>
      <c r="K356" s="2">
        <v>1</v>
      </c>
      <c r="L356" s="2">
        <v>1</v>
      </c>
      <c r="M356" s="2">
        <v>4</v>
      </c>
      <c r="N356" s="2">
        <v>3</v>
      </c>
    </row>
    <row r="357" spans="1:14" ht="14.5">
      <c r="A357" s="2" t="s">
        <v>24</v>
      </c>
      <c r="B357" s="2">
        <v>0</v>
      </c>
      <c r="C357" s="2">
        <v>2</v>
      </c>
      <c r="D357" s="2">
        <v>18</v>
      </c>
      <c r="E357" s="2">
        <v>39</v>
      </c>
      <c r="F357" s="2">
        <v>27</v>
      </c>
      <c r="G357" s="2">
        <v>12</v>
      </c>
      <c r="H357" s="2">
        <v>2</v>
      </c>
      <c r="I357" s="2">
        <v>1</v>
      </c>
      <c r="J357" s="2">
        <v>1.23</v>
      </c>
      <c r="K357" s="2">
        <v>1</v>
      </c>
      <c r="L357" s="2">
        <v>1</v>
      </c>
      <c r="M357" s="2">
        <v>4</v>
      </c>
      <c r="N357" s="2">
        <v>2</v>
      </c>
    </row>
    <row r="358" spans="1:14" ht="14.5">
      <c r="A358" s="2" t="s">
        <v>129</v>
      </c>
      <c r="B358" s="2">
        <v>0</v>
      </c>
      <c r="C358" s="2">
        <v>4</v>
      </c>
      <c r="D358" s="2">
        <v>16</v>
      </c>
      <c r="E358" s="2">
        <v>29</v>
      </c>
      <c r="F358" s="2">
        <v>29</v>
      </c>
      <c r="G358" s="2">
        <v>18</v>
      </c>
      <c r="H358" s="2">
        <v>4</v>
      </c>
      <c r="I358" s="2">
        <v>1</v>
      </c>
      <c r="J358" s="2">
        <v>66.03</v>
      </c>
      <c r="K358" s="2">
        <v>1</v>
      </c>
      <c r="L358" s="2">
        <v>2</v>
      </c>
      <c r="M358" s="2">
        <v>4</v>
      </c>
      <c r="N358" s="2">
        <v>2</v>
      </c>
    </row>
    <row r="359" spans="1:14" ht="14.5">
      <c r="A359" s="2" t="s">
        <v>209</v>
      </c>
      <c r="B359" s="2">
        <v>1</v>
      </c>
      <c r="C359" s="2">
        <v>5</v>
      </c>
      <c r="D359" s="2">
        <v>17</v>
      </c>
      <c r="E359" s="2">
        <v>31</v>
      </c>
      <c r="F359" s="2">
        <v>29</v>
      </c>
      <c r="G359" s="2">
        <v>15</v>
      </c>
      <c r="H359" s="2">
        <v>3</v>
      </c>
      <c r="I359" s="2">
        <v>1</v>
      </c>
      <c r="J359" s="2">
        <v>39.08</v>
      </c>
      <c r="K359" s="2">
        <v>1</v>
      </c>
      <c r="L359" s="2">
        <v>1</v>
      </c>
      <c r="M359" s="2">
        <v>4</v>
      </c>
      <c r="N359" s="2">
        <v>3</v>
      </c>
    </row>
    <row r="360" spans="1:14" ht="14.5">
      <c r="A360" s="2" t="s">
        <v>112</v>
      </c>
      <c r="B360" s="2">
        <v>0</v>
      </c>
      <c r="C360" s="2">
        <v>2</v>
      </c>
      <c r="D360" s="2">
        <v>12</v>
      </c>
      <c r="E360" s="2">
        <v>27</v>
      </c>
      <c r="F360" s="2">
        <v>30</v>
      </c>
      <c r="G360" s="2">
        <v>22</v>
      </c>
      <c r="H360" s="2">
        <v>7</v>
      </c>
      <c r="I360" s="2">
        <v>1</v>
      </c>
      <c r="J360" s="2">
        <v>0.35</v>
      </c>
      <c r="K360" s="2">
        <v>1</v>
      </c>
      <c r="L360" s="2">
        <v>1</v>
      </c>
      <c r="M360" s="2">
        <v>4</v>
      </c>
      <c r="N360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CCE3-99A1-47CB-8374-AF246C53ACB1}">
  <dimension ref="B3:H4"/>
  <sheetViews>
    <sheetView workbookViewId="0">
      <selection activeCell="B3" sqref="B3:H4"/>
    </sheetView>
  </sheetViews>
  <sheetFormatPr defaultRowHeight="14"/>
  <cols>
    <col min="3" max="3" width="8.83203125" customWidth="1"/>
    <col min="8" max="8" width="15.75" bestFit="1" customWidth="1"/>
  </cols>
  <sheetData>
    <row r="3" spans="2:8">
      <c r="B3" s="6" t="s">
        <v>360</v>
      </c>
      <c r="C3" s="6" t="s">
        <v>361</v>
      </c>
      <c r="D3" s="6" t="s">
        <v>362</v>
      </c>
      <c r="E3" s="6" t="s">
        <v>363</v>
      </c>
      <c r="F3" s="6" t="s">
        <v>364</v>
      </c>
      <c r="G3" s="6" t="s">
        <v>365</v>
      </c>
      <c r="H3" s="6" t="s">
        <v>366</v>
      </c>
    </row>
    <row r="4" spans="2:8">
      <c r="B4" s="7">
        <v>0.2360000000000001</v>
      </c>
      <c r="C4" s="7">
        <v>4.5879999999999992</v>
      </c>
      <c r="D4" s="7">
        <v>21.639999999999997</v>
      </c>
      <c r="E4" s="7">
        <v>34.449000000000012</v>
      </c>
      <c r="F4" s="7">
        <v>25.282</v>
      </c>
      <c r="G4" s="7">
        <v>11.680000000000003</v>
      </c>
      <c r="H4" s="7">
        <v>2.0950000000000006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1568A-B59F-4EDC-8D24-AA43827ECCC6}">
  <dimension ref="A1:P360"/>
  <sheetViews>
    <sheetView workbookViewId="0">
      <selection activeCell="B1" sqref="B1:H1"/>
    </sheetView>
  </sheetViews>
  <sheetFormatPr defaultRowHeight="14"/>
  <cols>
    <col min="12" max="12" width="8.75" bestFit="1" customWidth="1"/>
    <col min="13" max="13" width="10.9140625" bestFit="1" customWidth="1"/>
    <col min="15" max="15" width="8.75" bestFit="1" customWidth="1"/>
    <col min="16" max="16" width="12.33203125" bestFit="1" customWidth="1"/>
  </cols>
  <sheetData>
    <row r="1" spans="1:16" ht="49.5">
      <c r="A1" s="1" t="s">
        <v>0</v>
      </c>
      <c r="B1" s="1" t="s">
        <v>360</v>
      </c>
      <c r="C1" s="1" t="s">
        <v>361</v>
      </c>
      <c r="D1" s="1" t="s">
        <v>362</v>
      </c>
      <c r="E1" s="1" t="s">
        <v>363</v>
      </c>
      <c r="F1" s="1" t="s">
        <v>364</v>
      </c>
      <c r="G1" s="1" t="s">
        <v>365</v>
      </c>
      <c r="H1" s="1" t="s">
        <v>366</v>
      </c>
      <c r="I1" s="1" t="s">
        <v>360</v>
      </c>
      <c r="J1" s="1" t="s">
        <v>361</v>
      </c>
      <c r="K1" s="1" t="s">
        <v>362</v>
      </c>
      <c r="L1" s="1" t="s">
        <v>363</v>
      </c>
      <c r="M1" s="1" t="s">
        <v>364</v>
      </c>
      <c r="N1" s="1" t="s">
        <v>365</v>
      </c>
      <c r="O1" s="1" t="s">
        <v>366</v>
      </c>
      <c r="P1" s="1" t="s">
        <v>373</v>
      </c>
    </row>
    <row r="2" spans="1:16" ht="14.5">
      <c r="A2" s="2" t="s">
        <v>7</v>
      </c>
      <c r="B2" s="2">
        <v>1</v>
      </c>
      <c r="C2" s="2">
        <v>2</v>
      </c>
      <c r="D2" s="2">
        <v>13</v>
      </c>
      <c r="E2" s="2">
        <v>29</v>
      </c>
      <c r="F2" s="2">
        <v>31</v>
      </c>
      <c r="G2" s="2">
        <v>20</v>
      </c>
      <c r="H2" s="2">
        <v>3</v>
      </c>
      <c r="I2" s="5">
        <v>2.0190000000000104E-2</v>
      </c>
      <c r="J2" s="5">
        <v>2.2385199999999998</v>
      </c>
      <c r="K2" s="5">
        <v>16.199609999999996</v>
      </c>
      <c r="L2" s="5">
        <v>32.010810000000014</v>
      </c>
      <c r="M2" s="5">
        <v>28.630340000000004</v>
      </c>
      <c r="N2" s="5">
        <v>16.5091</v>
      </c>
      <c r="O2" s="5">
        <v>4.1314299999999999</v>
      </c>
      <c r="P2" s="5">
        <v>99.740000000000009</v>
      </c>
    </row>
    <row r="3" spans="1:16" ht="14.5">
      <c r="A3" s="2" t="s">
        <v>262</v>
      </c>
      <c r="B3" s="2">
        <v>0</v>
      </c>
      <c r="C3" s="2">
        <v>10</v>
      </c>
      <c r="D3" s="2">
        <v>25</v>
      </c>
      <c r="E3" s="2">
        <v>34</v>
      </c>
      <c r="F3" s="2">
        <v>22</v>
      </c>
      <c r="G3" s="2">
        <v>8</v>
      </c>
      <c r="H3" s="2">
        <v>1</v>
      </c>
      <c r="I3" s="5">
        <v>0.33545000000000008</v>
      </c>
      <c r="J3" s="5">
        <v>5.6185999999999989</v>
      </c>
      <c r="K3" s="5">
        <v>24.158549999999995</v>
      </c>
      <c r="L3" s="5">
        <v>35.051550000000006</v>
      </c>
      <c r="M3" s="5">
        <v>23.425699999999999</v>
      </c>
      <c r="N3" s="5">
        <v>9.9755000000000003</v>
      </c>
      <c r="O3" s="5">
        <v>1.4446500000000007</v>
      </c>
      <c r="P3" s="5">
        <v>100.01</v>
      </c>
    </row>
    <row r="4" spans="1:16" ht="14.5">
      <c r="A4" s="2" t="s">
        <v>332</v>
      </c>
      <c r="B4" s="2">
        <v>2</v>
      </c>
      <c r="C4" s="2">
        <v>17</v>
      </c>
      <c r="D4" s="2">
        <v>32</v>
      </c>
      <c r="E4" s="2">
        <v>29</v>
      </c>
      <c r="F4" s="2">
        <v>15</v>
      </c>
      <c r="G4" s="2">
        <v>5</v>
      </c>
      <c r="H4" s="2">
        <v>1</v>
      </c>
      <c r="I4" s="5">
        <v>0.43576000000000015</v>
      </c>
      <c r="J4" s="5">
        <v>6.06508</v>
      </c>
      <c r="K4" s="5">
        <v>23.644439999999996</v>
      </c>
      <c r="L4" s="5">
        <v>33.489240000000009</v>
      </c>
      <c r="M4" s="5">
        <v>22.941360000000003</v>
      </c>
      <c r="N4" s="5">
        <v>10.884400000000001</v>
      </c>
      <c r="O4" s="5">
        <v>2.5257200000000006</v>
      </c>
      <c r="P4" s="5">
        <v>99.986000000000018</v>
      </c>
    </row>
    <row r="5" spans="1:16" ht="14.5">
      <c r="A5" s="2" t="s">
        <v>182</v>
      </c>
      <c r="B5" s="2">
        <v>0</v>
      </c>
      <c r="C5" s="2">
        <v>2</v>
      </c>
      <c r="D5" s="2">
        <v>18</v>
      </c>
      <c r="E5" s="2">
        <v>36</v>
      </c>
      <c r="F5" s="2">
        <v>27</v>
      </c>
      <c r="G5" s="2">
        <v>15</v>
      </c>
      <c r="H5" s="2">
        <v>3</v>
      </c>
      <c r="I5" s="5">
        <v>0.10955000000000016</v>
      </c>
      <c r="J5" s="5">
        <v>3.1633999999999998</v>
      </c>
      <c r="K5" s="5">
        <v>17.39845</v>
      </c>
      <c r="L5" s="5">
        <v>33.142450000000011</v>
      </c>
      <c r="M5" s="5">
        <v>27.976300000000002</v>
      </c>
      <c r="N5" s="5">
        <v>14.6105</v>
      </c>
      <c r="O5" s="5">
        <v>3.5173500000000013</v>
      </c>
      <c r="P5" s="5">
        <v>99.918000000000021</v>
      </c>
    </row>
    <row r="6" spans="1:16" ht="14.5">
      <c r="A6" s="2" t="s">
        <v>57</v>
      </c>
      <c r="B6" s="2">
        <v>1</v>
      </c>
      <c r="C6" s="2">
        <v>5</v>
      </c>
      <c r="D6" s="2">
        <v>20</v>
      </c>
      <c r="E6" s="2">
        <v>35</v>
      </c>
      <c r="F6" s="2">
        <v>26</v>
      </c>
      <c r="G6" s="2">
        <v>12</v>
      </c>
      <c r="H6" s="2">
        <v>2</v>
      </c>
      <c r="I6" s="5">
        <v>9.9350000000000049E-2</v>
      </c>
      <c r="J6" s="5">
        <v>3.4377999999999997</v>
      </c>
      <c r="K6" s="5">
        <v>19.624649999999999</v>
      </c>
      <c r="L6" s="5">
        <v>34.614650000000005</v>
      </c>
      <c r="M6" s="5">
        <v>27.199099999999998</v>
      </c>
      <c r="N6" s="5">
        <v>12.800500000000001</v>
      </c>
      <c r="O6" s="5">
        <v>2.1659500000000009</v>
      </c>
      <c r="P6" s="5">
        <v>99.941999999999993</v>
      </c>
    </row>
    <row r="7" spans="1:16" ht="14.5">
      <c r="A7" s="2" t="s">
        <v>138</v>
      </c>
      <c r="B7" s="2">
        <v>0</v>
      </c>
      <c r="C7" s="2">
        <v>5</v>
      </c>
      <c r="D7" s="2">
        <v>26</v>
      </c>
      <c r="E7" s="2">
        <v>35</v>
      </c>
      <c r="F7" s="2">
        <v>24</v>
      </c>
      <c r="G7" s="2">
        <v>9</v>
      </c>
      <c r="H7" s="2">
        <v>1</v>
      </c>
      <c r="I7" s="5">
        <v>0.29963000000000017</v>
      </c>
      <c r="J7" s="5">
        <v>5.51004</v>
      </c>
      <c r="K7" s="5">
        <v>24.68797</v>
      </c>
      <c r="L7" s="5">
        <v>35.818370000000002</v>
      </c>
      <c r="M7" s="5">
        <v>23.467179999999999</v>
      </c>
      <c r="N7" s="5">
        <v>9.3777000000000008</v>
      </c>
      <c r="O7" s="5">
        <v>0.86111000000000049</v>
      </c>
      <c r="P7" s="5">
        <v>100.02200000000001</v>
      </c>
    </row>
    <row r="8" spans="1:16" ht="14.5">
      <c r="A8" s="2" t="s">
        <v>212</v>
      </c>
      <c r="B8" s="2">
        <v>3</v>
      </c>
      <c r="C8" s="2">
        <v>17</v>
      </c>
      <c r="D8" s="2">
        <v>31</v>
      </c>
      <c r="E8" s="2">
        <v>29</v>
      </c>
      <c r="F8" s="2">
        <v>15</v>
      </c>
      <c r="G8" s="2">
        <v>4</v>
      </c>
      <c r="H8" s="2">
        <v>0</v>
      </c>
      <c r="I8" s="5">
        <v>0.60032000000000019</v>
      </c>
      <c r="J8" s="5">
        <v>6.3795599999999997</v>
      </c>
      <c r="K8" s="5">
        <v>24.494079999999997</v>
      </c>
      <c r="L8" s="5">
        <v>34.176680000000005</v>
      </c>
      <c r="M8" s="5">
        <v>23.090519999999998</v>
      </c>
      <c r="N8" s="5">
        <v>9.7988</v>
      </c>
      <c r="O8" s="5">
        <v>1.4930400000000001</v>
      </c>
      <c r="P8" s="5">
        <v>100.033</v>
      </c>
    </row>
    <row r="9" spans="1:16" ht="14.5">
      <c r="A9" s="2" t="s">
        <v>257</v>
      </c>
      <c r="B9" s="2">
        <v>0</v>
      </c>
      <c r="C9" s="2">
        <v>6</v>
      </c>
      <c r="D9" s="2">
        <v>20</v>
      </c>
      <c r="E9" s="2">
        <v>33</v>
      </c>
      <c r="F9" s="2">
        <v>27</v>
      </c>
      <c r="G9" s="2">
        <v>12</v>
      </c>
      <c r="H9" s="2">
        <v>2</v>
      </c>
      <c r="I9" s="5">
        <v>0.65724000000000016</v>
      </c>
      <c r="J9" s="5">
        <v>6.6569199999999995</v>
      </c>
      <c r="K9" s="5">
        <v>24.365559999999999</v>
      </c>
      <c r="L9" s="5">
        <v>33.388760000000005</v>
      </c>
      <c r="M9" s="5">
        <v>22.753639999999997</v>
      </c>
      <c r="N9" s="5">
        <v>10.185600000000001</v>
      </c>
      <c r="O9" s="5">
        <v>2.0132800000000008</v>
      </c>
      <c r="P9" s="5">
        <v>100.02099999999997</v>
      </c>
    </row>
    <row r="10" spans="1:16" ht="14.5">
      <c r="A10" s="2" t="s">
        <v>72</v>
      </c>
      <c r="B10" s="2">
        <v>0</v>
      </c>
      <c r="C10" s="2">
        <v>5</v>
      </c>
      <c r="D10" s="2">
        <v>21</v>
      </c>
      <c r="E10" s="2">
        <v>32</v>
      </c>
      <c r="F10" s="2">
        <v>26</v>
      </c>
      <c r="G10" s="2">
        <v>14</v>
      </c>
      <c r="H10" s="2">
        <v>3</v>
      </c>
      <c r="I10" s="5">
        <v>0.24893000000000007</v>
      </c>
      <c r="J10" s="5">
        <v>4.1004399999999999</v>
      </c>
      <c r="K10" s="5">
        <v>18.836669999999998</v>
      </c>
      <c r="L10" s="5">
        <v>32.272070000000014</v>
      </c>
      <c r="M10" s="5">
        <v>26.48498</v>
      </c>
      <c r="N10" s="5">
        <v>14.172699999999999</v>
      </c>
      <c r="O10" s="5">
        <v>3.790210000000001</v>
      </c>
      <c r="P10" s="5">
        <v>99.906000000000006</v>
      </c>
    </row>
    <row r="11" spans="1:16" ht="14.5">
      <c r="A11" s="2" t="s">
        <v>30</v>
      </c>
      <c r="B11" s="2">
        <v>1</v>
      </c>
      <c r="C11" s="2">
        <v>4</v>
      </c>
      <c r="D11" s="2">
        <v>22</v>
      </c>
      <c r="E11" s="2">
        <v>36</v>
      </c>
      <c r="F11" s="2">
        <v>25</v>
      </c>
      <c r="G11" s="2">
        <v>11</v>
      </c>
      <c r="H11" s="2">
        <v>2</v>
      </c>
      <c r="I11" s="5">
        <v>0.27179000000000009</v>
      </c>
      <c r="J11" s="5">
        <v>5.2873199999999994</v>
      </c>
      <c r="K11" s="5">
        <v>24.159009999999999</v>
      </c>
      <c r="L11" s="5">
        <v>35.846210000000006</v>
      </c>
      <c r="M11" s="5">
        <v>23.856940000000002</v>
      </c>
      <c r="N11" s="5">
        <v>9.6561000000000021</v>
      </c>
      <c r="O11" s="5">
        <v>0.94463000000000052</v>
      </c>
      <c r="P11" s="5">
        <v>100.02200000000003</v>
      </c>
    </row>
    <row r="12" spans="1:16" ht="14.5">
      <c r="A12" s="2" t="s">
        <v>301</v>
      </c>
      <c r="B12" s="2">
        <v>1</v>
      </c>
      <c r="C12" s="2">
        <v>18</v>
      </c>
      <c r="D12" s="2">
        <v>31</v>
      </c>
      <c r="E12" s="2">
        <v>30</v>
      </c>
      <c r="F12" s="2">
        <v>15</v>
      </c>
      <c r="G12" s="2">
        <v>4</v>
      </c>
      <c r="H12" s="2">
        <v>1</v>
      </c>
      <c r="I12" s="5">
        <v>0.32617000000000013</v>
      </c>
      <c r="J12" s="5">
        <v>5.5443599999999993</v>
      </c>
      <c r="K12" s="5">
        <v>23.982229999999998</v>
      </c>
      <c r="L12" s="5">
        <v>35.06083000000001</v>
      </c>
      <c r="M12" s="5">
        <v>23.555620000000005</v>
      </c>
      <c r="N12" s="5">
        <v>10.068300000000001</v>
      </c>
      <c r="O12" s="5">
        <v>1.472490000000001</v>
      </c>
      <c r="P12" s="5">
        <v>100.01</v>
      </c>
    </row>
    <row r="13" spans="1:16" ht="14.5">
      <c r="A13" s="2" t="s">
        <v>250</v>
      </c>
      <c r="B13" s="2">
        <v>0</v>
      </c>
      <c r="C13" s="2">
        <v>3</v>
      </c>
      <c r="D13" s="2">
        <v>19</v>
      </c>
      <c r="E13" s="2">
        <v>40</v>
      </c>
      <c r="F13" s="2">
        <v>28</v>
      </c>
      <c r="G13" s="2">
        <v>9</v>
      </c>
      <c r="H13" s="2">
        <v>1</v>
      </c>
      <c r="I13" s="5">
        <v>0.50336000000000014</v>
      </c>
      <c r="J13" s="5">
        <v>5.3938799999999993</v>
      </c>
      <c r="K13" s="5">
        <v>23.150839999999999</v>
      </c>
      <c r="L13" s="5">
        <v>33.052640000000004</v>
      </c>
      <c r="M13" s="5">
        <v>23.850960000000001</v>
      </c>
      <c r="N13" s="5">
        <v>11.773399999999999</v>
      </c>
      <c r="O13" s="5">
        <v>2.1299200000000003</v>
      </c>
      <c r="P13" s="5">
        <v>99.855000000000004</v>
      </c>
    </row>
    <row r="14" spans="1:16" ht="14.5">
      <c r="A14" s="2" t="s">
        <v>334</v>
      </c>
      <c r="B14" s="2">
        <v>0</v>
      </c>
      <c r="C14" s="2">
        <v>6</v>
      </c>
      <c r="D14" s="2">
        <v>22</v>
      </c>
      <c r="E14" s="2">
        <v>33</v>
      </c>
      <c r="F14" s="2">
        <v>24</v>
      </c>
      <c r="G14" s="2">
        <v>12</v>
      </c>
      <c r="H14" s="2">
        <v>3</v>
      </c>
      <c r="I14" s="5">
        <v>0.64983000000000013</v>
      </c>
      <c r="J14" s="5">
        <v>6.5976399999999993</v>
      </c>
      <c r="K14" s="5">
        <v>24.224769999999999</v>
      </c>
      <c r="L14" s="5">
        <v>33.396170000000005</v>
      </c>
      <c r="M14" s="5">
        <v>22.857379999999999</v>
      </c>
      <c r="N14" s="5">
        <v>10.259699999999999</v>
      </c>
      <c r="O14" s="5">
        <v>2.0355100000000004</v>
      </c>
      <c r="P14" s="5">
        <v>100.02100000000002</v>
      </c>
    </row>
    <row r="15" spans="1:16" ht="14.5">
      <c r="A15" s="2" t="s">
        <v>101</v>
      </c>
      <c r="B15" s="2">
        <v>0</v>
      </c>
      <c r="C15" s="2">
        <v>4</v>
      </c>
      <c r="D15" s="2">
        <v>20</v>
      </c>
      <c r="E15" s="2">
        <v>35</v>
      </c>
      <c r="F15" s="2">
        <v>27</v>
      </c>
      <c r="G15" s="2">
        <v>11</v>
      </c>
      <c r="H15" s="2">
        <v>2</v>
      </c>
      <c r="I15" s="5">
        <v>0.45129000000000019</v>
      </c>
      <c r="J15" s="5">
        <v>6.1893200000000004</v>
      </c>
      <c r="K15" s="5">
        <v>23.939509999999999</v>
      </c>
      <c r="L15" s="5">
        <v>33.473710000000004</v>
      </c>
      <c r="M15" s="5">
        <v>22.723940000000006</v>
      </c>
      <c r="N15" s="5">
        <v>10.729100000000001</v>
      </c>
      <c r="O15" s="5">
        <v>2.4791300000000005</v>
      </c>
      <c r="P15" s="5">
        <v>99.986000000000004</v>
      </c>
    </row>
    <row r="16" spans="1:16" ht="14.5">
      <c r="A16" s="2" t="s">
        <v>194</v>
      </c>
      <c r="B16" s="2">
        <v>0</v>
      </c>
      <c r="C16" s="2">
        <v>5</v>
      </c>
      <c r="D16" s="2">
        <v>27</v>
      </c>
      <c r="E16" s="2">
        <v>38</v>
      </c>
      <c r="F16" s="2">
        <v>21</v>
      </c>
      <c r="G16" s="2">
        <v>7</v>
      </c>
      <c r="H16" s="2">
        <v>1</v>
      </c>
      <c r="I16" s="5">
        <v>0.31350000000000006</v>
      </c>
      <c r="J16" s="5">
        <v>5.6209999999999996</v>
      </c>
      <c r="K16" s="5">
        <v>24.951499999999996</v>
      </c>
      <c r="L16" s="5">
        <v>35.804500000000004</v>
      </c>
      <c r="M16" s="5">
        <v>23.273000000000003</v>
      </c>
      <c r="N16" s="5">
        <v>9.2390000000000008</v>
      </c>
      <c r="O16" s="5">
        <v>0.81950000000000101</v>
      </c>
      <c r="P16" s="5">
        <v>100.02200000000002</v>
      </c>
    </row>
    <row r="17" spans="1:16" ht="14.5">
      <c r="A17" s="2" t="s">
        <v>351</v>
      </c>
      <c r="B17" s="2">
        <v>0</v>
      </c>
      <c r="C17" s="2">
        <v>7</v>
      </c>
      <c r="D17" s="2">
        <v>26</v>
      </c>
      <c r="E17" s="2">
        <v>35</v>
      </c>
      <c r="F17" s="2">
        <v>20</v>
      </c>
      <c r="G17" s="2">
        <v>10</v>
      </c>
      <c r="H17" s="2">
        <v>3</v>
      </c>
      <c r="I17" s="5">
        <v>-0.17572999999999994</v>
      </c>
      <c r="J17" s="5">
        <v>3.8101599999999998</v>
      </c>
      <c r="K17" s="5">
        <v>20.53613</v>
      </c>
      <c r="L17" s="5">
        <v>34.447730000000007</v>
      </c>
      <c r="M17" s="5">
        <v>26.534219999999998</v>
      </c>
      <c r="N17" s="5">
        <v>12.406300000000003</v>
      </c>
      <c r="O17" s="5">
        <v>2.5091900000000003</v>
      </c>
      <c r="P17" s="5">
        <v>100.06800000000001</v>
      </c>
    </row>
    <row r="18" spans="1:16" ht="14.5">
      <c r="A18" s="2" t="s">
        <v>196</v>
      </c>
      <c r="B18" s="2">
        <v>0</v>
      </c>
      <c r="C18" s="2">
        <v>6</v>
      </c>
      <c r="D18" s="2">
        <v>24</v>
      </c>
      <c r="E18" s="2">
        <v>36</v>
      </c>
      <c r="F18" s="2">
        <v>23</v>
      </c>
      <c r="G18" s="2">
        <v>9</v>
      </c>
      <c r="H18" s="2">
        <v>2</v>
      </c>
      <c r="I18" s="5">
        <v>0.14308000000000004</v>
      </c>
      <c r="J18" s="5">
        <v>6.6526399999999999</v>
      </c>
      <c r="K18" s="5">
        <v>26.641519999999996</v>
      </c>
      <c r="L18" s="5">
        <v>34.80192000000001</v>
      </c>
      <c r="M18" s="5">
        <v>21.602879999999999</v>
      </c>
      <c r="N18" s="5">
        <v>8.7542000000000009</v>
      </c>
      <c r="O18" s="5">
        <v>1.5397600000000002</v>
      </c>
      <c r="P18" s="5">
        <v>100.136</v>
      </c>
    </row>
    <row r="19" spans="1:16" ht="14.5">
      <c r="A19" s="2" t="s">
        <v>340</v>
      </c>
      <c r="B19" s="2">
        <v>0</v>
      </c>
      <c r="C19" s="2">
        <v>5</v>
      </c>
      <c r="D19" s="2">
        <v>28</v>
      </c>
      <c r="E19" s="2">
        <v>38</v>
      </c>
      <c r="F19" s="2">
        <v>22</v>
      </c>
      <c r="G19" s="2">
        <v>7</v>
      </c>
      <c r="H19" s="2">
        <v>1</v>
      </c>
      <c r="I19" s="5">
        <v>0.26048000000000004</v>
      </c>
      <c r="J19" s="5">
        <v>4.1928400000000003</v>
      </c>
      <c r="K19" s="5">
        <v>19.05612</v>
      </c>
      <c r="L19" s="5">
        <v>32.260520000000014</v>
      </c>
      <c r="M19" s="5">
        <v>26.323279999999997</v>
      </c>
      <c r="N19" s="5">
        <v>14.057199999999998</v>
      </c>
      <c r="O19" s="5">
        <v>3.7555600000000009</v>
      </c>
      <c r="P19" s="5">
        <v>99.906000000000006</v>
      </c>
    </row>
    <row r="20" spans="1:16" ht="14.5">
      <c r="A20" s="2" t="s">
        <v>161</v>
      </c>
      <c r="B20" s="2">
        <v>0</v>
      </c>
      <c r="C20" s="2">
        <v>7</v>
      </c>
      <c r="D20" s="2">
        <v>30</v>
      </c>
      <c r="E20" s="2">
        <v>38</v>
      </c>
      <c r="F20" s="2">
        <v>19</v>
      </c>
      <c r="G20" s="2">
        <v>5</v>
      </c>
      <c r="H20" s="2">
        <v>1</v>
      </c>
      <c r="I20" s="5">
        <v>0.27937000000000012</v>
      </c>
      <c r="J20" s="5">
        <v>5.3479599999999996</v>
      </c>
      <c r="K20" s="5">
        <v>24.30303</v>
      </c>
      <c r="L20" s="5">
        <v>35.838630000000002</v>
      </c>
      <c r="M20" s="5">
        <v>23.750819999999997</v>
      </c>
      <c r="N20" s="5">
        <v>9.5803000000000011</v>
      </c>
      <c r="O20" s="5">
        <v>0.92189000000000076</v>
      </c>
      <c r="P20" s="5">
        <v>100.02200000000001</v>
      </c>
    </row>
    <row r="21" spans="1:16" ht="14.5">
      <c r="A21" s="2" t="s">
        <v>298</v>
      </c>
      <c r="B21" s="2">
        <v>0</v>
      </c>
      <c r="C21" s="2">
        <v>3</v>
      </c>
      <c r="D21" s="2">
        <v>26</v>
      </c>
      <c r="E21" s="2">
        <v>41</v>
      </c>
      <c r="F21" s="2">
        <v>23</v>
      </c>
      <c r="G21" s="2">
        <v>7</v>
      </c>
      <c r="H21" s="2">
        <v>1</v>
      </c>
      <c r="I21" s="5">
        <v>0.32404000000000016</v>
      </c>
      <c r="J21" s="5">
        <v>5.5273199999999996</v>
      </c>
      <c r="K21" s="5">
        <v>23.941759999999999</v>
      </c>
      <c r="L21" s="5">
        <v>35.062960000000004</v>
      </c>
      <c r="M21" s="5">
        <v>23.585439999999998</v>
      </c>
      <c r="N21" s="5">
        <v>10.089600000000001</v>
      </c>
      <c r="O21" s="5">
        <v>1.4788800000000006</v>
      </c>
      <c r="P21" s="5">
        <v>100.01</v>
      </c>
    </row>
    <row r="22" spans="1:16" ht="14.5">
      <c r="A22" s="2" t="s">
        <v>40</v>
      </c>
      <c r="B22" s="2">
        <v>1</v>
      </c>
      <c r="C22" s="2">
        <v>6</v>
      </c>
      <c r="D22" s="2">
        <v>25</v>
      </c>
      <c r="E22" s="2">
        <v>33</v>
      </c>
      <c r="F22" s="2">
        <v>22</v>
      </c>
      <c r="G22" s="2">
        <v>11</v>
      </c>
      <c r="H22" s="2">
        <v>2</v>
      </c>
      <c r="I22" s="5">
        <v>8.3600000000001451E-3</v>
      </c>
      <c r="J22" s="5">
        <v>2.7098800000000001</v>
      </c>
      <c r="K22" s="5">
        <v>17.89584</v>
      </c>
      <c r="L22" s="5">
        <v>34.70564000000001</v>
      </c>
      <c r="M22" s="5">
        <v>28.47296</v>
      </c>
      <c r="N22" s="5">
        <v>13.710400000000002</v>
      </c>
      <c r="O22" s="5">
        <v>2.4389200000000009</v>
      </c>
      <c r="P22" s="5">
        <v>99.942000000000021</v>
      </c>
    </row>
    <row r="23" spans="1:16" ht="14.5">
      <c r="A23" s="2" t="s">
        <v>109</v>
      </c>
      <c r="B23" s="2">
        <v>0</v>
      </c>
      <c r="C23" s="2">
        <v>3</v>
      </c>
      <c r="D23" s="2">
        <v>13</v>
      </c>
      <c r="E23" s="2">
        <v>29</v>
      </c>
      <c r="F23" s="2">
        <v>32</v>
      </c>
      <c r="G23" s="2">
        <v>19</v>
      </c>
      <c r="H23" s="2">
        <v>4</v>
      </c>
      <c r="I23" s="5">
        <v>0.59175000000000022</v>
      </c>
      <c r="J23" s="5">
        <v>6.3109999999999999</v>
      </c>
      <c r="K23" s="5">
        <v>24.331249999999997</v>
      </c>
      <c r="L23" s="5">
        <v>34.185250000000011</v>
      </c>
      <c r="M23" s="5">
        <v>23.210499999999996</v>
      </c>
      <c r="N23" s="5">
        <v>9.8844999999999992</v>
      </c>
      <c r="O23" s="5">
        <v>1.5187500000000007</v>
      </c>
      <c r="P23" s="5">
        <v>100.033</v>
      </c>
    </row>
    <row r="24" spans="1:16" ht="14.5">
      <c r="A24" s="2" t="s">
        <v>140</v>
      </c>
      <c r="B24" s="2">
        <v>0</v>
      </c>
      <c r="C24" s="2">
        <v>7</v>
      </c>
      <c r="D24" s="2">
        <v>28</v>
      </c>
      <c r="E24" s="2">
        <v>34</v>
      </c>
      <c r="F24" s="2">
        <v>21</v>
      </c>
      <c r="G24" s="2">
        <v>8</v>
      </c>
      <c r="H24" s="2">
        <v>1</v>
      </c>
      <c r="I24" s="5">
        <v>-6.0669999999999939E-2</v>
      </c>
      <c r="J24" s="5">
        <v>4.5526400000000002</v>
      </c>
      <c r="K24" s="5">
        <v>21.512269999999997</v>
      </c>
      <c r="L24" s="5">
        <v>33.601670000000013</v>
      </c>
      <c r="M24" s="5">
        <v>25.383379999999999</v>
      </c>
      <c r="N24" s="5">
        <v>12.2117</v>
      </c>
      <c r="O24" s="5">
        <v>2.8550100000000005</v>
      </c>
      <c r="P24" s="5">
        <v>100.05600000000003</v>
      </c>
    </row>
    <row r="25" spans="1:16" ht="14.5">
      <c r="A25" s="2" t="s">
        <v>144</v>
      </c>
      <c r="B25" s="2">
        <v>0</v>
      </c>
      <c r="C25" s="2">
        <v>6</v>
      </c>
      <c r="D25" s="2">
        <v>28</v>
      </c>
      <c r="E25" s="2">
        <v>36</v>
      </c>
      <c r="F25" s="2">
        <v>21</v>
      </c>
      <c r="G25" s="2">
        <v>8</v>
      </c>
      <c r="H25" s="2">
        <v>1</v>
      </c>
      <c r="I25" s="5">
        <v>1.1600000000001609E-3</v>
      </c>
      <c r="J25" s="5">
        <v>2.6522799999999997</v>
      </c>
      <c r="K25" s="5">
        <v>17.759039999999999</v>
      </c>
      <c r="L25" s="5">
        <v>34.712840000000007</v>
      </c>
      <c r="M25" s="5">
        <v>28.57376</v>
      </c>
      <c r="N25" s="5">
        <v>13.782400000000001</v>
      </c>
      <c r="O25" s="5">
        <v>2.4605200000000012</v>
      </c>
      <c r="P25" s="5">
        <v>99.942000000000007</v>
      </c>
    </row>
    <row r="26" spans="1:16" ht="14.5">
      <c r="A26" s="2" t="s">
        <v>159</v>
      </c>
      <c r="B26" s="2">
        <v>2</v>
      </c>
      <c r="C26" s="2">
        <v>16</v>
      </c>
      <c r="D26" s="2">
        <v>34</v>
      </c>
      <c r="E26" s="2">
        <v>29</v>
      </c>
      <c r="F26" s="2">
        <v>14</v>
      </c>
      <c r="G26" s="2">
        <v>4</v>
      </c>
      <c r="H26" s="2">
        <v>1</v>
      </c>
      <c r="I26" s="5">
        <v>0.37838000000000016</v>
      </c>
      <c r="J26" s="5">
        <v>5.7840400000000001</v>
      </c>
      <c r="K26" s="5">
        <v>23.764219999999998</v>
      </c>
      <c r="L26" s="5">
        <v>34.277620000000006</v>
      </c>
      <c r="M26" s="5">
        <v>23.284680000000002</v>
      </c>
      <c r="N26" s="5">
        <v>10.502200000000002</v>
      </c>
      <c r="O26" s="5">
        <v>2.0068600000000014</v>
      </c>
      <c r="P26" s="5">
        <v>99.998000000000019</v>
      </c>
    </row>
    <row r="27" spans="1:16" ht="14.5">
      <c r="A27" s="2" t="s">
        <v>317</v>
      </c>
      <c r="B27" s="2">
        <v>0</v>
      </c>
      <c r="C27" s="2">
        <v>7</v>
      </c>
      <c r="D27" s="2">
        <v>26</v>
      </c>
      <c r="E27" s="2">
        <v>35</v>
      </c>
      <c r="F27" s="2">
        <v>22</v>
      </c>
      <c r="G27" s="2">
        <v>9</v>
      </c>
      <c r="H27" s="2">
        <v>1</v>
      </c>
      <c r="I27" s="5">
        <v>0.43241000000000018</v>
      </c>
      <c r="J27" s="5">
        <v>6.0382800000000003</v>
      </c>
      <c r="K27" s="5">
        <v>23.58079</v>
      </c>
      <c r="L27" s="5">
        <v>33.492590000000007</v>
      </c>
      <c r="M27" s="5">
        <v>22.988260000000004</v>
      </c>
      <c r="N27" s="5">
        <v>10.917900000000001</v>
      </c>
      <c r="O27" s="5">
        <v>2.5357700000000012</v>
      </c>
      <c r="P27" s="5">
        <v>99.986000000000004</v>
      </c>
    </row>
    <row r="28" spans="1:16" ht="14.5">
      <c r="A28" s="2" t="s">
        <v>167</v>
      </c>
      <c r="B28" s="2">
        <v>0</v>
      </c>
      <c r="C28" s="2">
        <v>5</v>
      </c>
      <c r="D28" s="2">
        <v>21</v>
      </c>
      <c r="E28" s="2">
        <v>33</v>
      </c>
      <c r="F28" s="2">
        <v>27</v>
      </c>
      <c r="G28" s="2">
        <v>12</v>
      </c>
      <c r="H28" s="2">
        <v>2</v>
      </c>
      <c r="I28" s="5">
        <v>0.32997000000000004</v>
      </c>
      <c r="J28" s="5">
        <v>5.7527599999999994</v>
      </c>
      <c r="K28" s="5">
        <v>25.264429999999997</v>
      </c>
      <c r="L28" s="5">
        <v>35.788030000000006</v>
      </c>
      <c r="M28" s="5">
        <v>23.04242</v>
      </c>
      <c r="N28" s="5">
        <v>9.0743000000000009</v>
      </c>
      <c r="O28" s="5">
        <v>0.77009000000000105</v>
      </c>
      <c r="P28" s="5">
        <v>100.02199999999998</v>
      </c>
    </row>
    <row r="29" spans="1:16" ht="14.5">
      <c r="A29" s="2" t="s">
        <v>319</v>
      </c>
      <c r="B29" s="2">
        <v>0</v>
      </c>
      <c r="C29" s="2">
        <v>5</v>
      </c>
      <c r="D29" s="2">
        <v>19</v>
      </c>
      <c r="E29" s="2">
        <v>33</v>
      </c>
      <c r="F29" s="2">
        <v>27</v>
      </c>
      <c r="G29" s="2">
        <v>13</v>
      </c>
      <c r="H29" s="2">
        <v>3</v>
      </c>
      <c r="I29" s="5">
        <v>8.9870000000000116E-2</v>
      </c>
      <c r="J29" s="5">
        <v>6.40496</v>
      </c>
      <c r="K29" s="5">
        <v>26.840529999999998</v>
      </c>
      <c r="L29" s="5">
        <v>35.586130000000004</v>
      </c>
      <c r="M29" s="5">
        <v>21.887819999999998</v>
      </c>
      <c r="N29" s="5">
        <v>8.3303000000000011</v>
      </c>
      <c r="O29" s="5">
        <v>1.0083900000000003</v>
      </c>
      <c r="P29" s="5">
        <v>100.14800000000001</v>
      </c>
    </row>
    <row r="30" spans="1:16" ht="14.5">
      <c r="A30" s="2" t="s">
        <v>120</v>
      </c>
      <c r="B30" s="2">
        <v>0</v>
      </c>
      <c r="C30" s="2">
        <v>4</v>
      </c>
      <c r="D30" s="2">
        <v>20</v>
      </c>
      <c r="E30" s="2">
        <v>35</v>
      </c>
      <c r="F30" s="2">
        <v>26</v>
      </c>
      <c r="G30" s="2">
        <v>12</v>
      </c>
      <c r="H30" s="2">
        <v>2</v>
      </c>
      <c r="I30" s="5">
        <v>0.48956000000000011</v>
      </c>
      <c r="J30" s="5">
        <v>6.3174799999999998</v>
      </c>
      <c r="K30" s="5">
        <v>23.456639999999997</v>
      </c>
      <c r="L30" s="5">
        <v>32.704440000000005</v>
      </c>
      <c r="M30" s="5">
        <v>22.648160000000001</v>
      </c>
      <c r="N30" s="5">
        <v>11.3024</v>
      </c>
      <c r="O30" s="5">
        <v>3.0553200000000009</v>
      </c>
      <c r="P30" s="5">
        <v>99.974000000000004</v>
      </c>
    </row>
    <row r="31" spans="1:16" ht="14.5">
      <c r="A31" s="2" t="s">
        <v>314</v>
      </c>
      <c r="B31" s="2">
        <v>0</v>
      </c>
      <c r="C31" s="2">
        <v>5</v>
      </c>
      <c r="D31" s="2">
        <v>16</v>
      </c>
      <c r="E31" s="2">
        <v>23</v>
      </c>
      <c r="F31" s="2">
        <v>24</v>
      </c>
      <c r="G31" s="2">
        <v>22</v>
      </c>
      <c r="H31" s="2">
        <v>10</v>
      </c>
      <c r="I31" s="5">
        <v>0.65014000000000016</v>
      </c>
      <c r="J31" s="5">
        <v>7.0681200000000004</v>
      </c>
      <c r="K31" s="5">
        <v>22.877659999999995</v>
      </c>
      <c r="L31" s="5">
        <v>30.350860000000001</v>
      </c>
      <c r="M31" s="5">
        <v>21.780040000000003</v>
      </c>
      <c r="N31" s="5">
        <v>12.564599999999999</v>
      </c>
      <c r="O31" s="5">
        <v>4.6465800000000002</v>
      </c>
      <c r="P31" s="5">
        <v>99.938000000000002</v>
      </c>
    </row>
    <row r="32" spans="1:16" ht="14.5">
      <c r="A32" s="2" t="s">
        <v>143</v>
      </c>
      <c r="B32" s="2">
        <v>0</v>
      </c>
      <c r="C32" s="2">
        <v>6</v>
      </c>
      <c r="D32" s="2">
        <v>17</v>
      </c>
      <c r="E32" s="2">
        <v>33</v>
      </c>
      <c r="F32" s="2">
        <v>29</v>
      </c>
      <c r="G32" s="2">
        <v>13</v>
      </c>
      <c r="H32" s="2">
        <v>2</v>
      </c>
      <c r="I32" s="5">
        <v>0.27134000000000014</v>
      </c>
      <c r="J32" s="5">
        <v>5.2837199999999998</v>
      </c>
      <c r="K32" s="5">
        <v>24.150459999999999</v>
      </c>
      <c r="L32" s="5">
        <v>35.846660000000007</v>
      </c>
      <c r="M32" s="5">
        <v>23.863239999999998</v>
      </c>
      <c r="N32" s="5">
        <v>9.6606000000000023</v>
      </c>
      <c r="O32" s="5">
        <v>0.94598000000000093</v>
      </c>
      <c r="P32" s="5">
        <v>100.02200000000002</v>
      </c>
    </row>
    <row r="33" spans="1:16" ht="14.5">
      <c r="A33" s="2" t="s">
        <v>170</v>
      </c>
      <c r="B33" s="2">
        <v>0</v>
      </c>
      <c r="C33" s="2">
        <v>3</v>
      </c>
      <c r="D33" s="2">
        <v>19</v>
      </c>
      <c r="E33" s="2">
        <v>39</v>
      </c>
      <c r="F33" s="2">
        <v>29</v>
      </c>
      <c r="G33" s="2">
        <v>10</v>
      </c>
      <c r="H33" s="2">
        <v>1</v>
      </c>
      <c r="I33" s="5">
        <v>0.43159000000000014</v>
      </c>
      <c r="J33" s="5">
        <v>6.03172</v>
      </c>
      <c r="K33" s="5">
        <v>23.56521</v>
      </c>
      <c r="L33" s="5">
        <v>33.493410000000004</v>
      </c>
      <c r="M33" s="5">
        <v>22.999740000000003</v>
      </c>
      <c r="N33" s="5">
        <v>10.9261</v>
      </c>
      <c r="O33" s="5">
        <v>2.5382300000000013</v>
      </c>
      <c r="P33" s="5">
        <v>99.986000000000004</v>
      </c>
    </row>
    <row r="34" spans="1:16" ht="14.5">
      <c r="A34" s="2" t="s">
        <v>305</v>
      </c>
      <c r="B34" s="2">
        <v>0</v>
      </c>
      <c r="C34" s="2">
        <v>6</v>
      </c>
      <c r="D34" s="2">
        <v>26</v>
      </c>
      <c r="E34" s="2">
        <v>36</v>
      </c>
      <c r="F34" s="2">
        <v>23</v>
      </c>
      <c r="G34" s="2">
        <v>7</v>
      </c>
      <c r="H34" s="2">
        <v>1</v>
      </c>
      <c r="I34" s="5">
        <v>0.63179000000000007</v>
      </c>
      <c r="J34" s="5">
        <v>7.4553199999999995</v>
      </c>
      <c r="K34" s="5">
        <v>26.159009999999999</v>
      </c>
      <c r="L34" s="5">
        <v>32.56221</v>
      </c>
      <c r="M34" s="5">
        <v>20.656939999999999</v>
      </c>
      <c r="N34" s="5">
        <v>9.8801000000000005</v>
      </c>
      <c r="O34" s="5">
        <v>2.6286300000000011</v>
      </c>
      <c r="P34" s="5">
        <v>99.974000000000004</v>
      </c>
    </row>
    <row r="35" spans="1:16" ht="14.5">
      <c r="A35" s="2" t="s">
        <v>131</v>
      </c>
      <c r="B35" s="2">
        <v>0</v>
      </c>
      <c r="C35" s="2">
        <v>4</v>
      </c>
      <c r="D35" s="2">
        <v>22</v>
      </c>
      <c r="E35" s="2">
        <v>37</v>
      </c>
      <c r="F35" s="2">
        <v>26</v>
      </c>
      <c r="G35" s="2">
        <v>10</v>
      </c>
      <c r="H35" s="2">
        <v>1</v>
      </c>
      <c r="I35" s="5">
        <v>0.38733000000000006</v>
      </c>
      <c r="J35" s="5">
        <v>6.0336400000000001</v>
      </c>
      <c r="K35" s="5">
        <v>25.144269999999995</v>
      </c>
      <c r="L35" s="5">
        <v>34.999670000000009</v>
      </c>
      <c r="M35" s="5">
        <v>22.699379999999998</v>
      </c>
      <c r="N35" s="5">
        <v>9.4567000000000014</v>
      </c>
      <c r="O35" s="5">
        <v>1.2890100000000007</v>
      </c>
      <c r="P35" s="5">
        <v>100.00999999999999</v>
      </c>
    </row>
    <row r="36" spans="1:16" ht="14.5">
      <c r="A36" s="2" t="s">
        <v>185</v>
      </c>
      <c r="B36" s="2">
        <v>0</v>
      </c>
      <c r="C36" s="2">
        <v>7</v>
      </c>
      <c r="D36" s="2">
        <v>24</v>
      </c>
      <c r="E36" s="2">
        <v>35</v>
      </c>
      <c r="F36" s="2">
        <v>24</v>
      </c>
      <c r="G36" s="2">
        <v>9</v>
      </c>
      <c r="H36" s="2">
        <v>1</v>
      </c>
      <c r="I36" s="5">
        <v>0.32472000000000018</v>
      </c>
      <c r="J36" s="5">
        <v>5.5327599999999997</v>
      </c>
      <c r="K36" s="5">
        <v>23.954679999999996</v>
      </c>
      <c r="L36" s="5">
        <v>35.062280000000008</v>
      </c>
      <c r="M36" s="5">
        <v>23.575920000000004</v>
      </c>
      <c r="N36" s="5">
        <v>10.082800000000002</v>
      </c>
      <c r="O36" s="5">
        <v>1.4768400000000006</v>
      </c>
      <c r="P36" s="5">
        <v>100.01000000000002</v>
      </c>
    </row>
    <row r="37" spans="1:16" ht="14.5">
      <c r="A37" s="2" t="s">
        <v>94</v>
      </c>
      <c r="B37" s="2">
        <v>1</v>
      </c>
      <c r="C37" s="2">
        <v>10</v>
      </c>
      <c r="D37" s="2">
        <v>31</v>
      </c>
      <c r="E37" s="2">
        <v>34</v>
      </c>
      <c r="F37" s="2">
        <v>18</v>
      </c>
      <c r="G37" s="2">
        <v>6</v>
      </c>
      <c r="H37" s="2">
        <v>1</v>
      </c>
      <c r="I37" s="5">
        <v>1.3136300000000001</v>
      </c>
      <c r="J37" s="5">
        <v>10.01604</v>
      </c>
      <c r="K37" s="5">
        <v>28.509969999999996</v>
      </c>
      <c r="L37" s="5">
        <v>29.929370000000002</v>
      </c>
      <c r="M37" s="5">
        <v>18.31718</v>
      </c>
      <c r="N37" s="5">
        <v>8.9617000000000004</v>
      </c>
      <c r="O37" s="5">
        <v>2.9601100000000007</v>
      </c>
      <c r="P37" s="5">
        <v>100.008</v>
      </c>
    </row>
    <row r="38" spans="1:16" ht="14.5">
      <c r="A38" s="2" t="s">
        <v>188</v>
      </c>
      <c r="B38" s="2">
        <v>0</v>
      </c>
      <c r="C38" s="2">
        <v>7</v>
      </c>
      <c r="D38" s="2">
        <v>31</v>
      </c>
      <c r="E38" s="2">
        <v>38</v>
      </c>
      <c r="F38" s="2">
        <v>18</v>
      </c>
      <c r="G38" s="2">
        <v>4</v>
      </c>
      <c r="H38" s="2">
        <v>0</v>
      </c>
      <c r="I38" s="5">
        <v>0.65399000000000018</v>
      </c>
      <c r="J38" s="5">
        <v>7.0989199999999997</v>
      </c>
      <c r="K38" s="5">
        <v>22.950809999999997</v>
      </c>
      <c r="L38" s="5">
        <v>30.347010000000001</v>
      </c>
      <c r="M38" s="5">
        <v>21.726140000000004</v>
      </c>
      <c r="N38" s="5">
        <v>12.5261</v>
      </c>
      <c r="O38" s="5">
        <v>4.6350300000000004</v>
      </c>
      <c r="P38" s="5">
        <v>99.938000000000002</v>
      </c>
    </row>
    <row r="39" spans="1:16" ht="14.5">
      <c r="A39" s="2" t="s">
        <v>49</v>
      </c>
      <c r="B39" s="2">
        <v>1</v>
      </c>
      <c r="C39" s="2">
        <v>6</v>
      </c>
      <c r="D39" s="2">
        <v>21</v>
      </c>
      <c r="E39" s="2">
        <v>32</v>
      </c>
      <c r="F39" s="2">
        <v>25</v>
      </c>
      <c r="G39" s="2">
        <v>12</v>
      </c>
      <c r="H39" s="2">
        <v>2</v>
      </c>
      <c r="I39" s="5">
        <v>0.32837000000000011</v>
      </c>
      <c r="J39" s="5">
        <v>5.5619599999999991</v>
      </c>
      <c r="K39" s="5">
        <v>24.024029999999996</v>
      </c>
      <c r="L39" s="5">
        <v>35.058630000000008</v>
      </c>
      <c r="M39" s="5">
        <v>23.524819999999998</v>
      </c>
      <c r="N39" s="5">
        <v>10.046300000000002</v>
      </c>
      <c r="O39" s="5">
        <v>1.4658900000000004</v>
      </c>
      <c r="P39" s="5">
        <v>100.01000000000002</v>
      </c>
    </row>
    <row r="40" spans="1:16" ht="14.5">
      <c r="A40" s="2" t="s">
        <v>162</v>
      </c>
      <c r="B40" s="2">
        <v>0</v>
      </c>
      <c r="C40" s="2">
        <v>6</v>
      </c>
      <c r="D40" s="2">
        <v>23</v>
      </c>
      <c r="E40" s="2">
        <v>35</v>
      </c>
      <c r="F40" s="2">
        <v>26</v>
      </c>
      <c r="G40" s="2">
        <v>10</v>
      </c>
      <c r="H40" s="2">
        <v>1</v>
      </c>
      <c r="I40" s="5">
        <v>0.80925000000000014</v>
      </c>
      <c r="J40" s="5">
        <v>7.3390000000000004</v>
      </c>
      <c r="K40" s="5">
        <v>23.623750000000001</v>
      </c>
      <c r="L40" s="5">
        <v>31.043750000000006</v>
      </c>
      <c r="M40" s="5">
        <v>22.005499999999994</v>
      </c>
      <c r="N40" s="5">
        <v>11.533499999999998</v>
      </c>
      <c r="O40" s="5">
        <v>3.6302500000000006</v>
      </c>
      <c r="P40" s="5">
        <v>99.985000000000014</v>
      </c>
    </row>
    <row r="41" spans="1:16" ht="14.5">
      <c r="A41" s="2" t="s">
        <v>205</v>
      </c>
      <c r="B41" s="2">
        <v>0</v>
      </c>
      <c r="C41" s="2">
        <v>2</v>
      </c>
      <c r="D41" s="2">
        <v>14</v>
      </c>
      <c r="E41" s="2">
        <v>42</v>
      </c>
      <c r="F41" s="2">
        <v>31</v>
      </c>
      <c r="G41" s="2">
        <v>10</v>
      </c>
      <c r="H41" s="2">
        <v>1</v>
      </c>
      <c r="I41" s="5">
        <v>0.59980000000000022</v>
      </c>
      <c r="J41" s="5">
        <v>4.5473999999999997</v>
      </c>
      <c r="K41" s="5">
        <v>18.529199999999999</v>
      </c>
      <c r="L41" s="5">
        <v>32.16320000000001</v>
      </c>
      <c r="M41" s="5">
        <v>27.398800000000001</v>
      </c>
      <c r="N41" s="5">
        <v>13.696</v>
      </c>
      <c r="O41" s="5">
        <v>3.0416000000000007</v>
      </c>
      <c r="P41" s="5">
        <v>99.976000000000013</v>
      </c>
    </row>
    <row r="42" spans="1:16" ht="14.5">
      <c r="A42" s="2" t="s">
        <v>249</v>
      </c>
      <c r="B42" s="2">
        <v>0</v>
      </c>
      <c r="C42" s="2">
        <v>1</v>
      </c>
      <c r="D42" s="2">
        <v>7</v>
      </c>
      <c r="E42" s="2">
        <v>27</v>
      </c>
      <c r="F42" s="2">
        <v>38</v>
      </c>
      <c r="G42" s="2">
        <v>23</v>
      </c>
      <c r="H42" s="2">
        <v>4</v>
      </c>
      <c r="I42" s="5">
        <v>0.33503000000000011</v>
      </c>
      <c r="J42" s="5">
        <v>3.7872400000000002</v>
      </c>
      <c r="K42" s="5">
        <v>18.19557</v>
      </c>
      <c r="L42" s="5">
        <v>33.037970000000008</v>
      </c>
      <c r="M42" s="5">
        <v>27.732579999999999</v>
      </c>
      <c r="N42" s="5">
        <v>13.871699999999999</v>
      </c>
      <c r="O42" s="5">
        <v>2.9929100000000006</v>
      </c>
      <c r="P42" s="5">
        <v>99.953000000000003</v>
      </c>
    </row>
    <row r="43" spans="1:16" ht="14.5">
      <c r="A43" s="2" t="s">
        <v>271</v>
      </c>
      <c r="B43" s="2">
        <v>0</v>
      </c>
      <c r="C43" s="2">
        <v>3</v>
      </c>
      <c r="D43" s="2">
        <v>17</v>
      </c>
      <c r="E43" s="2">
        <v>35</v>
      </c>
      <c r="F43" s="2">
        <v>28</v>
      </c>
      <c r="G43" s="2">
        <v>13</v>
      </c>
      <c r="H43" s="2">
        <v>3</v>
      </c>
      <c r="I43" s="5">
        <v>0.59362000000000004</v>
      </c>
      <c r="J43" s="5">
        <v>6.7939599999999993</v>
      </c>
      <c r="K43" s="5">
        <v>23.013779999999997</v>
      </c>
      <c r="L43" s="5">
        <v>31.138380000000005</v>
      </c>
      <c r="M43" s="5">
        <v>22.111320000000003</v>
      </c>
      <c r="N43" s="5">
        <v>12.173800000000002</v>
      </c>
      <c r="O43" s="5">
        <v>4.1251400000000018</v>
      </c>
      <c r="P43" s="5">
        <v>99.95</v>
      </c>
    </row>
    <row r="44" spans="1:16" ht="14.5">
      <c r="A44" s="2" t="s">
        <v>337</v>
      </c>
      <c r="B44" s="2">
        <v>0</v>
      </c>
      <c r="C44" s="2">
        <v>10</v>
      </c>
      <c r="D44" s="2">
        <v>36</v>
      </c>
      <c r="E44" s="2">
        <v>35</v>
      </c>
      <c r="F44" s="2">
        <v>14</v>
      </c>
      <c r="G44" s="2">
        <v>3</v>
      </c>
      <c r="H44" s="2">
        <v>0</v>
      </c>
      <c r="I44" s="5">
        <v>0.64816000000000018</v>
      </c>
      <c r="J44" s="5">
        <v>6.5842799999999997</v>
      </c>
      <c r="K44" s="5">
        <v>24.19304</v>
      </c>
      <c r="L44" s="5">
        <v>33.397840000000002</v>
      </c>
      <c r="M44" s="5">
        <v>22.880759999999995</v>
      </c>
      <c r="N44" s="5">
        <v>10.276399999999999</v>
      </c>
      <c r="O44" s="5">
        <v>2.0405200000000008</v>
      </c>
      <c r="P44" s="5">
        <v>100.02099999999999</v>
      </c>
    </row>
    <row r="45" spans="1:16" ht="14.5">
      <c r="A45" s="2" t="s">
        <v>318</v>
      </c>
      <c r="B45" s="2">
        <v>1</v>
      </c>
      <c r="C45" s="2">
        <v>6</v>
      </c>
      <c r="D45" s="2">
        <v>17</v>
      </c>
      <c r="E45" s="2">
        <v>27</v>
      </c>
      <c r="F45" s="2">
        <v>27</v>
      </c>
      <c r="G45" s="2">
        <v>18</v>
      </c>
      <c r="H45" s="2">
        <v>5</v>
      </c>
      <c r="I45" s="5">
        <v>0.9348200000000001</v>
      </c>
      <c r="J45" s="5">
        <v>7.9875600000000002</v>
      </c>
      <c r="K45" s="5">
        <v>23.589579999999998</v>
      </c>
      <c r="L45" s="5">
        <v>29.45618</v>
      </c>
      <c r="M45" s="5">
        <v>21.16752</v>
      </c>
      <c r="N45" s="5">
        <v>12.189799999999998</v>
      </c>
      <c r="O45" s="5">
        <v>4.6355400000000007</v>
      </c>
      <c r="P45" s="5">
        <v>99.960999999999999</v>
      </c>
    </row>
    <row r="46" spans="1:16" ht="14.5">
      <c r="A46" s="2" t="s">
        <v>58</v>
      </c>
      <c r="B46" s="2">
        <v>1</v>
      </c>
      <c r="C46" s="2">
        <v>9</v>
      </c>
      <c r="D46" s="2">
        <v>25</v>
      </c>
      <c r="E46" s="2">
        <v>29</v>
      </c>
      <c r="F46" s="2">
        <v>22</v>
      </c>
      <c r="G46" s="2">
        <v>12</v>
      </c>
      <c r="H46" s="2">
        <v>3</v>
      </c>
      <c r="I46" s="5">
        <v>0.59416000000000024</v>
      </c>
      <c r="J46" s="5">
        <v>6.7982799999999992</v>
      </c>
      <c r="K46" s="5">
        <v>23.024039999999999</v>
      </c>
      <c r="L46" s="5">
        <v>31.137840000000004</v>
      </c>
      <c r="M46" s="5">
        <v>22.103759999999998</v>
      </c>
      <c r="N46" s="5">
        <v>12.1684</v>
      </c>
      <c r="O46" s="5">
        <v>4.123520000000001</v>
      </c>
      <c r="P46" s="5">
        <v>99.95</v>
      </c>
    </row>
    <row r="47" spans="1:16" ht="14.5">
      <c r="A47" s="2" t="s">
        <v>168</v>
      </c>
      <c r="B47" s="2">
        <v>0</v>
      </c>
      <c r="C47" s="2">
        <v>4</v>
      </c>
      <c r="D47" s="2">
        <v>22</v>
      </c>
      <c r="E47" s="2">
        <v>41</v>
      </c>
      <c r="F47" s="2">
        <v>24</v>
      </c>
      <c r="G47" s="2">
        <v>7</v>
      </c>
      <c r="H47" s="2">
        <v>1</v>
      </c>
      <c r="I47" s="5">
        <v>0.70894000000000013</v>
      </c>
      <c r="J47" s="5">
        <v>7.3605199999999993</v>
      </c>
      <c r="K47" s="5">
        <v>22.784859999999995</v>
      </c>
      <c r="L47" s="5">
        <v>29.561060000000005</v>
      </c>
      <c r="M47" s="5">
        <v>21.416840000000004</v>
      </c>
      <c r="N47" s="5">
        <v>12.932600000000001</v>
      </c>
      <c r="O47" s="5">
        <v>5.1611800000000017</v>
      </c>
      <c r="P47" s="5">
        <v>99.926000000000016</v>
      </c>
    </row>
    <row r="48" spans="1:16" ht="14.5">
      <c r="A48" s="2" t="s">
        <v>263</v>
      </c>
      <c r="B48" s="2">
        <v>0</v>
      </c>
      <c r="C48" s="2">
        <v>5</v>
      </c>
      <c r="D48" s="2">
        <v>23</v>
      </c>
      <c r="E48" s="2">
        <v>38</v>
      </c>
      <c r="F48" s="2">
        <v>24</v>
      </c>
      <c r="G48" s="2">
        <v>7</v>
      </c>
      <c r="H48" s="2">
        <v>1</v>
      </c>
      <c r="I48" s="5">
        <v>0.43428000000000011</v>
      </c>
      <c r="J48" s="5">
        <v>6.0532400000000006</v>
      </c>
      <c r="K48" s="5">
        <v>23.616319999999998</v>
      </c>
      <c r="L48" s="5">
        <v>33.49072000000001</v>
      </c>
      <c r="M48" s="5">
        <v>22.96208</v>
      </c>
      <c r="N48" s="5">
        <v>10.899199999999999</v>
      </c>
      <c r="O48" s="5">
        <v>2.5301600000000013</v>
      </c>
      <c r="P48" s="5">
        <v>99.986000000000004</v>
      </c>
    </row>
    <row r="49" spans="1:16" ht="14.5">
      <c r="A49" s="2" t="s">
        <v>211</v>
      </c>
      <c r="B49" s="2">
        <v>0</v>
      </c>
      <c r="C49" s="2">
        <v>1</v>
      </c>
      <c r="D49" s="2">
        <v>9</v>
      </c>
      <c r="E49" s="2">
        <v>29</v>
      </c>
      <c r="F49" s="2">
        <v>34</v>
      </c>
      <c r="G49" s="2">
        <v>22</v>
      </c>
      <c r="H49" s="2">
        <v>5</v>
      </c>
      <c r="I49" s="5">
        <v>0.54025000000000012</v>
      </c>
      <c r="J49" s="5">
        <v>4.7170000000000005</v>
      </c>
      <c r="K49" s="5">
        <v>17.254749999999994</v>
      </c>
      <c r="L49" s="5">
        <v>29.908750000000008</v>
      </c>
      <c r="M49" s="5">
        <v>26.699499999999997</v>
      </c>
      <c r="N49" s="5">
        <v>15.6435</v>
      </c>
      <c r="O49" s="5">
        <v>5.1412500000000012</v>
      </c>
      <c r="P49" s="5">
        <v>99.905000000000001</v>
      </c>
    </row>
    <row r="50" spans="1:16" ht="14.5">
      <c r="A50" s="2" t="s">
        <v>163</v>
      </c>
      <c r="B50" s="2">
        <v>0</v>
      </c>
      <c r="C50" s="2">
        <v>1</v>
      </c>
      <c r="D50" s="2">
        <v>9</v>
      </c>
      <c r="E50" s="2">
        <v>27</v>
      </c>
      <c r="F50" s="2">
        <v>36</v>
      </c>
      <c r="G50" s="2">
        <v>23</v>
      </c>
      <c r="H50" s="2">
        <v>4</v>
      </c>
      <c r="I50" s="5">
        <v>-0.30464999999999998</v>
      </c>
      <c r="J50" s="5">
        <v>-0.65220000000000011</v>
      </c>
      <c r="K50" s="5">
        <v>9.9796499999999995</v>
      </c>
      <c r="L50" s="5">
        <v>31.662650000000006</v>
      </c>
      <c r="M50" s="5">
        <v>33.646100000000004</v>
      </c>
      <c r="N50" s="5">
        <v>20.221500000000002</v>
      </c>
      <c r="O50" s="5">
        <v>5.1189499999999999</v>
      </c>
      <c r="P50" s="5">
        <v>99.672000000000011</v>
      </c>
    </row>
    <row r="51" spans="1:16" ht="14.5">
      <c r="A51" s="2" t="s">
        <v>122</v>
      </c>
      <c r="B51" s="2">
        <v>0</v>
      </c>
      <c r="C51" s="2">
        <v>2</v>
      </c>
      <c r="D51" s="2">
        <v>10</v>
      </c>
      <c r="E51" s="2">
        <v>30</v>
      </c>
      <c r="F51" s="2">
        <v>34</v>
      </c>
      <c r="G51" s="2">
        <v>20</v>
      </c>
      <c r="H51" s="2">
        <v>4</v>
      </c>
      <c r="I51" s="5">
        <v>0.27184000000000008</v>
      </c>
      <c r="J51" s="5">
        <v>3.9277199999999999</v>
      </c>
      <c r="K51" s="5">
        <v>16.851959999999998</v>
      </c>
      <c r="L51" s="5">
        <v>30.787160000000011</v>
      </c>
      <c r="M51" s="5">
        <v>27.084239999999998</v>
      </c>
      <c r="N51" s="5">
        <v>15.855599999999999</v>
      </c>
      <c r="O51" s="5">
        <v>5.1034800000000011</v>
      </c>
      <c r="P51" s="5">
        <v>99.882000000000005</v>
      </c>
    </row>
    <row r="52" spans="1:16" ht="14.5">
      <c r="A52" s="2" t="s">
        <v>104</v>
      </c>
      <c r="B52" s="2">
        <v>0</v>
      </c>
      <c r="C52" s="2">
        <v>5</v>
      </c>
      <c r="D52" s="2">
        <v>20</v>
      </c>
      <c r="E52" s="2">
        <v>34</v>
      </c>
      <c r="F52" s="2">
        <v>27</v>
      </c>
      <c r="G52" s="2">
        <v>12</v>
      </c>
      <c r="H52" s="2">
        <v>2</v>
      </c>
      <c r="I52" s="5">
        <v>0.29106000000000004</v>
      </c>
      <c r="J52" s="5">
        <v>4.8754799999999996</v>
      </c>
      <c r="K52" s="5">
        <v>22.604139999999997</v>
      </c>
      <c r="L52" s="5">
        <v>33.143940000000008</v>
      </c>
      <c r="M52" s="5">
        <v>23.910160000000005</v>
      </c>
      <c r="N52" s="5">
        <v>12.380400000000002</v>
      </c>
      <c r="O52" s="5">
        <v>2.6148199999999999</v>
      </c>
      <c r="P52" s="5">
        <v>99.820000000000007</v>
      </c>
    </row>
    <row r="53" spans="1:16" ht="14.5">
      <c r="A53" s="2" t="s">
        <v>294</v>
      </c>
      <c r="B53" s="2">
        <v>0</v>
      </c>
      <c r="C53" s="2">
        <v>4</v>
      </c>
      <c r="D53" s="2">
        <v>22</v>
      </c>
      <c r="E53" s="2">
        <v>35</v>
      </c>
      <c r="F53" s="2">
        <v>24</v>
      </c>
      <c r="G53" s="2">
        <v>12</v>
      </c>
      <c r="H53" s="2">
        <v>3</v>
      </c>
      <c r="I53" s="5">
        <v>0.32589000000000007</v>
      </c>
      <c r="J53" s="5">
        <v>4.3601200000000002</v>
      </c>
      <c r="K53" s="5">
        <v>17.878909999999998</v>
      </c>
      <c r="L53" s="5">
        <v>30.733110000000007</v>
      </c>
      <c r="M53" s="5">
        <v>26.327540000000003</v>
      </c>
      <c r="N53" s="5">
        <v>15.315100000000001</v>
      </c>
      <c r="O53" s="5">
        <v>4.9413300000000007</v>
      </c>
      <c r="P53" s="5">
        <v>99.882000000000005</v>
      </c>
    </row>
    <row r="54" spans="1:16" ht="14.5">
      <c r="A54" s="2" t="s">
        <v>282</v>
      </c>
      <c r="B54" s="2">
        <v>0</v>
      </c>
      <c r="C54" s="2">
        <v>7</v>
      </c>
      <c r="D54" s="2">
        <v>18</v>
      </c>
      <c r="E54" s="2">
        <v>20</v>
      </c>
      <c r="F54" s="2">
        <v>15</v>
      </c>
      <c r="G54" s="2">
        <v>16</v>
      </c>
      <c r="H54" s="2">
        <v>23</v>
      </c>
      <c r="I54" s="5">
        <v>0.97125000000000006</v>
      </c>
      <c r="J54" s="5">
        <v>8.2789999999999999</v>
      </c>
      <c r="K54" s="5">
        <v>24.281749999999999</v>
      </c>
      <c r="L54" s="5">
        <v>29.419750000000004</v>
      </c>
      <c r="M54" s="5">
        <v>20.657499999999995</v>
      </c>
      <c r="N54" s="5">
        <v>11.825499999999998</v>
      </c>
      <c r="O54" s="5">
        <v>4.526250000000001</v>
      </c>
      <c r="P54" s="5">
        <v>99.961000000000013</v>
      </c>
    </row>
    <row r="55" spans="1:16" ht="14.5">
      <c r="A55" s="2" t="s">
        <v>69</v>
      </c>
      <c r="B55" s="2">
        <v>1</v>
      </c>
      <c r="C55" s="2">
        <v>7</v>
      </c>
      <c r="D55" s="2">
        <v>19</v>
      </c>
      <c r="E55" s="2">
        <v>22</v>
      </c>
      <c r="F55" s="2">
        <v>19</v>
      </c>
      <c r="G55" s="2">
        <v>18</v>
      </c>
      <c r="H55" s="2">
        <v>15</v>
      </c>
      <c r="I55" s="5">
        <v>0.65038000000000018</v>
      </c>
      <c r="J55" s="5">
        <v>7.0700400000000005</v>
      </c>
      <c r="K55" s="5">
        <v>22.88222</v>
      </c>
      <c r="L55" s="5">
        <v>30.350620000000003</v>
      </c>
      <c r="M55" s="5">
        <v>21.776680000000002</v>
      </c>
      <c r="N55" s="5">
        <v>12.562200000000001</v>
      </c>
      <c r="O55" s="5">
        <v>4.6458600000000008</v>
      </c>
      <c r="P55" s="5">
        <v>99.938000000000002</v>
      </c>
    </row>
    <row r="56" spans="1:16" ht="14.5">
      <c r="A56" s="2" t="s">
        <v>41</v>
      </c>
      <c r="B56" s="2">
        <v>1</v>
      </c>
      <c r="C56" s="2">
        <v>4</v>
      </c>
      <c r="D56" s="2">
        <v>20</v>
      </c>
      <c r="E56" s="2">
        <v>31</v>
      </c>
      <c r="F56" s="2">
        <v>26</v>
      </c>
      <c r="G56" s="2">
        <v>15</v>
      </c>
      <c r="H56" s="2">
        <v>3</v>
      </c>
      <c r="I56" s="5">
        <v>0.59193000000000018</v>
      </c>
      <c r="J56" s="5">
        <v>6.3124399999999987</v>
      </c>
      <c r="K56" s="5">
        <v>24.334669999999999</v>
      </c>
      <c r="L56" s="5">
        <v>34.18507000000001</v>
      </c>
      <c r="M56" s="5">
        <v>23.207979999999999</v>
      </c>
      <c r="N56" s="5">
        <v>9.8826999999999998</v>
      </c>
      <c r="O56" s="5">
        <v>1.5182100000000007</v>
      </c>
      <c r="P56" s="5">
        <v>100.033</v>
      </c>
    </row>
    <row r="57" spans="1:16" ht="14.5">
      <c r="A57" s="2" t="s">
        <v>330</v>
      </c>
      <c r="B57" s="2">
        <v>0</v>
      </c>
      <c r="C57" s="2">
        <v>6</v>
      </c>
      <c r="D57" s="2">
        <v>30</v>
      </c>
      <c r="E57" s="2">
        <v>33</v>
      </c>
      <c r="F57" s="2">
        <v>19</v>
      </c>
      <c r="G57" s="2">
        <v>9</v>
      </c>
      <c r="H57" s="2">
        <v>2</v>
      </c>
      <c r="I57" s="5">
        <v>0.64657000000000009</v>
      </c>
      <c r="J57" s="5">
        <v>6.5715599999999998</v>
      </c>
      <c r="K57" s="5">
        <v>24.16283</v>
      </c>
      <c r="L57" s="5">
        <v>33.399430000000002</v>
      </c>
      <c r="M57" s="5">
        <v>22.903019999999998</v>
      </c>
      <c r="N57" s="5">
        <v>10.292300000000001</v>
      </c>
      <c r="O57" s="5">
        <v>2.0452900000000005</v>
      </c>
      <c r="P57" s="5">
        <v>100.021</v>
      </c>
    </row>
    <row r="58" spans="1:16" ht="14.5">
      <c r="A58" s="2" t="s">
        <v>52</v>
      </c>
      <c r="B58" s="2">
        <v>1</v>
      </c>
      <c r="C58" s="2">
        <v>9</v>
      </c>
      <c r="D58" s="2">
        <v>33</v>
      </c>
      <c r="E58" s="2">
        <v>33</v>
      </c>
      <c r="F58" s="2">
        <v>16</v>
      </c>
      <c r="G58" s="2">
        <v>7</v>
      </c>
      <c r="H58" s="2">
        <v>1</v>
      </c>
      <c r="I58" s="5">
        <v>0.59701000000000015</v>
      </c>
      <c r="J58" s="5">
        <v>6.3530800000000003</v>
      </c>
      <c r="K58" s="5">
        <v>24.431189999999997</v>
      </c>
      <c r="L58" s="5">
        <v>34.179990000000004</v>
      </c>
      <c r="M58" s="5">
        <v>23.136859999999999</v>
      </c>
      <c r="N58" s="5">
        <v>9.831900000000001</v>
      </c>
      <c r="O58" s="5">
        <v>1.5029699999999999</v>
      </c>
      <c r="P58" s="5">
        <v>100.03300000000002</v>
      </c>
    </row>
    <row r="59" spans="1:16" ht="14.5">
      <c r="A59" s="2" t="s">
        <v>239</v>
      </c>
      <c r="B59" s="2">
        <v>1</v>
      </c>
      <c r="C59" s="2">
        <v>12</v>
      </c>
      <c r="D59" s="2">
        <v>32</v>
      </c>
      <c r="E59" s="2">
        <v>34</v>
      </c>
      <c r="F59" s="2">
        <v>16</v>
      </c>
      <c r="G59" s="2">
        <v>5</v>
      </c>
      <c r="H59" s="2">
        <v>1</v>
      </c>
      <c r="I59" s="5">
        <v>0.87157000000000018</v>
      </c>
      <c r="J59" s="5">
        <v>7.8375599999999999</v>
      </c>
      <c r="K59" s="5">
        <v>24.807829999999996</v>
      </c>
      <c r="L59" s="5">
        <v>30.98143</v>
      </c>
      <c r="M59" s="5">
        <v>21.133020000000002</v>
      </c>
      <c r="N59" s="5">
        <v>10.910299999999998</v>
      </c>
      <c r="O59" s="5">
        <v>3.4432900000000002</v>
      </c>
      <c r="P59" s="5">
        <v>99.984999999999999</v>
      </c>
    </row>
    <row r="60" spans="1:16" ht="14.5">
      <c r="A60" s="2" t="s">
        <v>100</v>
      </c>
      <c r="B60" s="2">
        <v>0</v>
      </c>
      <c r="C60" s="2">
        <v>3</v>
      </c>
      <c r="D60" s="2">
        <v>19</v>
      </c>
      <c r="E60" s="2">
        <v>40</v>
      </c>
      <c r="F60" s="2">
        <v>28</v>
      </c>
      <c r="G60" s="2">
        <v>9</v>
      </c>
      <c r="H60" s="2">
        <v>1</v>
      </c>
      <c r="I60" s="5">
        <v>0.24925000000000011</v>
      </c>
      <c r="J60" s="5">
        <v>3.9249999999999998</v>
      </c>
      <c r="K60" s="5">
        <v>17.632749999999998</v>
      </c>
      <c r="L60" s="5">
        <v>31.54075000000001</v>
      </c>
      <c r="M60" s="5">
        <v>26.940499999999997</v>
      </c>
      <c r="N60" s="5">
        <v>15.125499999999999</v>
      </c>
      <c r="O60" s="5">
        <v>4.4802500000000007</v>
      </c>
      <c r="P60" s="5">
        <v>99.894000000000005</v>
      </c>
    </row>
    <row r="61" spans="1:16" ht="14.5">
      <c r="A61" s="2" t="s">
        <v>77</v>
      </c>
      <c r="B61" s="2">
        <v>1</v>
      </c>
      <c r="C61" s="2">
        <v>14</v>
      </c>
      <c r="D61" s="2">
        <v>35</v>
      </c>
      <c r="E61" s="2">
        <v>31</v>
      </c>
      <c r="F61" s="2">
        <v>14</v>
      </c>
      <c r="G61" s="2">
        <v>5</v>
      </c>
      <c r="H61" s="2">
        <v>1</v>
      </c>
      <c r="I61" s="5">
        <v>0.47009000000000001</v>
      </c>
      <c r="J61" s="5">
        <v>6.3397199999999998</v>
      </c>
      <c r="K61" s="5">
        <v>24.296709999999997</v>
      </c>
      <c r="L61" s="5">
        <v>33.454910000000005</v>
      </c>
      <c r="M61" s="5">
        <v>22.460740000000001</v>
      </c>
      <c r="N61" s="5">
        <v>10.541100000000002</v>
      </c>
      <c r="O61" s="5">
        <v>2.4227300000000005</v>
      </c>
      <c r="P61" s="5">
        <v>99.986000000000004</v>
      </c>
    </row>
    <row r="62" spans="1:16" ht="14.5">
      <c r="A62" s="2" t="s">
        <v>235</v>
      </c>
      <c r="B62" s="2">
        <v>1</v>
      </c>
      <c r="C62" s="2">
        <v>6</v>
      </c>
      <c r="D62" s="2">
        <v>32</v>
      </c>
      <c r="E62" s="2">
        <v>38</v>
      </c>
      <c r="F62" s="2">
        <v>18</v>
      </c>
      <c r="G62" s="2">
        <v>5</v>
      </c>
      <c r="H62" s="2">
        <v>0</v>
      </c>
      <c r="I62" s="5">
        <v>0.67958000000000007</v>
      </c>
      <c r="J62" s="5">
        <v>7.0136399999999988</v>
      </c>
      <c r="K62" s="5">
        <v>26.000019999999996</v>
      </c>
      <c r="L62" s="5">
        <v>34.097420000000007</v>
      </c>
      <c r="M62" s="5">
        <v>21.980880000000003</v>
      </c>
      <c r="N62" s="5">
        <v>9.0061999999999998</v>
      </c>
      <c r="O62" s="5">
        <v>1.2552600000000003</v>
      </c>
      <c r="P62" s="5">
        <v>100.033</v>
      </c>
    </row>
    <row r="63" spans="1:16" ht="14.5">
      <c r="A63" s="2" t="s">
        <v>53</v>
      </c>
      <c r="B63" s="2">
        <v>1</v>
      </c>
      <c r="C63" s="2">
        <v>8</v>
      </c>
      <c r="D63" s="2">
        <v>30</v>
      </c>
      <c r="E63" s="2">
        <v>36</v>
      </c>
      <c r="F63" s="2">
        <v>18</v>
      </c>
      <c r="G63" s="2">
        <v>6</v>
      </c>
      <c r="H63" s="2">
        <v>1</v>
      </c>
      <c r="I63" s="5">
        <v>0.44081000000000015</v>
      </c>
      <c r="J63" s="5">
        <v>6.10548</v>
      </c>
      <c r="K63" s="5">
        <v>23.740389999999998</v>
      </c>
      <c r="L63" s="5">
        <v>33.484190000000005</v>
      </c>
      <c r="M63" s="5">
        <v>22.870660000000001</v>
      </c>
      <c r="N63" s="5">
        <v>10.833900000000002</v>
      </c>
      <c r="O63" s="5">
        <v>2.5105700000000013</v>
      </c>
      <c r="P63" s="5">
        <v>99.986000000000004</v>
      </c>
    </row>
    <row r="64" spans="1:16" ht="14.5">
      <c r="A64" s="2" t="s">
        <v>345</v>
      </c>
      <c r="B64" s="2">
        <v>0</v>
      </c>
      <c r="C64" s="2">
        <v>7</v>
      </c>
      <c r="D64" s="2">
        <v>39</v>
      </c>
      <c r="E64" s="2">
        <v>38</v>
      </c>
      <c r="F64" s="2">
        <v>13</v>
      </c>
      <c r="G64" s="2">
        <v>3</v>
      </c>
      <c r="H64" s="2">
        <v>0</v>
      </c>
      <c r="I64" s="5">
        <v>0.38609000000000016</v>
      </c>
      <c r="J64" s="5">
        <v>5.84572</v>
      </c>
      <c r="K64" s="5">
        <v>23.910709999999998</v>
      </c>
      <c r="L64" s="5">
        <v>34.269910000000003</v>
      </c>
      <c r="M64" s="5">
        <v>23.176740000000002</v>
      </c>
      <c r="N64" s="5">
        <v>10.4251</v>
      </c>
      <c r="O64" s="5">
        <v>1.9837300000000011</v>
      </c>
      <c r="P64" s="5">
        <v>99.99799999999999</v>
      </c>
    </row>
    <row r="65" spans="1:16" ht="14.5">
      <c r="A65" s="2" t="s">
        <v>97</v>
      </c>
      <c r="B65" s="2">
        <v>1</v>
      </c>
      <c r="C65" s="2">
        <v>4</v>
      </c>
      <c r="D65" s="2">
        <v>29</v>
      </c>
      <c r="E65" s="2">
        <v>42</v>
      </c>
      <c r="F65" s="2">
        <v>18</v>
      </c>
      <c r="G65" s="2">
        <v>5</v>
      </c>
      <c r="H65" s="2">
        <v>1</v>
      </c>
      <c r="I65" s="5">
        <v>0.45467000000000013</v>
      </c>
      <c r="J65" s="5">
        <v>6.2163599999999999</v>
      </c>
      <c r="K65" s="5">
        <v>24.003729999999997</v>
      </c>
      <c r="L65" s="5">
        <v>33.470330000000004</v>
      </c>
      <c r="M65" s="5">
        <v>22.67662</v>
      </c>
      <c r="N65" s="5">
        <v>10.695300000000001</v>
      </c>
      <c r="O65" s="5">
        <v>2.4689900000000007</v>
      </c>
      <c r="P65" s="5">
        <v>99.986000000000018</v>
      </c>
    </row>
    <row r="66" spans="1:16" ht="14.5">
      <c r="A66" s="2" t="s">
        <v>254</v>
      </c>
      <c r="B66" s="2">
        <v>0</v>
      </c>
      <c r="C66" s="2">
        <v>11</v>
      </c>
      <c r="D66" s="2">
        <v>37</v>
      </c>
      <c r="E66" s="2">
        <v>36</v>
      </c>
      <c r="F66" s="2">
        <v>12</v>
      </c>
      <c r="G66" s="2">
        <v>3</v>
      </c>
      <c r="H66" s="2">
        <v>0</v>
      </c>
      <c r="I66" s="5">
        <v>0.2706400000000001</v>
      </c>
      <c r="J66" s="5">
        <v>5.2781199999999995</v>
      </c>
      <c r="K66" s="5">
        <v>24.137159999999998</v>
      </c>
      <c r="L66" s="5">
        <v>35.847360000000002</v>
      </c>
      <c r="M66" s="5">
        <v>23.873040000000003</v>
      </c>
      <c r="N66" s="5">
        <v>9.6676000000000002</v>
      </c>
      <c r="O66" s="5">
        <v>0.94808000000000048</v>
      </c>
      <c r="P66" s="5">
        <v>100.02199999999999</v>
      </c>
    </row>
    <row r="67" spans="1:16" ht="14.5">
      <c r="A67" s="2" t="s">
        <v>201</v>
      </c>
      <c r="B67" s="2">
        <v>0</v>
      </c>
      <c r="C67" s="2">
        <v>2</v>
      </c>
      <c r="D67" s="2">
        <v>15</v>
      </c>
      <c r="E67" s="2">
        <v>24</v>
      </c>
      <c r="F67" s="2">
        <v>22</v>
      </c>
      <c r="G67" s="2">
        <v>25</v>
      </c>
      <c r="H67" s="2">
        <v>13</v>
      </c>
      <c r="I67" s="5">
        <v>0.75649000000000011</v>
      </c>
      <c r="J67" s="5">
        <v>7.0949200000000001</v>
      </c>
      <c r="K67" s="5">
        <v>23.831309999999998</v>
      </c>
      <c r="L67" s="5">
        <v>31.827510000000004</v>
      </c>
      <c r="M67" s="5">
        <v>22.284139999999997</v>
      </c>
      <c r="N67" s="5">
        <v>11.105099999999998</v>
      </c>
      <c r="O67" s="5">
        <v>3.0975300000000008</v>
      </c>
      <c r="P67" s="5">
        <v>99.997</v>
      </c>
    </row>
    <row r="68" spans="1:16" ht="14.5">
      <c r="A68" s="2" t="s">
        <v>245</v>
      </c>
      <c r="B68" s="2">
        <v>0</v>
      </c>
      <c r="C68" s="2">
        <v>4</v>
      </c>
      <c r="D68" s="2">
        <v>21</v>
      </c>
      <c r="E68" s="2">
        <v>32</v>
      </c>
      <c r="F68" s="2">
        <v>22</v>
      </c>
      <c r="G68" s="2">
        <v>13</v>
      </c>
      <c r="H68" s="2">
        <v>7</v>
      </c>
      <c r="I68" s="5">
        <v>1.2447500000000002</v>
      </c>
      <c r="J68" s="5">
        <v>9.8190000000000008</v>
      </c>
      <c r="K68" s="5">
        <v>27.010249999999999</v>
      </c>
      <c r="L68" s="5">
        <v>27.011250000000004</v>
      </c>
      <c r="M68" s="5">
        <v>18.216500000000003</v>
      </c>
      <c r="N68" s="5">
        <v>11.466499999999998</v>
      </c>
      <c r="O68" s="5">
        <v>5.1007499999999997</v>
      </c>
      <c r="P68" s="5">
        <v>99.869</v>
      </c>
    </row>
    <row r="69" spans="1:16" ht="14.5">
      <c r="A69" s="2" t="s">
        <v>324</v>
      </c>
      <c r="B69" s="2">
        <v>1</v>
      </c>
      <c r="C69" s="2">
        <v>17</v>
      </c>
      <c r="D69" s="2">
        <v>36</v>
      </c>
      <c r="E69" s="2">
        <v>31</v>
      </c>
      <c r="F69" s="2">
        <v>12</v>
      </c>
      <c r="G69" s="2">
        <v>3</v>
      </c>
      <c r="H69" s="2">
        <v>0</v>
      </c>
      <c r="I69" s="5">
        <v>0.89333000000000007</v>
      </c>
      <c r="J69" s="5">
        <v>8.1896400000000007</v>
      </c>
      <c r="K69" s="5">
        <v>26.431269999999998</v>
      </c>
      <c r="L69" s="5">
        <v>31.690670000000004</v>
      </c>
      <c r="M69" s="5">
        <v>20.368379999999998</v>
      </c>
      <c r="N69" s="5">
        <v>9.7366999999999972</v>
      </c>
      <c r="O69" s="5">
        <v>2.6870100000000008</v>
      </c>
      <c r="P69" s="5">
        <v>99.997000000000014</v>
      </c>
    </row>
    <row r="70" spans="1:16" ht="14.5">
      <c r="A70" s="2" t="s">
        <v>216</v>
      </c>
      <c r="B70" s="2">
        <v>0</v>
      </c>
      <c r="C70" s="2">
        <v>4</v>
      </c>
      <c r="D70" s="2">
        <v>20</v>
      </c>
      <c r="E70" s="2">
        <v>34</v>
      </c>
      <c r="F70" s="2">
        <v>27</v>
      </c>
      <c r="G70" s="2">
        <v>13</v>
      </c>
      <c r="H70" s="2">
        <v>2</v>
      </c>
      <c r="I70" s="5">
        <v>0.60724000000000022</v>
      </c>
      <c r="J70" s="5">
        <v>6.9029199999999999</v>
      </c>
      <c r="K70" s="5">
        <v>23.272559999999999</v>
      </c>
      <c r="L70" s="5">
        <v>31.124760000000002</v>
      </c>
      <c r="M70" s="5">
        <v>21.920640000000002</v>
      </c>
      <c r="N70" s="5">
        <v>12.037600000000003</v>
      </c>
      <c r="O70" s="5">
        <v>4.0842800000000015</v>
      </c>
      <c r="P70" s="5">
        <v>99.95</v>
      </c>
    </row>
    <row r="71" spans="1:16" ht="14.5">
      <c r="A71" s="2" t="s">
        <v>59</v>
      </c>
      <c r="B71" s="2">
        <v>1</v>
      </c>
      <c r="C71" s="2">
        <v>8</v>
      </c>
      <c r="D71" s="2">
        <v>33</v>
      </c>
      <c r="E71" s="2">
        <v>34</v>
      </c>
      <c r="F71" s="2">
        <v>17</v>
      </c>
      <c r="G71" s="2">
        <v>7</v>
      </c>
      <c r="H71" s="2">
        <v>1</v>
      </c>
      <c r="I71" s="5">
        <v>0.40161000000000013</v>
      </c>
      <c r="J71" s="5">
        <v>5.9698799999999999</v>
      </c>
      <c r="K71" s="5">
        <v>24.205589999999997</v>
      </c>
      <c r="L71" s="5">
        <v>34.254390000000001</v>
      </c>
      <c r="M71" s="5">
        <v>22.95946</v>
      </c>
      <c r="N71" s="5">
        <v>10.269900000000003</v>
      </c>
      <c r="O71" s="5">
        <v>1.9371700000000007</v>
      </c>
      <c r="P71" s="5">
        <v>99.998000000000005</v>
      </c>
    </row>
    <row r="72" spans="1:16" ht="14.5">
      <c r="A72" s="2" t="s">
        <v>231</v>
      </c>
      <c r="B72" s="2">
        <v>1</v>
      </c>
      <c r="C72" s="2">
        <v>8</v>
      </c>
      <c r="D72" s="2">
        <v>29</v>
      </c>
      <c r="E72" s="2">
        <v>36</v>
      </c>
      <c r="F72" s="2">
        <v>20</v>
      </c>
      <c r="G72" s="2">
        <v>6</v>
      </c>
      <c r="H72" s="2">
        <v>1</v>
      </c>
      <c r="I72" s="5">
        <v>0.44016000000000011</v>
      </c>
      <c r="J72" s="5">
        <v>6.1002799999999997</v>
      </c>
      <c r="K72" s="5">
        <v>23.72804</v>
      </c>
      <c r="L72" s="5">
        <v>33.484840000000005</v>
      </c>
      <c r="M72" s="5">
        <v>22.879760000000005</v>
      </c>
      <c r="N72" s="5">
        <v>10.840400000000001</v>
      </c>
      <c r="O72" s="5">
        <v>2.5125200000000012</v>
      </c>
      <c r="P72" s="5">
        <v>99.986000000000004</v>
      </c>
    </row>
    <row r="73" spans="1:16" ht="14.5">
      <c r="A73" s="2" t="s">
        <v>90</v>
      </c>
      <c r="B73" s="2">
        <v>0</v>
      </c>
      <c r="C73" s="2">
        <v>2</v>
      </c>
      <c r="D73" s="2">
        <v>13</v>
      </c>
      <c r="E73" s="2">
        <v>33</v>
      </c>
      <c r="F73" s="2">
        <v>33</v>
      </c>
      <c r="G73" s="2">
        <v>17</v>
      </c>
      <c r="H73" s="2">
        <v>3</v>
      </c>
      <c r="I73" s="5">
        <v>0.11979000000000006</v>
      </c>
      <c r="J73" s="5">
        <v>3.4233199999999999</v>
      </c>
      <c r="K73" s="5">
        <v>18.803009999999997</v>
      </c>
      <c r="L73" s="5">
        <v>33.863210000000009</v>
      </c>
      <c r="M73" s="5">
        <v>27.37294</v>
      </c>
      <c r="N73" s="5">
        <v>13.552100000000001</v>
      </c>
      <c r="O73" s="5">
        <v>2.7956300000000005</v>
      </c>
      <c r="P73" s="5">
        <v>99.93</v>
      </c>
    </row>
    <row r="74" spans="1:16" ht="14.5">
      <c r="A74" s="3" t="s">
        <v>355</v>
      </c>
      <c r="B74" s="3">
        <v>0</v>
      </c>
      <c r="C74" s="3">
        <v>2</v>
      </c>
      <c r="D74" s="3">
        <v>17</v>
      </c>
      <c r="E74" s="3">
        <v>35</v>
      </c>
      <c r="F74" s="3">
        <v>29</v>
      </c>
      <c r="G74" s="3">
        <v>14</v>
      </c>
      <c r="H74" s="3">
        <v>3</v>
      </c>
      <c r="I74" s="5">
        <v>9.8870000000000027E-2</v>
      </c>
      <c r="J74" s="5">
        <v>2.6899600000000001</v>
      </c>
      <c r="K74" s="5">
        <v>16.484529999999999</v>
      </c>
      <c r="L74" s="5">
        <v>31.201130000000006</v>
      </c>
      <c r="M74" s="5">
        <v>27.988820000000004</v>
      </c>
      <c r="N74" s="5">
        <v>16.6783</v>
      </c>
      <c r="O74" s="5">
        <v>4.5863899999999997</v>
      </c>
      <c r="P74" s="5">
        <v>99.728000000000009</v>
      </c>
    </row>
    <row r="75" spans="1:16" ht="14.5">
      <c r="A75" s="2" t="s">
        <v>23</v>
      </c>
      <c r="B75" s="2">
        <v>1</v>
      </c>
      <c r="C75" s="2">
        <v>7</v>
      </c>
      <c r="D75" s="2">
        <v>29</v>
      </c>
      <c r="E75" s="2">
        <v>35</v>
      </c>
      <c r="F75" s="2">
        <v>20</v>
      </c>
      <c r="G75" s="2">
        <v>8</v>
      </c>
      <c r="H75" s="2">
        <v>1</v>
      </c>
      <c r="I75" s="5">
        <v>1.1572700000000002</v>
      </c>
      <c r="J75" s="5">
        <v>12.015160000000002</v>
      </c>
      <c r="K75" s="5">
        <v>38.563129999999994</v>
      </c>
      <c r="L75" s="5">
        <v>33.498730000000002</v>
      </c>
      <c r="M75" s="5">
        <v>12.38022</v>
      </c>
      <c r="N75" s="5">
        <v>2.7133000000000012</v>
      </c>
      <c r="O75" s="5">
        <v>-0.32980999999999949</v>
      </c>
      <c r="P75" s="5">
        <v>99.99799999999999</v>
      </c>
    </row>
    <row r="76" spans="1:16" ht="14.5">
      <c r="A76" s="2" t="s">
        <v>208</v>
      </c>
      <c r="B76" s="2">
        <v>0</v>
      </c>
      <c r="C76" s="2">
        <v>0</v>
      </c>
      <c r="D76" s="2">
        <v>4</v>
      </c>
      <c r="E76" s="2">
        <v>17</v>
      </c>
      <c r="F76" s="2">
        <v>28</v>
      </c>
      <c r="G76" s="2">
        <v>35</v>
      </c>
      <c r="H76" s="2">
        <v>15</v>
      </c>
      <c r="I76" s="5">
        <v>1.3200000000000989E-3</v>
      </c>
      <c r="J76" s="5">
        <v>2.6535599999999997</v>
      </c>
      <c r="K76" s="5">
        <v>17.762079999999997</v>
      </c>
      <c r="L76" s="5">
        <v>34.712680000000006</v>
      </c>
      <c r="M76" s="5">
        <v>28.57152</v>
      </c>
      <c r="N76" s="5">
        <v>13.780800000000001</v>
      </c>
      <c r="O76" s="5">
        <v>2.4600400000000007</v>
      </c>
      <c r="P76" s="5">
        <v>99.942000000000007</v>
      </c>
    </row>
    <row r="77" spans="1:16" ht="14.5">
      <c r="A77" s="2" t="s">
        <v>206</v>
      </c>
      <c r="B77" s="2">
        <v>1</v>
      </c>
      <c r="C77" s="2">
        <v>8</v>
      </c>
      <c r="D77" s="2">
        <v>26</v>
      </c>
      <c r="E77" s="2">
        <v>33</v>
      </c>
      <c r="F77" s="2">
        <v>19</v>
      </c>
      <c r="G77" s="2">
        <v>10</v>
      </c>
      <c r="H77" s="2">
        <v>2</v>
      </c>
      <c r="I77" s="5">
        <v>0.80905000000000016</v>
      </c>
      <c r="J77" s="5">
        <v>7.3373999999999988</v>
      </c>
      <c r="K77" s="5">
        <v>23.619949999999996</v>
      </c>
      <c r="L77" s="5">
        <v>31.043950000000006</v>
      </c>
      <c r="M77" s="5">
        <v>22.008299999999995</v>
      </c>
      <c r="N77" s="5">
        <v>11.535500000000001</v>
      </c>
      <c r="O77" s="5">
        <v>3.630850000000001</v>
      </c>
      <c r="P77" s="5">
        <v>99.984999999999985</v>
      </c>
    </row>
    <row r="78" spans="1:16" ht="14.5">
      <c r="A78" s="2" t="s">
        <v>2</v>
      </c>
      <c r="B78" s="2">
        <v>1</v>
      </c>
      <c r="C78" s="2">
        <v>5</v>
      </c>
      <c r="D78" s="2">
        <v>23</v>
      </c>
      <c r="E78" s="2">
        <v>31</v>
      </c>
      <c r="F78" s="2">
        <v>24</v>
      </c>
      <c r="G78" s="2">
        <v>14</v>
      </c>
      <c r="H78" s="2">
        <v>2</v>
      </c>
      <c r="I78" s="5">
        <v>0.86591000000000018</v>
      </c>
      <c r="J78" s="5">
        <v>7.6142799999999999</v>
      </c>
      <c r="K78" s="5">
        <v>23.490289999999998</v>
      </c>
      <c r="L78" s="5">
        <v>30.25609</v>
      </c>
      <c r="M78" s="5">
        <v>21.672259999999998</v>
      </c>
      <c r="N78" s="5">
        <v>11.9229</v>
      </c>
      <c r="O78" s="5">
        <v>4.1512700000000002</v>
      </c>
      <c r="P78" s="5">
        <v>99.972999999999985</v>
      </c>
    </row>
    <row r="79" spans="1:16" ht="14.5">
      <c r="A79" s="2" t="s">
        <v>146</v>
      </c>
      <c r="B79" s="2">
        <v>0</v>
      </c>
      <c r="C79" s="2">
        <v>5</v>
      </c>
      <c r="D79" s="2">
        <v>21</v>
      </c>
      <c r="E79" s="2">
        <v>32</v>
      </c>
      <c r="F79" s="2">
        <v>25</v>
      </c>
      <c r="G79" s="2">
        <v>14</v>
      </c>
      <c r="H79" s="2">
        <v>3</v>
      </c>
      <c r="I79" s="5">
        <v>0.86275000000000013</v>
      </c>
      <c r="J79" s="5">
        <v>7.5889999999999995</v>
      </c>
      <c r="K79" s="5">
        <v>23.430250000000001</v>
      </c>
      <c r="L79" s="5">
        <v>30.259250000000002</v>
      </c>
      <c r="M79" s="5">
        <v>21.716499999999993</v>
      </c>
      <c r="N79" s="5">
        <v>11.954500000000001</v>
      </c>
      <c r="O79" s="5">
        <v>4.1607500000000011</v>
      </c>
      <c r="P79" s="5">
        <v>99.972999999999999</v>
      </c>
    </row>
    <row r="80" spans="1:16" ht="14.5">
      <c r="A80" s="2" t="s">
        <v>142</v>
      </c>
      <c r="B80" s="2">
        <v>0</v>
      </c>
      <c r="C80" s="2">
        <v>4</v>
      </c>
      <c r="D80" s="2">
        <v>27</v>
      </c>
      <c r="E80" s="2">
        <v>38</v>
      </c>
      <c r="F80" s="2">
        <v>22</v>
      </c>
      <c r="G80" s="2">
        <v>7</v>
      </c>
      <c r="H80" s="2">
        <v>1</v>
      </c>
      <c r="I80" s="5">
        <v>0.43803000000000014</v>
      </c>
      <c r="J80" s="5">
        <v>6.08324</v>
      </c>
      <c r="K80" s="5">
        <v>23.687570000000001</v>
      </c>
      <c r="L80" s="5">
        <v>33.486970000000007</v>
      </c>
      <c r="M80" s="5">
        <v>22.909580000000005</v>
      </c>
      <c r="N80" s="5">
        <v>10.861700000000001</v>
      </c>
      <c r="O80" s="5">
        <v>2.5189100000000009</v>
      </c>
      <c r="P80" s="5">
        <v>99.986000000000018</v>
      </c>
    </row>
    <row r="81" spans="1:16" ht="14.5">
      <c r="A81" s="2" t="s">
        <v>17</v>
      </c>
      <c r="B81" s="2">
        <v>1</v>
      </c>
      <c r="C81" s="2">
        <v>5</v>
      </c>
      <c r="D81" s="2">
        <v>28</v>
      </c>
      <c r="E81" s="2">
        <v>38</v>
      </c>
      <c r="F81" s="2">
        <v>20</v>
      </c>
      <c r="G81" s="2">
        <v>7</v>
      </c>
      <c r="H81" s="2">
        <v>1</v>
      </c>
      <c r="I81" s="5">
        <v>0.80839000000000016</v>
      </c>
      <c r="J81" s="5">
        <v>7.3321199999999997</v>
      </c>
      <c r="K81" s="5">
        <v>23.607410000000002</v>
      </c>
      <c r="L81" s="5">
        <v>31.044610000000002</v>
      </c>
      <c r="M81" s="5">
        <v>22.017539999999993</v>
      </c>
      <c r="N81" s="5">
        <v>11.5421</v>
      </c>
      <c r="O81" s="5">
        <v>3.6328300000000007</v>
      </c>
      <c r="P81" s="5">
        <v>99.984999999999999</v>
      </c>
    </row>
    <row r="82" spans="1:16" ht="14.5">
      <c r="A82" s="2" t="s">
        <v>39</v>
      </c>
      <c r="B82" s="2">
        <v>1</v>
      </c>
      <c r="C82" s="2">
        <v>6</v>
      </c>
      <c r="D82" s="2">
        <v>25</v>
      </c>
      <c r="E82" s="2">
        <v>33</v>
      </c>
      <c r="F82" s="2">
        <v>22</v>
      </c>
      <c r="G82" s="2">
        <v>11</v>
      </c>
      <c r="H82" s="2">
        <v>2</v>
      </c>
      <c r="I82" s="5">
        <v>0.32629000000000014</v>
      </c>
      <c r="J82" s="5">
        <v>3.7173199999999995</v>
      </c>
      <c r="K82" s="5">
        <v>18.029509999999998</v>
      </c>
      <c r="L82" s="5">
        <v>33.046710000000012</v>
      </c>
      <c r="M82" s="5">
        <v>27.854939999999999</v>
      </c>
      <c r="N82" s="5">
        <v>13.959099999999998</v>
      </c>
      <c r="O82" s="5">
        <v>3.0191300000000001</v>
      </c>
      <c r="P82" s="5">
        <v>99.953000000000003</v>
      </c>
    </row>
    <row r="83" spans="1:16" ht="14.5">
      <c r="A83" s="2" t="s">
        <v>274</v>
      </c>
      <c r="B83" s="2">
        <v>0</v>
      </c>
      <c r="C83" s="2">
        <v>2</v>
      </c>
      <c r="D83" s="2">
        <v>11</v>
      </c>
      <c r="E83" s="2">
        <v>23</v>
      </c>
      <c r="F83" s="2">
        <v>29</v>
      </c>
      <c r="G83" s="2">
        <v>24</v>
      </c>
      <c r="H83" s="2">
        <v>11</v>
      </c>
      <c r="I83" s="5">
        <v>0.64806000000000008</v>
      </c>
      <c r="J83" s="5">
        <v>5.2234800000000003</v>
      </c>
      <c r="K83" s="5">
        <v>16.883140000000001</v>
      </c>
      <c r="L83" s="5">
        <v>28.338940000000004</v>
      </c>
      <c r="M83" s="5">
        <v>26.110159999999997</v>
      </c>
      <c r="N83" s="5">
        <v>16.477399999999999</v>
      </c>
      <c r="O83" s="5">
        <v>6.1998200000000008</v>
      </c>
      <c r="P83" s="5">
        <v>99.881</v>
      </c>
    </row>
    <row r="84" spans="1:16" ht="14.5">
      <c r="A84" s="2" t="s">
        <v>130</v>
      </c>
      <c r="B84" s="2">
        <v>0</v>
      </c>
      <c r="C84" s="2">
        <v>2</v>
      </c>
      <c r="D84" s="2">
        <v>14</v>
      </c>
      <c r="E84" s="2">
        <v>32</v>
      </c>
      <c r="F84" s="2">
        <v>33</v>
      </c>
      <c r="G84" s="2">
        <v>16</v>
      </c>
      <c r="H84" s="2">
        <v>2</v>
      </c>
      <c r="I84" s="5">
        <v>5.7150000000000097E-2</v>
      </c>
      <c r="J84" s="5">
        <v>2.9221999999999997</v>
      </c>
      <c r="K84" s="5">
        <v>17.612849999999998</v>
      </c>
      <c r="L84" s="5">
        <v>33.925850000000011</v>
      </c>
      <c r="M84" s="5">
        <v>28.249900000000004</v>
      </c>
      <c r="N84" s="5">
        <v>14.178500000000001</v>
      </c>
      <c r="O84" s="5">
        <v>2.9835500000000006</v>
      </c>
      <c r="P84" s="5">
        <v>99.93</v>
      </c>
    </row>
    <row r="85" spans="1:16" ht="14.5">
      <c r="A85" s="2" t="s">
        <v>287</v>
      </c>
      <c r="B85" s="2">
        <v>0</v>
      </c>
      <c r="C85" s="2">
        <v>5</v>
      </c>
      <c r="D85" s="2">
        <v>29</v>
      </c>
      <c r="E85" s="2">
        <v>40</v>
      </c>
      <c r="F85" s="2">
        <v>20</v>
      </c>
      <c r="G85" s="2">
        <v>5</v>
      </c>
      <c r="H85" s="2">
        <v>0</v>
      </c>
      <c r="I85" s="5">
        <v>0.27242000000000011</v>
      </c>
      <c r="J85" s="5">
        <v>5.2923599999999995</v>
      </c>
      <c r="K85" s="5">
        <v>24.17098</v>
      </c>
      <c r="L85" s="5">
        <v>35.845580000000005</v>
      </c>
      <c r="M85" s="5">
        <v>23.848120000000002</v>
      </c>
      <c r="N85" s="5">
        <v>9.6498000000000026</v>
      </c>
      <c r="O85" s="5">
        <v>0.94274000000000102</v>
      </c>
      <c r="P85" s="5">
        <v>100.02200000000001</v>
      </c>
    </row>
    <row r="86" spans="1:16" ht="14.5">
      <c r="A86" s="2" t="s">
        <v>78</v>
      </c>
      <c r="B86" s="2">
        <v>0</v>
      </c>
      <c r="C86" s="2">
        <v>5</v>
      </c>
      <c r="D86" s="2">
        <v>29</v>
      </c>
      <c r="E86" s="2">
        <v>36</v>
      </c>
      <c r="F86" s="2">
        <v>20</v>
      </c>
      <c r="G86" s="2">
        <v>7</v>
      </c>
      <c r="H86" s="2">
        <v>1</v>
      </c>
      <c r="I86" s="5">
        <v>0.29023000000000004</v>
      </c>
      <c r="J86" s="5">
        <v>4.8688400000000005</v>
      </c>
      <c r="K86" s="5">
        <v>22.588369999999998</v>
      </c>
      <c r="L86" s="5">
        <v>33.144770000000008</v>
      </c>
      <c r="M86" s="5">
        <v>23.921780000000005</v>
      </c>
      <c r="N86" s="5">
        <v>12.388700000000004</v>
      </c>
      <c r="O86" s="5">
        <v>2.6173099999999998</v>
      </c>
      <c r="P86" s="5">
        <v>99.820000000000022</v>
      </c>
    </row>
    <row r="87" spans="1:16" ht="14.5">
      <c r="A87" s="2" t="s">
        <v>150</v>
      </c>
      <c r="B87" s="2">
        <v>0</v>
      </c>
      <c r="C87" s="2">
        <v>6</v>
      </c>
      <c r="D87" s="2">
        <v>28</v>
      </c>
      <c r="E87" s="2">
        <v>39</v>
      </c>
      <c r="F87" s="2">
        <v>20</v>
      </c>
      <c r="G87" s="2">
        <v>6</v>
      </c>
      <c r="H87" s="2">
        <v>1</v>
      </c>
      <c r="I87" s="5">
        <v>0.33416000000000007</v>
      </c>
      <c r="J87" s="5">
        <v>5.6082799999999988</v>
      </c>
      <c r="K87" s="5">
        <v>24.134039999999995</v>
      </c>
      <c r="L87" s="5">
        <v>35.05284000000001</v>
      </c>
      <c r="M87" s="5">
        <v>23.443760000000005</v>
      </c>
      <c r="N87" s="5">
        <v>9.9884000000000022</v>
      </c>
      <c r="O87" s="5">
        <v>1.4485200000000007</v>
      </c>
      <c r="P87" s="5">
        <v>100.01</v>
      </c>
    </row>
    <row r="88" spans="1:16" ht="14.5">
      <c r="A88" s="2" t="s">
        <v>43</v>
      </c>
      <c r="B88" s="2">
        <v>1</v>
      </c>
      <c r="C88" s="2">
        <v>3</v>
      </c>
      <c r="D88" s="2">
        <v>15</v>
      </c>
      <c r="E88" s="2">
        <v>29</v>
      </c>
      <c r="F88" s="2">
        <v>27</v>
      </c>
      <c r="G88" s="2">
        <v>19</v>
      </c>
      <c r="H88" s="2">
        <v>7</v>
      </c>
      <c r="I88" s="5">
        <v>0.38672000000000006</v>
      </c>
      <c r="J88" s="5">
        <v>4.0227599999999999</v>
      </c>
      <c r="K88" s="5">
        <v>17.967679999999998</v>
      </c>
      <c r="L88" s="5">
        <v>32.255280000000006</v>
      </c>
      <c r="M88" s="5">
        <v>27.468919999999997</v>
      </c>
      <c r="N88" s="5">
        <v>14.310799999999999</v>
      </c>
      <c r="O88" s="5">
        <v>3.5288400000000006</v>
      </c>
      <c r="P88" s="5">
        <v>99.941000000000003</v>
      </c>
    </row>
    <row r="89" spans="1:16" ht="14.5">
      <c r="A89" s="2" t="s">
        <v>158</v>
      </c>
      <c r="B89" s="2">
        <v>0</v>
      </c>
      <c r="C89" s="2">
        <v>3</v>
      </c>
      <c r="D89" s="2">
        <v>27</v>
      </c>
      <c r="E89" s="2">
        <v>38</v>
      </c>
      <c r="F89" s="2">
        <v>23</v>
      </c>
      <c r="G89" s="2">
        <v>7</v>
      </c>
      <c r="H89" s="2">
        <v>1</v>
      </c>
      <c r="I89" s="5">
        <v>6.7600000000000993E-3</v>
      </c>
      <c r="J89" s="5">
        <v>2.6970799999999997</v>
      </c>
      <c r="K89" s="5">
        <v>17.86544</v>
      </c>
      <c r="L89" s="5">
        <v>34.707240000000006</v>
      </c>
      <c r="M89" s="5">
        <v>28.495359999999998</v>
      </c>
      <c r="N89" s="5">
        <v>13.7264</v>
      </c>
      <c r="O89" s="5">
        <v>2.4437200000000003</v>
      </c>
      <c r="P89" s="5">
        <v>99.942000000000007</v>
      </c>
    </row>
    <row r="90" spans="1:16" ht="14.5">
      <c r="A90" s="2" t="s">
        <v>252</v>
      </c>
      <c r="B90" s="2">
        <v>1</v>
      </c>
      <c r="C90" s="2">
        <v>12</v>
      </c>
      <c r="D90" s="2">
        <v>32</v>
      </c>
      <c r="E90" s="2">
        <v>34</v>
      </c>
      <c r="F90" s="2">
        <v>16</v>
      </c>
      <c r="G90" s="2">
        <v>4</v>
      </c>
      <c r="H90" s="2">
        <v>0</v>
      </c>
      <c r="I90" s="5">
        <v>0.63736000000000015</v>
      </c>
      <c r="J90" s="5">
        <v>6.8538800000000002</v>
      </c>
      <c r="K90" s="5">
        <v>26.407839999999997</v>
      </c>
      <c r="L90" s="5">
        <v>34.870640000000002</v>
      </c>
      <c r="M90" s="5">
        <v>22.11196</v>
      </c>
      <c r="N90" s="5">
        <v>8.4724000000000004</v>
      </c>
      <c r="O90" s="5">
        <v>0.69092000000000064</v>
      </c>
      <c r="P90" s="5">
        <v>100.04500000000002</v>
      </c>
    </row>
    <row r="91" spans="1:16" ht="14.5">
      <c r="A91" s="2" t="s">
        <v>303</v>
      </c>
      <c r="B91" s="2">
        <v>5</v>
      </c>
      <c r="C91" s="2">
        <v>14</v>
      </c>
      <c r="D91" s="2">
        <v>31</v>
      </c>
      <c r="E91" s="2">
        <v>29</v>
      </c>
      <c r="F91" s="2">
        <v>15</v>
      </c>
      <c r="G91" s="2">
        <v>4</v>
      </c>
      <c r="H91" s="2">
        <v>1</v>
      </c>
      <c r="I91" s="5">
        <v>0.78059000000000012</v>
      </c>
      <c r="J91" s="5">
        <v>7.2877200000000002</v>
      </c>
      <c r="K91" s="5">
        <v>24.289209999999997</v>
      </c>
      <c r="L91" s="5">
        <v>31.803410000000007</v>
      </c>
      <c r="M91" s="5">
        <v>21.946739999999995</v>
      </c>
      <c r="N91" s="5">
        <v>10.864099999999999</v>
      </c>
      <c r="O91" s="5">
        <v>3.0252300000000005</v>
      </c>
      <c r="P91" s="5">
        <v>99.996999999999986</v>
      </c>
    </row>
    <row r="92" spans="1:16" ht="14.5">
      <c r="A92" s="2" t="s">
        <v>5</v>
      </c>
      <c r="B92" s="2">
        <v>1</v>
      </c>
      <c r="C92" s="2">
        <v>9</v>
      </c>
      <c r="D92" s="2">
        <v>35</v>
      </c>
      <c r="E92" s="2">
        <v>34</v>
      </c>
      <c r="F92" s="2">
        <v>16</v>
      </c>
      <c r="G92" s="2">
        <v>5</v>
      </c>
      <c r="H92" s="2">
        <v>1</v>
      </c>
      <c r="I92" s="5">
        <v>0.82389000000000001</v>
      </c>
      <c r="J92" s="5">
        <v>7.6341199999999994</v>
      </c>
      <c r="K92" s="5">
        <v>25.111909999999998</v>
      </c>
      <c r="L92" s="5">
        <v>31.760110000000005</v>
      </c>
      <c r="M92" s="5">
        <v>21.340539999999997</v>
      </c>
      <c r="N92" s="5">
        <v>10.431099999999999</v>
      </c>
      <c r="O92" s="5">
        <v>2.8953300000000004</v>
      </c>
      <c r="P92" s="5">
        <v>99.997</v>
      </c>
    </row>
    <row r="93" spans="1:16" ht="14.5">
      <c r="A93" s="2" t="s">
        <v>321</v>
      </c>
      <c r="B93" s="2">
        <v>1</v>
      </c>
      <c r="C93" s="2">
        <v>12</v>
      </c>
      <c r="D93" s="2">
        <v>32</v>
      </c>
      <c r="E93" s="2">
        <v>30</v>
      </c>
      <c r="F93" s="2">
        <v>18</v>
      </c>
      <c r="G93" s="2">
        <v>6</v>
      </c>
      <c r="H93" s="2">
        <v>1</v>
      </c>
      <c r="I93" s="5">
        <v>0.67118000000000011</v>
      </c>
      <c r="J93" s="5">
        <v>6.9464399999999991</v>
      </c>
      <c r="K93" s="5">
        <v>25.840419999999998</v>
      </c>
      <c r="L93" s="5">
        <v>34.105820000000008</v>
      </c>
      <c r="M93" s="5">
        <v>22.098479999999999</v>
      </c>
      <c r="N93" s="5">
        <v>9.0901999999999994</v>
      </c>
      <c r="O93" s="5">
        <v>1.2804600000000002</v>
      </c>
      <c r="P93" s="5">
        <v>100.033</v>
      </c>
    </row>
    <row r="94" spans="1:16" ht="14.5">
      <c r="A94" s="2" t="s">
        <v>173</v>
      </c>
      <c r="B94" s="2">
        <v>0</v>
      </c>
      <c r="C94" s="2">
        <v>2</v>
      </c>
      <c r="D94" s="2">
        <v>16</v>
      </c>
      <c r="E94" s="2">
        <v>31</v>
      </c>
      <c r="F94" s="2">
        <v>31</v>
      </c>
      <c r="G94" s="2">
        <v>17</v>
      </c>
      <c r="H94" s="2">
        <v>3</v>
      </c>
      <c r="I94" s="5">
        <v>0.16506000000000007</v>
      </c>
      <c r="J94" s="5">
        <v>3.4294799999999999</v>
      </c>
      <c r="K94" s="5">
        <v>17.243139999999997</v>
      </c>
      <c r="L94" s="5">
        <v>32.355940000000011</v>
      </c>
      <c r="M94" s="5">
        <v>27.65916</v>
      </c>
      <c r="N94" s="5">
        <v>15.011399999999998</v>
      </c>
      <c r="O94" s="5">
        <v>4.0418200000000013</v>
      </c>
      <c r="P94" s="5">
        <v>99.906000000000006</v>
      </c>
    </row>
    <row r="95" spans="1:16" ht="14.5">
      <c r="A95" s="2" t="s">
        <v>177</v>
      </c>
      <c r="B95" s="2">
        <v>0</v>
      </c>
      <c r="C95" s="2">
        <v>3</v>
      </c>
      <c r="D95" s="2">
        <v>14</v>
      </c>
      <c r="E95" s="2">
        <v>33</v>
      </c>
      <c r="F95" s="2">
        <v>33</v>
      </c>
      <c r="G95" s="2">
        <v>15</v>
      </c>
      <c r="H95" s="2">
        <v>2</v>
      </c>
      <c r="I95" s="5">
        <v>1.4700000000000824E-3</v>
      </c>
      <c r="J95" s="5">
        <v>2.6547599999999996</v>
      </c>
      <c r="K95" s="5">
        <v>17.76493</v>
      </c>
      <c r="L95" s="5">
        <v>34.712530000000008</v>
      </c>
      <c r="M95" s="5">
        <v>28.569420000000001</v>
      </c>
      <c r="N95" s="5">
        <v>13.779300000000001</v>
      </c>
      <c r="O95" s="5">
        <v>2.4595900000000008</v>
      </c>
      <c r="P95" s="5">
        <v>99.942000000000021</v>
      </c>
    </row>
    <row r="96" spans="1:16" ht="14.5">
      <c r="A96" s="2" t="s">
        <v>329</v>
      </c>
      <c r="B96" s="2">
        <v>0</v>
      </c>
      <c r="C96" s="2">
        <v>2</v>
      </c>
      <c r="D96" s="2">
        <v>11</v>
      </c>
      <c r="E96" s="2">
        <v>35</v>
      </c>
      <c r="F96" s="2">
        <v>36</v>
      </c>
      <c r="G96" s="2">
        <v>14</v>
      </c>
      <c r="H96" s="2">
        <v>2</v>
      </c>
      <c r="I96" s="5">
        <v>0.11039000000000011</v>
      </c>
      <c r="J96" s="5">
        <v>3.1701199999999998</v>
      </c>
      <c r="K96" s="5">
        <v>17.41441</v>
      </c>
      <c r="L96" s="5">
        <v>33.141610000000007</v>
      </c>
      <c r="M96" s="5">
        <v>27.96454</v>
      </c>
      <c r="N96" s="5">
        <v>14.602100000000002</v>
      </c>
      <c r="O96" s="5">
        <v>3.5148300000000008</v>
      </c>
      <c r="P96" s="5">
        <v>99.918000000000021</v>
      </c>
    </row>
    <row r="97" spans="1:16" ht="14.5">
      <c r="A97" s="2" t="s">
        <v>32</v>
      </c>
      <c r="B97" s="2">
        <v>1</v>
      </c>
      <c r="C97" s="2">
        <v>3</v>
      </c>
      <c r="D97" s="2">
        <v>13</v>
      </c>
      <c r="E97" s="2">
        <v>24</v>
      </c>
      <c r="F97" s="2">
        <v>30</v>
      </c>
      <c r="G97" s="2">
        <v>24</v>
      </c>
      <c r="H97" s="2">
        <v>5</v>
      </c>
      <c r="I97" s="5">
        <v>0.49158000000000013</v>
      </c>
      <c r="J97" s="5">
        <v>4.5056399999999996</v>
      </c>
      <c r="K97" s="5">
        <v>17.540019999999995</v>
      </c>
      <c r="L97" s="5">
        <v>30.688420000000008</v>
      </c>
      <c r="M97" s="5">
        <v>26.920879999999993</v>
      </c>
      <c r="N97" s="5">
        <v>15.174199999999999</v>
      </c>
      <c r="O97" s="5">
        <v>4.5962600000000009</v>
      </c>
      <c r="P97" s="5">
        <v>99.917000000000002</v>
      </c>
    </row>
    <row r="98" spans="1:16" ht="14.5">
      <c r="A98" s="2" t="s">
        <v>200</v>
      </c>
      <c r="B98" s="2">
        <v>0</v>
      </c>
      <c r="C98" s="2">
        <v>4</v>
      </c>
      <c r="D98" s="2">
        <v>22</v>
      </c>
      <c r="E98" s="2">
        <v>32</v>
      </c>
      <c r="F98" s="2">
        <v>26</v>
      </c>
      <c r="G98" s="2">
        <v>13</v>
      </c>
      <c r="H98" s="2">
        <v>2</v>
      </c>
      <c r="I98" s="5">
        <v>5.7560000000000118E-2</v>
      </c>
      <c r="J98" s="5">
        <v>2.9254799999999999</v>
      </c>
      <c r="K98" s="5">
        <v>17.620639999999998</v>
      </c>
      <c r="L98" s="5">
        <v>33.925440000000009</v>
      </c>
      <c r="M98" s="5">
        <v>28.244160000000001</v>
      </c>
      <c r="N98" s="5">
        <v>14.1744</v>
      </c>
      <c r="O98" s="5">
        <v>2.982320000000001</v>
      </c>
      <c r="P98" s="5">
        <v>99.93</v>
      </c>
    </row>
    <row r="99" spans="1:16" ht="14.5">
      <c r="A99" s="2" t="s">
        <v>277</v>
      </c>
      <c r="B99" s="2">
        <v>0</v>
      </c>
      <c r="C99" s="2">
        <v>3</v>
      </c>
      <c r="D99" s="2">
        <v>12</v>
      </c>
      <c r="E99" s="2">
        <v>29</v>
      </c>
      <c r="F99" s="2">
        <v>33</v>
      </c>
      <c r="G99" s="2">
        <v>20</v>
      </c>
      <c r="H99" s="2">
        <v>3</v>
      </c>
      <c r="I99" s="5">
        <v>0.35475000000000007</v>
      </c>
      <c r="J99" s="5">
        <v>5.7729999999999997</v>
      </c>
      <c r="K99" s="5">
        <v>24.525249999999996</v>
      </c>
      <c r="L99" s="5">
        <v>35.032250000000005</v>
      </c>
      <c r="M99" s="5">
        <v>23.155500000000004</v>
      </c>
      <c r="N99" s="5">
        <v>9.7825000000000024</v>
      </c>
      <c r="O99" s="5">
        <v>1.3867500000000006</v>
      </c>
      <c r="P99" s="5">
        <v>100.01</v>
      </c>
    </row>
    <row r="100" spans="1:16" ht="14.5">
      <c r="A100" s="2" t="s">
        <v>79</v>
      </c>
      <c r="B100" s="2">
        <v>0</v>
      </c>
      <c r="C100" s="2">
        <v>2</v>
      </c>
      <c r="D100" s="2">
        <v>13</v>
      </c>
      <c r="E100" s="2">
        <v>31</v>
      </c>
      <c r="F100" s="2">
        <v>33</v>
      </c>
      <c r="G100" s="2">
        <v>18</v>
      </c>
      <c r="H100" s="2">
        <v>3</v>
      </c>
      <c r="I100" s="5">
        <v>8.9720000000000133E-2</v>
      </c>
      <c r="J100" s="5">
        <v>6.4037600000000001</v>
      </c>
      <c r="K100" s="5">
        <v>26.837679999999999</v>
      </c>
      <c r="L100" s="5">
        <v>35.586280000000002</v>
      </c>
      <c r="M100" s="5">
        <v>21.889919999999996</v>
      </c>
      <c r="N100" s="5">
        <v>8.3318000000000012</v>
      </c>
      <c r="O100" s="5">
        <v>1.0088400000000002</v>
      </c>
      <c r="P100" s="5">
        <v>100.148</v>
      </c>
    </row>
    <row r="101" spans="1:16" ht="14.5">
      <c r="A101" s="2" t="s">
        <v>280</v>
      </c>
      <c r="B101" s="2">
        <v>0</v>
      </c>
      <c r="C101" s="2">
        <v>5</v>
      </c>
      <c r="D101" s="2">
        <v>23</v>
      </c>
      <c r="E101" s="2">
        <v>35</v>
      </c>
      <c r="F101" s="2">
        <v>25</v>
      </c>
      <c r="G101" s="2">
        <v>11</v>
      </c>
      <c r="H101" s="2">
        <v>2</v>
      </c>
      <c r="I101" s="5">
        <v>0.55101000000000011</v>
      </c>
      <c r="J101" s="5">
        <v>6.1630799999999999</v>
      </c>
      <c r="K101" s="5">
        <v>24.767189999999999</v>
      </c>
      <c r="L101" s="5">
        <v>34.956990000000005</v>
      </c>
      <c r="M101" s="5">
        <v>23.320859999999996</v>
      </c>
      <c r="N101" s="5">
        <v>9.3358999999999988</v>
      </c>
      <c r="O101" s="5">
        <v>0.94997000000000087</v>
      </c>
      <c r="P101" s="5">
        <v>100.045</v>
      </c>
    </row>
    <row r="102" spans="1:16" ht="14.5">
      <c r="A102" s="2" t="s">
        <v>350</v>
      </c>
      <c r="B102" s="2">
        <v>0</v>
      </c>
      <c r="C102" s="2">
        <v>1</v>
      </c>
      <c r="D102" s="2">
        <v>13</v>
      </c>
      <c r="E102" s="2">
        <v>34</v>
      </c>
      <c r="F102" s="2">
        <v>34</v>
      </c>
      <c r="G102" s="2">
        <v>15</v>
      </c>
      <c r="H102" s="2">
        <v>2</v>
      </c>
      <c r="I102" s="5">
        <v>0.12674000000000007</v>
      </c>
      <c r="J102" s="5">
        <v>3.47892</v>
      </c>
      <c r="K102" s="5">
        <v>18.935059999999996</v>
      </c>
      <c r="L102" s="5">
        <v>33.856260000000013</v>
      </c>
      <c r="M102" s="5">
        <v>27.275640000000003</v>
      </c>
      <c r="N102" s="5">
        <v>13.4826</v>
      </c>
      <c r="O102" s="5">
        <v>2.7747800000000002</v>
      </c>
      <c r="P102" s="5">
        <v>99.930000000000035</v>
      </c>
    </row>
    <row r="103" spans="1:16" ht="14.5">
      <c r="A103" s="2" t="s">
        <v>285</v>
      </c>
      <c r="B103" s="2">
        <v>0</v>
      </c>
      <c r="C103" s="2">
        <v>5</v>
      </c>
      <c r="D103" s="2">
        <v>24</v>
      </c>
      <c r="E103" s="2">
        <v>38</v>
      </c>
      <c r="F103" s="2">
        <v>23</v>
      </c>
      <c r="G103" s="2">
        <v>8</v>
      </c>
      <c r="H103" s="2">
        <v>1</v>
      </c>
      <c r="I103" s="5">
        <v>0.29315000000000013</v>
      </c>
      <c r="J103" s="5">
        <v>5.4581999999999997</v>
      </c>
      <c r="K103" s="5">
        <v>24.56485</v>
      </c>
      <c r="L103" s="5">
        <v>35.824850000000005</v>
      </c>
      <c r="M103" s="5">
        <v>23.557900000000004</v>
      </c>
      <c r="N103" s="5">
        <v>9.4425000000000026</v>
      </c>
      <c r="O103" s="5">
        <v>0.88055000000000083</v>
      </c>
      <c r="P103" s="5">
        <v>100.02200000000002</v>
      </c>
    </row>
    <row r="104" spans="1:16" ht="14.5">
      <c r="A104" s="2" t="s">
        <v>353</v>
      </c>
      <c r="B104" s="2">
        <v>1</v>
      </c>
      <c r="C104" s="2">
        <v>5</v>
      </c>
      <c r="D104" s="2">
        <v>20</v>
      </c>
      <c r="E104" s="2">
        <v>35</v>
      </c>
      <c r="F104" s="2">
        <v>28</v>
      </c>
      <c r="G104" s="2">
        <v>10</v>
      </c>
      <c r="H104" s="2">
        <v>1</v>
      </c>
      <c r="I104" s="5">
        <v>0.91752000000000011</v>
      </c>
      <c r="J104" s="5">
        <v>7.7371599999999994</v>
      </c>
      <c r="K104" s="5">
        <v>27.033879999999996</v>
      </c>
      <c r="L104" s="5">
        <v>33.98048</v>
      </c>
      <c r="M104" s="5">
        <v>21.562719999999999</v>
      </c>
      <c r="N104" s="5">
        <v>8.1428000000000011</v>
      </c>
      <c r="O104" s="5">
        <v>0.69344000000000072</v>
      </c>
      <c r="P104" s="5">
        <v>100.068</v>
      </c>
    </row>
    <row r="105" spans="1:16" ht="14.5">
      <c r="A105" s="2" t="s">
        <v>125</v>
      </c>
      <c r="B105" s="2">
        <v>0</v>
      </c>
      <c r="C105" s="2">
        <v>9</v>
      </c>
      <c r="D105" s="2">
        <v>26</v>
      </c>
      <c r="E105" s="2">
        <v>32</v>
      </c>
      <c r="F105" s="2">
        <v>21</v>
      </c>
      <c r="G105" s="2">
        <v>9</v>
      </c>
      <c r="H105" s="2">
        <v>1</v>
      </c>
      <c r="I105" s="5">
        <v>0.32525000000000009</v>
      </c>
      <c r="J105" s="5">
        <v>5.536999999999999</v>
      </c>
      <c r="K105" s="5">
        <v>23.964749999999999</v>
      </c>
      <c r="L105" s="5">
        <v>35.061750000000011</v>
      </c>
      <c r="M105" s="5">
        <v>23.5685</v>
      </c>
      <c r="N105" s="5">
        <v>10.077500000000001</v>
      </c>
      <c r="O105" s="5">
        <v>1.4752500000000004</v>
      </c>
      <c r="P105" s="5">
        <v>100.01000000000002</v>
      </c>
    </row>
    <row r="106" spans="1:16" ht="14.5">
      <c r="A106" s="2" t="s">
        <v>291</v>
      </c>
      <c r="B106" s="2">
        <v>0</v>
      </c>
      <c r="C106" s="2">
        <v>7</v>
      </c>
      <c r="D106" s="2">
        <v>27</v>
      </c>
      <c r="E106" s="2">
        <v>35</v>
      </c>
      <c r="F106" s="2">
        <v>22</v>
      </c>
      <c r="G106" s="2">
        <v>8</v>
      </c>
      <c r="H106" s="2">
        <v>1</v>
      </c>
      <c r="I106" s="5">
        <v>0.3330800000000001</v>
      </c>
      <c r="J106" s="5">
        <v>5.5996399999999991</v>
      </c>
      <c r="K106" s="5">
        <v>24.113519999999998</v>
      </c>
      <c r="L106" s="5">
        <v>35.053920000000005</v>
      </c>
      <c r="M106" s="5">
        <v>23.458880000000001</v>
      </c>
      <c r="N106" s="5">
        <v>9.9992000000000019</v>
      </c>
      <c r="O106" s="5">
        <v>1.4517600000000006</v>
      </c>
      <c r="P106" s="5">
        <v>100.01000000000002</v>
      </c>
    </row>
    <row r="107" spans="1:16" ht="14.5">
      <c r="A107" s="2" t="s">
        <v>6</v>
      </c>
      <c r="B107" s="2">
        <v>1</v>
      </c>
      <c r="C107" s="2">
        <v>4</v>
      </c>
      <c r="D107" s="2">
        <v>15</v>
      </c>
      <c r="E107" s="2">
        <v>26</v>
      </c>
      <c r="F107" s="2">
        <v>29</v>
      </c>
      <c r="G107" s="2">
        <v>21</v>
      </c>
      <c r="H107" s="2">
        <v>4</v>
      </c>
      <c r="I107" s="5">
        <v>0.5672100000000001</v>
      </c>
      <c r="J107" s="5">
        <v>6.2926799999999998</v>
      </c>
      <c r="K107" s="5">
        <v>25.07499</v>
      </c>
      <c r="L107" s="5">
        <v>34.940790000000007</v>
      </c>
      <c r="M107" s="5">
        <v>23.094059999999999</v>
      </c>
      <c r="N107" s="5">
        <v>9.1738999999999997</v>
      </c>
      <c r="O107" s="5">
        <v>0.90137000000000045</v>
      </c>
      <c r="P107" s="5">
        <v>100.04500000000002</v>
      </c>
    </row>
    <row r="108" spans="1:16" ht="14.5">
      <c r="A108" s="2" t="s">
        <v>322</v>
      </c>
      <c r="B108" s="2">
        <v>5</v>
      </c>
      <c r="C108" s="2">
        <v>13</v>
      </c>
      <c r="D108" s="2">
        <v>25</v>
      </c>
      <c r="E108" s="2">
        <v>27</v>
      </c>
      <c r="F108" s="2">
        <v>19</v>
      </c>
      <c r="G108" s="2">
        <v>10</v>
      </c>
      <c r="H108" s="2">
        <v>2</v>
      </c>
      <c r="I108" s="5">
        <v>0.70501000000000014</v>
      </c>
      <c r="J108" s="5">
        <v>6.8610799999999994</v>
      </c>
      <c r="K108" s="5">
        <v>24.063189999999999</v>
      </c>
      <c r="L108" s="5">
        <v>32.609990000000003</v>
      </c>
      <c r="M108" s="5">
        <v>22.54486</v>
      </c>
      <c r="N108" s="5">
        <v>10.6639</v>
      </c>
      <c r="O108" s="5">
        <v>2.5609700000000002</v>
      </c>
      <c r="P108" s="5">
        <v>100.009</v>
      </c>
    </row>
    <row r="109" spans="1:16" ht="14.5">
      <c r="A109" s="2" t="s">
        <v>87</v>
      </c>
      <c r="B109" s="2">
        <v>0</v>
      </c>
      <c r="C109" s="2">
        <v>2</v>
      </c>
      <c r="D109" s="2">
        <v>10</v>
      </c>
      <c r="E109" s="2">
        <v>24</v>
      </c>
      <c r="F109" s="2">
        <v>32</v>
      </c>
      <c r="G109" s="2">
        <v>26</v>
      </c>
      <c r="H109" s="2">
        <v>6</v>
      </c>
      <c r="I109" s="5">
        <v>0.23179000000000008</v>
      </c>
      <c r="J109" s="5">
        <v>3.7853199999999996</v>
      </c>
      <c r="K109" s="5">
        <v>17.301009999999998</v>
      </c>
      <c r="L109" s="5">
        <v>31.55821000000001</v>
      </c>
      <c r="M109" s="5">
        <v>27.184940000000001</v>
      </c>
      <c r="N109" s="5">
        <v>15.3001</v>
      </c>
      <c r="O109" s="5">
        <v>4.532630000000001</v>
      </c>
      <c r="P109" s="5">
        <v>99.894000000000005</v>
      </c>
    </row>
    <row r="110" spans="1:16" ht="14.5">
      <c r="A110" s="2" t="s">
        <v>180</v>
      </c>
      <c r="B110" s="2">
        <v>1</v>
      </c>
      <c r="C110" s="2">
        <v>6</v>
      </c>
      <c r="D110" s="2">
        <v>25</v>
      </c>
      <c r="E110" s="2">
        <v>36</v>
      </c>
      <c r="F110" s="2">
        <v>23</v>
      </c>
      <c r="G110" s="2">
        <v>9</v>
      </c>
      <c r="H110" s="2">
        <v>1</v>
      </c>
      <c r="I110" s="5">
        <v>0.88268000000000013</v>
      </c>
      <c r="J110" s="5">
        <v>8.2824399999999994</v>
      </c>
      <c r="K110" s="5">
        <v>27.43892</v>
      </c>
      <c r="L110" s="5">
        <v>32.432320000000004</v>
      </c>
      <c r="M110" s="5">
        <v>20.057480000000005</v>
      </c>
      <c r="N110" s="5">
        <v>8.8871999999999982</v>
      </c>
      <c r="O110" s="5">
        <v>2.0279600000000002</v>
      </c>
      <c r="P110" s="5">
        <v>100.00899999999999</v>
      </c>
    </row>
    <row r="111" spans="1:16" ht="14.5">
      <c r="A111" s="2" t="s">
        <v>102</v>
      </c>
      <c r="B111" s="2">
        <v>1</v>
      </c>
      <c r="C111" s="2">
        <v>8</v>
      </c>
      <c r="D111" s="2">
        <v>30</v>
      </c>
      <c r="E111" s="2">
        <v>36</v>
      </c>
      <c r="F111" s="2">
        <v>18</v>
      </c>
      <c r="G111" s="2">
        <v>6</v>
      </c>
      <c r="H111" s="2">
        <v>1</v>
      </c>
      <c r="I111" s="5">
        <v>0.32626000000000016</v>
      </c>
      <c r="J111" s="5">
        <v>5.5450800000000005</v>
      </c>
      <c r="K111" s="5">
        <v>23.983939999999997</v>
      </c>
      <c r="L111" s="5">
        <v>35.06074000000001</v>
      </c>
      <c r="M111" s="5">
        <v>23.554360000000003</v>
      </c>
      <c r="N111" s="5">
        <v>10.067400000000003</v>
      </c>
      <c r="O111" s="5">
        <v>1.4722200000000005</v>
      </c>
      <c r="P111" s="5">
        <v>100.01000000000002</v>
      </c>
    </row>
    <row r="112" spans="1:16" ht="14.5">
      <c r="A112" s="2" t="s">
        <v>157</v>
      </c>
      <c r="B112" s="2">
        <v>1</v>
      </c>
      <c r="C112" s="2">
        <v>12</v>
      </c>
      <c r="D112" s="2">
        <v>30</v>
      </c>
      <c r="E112" s="2">
        <v>32</v>
      </c>
      <c r="F112" s="2">
        <v>18</v>
      </c>
      <c r="G112" s="2">
        <v>6</v>
      </c>
      <c r="H112" s="2">
        <v>1</v>
      </c>
      <c r="I112" s="5">
        <v>0.71369000000000016</v>
      </c>
      <c r="J112" s="5">
        <v>6.9305199999999996</v>
      </c>
      <c r="K112" s="5">
        <v>24.228109999999997</v>
      </c>
      <c r="L112" s="5">
        <v>32.601310000000005</v>
      </c>
      <c r="M112" s="5">
        <v>22.423339999999996</v>
      </c>
      <c r="N112" s="5">
        <v>10.5771</v>
      </c>
      <c r="O112" s="5">
        <v>2.534930000000001</v>
      </c>
      <c r="P112" s="5">
        <v>100.009</v>
      </c>
    </row>
    <row r="113" spans="1:16" ht="14.5">
      <c r="A113" s="2" t="s">
        <v>193</v>
      </c>
      <c r="B113" s="2">
        <v>0</v>
      </c>
      <c r="C113" s="2">
        <v>4</v>
      </c>
      <c r="D113" s="2">
        <v>22</v>
      </c>
      <c r="E113" s="2">
        <v>37</v>
      </c>
      <c r="F113" s="2">
        <v>27</v>
      </c>
      <c r="G113" s="2">
        <v>9</v>
      </c>
      <c r="H113" s="2">
        <v>1</v>
      </c>
      <c r="I113" s="5">
        <v>0.81603000000000014</v>
      </c>
      <c r="J113" s="5">
        <v>7.3932400000000005</v>
      </c>
      <c r="K113" s="5">
        <v>23.752569999999999</v>
      </c>
      <c r="L113" s="5">
        <v>31.03697</v>
      </c>
      <c r="M113" s="5">
        <v>21.910579999999992</v>
      </c>
      <c r="N113" s="5">
        <v>11.4657</v>
      </c>
      <c r="O113" s="5">
        <v>3.6099100000000002</v>
      </c>
      <c r="P113" s="5">
        <v>99.984999999999985</v>
      </c>
    </row>
    <row r="114" spans="1:16" ht="14.5">
      <c r="A114" s="2" t="s">
        <v>152</v>
      </c>
      <c r="B114" s="2">
        <v>0</v>
      </c>
      <c r="C114" s="2">
        <v>3</v>
      </c>
      <c r="D114" s="2">
        <v>20</v>
      </c>
      <c r="E114" s="2">
        <v>40</v>
      </c>
      <c r="F114" s="2">
        <v>28</v>
      </c>
      <c r="G114" s="2">
        <v>8</v>
      </c>
      <c r="H114" s="2">
        <v>1</v>
      </c>
      <c r="I114" s="5">
        <v>0.39395000000000013</v>
      </c>
      <c r="J114" s="5">
        <v>4.0805999999999996</v>
      </c>
      <c r="K114" s="5">
        <v>18.105050000000002</v>
      </c>
      <c r="L114" s="5">
        <v>32.248050000000006</v>
      </c>
      <c r="M114" s="5">
        <v>27.367699999999999</v>
      </c>
      <c r="N114" s="5">
        <v>14.2385</v>
      </c>
      <c r="O114" s="5">
        <v>3.5071500000000011</v>
      </c>
      <c r="P114" s="5">
        <v>99.941000000000003</v>
      </c>
    </row>
    <row r="115" spans="1:16" ht="14.5">
      <c r="A115" s="2" t="s">
        <v>281</v>
      </c>
      <c r="B115" s="2">
        <v>0</v>
      </c>
      <c r="C115" s="2">
        <v>3</v>
      </c>
      <c r="D115" s="2">
        <v>23</v>
      </c>
      <c r="E115" s="2">
        <v>44</v>
      </c>
      <c r="F115" s="2">
        <v>24</v>
      </c>
      <c r="G115" s="2">
        <v>6</v>
      </c>
      <c r="H115" s="2">
        <v>0</v>
      </c>
      <c r="I115" s="5">
        <v>0.18936000000000017</v>
      </c>
      <c r="J115" s="5">
        <v>3.6238799999999998</v>
      </c>
      <c r="K115" s="5">
        <v>17.704839999999997</v>
      </c>
      <c r="L115" s="5">
        <v>32.331640000000014</v>
      </c>
      <c r="M115" s="5">
        <v>27.318960000000004</v>
      </c>
      <c r="N115" s="5">
        <v>14.7684</v>
      </c>
      <c r="O115" s="5">
        <v>3.9689200000000007</v>
      </c>
      <c r="P115" s="5">
        <v>99.90600000000002</v>
      </c>
    </row>
    <row r="116" spans="1:16" ht="14.5">
      <c r="A116" s="2" t="s">
        <v>293</v>
      </c>
      <c r="B116" s="2">
        <v>0</v>
      </c>
      <c r="C116" s="2">
        <v>6</v>
      </c>
      <c r="D116" s="2">
        <v>28</v>
      </c>
      <c r="E116" s="2">
        <v>37</v>
      </c>
      <c r="F116" s="2">
        <v>21</v>
      </c>
      <c r="G116" s="2">
        <v>7</v>
      </c>
      <c r="H116" s="2">
        <v>1</v>
      </c>
      <c r="I116" s="5">
        <v>0.43171000000000015</v>
      </c>
      <c r="J116" s="5">
        <v>6.0326799999999992</v>
      </c>
      <c r="K116" s="5">
        <v>23.567489999999999</v>
      </c>
      <c r="L116" s="5">
        <v>33.493290000000009</v>
      </c>
      <c r="M116" s="5">
        <v>22.998060000000002</v>
      </c>
      <c r="N116" s="5">
        <v>10.924899999999999</v>
      </c>
      <c r="O116" s="5">
        <v>2.5378700000000007</v>
      </c>
      <c r="P116" s="5">
        <v>99.986000000000004</v>
      </c>
    </row>
    <row r="117" spans="1:16" ht="14.5">
      <c r="A117" s="2" t="s">
        <v>181</v>
      </c>
      <c r="B117" s="2">
        <v>0</v>
      </c>
      <c r="C117" s="2">
        <v>0</v>
      </c>
      <c r="D117" s="2">
        <v>4</v>
      </c>
      <c r="E117" s="2">
        <v>25</v>
      </c>
      <c r="F117" s="2">
        <v>44</v>
      </c>
      <c r="G117" s="2">
        <v>23</v>
      </c>
      <c r="H117" s="2">
        <v>4</v>
      </c>
      <c r="I117" s="5">
        <v>0.19292000000000015</v>
      </c>
      <c r="J117" s="5">
        <v>2.4153600000000002</v>
      </c>
      <c r="K117" s="5">
        <v>14.866480000000001</v>
      </c>
      <c r="L117" s="5">
        <v>32.478080000000006</v>
      </c>
      <c r="M117" s="5">
        <v>30.186119999999999</v>
      </c>
      <c r="N117" s="5">
        <v>16.002799999999997</v>
      </c>
      <c r="O117" s="5">
        <v>3.7712400000000006</v>
      </c>
      <c r="P117" s="5">
        <v>99.913000000000011</v>
      </c>
    </row>
    <row r="118" spans="1:16" ht="14.5">
      <c r="A118" s="2" t="s">
        <v>66</v>
      </c>
      <c r="B118" s="2">
        <v>1</v>
      </c>
      <c r="C118" s="2">
        <v>4</v>
      </c>
      <c r="D118" s="2">
        <v>23</v>
      </c>
      <c r="E118" s="2">
        <v>36</v>
      </c>
      <c r="F118" s="2">
        <v>24</v>
      </c>
      <c r="G118" s="2">
        <v>10</v>
      </c>
      <c r="H118" s="2">
        <v>1</v>
      </c>
      <c r="I118" s="5">
        <v>0.65075000000000016</v>
      </c>
      <c r="J118" s="5">
        <v>6.7829999999999995</v>
      </c>
      <c r="K118" s="5">
        <v>25.452249999999996</v>
      </c>
      <c r="L118" s="5">
        <v>34.126250000000006</v>
      </c>
      <c r="M118" s="5">
        <v>22.384499999999996</v>
      </c>
      <c r="N118" s="5">
        <v>9.2944999999999993</v>
      </c>
      <c r="O118" s="5">
        <v>1.3417500000000007</v>
      </c>
      <c r="P118" s="5">
        <v>100.033</v>
      </c>
    </row>
    <row r="119" spans="1:16" ht="14.5">
      <c r="A119" s="2" t="s">
        <v>292</v>
      </c>
      <c r="B119" s="2">
        <v>0</v>
      </c>
      <c r="C119" s="2">
        <v>2</v>
      </c>
      <c r="D119" s="2">
        <v>13</v>
      </c>
      <c r="E119" s="2">
        <v>35</v>
      </c>
      <c r="F119" s="2">
        <v>32</v>
      </c>
      <c r="G119" s="2">
        <v>15</v>
      </c>
      <c r="H119" s="2">
        <v>3</v>
      </c>
      <c r="I119" s="5">
        <v>0.32672000000000018</v>
      </c>
      <c r="J119" s="5">
        <v>4.1887600000000003</v>
      </c>
      <c r="K119" s="5">
        <v>16.68468</v>
      </c>
      <c r="L119" s="5">
        <v>30.001280000000008</v>
      </c>
      <c r="M119" s="5">
        <v>26.775920000000003</v>
      </c>
      <c r="N119" s="5">
        <v>16.262800000000002</v>
      </c>
      <c r="O119" s="5">
        <v>5.6298400000000015</v>
      </c>
      <c r="P119" s="5">
        <v>99.87</v>
      </c>
    </row>
    <row r="120" spans="1:16" ht="14.5">
      <c r="A120" s="2" t="s">
        <v>91</v>
      </c>
      <c r="B120" s="2">
        <v>0</v>
      </c>
      <c r="C120" s="2">
        <v>2</v>
      </c>
      <c r="D120" s="2">
        <v>14</v>
      </c>
      <c r="E120" s="2">
        <v>31</v>
      </c>
      <c r="F120" s="2">
        <v>31</v>
      </c>
      <c r="G120" s="2">
        <v>19</v>
      </c>
      <c r="H120" s="2">
        <v>4</v>
      </c>
      <c r="I120" s="5">
        <v>0.59319000000000022</v>
      </c>
      <c r="J120" s="5">
        <v>6.322519999999999</v>
      </c>
      <c r="K120" s="5">
        <v>24.358609999999999</v>
      </c>
      <c r="L120" s="5">
        <v>34.183810000000008</v>
      </c>
      <c r="M120" s="5">
        <v>23.190339999999999</v>
      </c>
      <c r="N120" s="5">
        <v>9.8701000000000008</v>
      </c>
      <c r="O120" s="5">
        <v>1.5144300000000008</v>
      </c>
      <c r="P120" s="5">
        <v>100.03300000000002</v>
      </c>
    </row>
    <row r="121" spans="1:16" ht="14.5">
      <c r="A121" s="2" t="s">
        <v>115</v>
      </c>
      <c r="B121" s="2">
        <v>0</v>
      </c>
      <c r="C121" s="2">
        <v>1</v>
      </c>
      <c r="D121" s="2">
        <v>9</v>
      </c>
      <c r="E121" s="2">
        <v>26</v>
      </c>
      <c r="F121" s="2">
        <v>37</v>
      </c>
      <c r="G121" s="2">
        <v>23</v>
      </c>
      <c r="H121" s="2">
        <v>3</v>
      </c>
      <c r="I121" s="5">
        <v>5.7210000000000157E-2</v>
      </c>
      <c r="J121" s="5">
        <v>2.9226799999999997</v>
      </c>
      <c r="K121" s="5">
        <v>17.613989999999998</v>
      </c>
      <c r="L121" s="5">
        <v>33.925790000000013</v>
      </c>
      <c r="M121" s="5">
        <v>28.24906</v>
      </c>
      <c r="N121" s="5">
        <v>14.177900000000003</v>
      </c>
      <c r="O121" s="5">
        <v>2.9833700000000003</v>
      </c>
      <c r="P121" s="5">
        <v>99.93</v>
      </c>
    </row>
    <row r="122" spans="1:16" ht="14.5">
      <c r="A122" s="2" t="s">
        <v>81</v>
      </c>
      <c r="B122" s="2">
        <v>1</v>
      </c>
      <c r="C122" s="2">
        <v>6</v>
      </c>
      <c r="D122" s="2">
        <v>17</v>
      </c>
      <c r="E122" s="2">
        <v>22</v>
      </c>
      <c r="F122" s="2">
        <v>20</v>
      </c>
      <c r="G122" s="2">
        <v>21</v>
      </c>
      <c r="H122" s="2">
        <v>14</v>
      </c>
      <c r="I122" s="5">
        <v>0.86363000000000012</v>
      </c>
      <c r="J122" s="5">
        <v>8.5980399999999992</v>
      </c>
      <c r="K122" s="5">
        <v>25.723969999999994</v>
      </c>
      <c r="L122" s="5">
        <v>29.406370000000003</v>
      </c>
      <c r="M122" s="5">
        <v>19.251180000000002</v>
      </c>
      <c r="N122" s="5">
        <v>11.3857</v>
      </c>
      <c r="O122" s="5">
        <v>4.6971100000000003</v>
      </c>
      <c r="P122" s="5">
        <v>99.925999999999988</v>
      </c>
    </row>
    <row r="123" spans="1:16" ht="14.5">
      <c r="A123" s="2" t="s">
        <v>103</v>
      </c>
      <c r="B123" s="2">
        <v>0</v>
      </c>
      <c r="C123" s="2">
        <v>2</v>
      </c>
      <c r="D123" s="2">
        <v>10</v>
      </c>
      <c r="E123" s="2">
        <v>19</v>
      </c>
      <c r="F123" s="2">
        <v>19</v>
      </c>
      <c r="G123" s="2">
        <v>23</v>
      </c>
      <c r="H123" s="2">
        <v>26</v>
      </c>
      <c r="I123" s="5">
        <v>0.38334000000000013</v>
      </c>
      <c r="J123" s="5">
        <v>5.8237199999999998</v>
      </c>
      <c r="K123" s="5">
        <v>23.858459999999997</v>
      </c>
      <c r="L123" s="5">
        <v>34.272660000000002</v>
      </c>
      <c r="M123" s="5">
        <v>23.215240000000001</v>
      </c>
      <c r="N123" s="5">
        <v>10.4526</v>
      </c>
      <c r="O123" s="5">
        <v>1.9919800000000005</v>
      </c>
      <c r="P123" s="5">
        <v>99.99799999999999</v>
      </c>
    </row>
    <row r="124" spans="1:16" ht="14.5">
      <c r="A124" s="2" t="s">
        <v>33</v>
      </c>
      <c r="B124" s="2">
        <v>1</v>
      </c>
      <c r="C124" s="2">
        <v>10</v>
      </c>
      <c r="D124" s="2">
        <v>20</v>
      </c>
      <c r="E124" s="2">
        <v>24</v>
      </c>
      <c r="F124" s="2">
        <v>24</v>
      </c>
      <c r="G124" s="2">
        <v>17</v>
      </c>
      <c r="H124" s="2">
        <v>3</v>
      </c>
      <c r="I124" s="5">
        <v>0.60208000000000017</v>
      </c>
      <c r="J124" s="5">
        <v>6.3936399999999995</v>
      </c>
      <c r="K124" s="5">
        <v>24.527519999999999</v>
      </c>
      <c r="L124" s="5">
        <v>34.174920000000007</v>
      </c>
      <c r="M124" s="5">
        <v>23.06588</v>
      </c>
      <c r="N124" s="5">
        <v>9.7811999999999983</v>
      </c>
      <c r="O124" s="5">
        <v>1.4877600000000002</v>
      </c>
      <c r="P124" s="5">
        <v>100.03299999999999</v>
      </c>
    </row>
    <row r="125" spans="1:16" ht="14.5">
      <c r="A125" s="2" t="s">
        <v>149</v>
      </c>
      <c r="B125" s="2">
        <v>0</v>
      </c>
      <c r="C125" s="2">
        <v>5</v>
      </c>
      <c r="D125" s="2">
        <v>22</v>
      </c>
      <c r="E125" s="2">
        <v>35</v>
      </c>
      <c r="F125" s="2">
        <v>25</v>
      </c>
      <c r="G125" s="2">
        <v>11</v>
      </c>
      <c r="H125" s="2">
        <v>1</v>
      </c>
      <c r="I125" s="5">
        <v>0.70005000000000017</v>
      </c>
      <c r="J125" s="5">
        <v>6.8214000000000006</v>
      </c>
      <c r="K125" s="5">
        <v>23.96895</v>
      </c>
      <c r="L125" s="5">
        <v>32.614950000000007</v>
      </c>
      <c r="M125" s="5">
        <v>22.6143</v>
      </c>
      <c r="N125" s="5">
        <v>10.713499999999998</v>
      </c>
      <c r="O125" s="5">
        <v>2.5758500000000013</v>
      </c>
      <c r="P125" s="5">
        <v>100.00900000000001</v>
      </c>
    </row>
    <row r="126" spans="1:16" ht="14.5">
      <c r="A126" s="2" t="s">
        <v>238</v>
      </c>
      <c r="B126" s="2">
        <v>0</v>
      </c>
      <c r="C126" s="2">
        <v>2</v>
      </c>
      <c r="D126" s="2">
        <v>18</v>
      </c>
      <c r="E126" s="2">
        <v>41</v>
      </c>
      <c r="F126" s="2">
        <v>28</v>
      </c>
      <c r="G126" s="2">
        <v>9</v>
      </c>
      <c r="H126" s="2">
        <v>1</v>
      </c>
      <c r="I126" s="5">
        <v>0.23155000000000014</v>
      </c>
      <c r="J126" s="5">
        <v>4.5773999999999999</v>
      </c>
      <c r="K126" s="5">
        <v>22.683450000000001</v>
      </c>
      <c r="L126" s="5">
        <v>33.934450000000005</v>
      </c>
      <c r="M126" s="5">
        <v>24.283300000000004</v>
      </c>
      <c r="N126" s="5">
        <v>12.019500000000001</v>
      </c>
      <c r="O126" s="5">
        <v>2.1023500000000004</v>
      </c>
      <c r="P126" s="5">
        <v>99.831999999999994</v>
      </c>
    </row>
    <row r="127" spans="1:16" ht="14.5">
      <c r="A127" s="2" t="s">
        <v>134</v>
      </c>
      <c r="B127" s="2">
        <v>1</v>
      </c>
      <c r="C127" s="2">
        <v>4</v>
      </c>
      <c r="D127" s="2">
        <v>17</v>
      </c>
      <c r="E127" s="2">
        <v>28</v>
      </c>
      <c r="F127" s="2">
        <v>26</v>
      </c>
      <c r="G127" s="2">
        <v>18</v>
      </c>
      <c r="H127" s="2">
        <v>6</v>
      </c>
      <c r="I127" s="5">
        <v>0.59396000000000004</v>
      </c>
      <c r="J127" s="5">
        <v>6.7966799999999994</v>
      </c>
      <c r="K127" s="5">
        <v>23.020240000000001</v>
      </c>
      <c r="L127" s="5">
        <v>31.138040000000004</v>
      </c>
      <c r="M127" s="5">
        <v>22.106559999999998</v>
      </c>
      <c r="N127" s="5">
        <v>12.170400000000003</v>
      </c>
      <c r="O127" s="5">
        <v>4.1241200000000013</v>
      </c>
      <c r="P127" s="5">
        <v>99.95</v>
      </c>
    </row>
    <row r="128" spans="1:16" ht="14.5">
      <c r="A128" s="2" t="s">
        <v>234</v>
      </c>
      <c r="B128" s="2">
        <v>0</v>
      </c>
      <c r="C128" s="2">
        <v>2</v>
      </c>
      <c r="D128" s="2">
        <v>11</v>
      </c>
      <c r="E128" s="2">
        <v>24</v>
      </c>
      <c r="F128" s="2">
        <v>31</v>
      </c>
      <c r="G128" s="2">
        <v>25</v>
      </c>
      <c r="H128" s="2">
        <v>8</v>
      </c>
      <c r="I128" s="5">
        <v>0.37916000000000016</v>
      </c>
      <c r="J128" s="5">
        <v>5.7902800000000001</v>
      </c>
      <c r="K128" s="5">
        <v>23.779039999999998</v>
      </c>
      <c r="L128" s="5">
        <v>34.27684</v>
      </c>
      <c r="M128" s="5">
        <v>23.273760000000003</v>
      </c>
      <c r="N128" s="5">
        <v>10.494400000000002</v>
      </c>
      <c r="O128" s="5">
        <v>2.0045200000000012</v>
      </c>
      <c r="P128" s="5">
        <v>99.99799999999999</v>
      </c>
    </row>
    <row r="129" spans="1:16" ht="14.5">
      <c r="A129" s="2" t="s">
        <v>174</v>
      </c>
      <c r="B129" s="2">
        <v>0</v>
      </c>
      <c r="C129" s="2">
        <v>1</v>
      </c>
      <c r="D129" s="2">
        <v>5</v>
      </c>
      <c r="E129" s="2">
        <v>22</v>
      </c>
      <c r="F129" s="2">
        <v>33</v>
      </c>
      <c r="G129" s="2">
        <v>28</v>
      </c>
      <c r="H129" s="2">
        <v>10</v>
      </c>
      <c r="I129" s="5">
        <v>0.37757000000000007</v>
      </c>
      <c r="J129" s="5">
        <v>5.7775599999999994</v>
      </c>
      <c r="K129" s="5">
        <v>23.748830000000002</v>
      </c>
      <c r="L129" s="5">
        <v>34.27843</v>
      </c>
      <c r="M129" s="5">
        <v>23.296019999999999</v>
      </c>
      <c r="N129" s="5">
        <v>10.510300000000001</v>
      </c>
      <c r="O129" s="5">
        <v>2.0092900000000009</v>
      </c>
      <c r="P129" s="5">
        <v>99.998000000000005</v>
      </c>
    </row>
    <row r="130" spans="1:16" ht="14.5">
      <c r="A130" s="2" t="s">
        <v>124</v>
      </c>
      <c r="B130" s="2">
        <v>0</v>
      </c>
      <c r="C130" s="2">
        <v>2</v>
      </c>
      <c r="D130" s="2">
        <v>16</v>
      </c>
      <c r="E130" s="2">
        <v>38</v>
      </c>
      <c r="F130" s="2">
        <v>29</v>
      </c>
      <c r="G130" s="2">
        <v>12</v>
      </c>
      <c r="H130" s="2">
        <v>2</v>
      </c>
      <c r="I130" s="5">
        <v>0.26921000000000017</v>
      </c>
      <c r="J130" s="5">
        <v>5.2666799999999991</v>
      </c>
      <c r="K130" s="5">
        <v>24.109989999999996</v>
      </c>
      <c r="L130" s="5">
        <v>35.848790000000001</v>
      </c>
      <c r="M130" s="5">
        <v>23.893059999999998</v>
      </c>
      <c r="N130" s="5">
        <v>9.6819000000000024</v>
      </c>
      <c r="O130" s="5">
        <v>0.9523700000000006</v>
      </c>
      <c r="P130" s="5">
        <v>100.02200000000001</v>
      </c>
    </row>
    <row r="131" spans="1:16" ht="14.5">
      <c r="A131" s="2" t="s">
        <v>154</v>
      </c>
      <c r="B131" s="2">
        <v>0</v>
      </c>
      <c r="C131" s="2">
        <v>6</v>
      </c>
      <c r="D131" s="2">
        <v>23</v>
      </c>
      <c r="E131" s="2">
        <v>33</v>
      </c>
      <c r="F131" s="2">
        <v>23</v>
      </c>
      <c r="G131" s="2">
        <v>12</v>
      </c>
      <c r="H131" s="2">
        <v>3</v>
      </c>
      <c r="I131" s="5">
        <v>0.43205000000000016</v>
      </c>
      <c r="J131" s="5">
        <v>6.0353999999999992</v>
      </c>
      <c r="K131" s="5">
        <v>23.573949999999996</v>
      </c>
      <c r="L131" s="5">
        <v>33.492950000000008</v>
      </c>
      <c r="M131" s="5">
        <v>22.993300000000005</v>
      </c>
      <c r="N131" s="5">
        <v>10.9215</v>
      </c>
      <c r="O131" s="5">
        <v>2.5368500000000012</v>
      </c>
      <c r="P131" s="5">
        <v>99.986000000000004</v>
      </c>
    </row>
    <row r="132" spans="1:16" ht="14.5">
      <c r="A132" s="2" t="s">
        <v>133</v>
      </c>
      <c r="B132" s="2">
        <v>0</v>
      </c>
      <c r="C132" s="2">
        <v>4</v>
      </c>
      <c r="D132" s="2">
        <v>19</v>
      </c>
      <c r="E132" s="2">
        <v>33</v>
      </c>
      <c r="F132" s="2">
        <v>27</v>
      </c>
      <c r="G132" s="2">
        <v>14</v>
      </c>
      <c r="H132" s="2">
        <v>3</v>
      </c>
      <c r="I132" s="5">
        <v>0.23122000000000001</v>
      </c>
      <c r="J132" s="5">
        <v>3.9587599999999998</v>
      </c>
      <c r="K132" s="5">
        <v>18.50018</v>
      </c>
      <c r="L132" s="5">
        <v>32.289780000000015</v>
      </c>
      <c r="M132" s="5">
        <v>26.73292</v>
      </c>
      <c r="N132" s="5">
        <v>14.349799999999998</v>
      </c>
      <c r="O132" s="5">
        <v>3.8433400000000013</v>
      </c>
      <c r="P132" s="5">
        <v>99.906000000000006</v>
      </c>
    </row>
    <row r="133" spans="1:16" ht="14.5">
      <c r="A133" s="2" t="s">
        <v>217</v>
      </c>
      <c r="B133" s="2">
        <v>0</v>
      </c>
      <c r="C133" s="2">
        <v>6</v>
      </c>
      <c r="D133" s="2">
        <v>23</v>
      </c>
      <c r="E133" s="2">
        <v>37</v>
      </c>
      <c r="F133" s="2">
        <v>24</v>
      </c>
      <c r="G133" s="2">
        <v>8</v>
      </c>
      <c r="H133" s="2">
        <v>1</v>
      </c>
      <c r="I133" s="5">
        <v>0.3775400000000001</v>
      </c>
      <c r="J133" s="5">
        <v>5.7773199999999996</v>
      </c>
      <c r="K133" s="5">
        <v>23.748259999999998</v>
      </c>
      <c r="L133" s="5">
        <v>34.278460000000003</v>
      </c>
      <c r="M133" s="5">
        <v>23.296440000000004</v>
      </c>
      <c r="N133" s="5">
        <v>10.5106</v>
      </c>
      <c r="O133" s="5">
        <v>2.0093800000000011</v>
      </c>
      <c r="P133" s="5">
        <v>99.998000000000005</v>
      </c>
    </row>
    <row r="134" spans="1:16" ht="14.5">
      <c r="A134" s="2" t="s">
        <v>166</v>
      </c>
      <c r="B134" s="2">
        <v>0</v>
      </c>
      <c r="C134" s="2">
        <v>8</v>
      </c>
      <c r="D134" s="2">
        <v>21</v>
      </c>
      <c r="E134" s="2">
        <v>31</v>
      </c>
      <c r="F134" s="2">
        <v>26</v>
      </c>
      <c r="G134" s="2">
        <v>12</v>
      </c>
      <c r="H134" s="2">
        <v>2</v>
      </c>
      <c r="I134" s="5">
        <v>0.43167000000000011</v>
      </c>
      <c r="J134" s="5">
        <v>6.0323600000000006</v>
      </c>
      <c r="K134" s="5">
        <v>23.56673</v>
      </c>
      <c r="L134" s="5">
        <v>33.493330000000007</v>
      </c>
      <c r="M134" s="5">
        <v>22.998620000000003</v>
      </c>
      <c r="N134" s="5">
        <v>10.925300000000002</v>
      </c>
      <c r="O134" s="5">
        <v>2.5379900000000006</v>
      </c>
      <c r="P134" s="5">
        <v>99.986000000000018</v>
      </c>
    </row>
    <row r="135" spans="1:16" ht="14.5">
      <c r="A135" s="2" t="s">
        <v>151</v>
      </c>
      <c r="B135" s="2">
        <v>0</v>
      </c>
      <c r="C135" s="2">
        <v>2</v>
      </c>
      <c r="D135" s="2">
        <v>14</v>
      </c>
      <c r="E135" s="2">
        <v>35</v>
      </c>
      <c r="F135" s="2">
        <v>35</v>
      </c>
      <c r="G135" s="2">
        <v>13</v>
      </c>
      <c r="H135" s="2">
        <v>1</v>
      </c>
      <c r="I135" s="5">
        <v>0.12678000000000011</v>
      </c>
      <c r="J135" s="5">
        <v>3.30124</v>
      </c>
      <c r="K135" s="5">
        <v>17.725820000000002</v>
      </c>
      <c r="L135" s="5">
        <v>33.125220000000006</v>
      </c>
      <c r="M135" s="5">
        <v>27.735080000000004</v>
      </c>
      <c r="N135" s="5">
        <v>14.4382</v>
      </c>
      <c r="O135" s="5">
        <v>3.4656600000000006</v>
      </c>
      <c r="P135" s="5">
        <v>99.918000000000006</v>
      </c>
    </row>
    <row r="136" spans="1:16" ht="14.5">
      <c r="A136" s="2" t="s">
        <v>260</v>
      </c>
      <c r="B136" s="2">
        <v>0</v>
      </c>
      <c r="C136" s="2">
        <v>6</v>
      </c>
      <c r="D136" s="2">
        <v>30</v>
      </c>
      <c r="E136" s="2">
        <v>39</v>
      </c>
      <c r="F136" s="2">
        <v>19</v>
      </c>
      <c r="G136" s="2">
        <v>5</v>
      </c>
      <c r="H136" s="2">
        <v>0</v>
      </c>
      <c r="I136" s="5">
        <v>0.29499000000000009</v>
      </c>
      <c r="J136" s="5">
        <v>5.4729199999999993</v>
      </c>
      <c r="K136" s="5">
        <v>24.599809999999998</v>
      </c>
      <c r="L136" s="5">
        <v>35.823010000000004</v>
      </c>
      <c r="M136" s="5">
        <v>23.532139999999998</v>
      </c>
      <c r="N136" s="5">
        <v>9.4241000000000028</v>
      </c>
      <c r="O136" s="5">
        <v>0.87503000000000108</v>
      </c>
      <c r="P136" s="5">
        <v>100.02200000000001</v>
      </c>
    </row>
    <row r="137" spans="1:16" ht="14.5">
      <c r="A137" s="2" t="s">
        <v>316</v>
      </c>
      <c r="B137" s="2">
        <v>0</v>
      </c>
      <c r="C137" s="2">
        <v>2</v>
      </c>
      <c r="D137" s="2">
        <v>23</v>
      </c>
      <c r="E137" s="2">
        <v>49</v>
      </c>
      <c r="F137" s="2">
        <v>20</v>
      </c>
      <c r="G137" s="2">
        <v>5</v>
      </c>
      <c r="H137" s="2">
        <v>1</v>
      </c>
      <c r="I137" s="5">
        <v>0.26923000000000008</v>
      </c>
      <c r="J137" s="5">
        <v>5.2668400000000002</v>
      </c>
      <c r="K137" s="5">
        <v>24.110369999999996</v>
      </c>
      <c r="L137" s="5">
        <v>35.848770000000002</v>
      </c>
      <c r="M137" s="5">
        <v>23.892780000000002</v>
      </c>
      <c r="N137" s="5">
        <v>9.6816999999999993</v>
      </c>
      <c r="O137" s="5">
        <v>0.9523100000000011</v>
      </c>
      <c r="P137" s="5">
        <v>100.02200000000001</v>
      </c>
    </row>
    <row r="138" spans="1:16" ht="14.5">
      <c r="A138" s="2" t="s">
        <v>156</v>
      </c>
      <c r="B138" s="2">
        <v>0</v>
      </c>
      <c r="C138" s="2">
        <v>2</v>
      </c>
      <c r="D138" s="2">
        <v>12</v>
      </c>
      <c r="E138" s="2">
        <v>28</v>
      </c>
      <c r="F138" s="2">
        <v>32</v>
      </c>
      <c r="G138" s="2">
        <v>21</v>
      </c>
      <c r="H138" s="2">
        <v>5</v>
      </c>
      <c r="I138" s="5">
        <v>0.49696000000000007</v>
      </c>
      <c r="J138" s="5">
        <v>4.5486800000000001</v>
      </c>
      <c r="K138" s="5">
        <v>17.642239999999997</v>
      </c>
      <c r="L138" s="5">
        <v>30.683040000000005</v>
      </c>
      <c r="M138" s="5">
        <v>26.845559999999995</v>
      </c>
      <c r="N138" s="5">
        <v>15.1204</v>
      </c>
      <c r="O138" s="5">
        <v>4.5801200000000009</v>
      </c>
      <c r="P138" s="5">
        <v>99.917000000000002</v>
      </c>
    </row>
    <row r="139" spans="1:16" ht="14.5">
      <c r="A139" s="2" t="s">
        <v>3</v>
      </c>
      <c r="B139" s="2">
        <v>1</v>
      </c>
      <c r="C139" s="2">
        <v>3</v>
      </c>
      <c r="D139" s="2">
        <v>13</v>
      </c>
      <c r="E139" s="2">
        <v>27</v>
      </c>
      <c r="F139" s="2">
        <v>30</v>
      </c>
      <c r="G139" s="2">
        <v>22</v>
      </c>
      <c r="H139" s="2">
        <v>4</v>
      </c>
      <c r="I139" s="5">
        <v>0.43535000000000013</v>
      </c>
      <c r="J139" s="5">
        <v>4.2338000000000005</v>
      </c>
      <c r="K139" s="5">
        <v>17.681649999999998</v>
      </c>
      <c r="L139" s="5">
        <v>31.475650000000005</v>
      </c>
      <c r="M139" s="5">
        <v>27.248100000000001</v>
      </c>
      <c r="N139" s="5">
        <v>14.780499999999996</v>
      </c>
      <c r="O139" s="5">
        <v>4.0739500000000008</v>
      </c>
      <c r="P139" s="5">
        <v>99.929000000000002</v>
      </c>
    </row>
    <row r="140" spans="1:16" ht="14.5">
      <c r="A140" s="2" t="s">
        <v>261</v>
      </c>
      <c r="B140" s="2">
        <v>1</v>
      </c>
      <c r="C140" s="2">
        <v>14</v>
      </c>
      <c r="D140" s="2">
        <v>29</v>
      </c>
      <c r="E140" s="2">
        <v>28</v>
      </c>
      <c r="F140" s="2">
        <v>16</v>
      </c>
      <c r="G140" s="2">
        <v>8</v>
      </c>
      <c r="H140" s="2">
        <v>3</v>
      </c>
      <c r="I140" s="5">
        <v>0.97098000000000018</v>
      </c>
      <c r="J140" s="5">
        <v>8.0988399999999992</v>
      </c>
      <c r="K140" s="5">
        <v>23.066619999999997</v>
      </c>
      <c r="L140" s="5">
        <v>28.689019999999999</v>
      </c>
      <c r="M140" s="5">
        <v>21.121279999999995</v>
      </c>
      <c r="N140" s="5">
        <v>12.784199999999998</v>
      </c>
      <c r="O140" s="5">
        <v>5.2180600000000013</v>
      </c>
      <c r="P140" s="5">
        <v>99.948999999999984</v>
      </c>
    </row>
    <row r="141" spans="1:16" ht="14.5">
      <c r="A141" s="2" t="s">
        <v>288</v>
      </c>
      <c r="B141" s="2">
        <v>0</v>
      </c>
      <c r="C141" s="2">
        <v>4</v>
      </c>
      <c r="D141" s="2">
        <v>18</v>
      </c>
      <c r="E141" s="2">
        <v>30</v>
      </c>
      <c r="F141" s="2">
        <v>28</v>
      </c>
      <c r="G141" s="2">
        <v>17</v>
      </c>
      <c r="H141" s="2">
        <v>3</v>
      </c>
      <c r="I141" s="5">
        <v>0.59687000000000023</v>
      </c>
      <c r="J141" s="5">
        <v>6.81996</v>
      </c>
      <c r="K141" s="5">
        <v>23.075530000000001</v>
      </c>
      <c r="L141" s="5">
        <v>31.135130000000004</v>
      </c>
      <c r="M141" s="5">
        <v>22.065819999999999</v>
      </c>
      <c r="N141" s="5">
        <v>12.141300000000003</v>
      </c>
      <c r="O141" s="5">
        <v>4.1153900000000014</v>
      </c>
      <c r="P141" s="5">
        <v>99.950000000000017</v>
      </c>
    </row>
    <row r="142" spans="1:16" ht="14.5">
      <c r="A142" s="2" t="s">
        <v>222</v>
      </c>
      <c r="B142" s="2">
        <v>0</v>
      </c>
      <c r="C142" s="2">
        <v>3</v>
      </c>
      <c r="D142" s="2">
        <v>19</v>
      </c>
      <c r="E142" s="2">
        <v>39</v>
      </c>
      <c r="F142" s="2">
        <v>29</v>
      </c>
      <c r="G142" s="2">
        <v>9</v>
      </c>
      <c r="H142" s="2">
        <v>1</v>
      </c>
      <c r="I142" s="5">
        <v>0.32372000000000017</v>
      </c>
      <c r="J142" s="5">
        <v>5.5247599999999988</v>
      </c>
      <c r="K142" s="5">
        <v>23.935679999999998</v>
      </c>
      <c r="L142" s="5">
        <v>35.063280000000006</v>
      </c>
      <c r="M142" s="5">
        <v>23.589919999999999</v>
      </c>
      <c r="N142" s="5">
        <v>10.0928</v>
      </c>
      <c r="O142" s="5">
        <v>1.4798400000000007</v>
      </c>
      <c r="P142" s="5">
        <v>100.01</v>
      </c>
    </row>
    <row r="143" spans="1:16" ht="14.5">
      <c r="A143" s="2" t="s">
        <v>240</v>
      </c>
      <c r="B143" s="2">
        <v>0</v>
      </c>
      <c r="C143" s="2">
        <v>1</v>
      </c>
      <c r="D143" s="2">
        <v>9</v>
      </c>
      <c r="E143" s="2">
        <v>27</v>
      </c>
      <c r="F143" s="2">
        <v>31</v>
      </c>
      <c r="G143" s="2">
        <v>25</v>
      </c>
      <c r="H143" s="2">
        <v>7</v>
      </c>
      <c r="I143" s="5">
        <v>0.32572000000000018</v>
      </c>
      <c r="J143" s="5">
        <v>4.1807599999999994</v>
      </c>
      <c r="K143" s="5">
        <v>16.665680000000002</v>
      </c>
      <c r="L143" s="5">
        <v>30.002280000000006</v>
      </c>
      <c r="M143" s="5">
        <v>26.789919999999999</v>
      </c>
      <c r="N143" s="5">
        <v>16.2728</v>
      </c>
      <c r="O143" s="5">
        <v>5.6328400000000016</v>
      </c>
      <c r="P143" s="5">
        <v>99.87</v>
      </c>
    </row>
    <row r="144" spans="1:16" ht="14.5">
      <c r="A144" s="2" t="s">
        <v>117</v>
      </c>
      <c r="B144" s="2">
        <v>1</v>
      </c>
      <c r="C144" s="2">
        <v>8</v>
      </c>
      <c r="D144" s="2">
        <v>24</v>
      </c>
      <c r="E144" s="2">
        <v>33</v>
      </c>
      <c r="F144" s="2">
        <v>23</v>
      </c>
      <c r="G144" s="2">
        <v>10</v>
      </c>
      <c r="H144" s="2">
        <v>1</v>
      </c>
      <c r="I144" s="5">
        <v>0.48597000000000012</v>
      </c>
      <c r="J144" s="5">
        <v>6.2887599999999999</v>
      </c>
      <c r="K144" s="5">
        <v>23.388429999999996</v>
      </c>
      <c r="L144" s="5">
        <v>32.708030000000001</v>
      </c>
      <c r="M144" s="5">
        <v>22.698420000000002</v>
      </c>
      <c r="N144" s="5">
        <v>11.338300000000002</v>
      </c>
      <c r="O144" s="5">
        <v>3.0660900000000009</v>
      </c>
      <c r="P144" s="5">
        <v>99.974000000000004</v>
      </c>
    </row>
    <row r="145" spans="1:16" ht="14.5">
      <c r="A145" s="2" t="s">
        <v>325</v>
      </c>
      <c r="B145" s="2">
        <v>0</v>
      </c>
      <c r="C145" s="2">
        <v>6</v>
      </c>
      <c r="D145" s="2">
        <v>28</v>
      </c>
      <c r="E145" s="2">
        <v>39</v>
      </c>
      <c r="F145" s="2">
        <v>19</v>
      </c>
      <c r="G145" s="2">
        <v>6</v>
      </c>
      <c r="H145" s="2">
        <v>1</v>
      </c>
      <c r="I145" s="5">
        <v>0.3540600000000001</v>
      </c>
      <c r="J145" s="5">
        <v>4.5854800000000004</v>
      </c>
      <c r="K145" s="5">
        <v>18.414139999999996</v>
      </c>
      <c r="L145" s="5">
        <v>30.704940000000004</v>
      </c>
      <c r="M145" s="5">
        <v>25.933159999999997</v>
      </c>
      <c r="N145" s="5">
        <v>15.0334</v>
      </c>
      <c r="O145" s="5">
        <v>4.8568200000000008</v>
      </c>
      <c r="P145" s="5">
        <v>99.882000000000005</v>
      </c>
    </row>
    <row r="146" spans="1:16" ht="14.5">
      <c r="A146" s="3" t="s">
        <v>357</v>
      </c>
      <c r="B146" s="3">
        <v>0</v>
      </c>
      <c r="C146" s="3">
        <v>2</v>
      </c>
      <c r="D146" s="3">
        <v>16</v>
      </c>
      <c r="E146" s="3">
        <v>38</v>
      </c>
      <c r="F146" s="3">
        <v>30</v>
      </c>
      <c r="G146" s="3">
        <v>12</v>
      </c>
      <c r="H146" s="3">
        <v>2</v>
      </c>
      <c r="I146" s="5">
        <v>0.31516000000000005</v>
      </c>
      <c r="J146" s="5">
        <v>5.6342799999999995</v>
      </c>
      <c r="K146" s="5">
        <v>24.983039999999995</v>
      </c>
      <c r="L146" s="5">
        <v>35.802840000000003</v>
      </c>
      <c r="M146" s="5">
        <v>23.249760000000002</v>
      </c>
      <c r="N146" s="5">
        <v>9.2224000000000004</v>
      </c>
      <c r="O146" s="5">
        <v>0.81452000000000035</v>
      </c>
      <c r="P146" s="5">
        <v>100.02200000000001</v>
      </c>
    </row>
    <row r="147" spans="1:16" ht="14.5">
      <c r="A147" s="2" t="s">
        <v>110</v>
      </c>
      <c r="B147" s="2">
        <v>1</v>
      </c>
      <c r="C147" s="2">
        <v>13</v>
      </c>
      <c r="D147" s="2">
        <v>32</v>
      </c>
      <c r="E147" s="2">
        <v>31</v>
      </c>
      <c r="F147" s="2">
        <v>16</v>
      </c>
      <c r="G147" s="2">
        <v>6</v>
      </c>
      <c r="H147" s="2">
        <v>1</v>
      </c>
      <c r="I147" s="5">
        <v>0.64636000000000016</v>
      </c>
      <c r="J147" s="5">
        <v>6.5698799999999995</v>
      </c>
      <c r="K147" s="5">
        <v>24.158840000000001</v>
      </c>
      <c r="L147" s="5">
        <v>33.399640000000005</v>
      </c>
      <c r="M147" s="5">
        <v>22.90596</v>
      </c>
      <c r="N147" s="5">
        <v>10.2944</v>
      </c>
      <c r="O147" s="5">
        <v>2.0459200000000006</v>
      </c>
      <c r="P147" s="5">
        <v>100.02099999999999</v>
      </c>
    </row>
    <row r="148" spans="1:16" ht="14.5">
      <c r="A148" s="2" t="s">
        <v>137</v>
      </c>
      <c r="B148" s="2">
        <v>0</v>
      </c>
      <c r="C148" s="2">
        <v>5</v>
      </c>
      <c r="D148" s="2">
        <v>25</v>
      </c>
      <c r="E148" s="2">
        <v>37</v>
      </c>
      <c r="F148" s="2">
        <v>22</v>
      </c>
      <c r="G148" s="2">
        <v>9</v>
      </c>
      <c r="H148" s="2">
        <v>2</v>
      </c>
      <c r="I148" s="5">
        <v>0.70247000000000015</v>
      </c>
      <c r="J148" s="5">
        <v>6.8407599999999995</v>
      </c>
      <c r="K148" s="5">
        <v>24.01493</v>
      </c>
      <c r="L148" s="5">
        <v>32.612530000000007</v>
      </c>
      <c r="M148" s="5">
        <v>22.580419999999997</v>
      </c>
      <c r="N148" s="5">
        <v>10.689299999999998</v>
      </c>
      <c r="O148" s="5">
        <v>2.5685900000000004</v>
      </c>
      <c r="P148" s="5">
        <v>100.00900000000001</v>
      </c>
    </row>
    <row r="149" spans="1:16" ht="14.5">
      <c r="A149" s="2" t="s">
        <v>60</v>
      </c>
      <c r="B149" s="2">
        <v>1</v>
      </c>
      <c r="C149" s="2">
        <v>9</v>
      </c>
      <c r="D149" s="2">
        <v>30</v>
      </c>
      <c r="E149" s="2">
        <v>34</v>
      </c>
      <c r="F149" s="2">
        <v>19</v>
      </c>
      <c r="G149" s="2">
        <v>7</v>
      </c>
      <c r="H149" s="2">
        <v>1</v>
      </c>
      <c r="I149" s="5">
        <v>0.70337000000000016</v>
      </c>
      <c r="J149" s="5">
        <v>6.8479600000000005</v>
      </c>
      <c r="K149" s="5">
        <v>24.032029999999999</v>
      </c>
      <c r="L149" s="5">
        <v>32.611630000000005</v>
      </c>
      <c r="M149" s="5">
        <v>22.567819999999998</v>
      </c>
      <c r="N149" s="5">
        <v>10.680299999999997</v>
      </c>
      <c r="O149" s="5">
        <v>2.5658900000000004</v>
      </c>
      <c r="P149" s="5">
        <v>100.009</v>
      </c>
    </row>
    <row r="150" spans="1:16" ht="14.5">
      <c r="A150" s="2" t="s">
        <v>119</v>
      </c>
      <c r="B150" s="2">
        <v>0</v>
      </c>
      <c r="C150" s="2">
        <v>3</v>
      </c>
      <c r="D150" s="2">
        <v>16</v>
      </c>
      <c r="E150" s="2">
        <v>26</v>
      </c>
      <c r="F150" s="2">
        <v>24</v>
      </c>
      <c r="G150" s="2">
        <v>19</v>
      </c>
      <c r="H150" s="2">
        <v>12</v>
      </c>
      <c r="I150" s="5">
        <v>0.53965000000000019</v>
      </c>
      <c r="J150" s="5">
        <v>6.5402000000000005</v>
      </c>
      <c r="K150" s="5">
        <v>23.198349999999998</v>
      </c>
      <c r="L150" s="5">
        <v>31.923350000000003</v>
      </c>
      <c r="M150" s="5">
        <v>22.406900000000004</v>
      </c>
      <c r="N150" s="5">
        <v>11.757500000000002</v>
      </c>
      <c r="O150" s="5">
        <v>3.5960500000000009</v>
      </c>
      <c r="P150" s="5">
        <v>99.962000000000018</v>
      </c>
    </row>
    <row r="151" spans="1:16" ht="14.5">
      <c r="A151" s="2" t="s">
        <v>276</v>
      </c>
      <c r="B151" s="2">
        <v>0</v>
      </c>
      <c r="C151" s="2">
        <v>2</v>
      </c>
      <c r="D151" s="2">
        <v>13</v>
      </c>
      <c r="E151" s="2">
        <v>32</v>
      </c>
      <c r="F151" s="2">
        <v>32</v>
      </c>
      <c r="G151" s="2">
        <v>17</v>
      </c>
      <c r="H151" s="2">
        <v>4</v>
      </c>
      <c r="I151" s="5">
        <v>0.37753000000000014</v>
      </c>
      <c r="J151" s="5">
        <v>5.7772399999999999</v>
      </c>
      <c r="K151" s="5">
        <v>23.748070000000002</v>
      </c>
      <c r="L151" s="5">
        <v>34.278470000000006</v>
      </c>
      <c r="M151" s="5">
        <v>23.296579999999999</v>
      </c>
      <c r="N151" s="5">
        <v>10.510700000000003</v>
      </c>
      <c r="O151" s="5">
        <v>2.0094100000000008</v>
      </c>
      <c r="P151" s="5">
        <v>99.998000000000005</v>
      </c>
    </row>
    <row r="152" spans="1:16" ht="14.5">
      <c r="A152" s="2" t="s">
        <v>34</v>
      </c>
      <c r="B152" s="2">
        <v>1</v>
      </c>
      <c r="C152" s="2">
        <v>5</v>
      </c>
      <c r="D152" s="2">
        <v>22</v>
      </c>
      <c r="E152" s="2">
        <v>34</v>
      </c>
      <c r="F152" s="2">
        <v>25</v>
      </c>
      <c r="G152" s="2">
        <v>11</v>
      </c>
      <c r="H152" s="2">
        <v>2</v>
      </c>
      <c r="I152" s="5">
        <v>0.55488000000000015</v>
      </c>
      <c r="J152" s="5">
        <v>6.1940399999999993</v>
      </c>
      <c r="K152" s="5">
        <v>24.840719999999997</v>
      </c>
      <c r="L152" s="5">
        <v>34.953120000000006</v>
      </c>
      <c r="M152" s="5">
        <v>23.266679999999994</v>
      </c>
      <c r="N152" s="5">
        <v>9.2972000000000001</v>
      </c>
      <c r="O152" s="5">
        <v>0.93836000000000075</v>
      </c>
      <c r="P152" s="5">
        <v>100.045</v>
      </c>
    </row>
    <row r="153" spans="1:16" ht="14.5">
      <c r="A153" s="2" t="s">
        <v>219</v>
      </c>
      <c r="B153" s="2">
        <v>0</v>
      </c>
      <c r="C153" s="2">
        <v>1</v>
      </c>
      <c r="D153" s="2">
        <v>11</v>
      </c>
      <c r="E153" s="2">
        <v>33</v>
      </c>
      <c r="F153" s="2">
        <v>25</v>
      </c>
      <c r="G153" s="2">
        <v>22</v>
      </c>
      <c r="H153" s="2">
        <v>7</v>
      </c>
      <c r="I153" s="5">
        <v>0.53954000000000013</v>
      </c>
      <c r="J153" s="5">
        <v>6.53932</v>
      </c>
      <c r="K153" s="5">
        <v>23.196259999999995</v>
      </c>
      <c r="L153" s="5">
        <v>31.923460000000002</v>
      </c>
      <c r="M153" s="5">
        <v>22.408440000000002</v>
      </c>
      <c r="N153" s="5">
        <v>11.758599999999999</v>
      </c>
      <c r="O153" s="5">
        <v>3.5963800000000008</v>
      </c>
      <c r="P153" s="5">
        <v>99.961999999999989</v>
      </c>
    </row>
    <row r="154" spans="1:16" ht="14.5">
      <c r="A154" s="2" t="s">
        <v>175</v>
      </c>
      <c r="B154" s="2">
        <v>0</v>
      </c>
      <c r="C154" s="2">
        <v>1</v>
      </c>
      <c r="D154" s="2">
        <v>12</v>
      </c>
      <c r="E154" s="2">
        <v>28</v>
      </c>
      <c r="F154" s="2">
        <v>28</v>
      </c>
      <c r="G154" s="2">
        <v>21</v>
      </c>
      <c r="H154" s="2">
        <v>9</v>
      </c>
      <c r="I154" s="5">
        <v>0.2714700000000001</v>
      </c>
      <c r="J154" s="5">
        <v>3.9247599999999996</v>
      </c>
      <c r="K154" s="5">
        <v>16.844929999999998</v>
      </c>
      <c r="L154" s="5">
        <v>30.787530000000007</v>
      </c>
      <c r="M154" s="5">
        <v>27.08942</v>
      </c>
      <c r="N154" s="5">
        <v>15.859300000000001</v>
      </c>
      <c r="O154" s="5">
        <v>5.1045900000000008</v>
      </c>
      <c r="P154" s="5">
        <v>99.882000000000019</v>
      </c>
    </row>
    <row r="155" spans="1:16" ht="14.5">
      <c r="A155" s="3" t="s">
        <v>356</v>
      </c>
      <c r="B155" s="3">
        <v>0</v>
      </c>
      <c r="C155" s="3">
        <v>3</v>
      </c>
      <c r="D155" s="3">
        <v>21</v>
      </c>
      <c r="E155" s="3">
        <v>40</v>
      </c>
      <c r="F155" s="3">
        <v>25</v>
      </c>
      <c r="G155" s="3">
        <v>9</v>
      </c>
      <c r="H155" s="3">
        <v>1</v>
      </c>
      <c r="I155" s="5">
        <v>0.27238000000000018</v>
      </c>
      <c r="J155" s="5">
        <v>5.2920400000000001</v>
      </c>
      <c r="K155" s="5">
        <v>24.17022</v>
      </c>
      <c r="L155" s="5">
        <v>35.845620000000004</v>
      </c>
      <c r="M155" s="5">
        <v>23.848680000000002</v>
      </c>
      <c r="N155" s="5">
        <v>9.6502000000000017</v>
      </c>
      <c r="O155" s="5">
        <v>0.94286000000000092</v>
      </c>
      <c r="P155" s="5">
        <v>100.02200000000001</v>
      </c>
    </row>
    <row r="156" spans="1:16" ht="14.5">
      <c r="A156" s="2" t="s">
        <v>311</v>
      </c>
      <c r="B156" s="2">
        <v>0</v>
      </c>
      <c r="C156" s="2">
        <v>8</v>
      </c>
      <c r="D156" s="2">
        <v>25</v>
      </c>
      <c r="E156" s="2">
        <v>30</v>
      </c>
      <c r="F156" s="2">
        <v>21</v>
      </c>
      <c r="G156" s="2">
        <v>13</v>
      </c>
      <c r="H156" s="2">
        <v>3</v>
      </c>
      <c r="I156" s="5">
        <v>1.9600000000000728E-3</v>
      </c>
      <c r="J156" s="5">
        <v>2.6586799999999995</v>
      </c>
      <c r="K156" s="5">
        <v>17.774239999999999</v>
      </c>
      <c r="L156" s="5">
        <v>34.712040000000009</v>
      </c>
      <c r="M156" s="5">
        <v>28.562559999999998</v>
      </c>
      <c r="N156" s="5">
        <v>13.774400000000002</v>
      </c>
      <c r="O156" s="5">
        <v>2.4581200000000005</v>
      </c>
      <c r="P156" s="5">
        <v>99.942000000000007</v>
      </c>
    </row>
    <row r="157" spans="1:16" ht="14.5">
      <c r="A157" s="2" t="s">
        <v>300</v>
      </c>
      <c r="B157" s="2">
        <v>0</v>
      </c>
      <c r="C157" s="2">
        <v>6</v>
      </c>
      <c r="D157" s="2">
        <v>30</v>
      </c>
      <c r="E157" s="2">
        <v>39</v>
      </c>
      <c r="F157" s="2">
        <v>20</v>
      </c>
      <c r="G157" s="2">
        <v>6</v>
      </c>
      <c r="H157" s="2">
        <v>1</v>
      </c>
      <c r="I157" s="5">
        <v>0.37774000000000008</v>
      </c>
      <c r="J157" s="5">
        <v>5.7789199999999994</v>
      </c>
      <c r="K157" s="5">
        <v>23.75206</v>
      </c>
      <c r="L157" s="5">
        <v>34.278260000000003</v>
      </c>
      <c r="M157" s="5">
        <v>23.293640000000003</v>
      </c>
      <c r="N157" s="5">
        <v>10.508600000000001</v>
      </c>
      <c r="O157" s="5">
        <v>2.0087800000000007</v>
      </c>
      <c r="P157" s="5">
        <v>99.998000000000019</v>
      </c>
    </row>
    <row r="158" spans="1:16" ht="14.5">
      <c r="A158" s="2" t="s">
        <v>108</v>
      </c>
      <c r="B158" s="2">
        <v>0</v>
      </c>
      <c r="C158" s="2">
        <v>7</v>
      </c>
      <c r="D158" s="2">
        <v>27</v>
      </c>
      <c r="E158" s="2">
        <v>34</v>
      </c>
      <c r="F158" s="2">
        <v>22</v>
      </c>
      <c r="G158" s="2">
        <v>9</v>
      </c>
      <c r="H158" s="2">
        <v>1</v>
      </c>
      <c r="I158" s="5">
        <v>0.32521000000000017</v>
      </c>
      <c r="J158" s="5">
        <v>5.5366799999999987</v>
      </c>
      <c r="K158" s="5">
        <v>23.963989999999999</v>
      </c>
      <c r="L158" s="5">
        <v>35.061790000000009</v>
      </c>
      <c r="M158" s="5">
        <v>23.56906</v>
      </c>
      <c r="N158" s="5">
        <v>10.077900000000003</v>
      </c>
      <c r="O158" s="5">
        <v>1.4753700000000003</v>
      </c>
      <c r="P158" s="5">
        <v>100.01000000000002</v>
      </c>
    </row>
    <row r="159" spans="1:16" ht="14.5">
      <c r="A159" s="2" t="s">
        <v>336</v>
      </c>
      <c r="B159" s="2">
        <v>0</v>
      </c>
      <c r="C159" s="2">
        <v>3</v>
      </c>
      <c r="D159" s="2">
        <v>19</v>
      </c>
      <c r="E159" s="2">
        <v>33</v>
      </c>
      <c r="F159" s="2">
        <v>26</v>
      </c>
      <c r="G159" s="2">
        <v>14</v>
      </c>
      <c r="H159" s="2">
        <v>3</v>
      </c>
      <c r="I159" s="5">
        <v>0.39028000000000007</v>
      </c>
      <c r="J159" s="5">
        <v>5.8792399999999994</v>
      </c>
      <c r="K159" s="5">
        <v>23.990320000000001</v>
      </c>
      <c r="L159" s="5">
        <v>34.265720000000002</v>
      </c>
      <c r="M159" s="5">
        <v>23.118079999999999</v>
      </c>
      <c r="N159" s="5">
        <v>10.383200000000002</v>
      </c>
      <c r="O159" s="5">
        <v>1.9711600000000009</v>
      </c>
      <c r="P159" s="5">
        <v>99.998000000000005</v>
      </c>
    </row>
    <row r="160" spans="1:16" ht="14.5">
      <c r="A160" s="2" t="s">
        <v>165</v>
      </c>
      <c r="B160" s="2">
        <v>0</v>
      </c>
      <c r="C160" s="2">
        <v>5</v>
      </c>
      <c r="D160" s="2">
        <v>30</v>
      </c>
      <c r="E160" s="2">
        <v>38</v>
      </c>
      <c r="F160" s="2">
        <v>21</v>
      </c>
      <c r="G160" s="2">
        <v>6</v>
      </c>
      <c r="H160" s="2">
        <v>1</v>
      </c>
      <c r="I160" s="5">
        <v>0.30687000000000003</v>
      </c>
      <c r="J160" s="5">
        <v>5.5679599999999994</v>
      </c>
      <c r="K160" s="5">
        <v>24.825530000000001</v>
      </c>
      <c r="L160" s="5">
        <v>35.811130000000006</v>
      </c>
      <c r="M160" s="5">
        <v>23.365819999999999</v>
      </c>
      <c r="N160" s="5">
        <v>9.3053000000000026</v>
      </c>
      <c r="O160" s="5">
        <v>0.8393900000000003</v>
      </c>
      <c r="P160" s="5">
        <v>100.02200000000001</v>
      </c>
    </row>
    <row r="161" spans="1:16" ht="14.5">
      <c r="A161" s="2" t="s">
        <v>241</v>
      </c>
      <c r="B161" s="2">
        <v>0</v>
      </c>
      <c r="C161" s="2">
        <v>6</v>
      </c>
      <c r="D161" s="2">
        <v>25</v>
      </c>
      <c r="E161" s="2">
        <v>36</v>
      </c>
      <c r="F161" s="2">
        <v>23</v>
      </c>
      <c r="G161" s="2">
        <v>8</v>
      </c>
      <c r="H161" s="2">
        <v>1</v>
      </c>
      <c r="I161" s="5">
        <v>0.45026000000000022</v>
      </c>
      <c r="J161" s="5">
        <v>6.1810799999999997</v>
      </c>
      <c r="K161" s="5">
        <v>23.919939999999997</v>
      </c>
      <c r="L161" s="5">
        <v>33.474740000000004</v>
      </c>
      <c r="M161" s="5">
        <v>22.73836</v>
      </c>
      <c r="N161" s="5">
        <v>10.739400000000002</v>
      </c>
      <c r="O161" s="5">
        <v>2.4822200000000008</v>
      </c>
      <c r="P161" s="5">
        <v>99.986000000000004</v>
      </c>
    </row>
    <row r="162" spans="1:16" ht="14.5">
      <c r="A162" s="2" t="s">
        <v>279</v>
      </c>
      <c r="B162" s="2">
        <v>0</v>
      </c>
      <c r="C162" s="2">
        <v>2</v>
      </c>
      <c r="D162" s="2">
        <v>13</v>
      </c>
      <c r="E162" s="2">
        <v>25</v>
      </c>
      <c r="F162" s="2">
        <v>28</v>
      </c>
      <c r="G162" s="2">
        <v>21</v>
      </c>
      <c r="H162" s="2">
        <v>11</v>
      </c>
      <c r="I162" s="5">
        <v>3.7130000000000024E-2</v>
      </c>
      <c r="J162" s="5">
        <v>4.8010400000000004</v>
      </c>
      <c r="K162" s="5">
        <v>19.740469999999998</v>
      </c>
      <c r="L162" s="5">
        <v>31.310870000000008</v>
      </c>
      <c r="M162" s="5">
        <v>25.394179999999995</v>
      </c>
      <c r="N162" s="5">
        <v>14.101700000000001</v>
      </c>
      <c r="O162" s="5">
        <v>4.6346100000000003</v>
      </c>
      <c r="P162" s="5">
        <v>100.02</v>
      </c>
    </row>
    <row r="163" spans="1:16" ht="14.5">
      <c r="A163" s="2" t="s">
        <v>232</v>
      </c>
      <c r="B163" s="2">
        <v>0</v>
      </c>
      <c r="C163" s="2">
        <v>6</v>
      </c>
      <c r="D163" s="2">
        <v>29</v>
      </c>
      <c r="E163" s="2">
        <v>34</v>
      </c>
      <c r="F163" s="2">
        <v>21</v>
      </c>
      <c r="G163" s="2">
        <v>8</v>
      </c>
      <c r="H163" s="2">
        <v>1</v>
      </c>
      <c r="I163" s="5">
        <v>0.39949000000000012</v>
      </c>
      <c r="J163" s="5">
        <v>5.9529199999999998</v>
      </c>
      <c r="K163" s="5">
        <v>24.165310000000002</v>
      </c>
      <c r="L163" s="5">
        <v>34.256510000000006</v>
      </c>
      <c r="M163" s="5">
        <v>22.989139999999999</v>
      </c>
      <c r="N163" s="5">
        <v>10.2911</v>
      </c>
      <c r="O163" s="5">
        <v>1.9435300000000006</v>
      </c>
      <c r="P163" s="5">
        <v>99.998000000000005</v>
      </c>
    </row>
    <row r="164" spans="1:16" ht="14.5">
      <c r="A164" s="2" t="s">
        <v>323</v>
      </c>
      <c r="B164" s="2">
        <v>0</v>
      </c>
      <c r="C164" s="2">
        <v>8</v>
      </c>
      <c r="D164" s="2">
        <v>28</v>
      </c>
      <c r="E164" s="2">
        <v>40</v>
      </c>
      <c r="F164" s="2">
        <v>18</v>
      </c>
      <c r="G164" s="2">
        <v>5</v>
      </c>
      <c r="H164" s="2">
        <v>1</v>
      </c>
      <c r="I164" s="5">
        <v>0.27031000000000016</v>
      </c>
      <c r="J164" s="5">
        <v>5.2754799999999999</v>
      </c>
      <c r="K164" s="5">
        <v>24.130889999999997</v>
      </c>
      <c r="L164" s="5">
        <v>35.847690000000007</v>
      </c>
      <c r="M164" s="5">
        <v>23.877659999999999</v>
      </c>
      <c r="N164" s="5">
        <v>9.6708999999999996</v>
      </c>
      <c r="O164" s="5">
        <v>0.9490700000000003</v>
      </c>
      <c r="P164" s="5">
        <v>100.02200000000001</v>
      </c>
    </row>
    <row r="165" spans="1:16" ht="14.5">
      <c r="A165" s="2" t="s">
        <v>335</v>
      </c>
      <c r="B165" s="2">
        <v>0</v>
      </c>
      <c r="C165" s="2">
        <v>6</v>
      </c>
      <c r="D165" s="2">
        <v>29</v>
      </c>
      <c r="E165" s="2">
        <v>34</v>
      </c>
      <c r="F165" s="2">
        <v>21</v>
      </c>
      <c r="G165" s="2">
        <v>8</v>
      </c>
      <c r="H165" s="2">
        <v>2</v>
      </c>
      <c r="I165" s="5">
        <v>0.59108000000000016</v>
      </c>
      <c r="J165" s="5">
        <v>6.3056400000000004</v>
      </c>
      <c r="K165" s="5">
        <v>24.318519999999996</v>
      </c>
      <c r="L165" s="5">
        <v>34.18592000000001</v>
      </c>
      <c r="M165" s="5">
        <v>23.219879999999996</v>
      </c>
      <c r="N165" s="5">
        <v>9.8911999999999978</v>
      </c>
      <c r="O165" s="5">
        <v>1.520760000000001</v>
      </c>
      <c r="P165" s="5">
        <v>100.03299999999999</v>
      </c>
    </row>
    <row r="166" spans="1:16" ht="14.5">
      <c r="A166" s="3" t="s">
        <v>354</v>
      </c>
      <c r="B166" s="3">
        <v>0</v>
      </c>
      <c r="C166" s="3">
        <v>2</v>
      </c>
      <c r="D166" s="3">
        <v>8</v>
      </c>
      <c r="E166" s="3">
        <v>16</v>
      </c>
      <c r="F166" s="3">
        <v>26</v>
      </c>
      <c r="G166" s="3">
        <v>33</v>
      </c>
      <c r="H166" s="3">
        <v>14</v>
      </c>
      <c r="I166" s="5">
        <v>0.55437000000000003</v>
      </c>
      <c r="J166" s="5">
        <v>7.0139599999999991</v>
      </c>
      <c r="K166" s="5">
        <v>25.898029999999999</v>
      </c>
      <c r="L166" s="5">
        <v>33.370630000000006</v>
      </c>
      <c r="M166" s="5">
        <v>21.280820000000006</v>
      </c>
      <c r="N166" s="5">
        <v>9.6983000000000015</v>
      </c>
      <c r="O166" s="5">
        <v>2.1698900000000005</v>
      </c>
      <c r="P166" s="5">
        <v>99.986000000000004</v>
      </c>
    </row>
    <row r="167" spans="1:16" ht="14.5">
      <c r="A167" s="2" t="s">
        <v>220</v>
      </c>
      <c r="B167" s="2">
        <v>0</v>
      </c>
      <c r="C167" s="2">
        <v>2</v>
      </c>
      <c r="D167" s="2">
        <v>17</v>
      </c>
      <c r="E167" s="2">
        <v>33</v>
      </c>
      <c r="F167" s="2">
        <v>28</v>
      </c>
      <c r="G167" s="2">
        <v>16</v>
      </c>
      <c r="H167" s="2">
        <v>4</v>
      </c>
      <c r="I167" s="5">
        <v>0.54049000000000014</v>
      </c>
      <c r="J167" s="5">
        <v>6.0789200000000001</v>
      </c>
      <c r="K167" s="5">
        <v>24.567309999999999</v>
      </c>
      <c r="L167" s="5">
        <v>34.967510000000004</v>
      </c>
      <c r="M167" s="5">
        <v>23.468139999999998</v>
      </c>
      <c r="N167" s="5">
        <v>9.4410999999999987</v>
      </c>
      <c r="O167" s="5">
        <v>0.98153000000000068</v>
      </c>
      <c r="P167" s="5">
        <v>100.04500000000003</v>
      </c>
    </row>
    <row r="168" spans="1:16" ht="14.5">
      <c r="A168" s="2" t="s">
        <v>338</v>
      </c>
      <c r="B168" s="2">
        <v>0</v>
      </c>
      <c r="C168" s="2">
        <v>3</v>
      </c>
      <c r="D168" s="2">
        <v>18</v>
      </c>
      <c r="E168" s="2">
        <v>43</v>
      </c>
      <c r="F168" s="2">
        <v>27</v>
      </c>
      <c r="G168" s="2">
        <v>8</v>
      </c>
      <c r="H168" s="2">
        <v>1</v>
      </c>
      <c r="I168" s="5">
        <v>0.64474000000000009</v>
      </c>
      <c r="J168" s="5">
        <v>6.7349199999999989</v>
      </c>
      <c r="K168" s="5">
        <v>25.338059999999999</v>
      </c>
      <c r="L168" s="5">
        <v>34.132260000000009</v>
      </c>
      <c r="M168" s="5">
        <v>22.468639999999994</v>
      </c>
      <c r="N168" s="5">
        <v>9.3545999999999978</v>
      </c>
      <c r="O168" s="5">
        <v>1.3597800000000002</v>
      </c>
      <c r="P168" s="5">
        <v>100.03300000000002</v>
      </c>
    </row>
    <row r="169" spans="1:16" ht="14.5">
      <c r="A169" s="2" t="s">
        <v>18</v>
      </c>
      <c r="B169" s="2">
        <v>1</v>
      </c>
      <c r="C169" s="2">
        <v>1</v>
      </c>
      <c r="D169" s="2">
        <v>11</v>
      </c>
      <c r="E169" s="2">
        <v>29</v>
      </c>
      <c r="F169" s="2">
        <v>33</v>
      </c>
      <c r="G169" s="2">
        <v>21</v>
      </c>
      <c r="H169" s="2">
        <v>4</v>
      </c>
      <c r="I169" s="5">
        <v>5.6350000000000074E-2</v>
      </c>
      <c r="J169" s="5">
        <v>2.9157999999999995</v>
      </c>
      <c r="K169" s="5">
        <v>17.597649999999998</v>
      </c>
      <c r="L169" s="5">
        <v>33.926650000000009</v>
      </c>
      <c r="M169" s="5">
        <v>28.261099999999999</v>
      </c>
      <c r="N169" s="5">
        <v>14.186500000000001</v>
      </c>
      <c r="O169" s="5">
        <v>2.9859500000000003</v>
      </c>
      <c r="P169" s="5">
        <v>99.93</v>
      </c>
    </row>
    <row r="170" spans="1:16" ht="14.5">
      <c r="A170" s="2" t="s">
        <v>218</v>
      </c>
      <c r="B170" s="2">
        <v>0</v>
      </c>
      <c r="C170" s="2">
        <v>4</v>
      </c>
      <c r="D170" s="2">
        <v>18</v>
      </c>
      <c r="E170" s="2">
        <v>32</v>
      </c>
      <c r="F170" s="2">
        <v>29</v>
      </c>
      <c r="G170" s="2">
        <v>15</v>
      </c>
      <c r="H170" s="2">
        <v>2</v>
      </c>
      <c r="I170" s="5">
        <v>0.74885000000000013</v>
      </c>
      <c r="J170" s="5">
        <v>7.2118000000000002</v>
      </c>
      <c r="K170" s="5">
        <v>24.896149999999999</v>
      </c>
      <c r="L170" s="5">
        <v>32.566150000000007</v>
      </c>
      <c r="M170" s="5">
        <v>21.931100000000001</v>
      </c>
      <c r="N170" s="5">
        <v>10.225499999999998</v>
      </c>
      <c r="O170" s="5">
        <v>2.429450000000001</v>
      </c>
      <c r="P170" s="5">
        <v>100.00900000000001</v>
      </c>
    </row>
    <row r="171" spans="1:16" ht="14.5">
      <c r="A171" s="2" t="s">
        <v>63</v>
      </c>
      <c r="B171" s="2">
        <v>0</v>
      </c>
      <c r="C171" s="2">
        <v>8</v>
      </c>
      <c r="D171" s="2">
        <v>31</v>
      </c>
      <c r="E171" s="2">
        <v>34</v>
      </c>
      <c r="F171" s="2">
        <v>19</v>
      </c>
      <c r="G171" s="2">
        <v>7</v>
      </c>
      <c r="H171" s="2">
        <v>1</v>
      </c>
      <c r="I171" s="5">
        <v>0.54105000000000014</v>
      </c>
      <c r="J171" s="5">
        <v>6.0833999999999993</v>
      </c>
      <c r="K171" s="5">
        <v>24.577949999999998</v>
      </c>
      <c r="L171" s="5">
        <v>34.966950000000004</v>
      </c>
      <c r="M171" s="5">
        <v>23.460299999999997</v>
      </c>
      <c r="N171" s="5">
        <v>9.4354999999999976</v>
      </c>
      <c r="O171" s="5">
        <v>0.97985000000000033</v>
      </c>
      <c r="P171" s="5">
        <v>100.04499999999999</v>
      </c>
    </row>
    <row r="172" spans="1:16" ht="14.5">
      <c r="A172" s="2" t="s">
        <v>114</v>
      </c>
      <c r="B172" s="2">
        <v>0</v>
      </c>
      <c r="C172" s="2">
        <v>2</v>
      </c>
      <c r="D172" s="2">
        <v>10</v>
      </c>
      <c r="E172" s="2">
        <v>25</v>
      </c>
      <c r="F172" s="2">
        <v>35</v>
      </c>
      <c r="G172" s="2">
        <v>23</v>
      </c>
      <c r="H172" s="2">
        <v>4</v>
      </c>
      <c r="I172" s="5">
        <v>1.2100000000001554E-3</v>
      </c>
      <c r="J172" s="5">
        <v>2.6526799999999997</v>
      </c>
      <c r="K172" s="5">
        <v>17.759989999999998</v>
      </c>
      <c r="L172" s="5">
        <v>34.712790000000005</v>
      </c>
      <c r="M172" s="5">
        <v>28.573059999999998</v>
      </c>
      <c r="N172" s="5">
        <v>13.781900000000002</v>
      </c>
      <c r="O172" s="5">
        <v>2.4603700000000006</v>
      </c>
      <c r="P172" s="5">
        <v>99.942000000000007</v>
      </c>
    </row>
    <row r="173" spans="1:16" ht="14.5">
      <c r="A173" s="2" t="s">
        <v>268</v>
      </c>
      <c r="B173" s="2">
        <v>0</v>
      </c>
      <c r="C173" s="2">
        <v>4</v>
      </c>
      <c r="D173" s="2">
        <v>16</v>
      </c>
      <c r="E173" s="2">
        <v>34</v>
      </c>
      <c r="F173" s="2">
        <v>31</v>
      </c>
      <c r="G173" s="2">
        <v>12</v>
      </c>
      <c r="H173" s="2">
        <v>1</v>
      </c>
      <c r="I173" s="5">
        <v>0.4849</v>
      </c>
      <c r="J173" s="5">
        <v>4.6302000000000003</v>
      </c>
      <c r="K173" s="5">
        <v>18.623100000000001</v>
      </c>
      <c r="L173" s="5">
        <v>31.426100000000009</v>
      </c>
      <c r="M173" s="5">
        <v>26.554399999999994</v>
      </c>
      <c r="N173" s="5">
        <v>14.284999999999997</v>
      </c>
      <c r="O173" s="5">
        <v>3.9253000000000009</v>
      </c>
      <c r="P173" s="5">
        <v>99.929000000000016</v>
      </c>
    </row>
    <row r="174" spans="1:16" ht="14.5">
      <c r="A174" s="2" t="s">
        <v>244</v>
      </c>
      <c r="B174" s="2">
        <v>0</v>
      </c>
      <c r="C174" s="2">
        <v>3</v>
      </c>
      <c r="D174" s="2">
        <v>17</v>
      </c>
      <c r="E174" s="2">
        <v>37</v>
      </c>
      <c r="F174" s="2">
        <v>28</v>
      </c>
      <c r="G174" s="2">
        <v>12</v>
      </c>
      <c r="H174" s="2">
        <v>2</v>
      </c>
      <c r="I174" s="5">
        <v>0.11226000000000015</v>
      </c>
      <c r="J174" s="5">
        <v>3.1850800000000001</v>
      </c>
      <c r="K174" s="5">
        <v>17.449940000000002</v>
      </c>
      <c r="L174" s="5">
        <v>33.13974000000001</v>
      </c>
      <c r="M174" s="5">
        <v>27.938360000000003</v>
      </c>
      <c r="N174" s="5">
        <v>14.583400000000003</v>
      </c>
      <c r="O174" s="5">
        <v>3.5092200000000009</v>
      </c>
      <c r="P174" s="5">
        <v>99.918000000000021</v>
      </c>
    </row>
    <row r="175" spans="1:16" ht="14.5">
      <c r="A175" s="2" t="s">
        <v>296</v>
      </c>
      <c r="B175" s="2">
        <v>0</v>
      </c>
      <c r="C175" s="2">
        <v>3</v>
      </c>
      <c r="D175" s="2">
        <v>15</v>
      </c>
      <c r="E175" s="2">
        <v>32</v>
      </c>
      <c r="F175" s="2">
        <v>32</v>
      </c>
      <c r="G175" s="2">
        <v>16</v>
      </c>
      <c r="H175" s="2">
        <v>2</v>
      </c>
      <c r="I175" s="5">
        <v>0.59146000000000021</v>
      </c>
      <c r="J175" s="5">
        <v>6.308679999999999</v>
      </c>
      <c r="K175" s="5">
        <v>24.325739999999996</v>
      </c>
      <c r="L175" s="5">
        <v>34.18554000000001</v>
      </c>
      <c r="M175" s="5">
        <v>23.214559999999999</v>
      </c>
      <c r="N175" s="5">
        <v>9.8873999999999995</v>
      </c>
      <c r="O175" s="5">
        <v>1.5196200000000006</v>
      </c>
      <c r="P175" s="5">
        <v>100.033</v>
      </c>
    </row>
    <row r="176" spans="1:16" ht="14.5">
      <c r="A176" s="2" t="s">
        <v>25</v>
      </c>
      <c r="B176" s="2">
        <v>1</v>
      </c>
      <c r="C176" s="2">
        <v>10</v>
      </c>
      <c r="D176" s="2">
        <v>25</v>
      </c>
      <c r="E176" s="2">
        <v>27</v>
      </c>
      <c r="F176" s="2">
        <v>19</v>
      </c>
      <c r="G176" s="2">
        <v>12</v>
      </c>
      <c r="H176" s="2">
        <v>5</v>
      </c>
      <c r="I176" s="5">
        <v>1.08477</v>
      </c>
      <c r="J176" s="5">
        <v>8.8311599999999988</v>
      </c>
      <c r="K176" s="5">
        <v>24.018629999999998</v>
      </c>
      <c r="L176" s="5">
        <v>27.84423</v>
      </c>
      <c r="M176" s="5">
        <v>19.988219999999991</v>
      </c>
      <c r="N176" s="5">
        <v>12.6023</v>
      </c>
      <c r="O176" s="5">
        <v>5.5676900000000007</v>
      </c>
      <c r="P176" s="5">
        <v>99.936999999999998</v>
      </c>
    </row>
    <row r="177" spans="1:16" ht="14.5">
      <c r="A177" s="2" t="s">
        <v>178</v>
      </c>
      <c r="B177" s="2">
        <v>0</v>
      </c>
      <c r="C177" s="2">
        <v>2</v>
      </c>
      <c r="D177" s="2">
        <v>17</v>
      </c>
      <c r="E177" s="2">
        <v>38</v>
      </c>
      <c r="F177" s="2">
        <v>29</v>
      </c>
      <c r="G177" s="2">
        <v>12</v>
      </c>
      <c r="H177" s="2">
        <v>1</v>
      </c>
      <c r="I177" s="5">
        <v>0.27105000000000012</v>
      </c>
      <c r="J177" s="5">
        <v>3.4533999999999998</v>
      </c>
      <c r="K177" s="5">
        <v>18.189949999999996</v>
      </c>
      <c r="L177" s="5">
        <v>33.832950000000011</v>
      </c>
      <c r="M177" s="5">
        <v>28.168299999999995</v>
      </c>
      <c r="N177" s="5">
        <v>13.5555</v>
      </c>
      <c r="O177" s="5">
        <v>2.493850000000001</v>
      </c>
      <c r="P177" s="5">
        <v>99.964999999999989</v>
      </c>
    </row>
    <row r="178" spans="1:16" ht="14.5">
      <c r="A178" s="2" t="s">
        <v>189</v>
      </c>
      <c r="B178" s="2">
        <v>0</v>
      </c>
      <c r="C178" s="2">
        <v>4</v>
      </c>
      <c r="D178" s="2">
        <v>16</v>
      </c>
      <c r="E178" s="2">
        <v>26</v>
      </c>
      <c r="F178" s="2">
        <v>25</v>
      </c>
      <c r="G178" s="2">
        <v>20</v>
      </c>
      <c r="H178" s="2">
        <v>8</v>
      </c>
      <c r="I178" s="5">
        <v>0.81869000000000014</v>
      </c>
      <c r="J178" s="5">
        <v>7.8825199999999995</v>
      </c>
      <c r="K178" s="5">
        <v>22.450109999999999</v>
      </c>
      <c r="L178" s="5">
        <v>27.989310000000003</v>
      </c>
      <c r="M178" s="5">
        <v>20.800339999999998</v>
      </c>
      <c r="N178" s="5">
        <v>13.7471</v>
      </c>
      <c r="O178" s="5">
        <v>6.2139300000000013</v>
      </c>
      <c r="P178" s="5">
        <v>99.902000000000001</v>
      </c>
    </row>
    <row r="179" spans="1:16" ht="14.5">
      <c r="A179" s="2" t="s">
        <v>247</v>
      </c>
      <c r="B179" s="2">
        <v>0</v>
      </c>
      <c r="C179" s="2">
        <v>4</v>
      </c>
      <c r="D179" s="2">
        <v>19</v>
      </c>
      <c r="E179" s="2">
        <v>34</v>
      </c>
      <c r="F179" s="2">
        <v>27</v>
      </c>
      <c r="G179" s="2">
        <v>13</v>
      </c>
      <c r="H179" s="2">
        <v>3</v>
      </c>
      <c r="I179" s="5">
        <v>0.38092000000000015</v>
      </c>
      <c r="J179" s="5">
        <v>5.80436</v>
      </c>
      <c r="K179" s="5">
        <v>23.812479999999997</v>
      </c>
      <c r="L179" s="5">
        <v>34.275080000000003</v>
      </c>
      <c r="M179" s="5">
        <v>23.249120000000005</v>
      </c>
      <c r="N179" s="5">
        <v>10.476800000000001</v>
      </c>
      <c r="O179" s="5">
        <v>1.999240000000001</v>
      </c>
      <c r="P179" s="5">
        <v>99.998000000000005</v>
      </c>
    </row>
    <row r="180" spans="1:16" ht="14.5">
      <c r="A180" s="2" t="s">
        <v>164</v>
      </c>
      <c r="B180" s="2">
        <v>1</v>
      </c>
      <c r="C180" s="2">
        <v>10</v>
      </c>
      <c r="D180" s="2">
        <v>28</v>
      </c>
      <c r="E180" s="2">
        <v>32</v>
      </c>
      <c r="F180" s="2">
        <v>19</v>
      </c>
      <c r="G180" s="2">
        <v>8</v>
      </c>
      <c r="H180" s="2">
        <v>2</v>
      </c>
      <c r="I180" s="5">
        <v>0.60076000000000018</v>
      </c>
      <c r="J180" s="5">
        <v>6.8510799999999996</v>
      </c>
      <c r="K180" s="5">
        <v>23.149439999999998</v>
      </c>
      <c r="L180" s="5">
        <v>31.131240000000005</v>
      </c>
      <c r="M180" s="5">
        <v>22.01136</v>
      </c>
      <c r="N180" s="5">
        <v>12.102400000000001</v>
      </c>
      <c r="O180" s="5">
        <v>4.1037200000000009</v>
      </c>
      <c r="P180" s="5">
        <v>99.95</v>
      </c>
    </row>
    <row r="181" spans="1:16" ht="14.5">
      <c r="A181" s="2" t="s">
        <v>84</v>
      </c>
      <c r="B181" s="2">
        <v>0</v>
      </c>
      <c r="C181" s="2">
        <v>2</v>
      </c>
      <c r="D181" s="2">
        <v>9</v>
      </c>
      <c r="E181" s="2">
        <v>26</v>
      </c>
      <c r="F181" s="2">
        <v>32</v>
      </c>
      <c r="G181" s="2">
        <v>24</v>
      </c>
      <c r="H181" s="2">
        <v>8</v>
      </c>
      <c r="I181" s="5">
        <v>0.11642000000000009</v>
      </c>
      <c r="J181" s="5">
        <v>3.2183599999999997</v>
      </c>
      <c r="K181" s="5">
        <v>17.528980000000001</v>
      </c>
      <c r="L181" s="5">
        <v>33.135580000000004</v>
      </c>
      <c r="M181" s="5">
        <v>27.880120000000005</v>
      </c>
      <c r="N181" s="5">
        <v>14.5418</v>
      </c>
      <c r="O181" s="5">
        <v>3.4967400000000008</v>
      </c>
      <c r="P181" s="5">
        <v>99.918000000000006</v>
      </c>
    </row>
    <row r="182" spans="1:16" ht="14.5">
      <c r="A182" s="2" t="s">
        <v>349</v>
      </c>
      <c r="B182" s="2">
        <v>0</v>
      </c>
      <c r="C182" s="2">
        <v>5</v>
      </c>
      <c r="D182" s="2">
        <v>32</v>
      </c>
      <c r="E182" s="2">
        <v>40</v>
      </c>
      <c r="F182" s="2">
        <v>17</v>
      </c>
      <c r="G182" s="2">
        <v>4</v>
      </c>
      <c r="H182" s="2">
        <v>0</v>
      </c>
      <c r="I182" s="5">
        <v>0.27439000000000013</v>
      </c>
      <c r="J182" s="5">
        <v>5.3081199999999997</v>
      </c>
      <c r="K182" s="5">
        <v>24.208410000000001</v>
      </c>
      <c r="L182" s="5">
        <v>35.843610000000005</v>
      </c>
      <c r="M182" s="5">
        <v>23.820540000000001</v>
      </c>
      <c r="N182" s="5">
        <v>9.6301000000000023</v>
      </c>
      <c r="O182" s="5">
        <v>0.93683000000000094</v>
      </c>
      <c r="P182" s="5">
        <v>100.02200000000001</v>
      </c>
    </row>
    <row r="183" spans="1:16" ht="14.5">
      <c r="A183" s="2" t="s">
        <v>186</v>
      </c>
      <c r="B183" s="2">
        <v>0</v>
      </c>
      <c r="C183" s="2">
        <v>3</v>
      </c>
      <c r="D183" s="2">
        <v>13</v>
      </c>
      <c r="E183" s="2">
        <v>35</v>
      </c>
      <c r="F183" s="2">
        <v>34</v>
      </c>
      <c r="G183" s="2">
        <v>14</v>
      </c>
      <c r="H183" s="2">
        <v>2</v>
      </c>
      <c r="I183" s="5">
        <v>-0.25924999999999987</v>
      </c>
      <c r="J183" s="5">
        <v>9.8999999999999977E-2</v>
      </c>
      <c r="K183" s="5">
        <v>11.553249999999998</v>
      </c>
      <c r="L183" s="5">
        <v>33.569250000000004</v>
      </c>
      <c r="M183" s="5">
        <v>33.147500000000001</v>
      </c>
      <c r="N183" s="5">
        <v>17.8065</v>
      </c>
      <c r="O183" s="5">
        <v>3.9457500000000008</v>
      </c>
      <c r="P183" s="5">
        <v>99.862000000000009</v>
      </c>
    </row>
    <row r="184" spans="1:16" ht="14.5">
      <c r="A184" s="3" t="s">
        <v>359</v>
      </c>
      <c r="B184" s="3">
        <v>0</v>
      </c>
      <c r="C184" s="3">
        <v>2</v>
      </c>
      <c r="D184" s="3">
        <v>17</v>
      </c>
      <c r="E184" s="3">
        <v>37</v>
      </c>
      <c r="F184" s="3">
        <v>29</v>
      </c>
      <c r="G184" s="3">
        <v>12</v>
      </c>
      <c r="H184" s="3">
        <v>2</v>
      </c>
      <c r="I184" s="5">
        <v>0.45397000000000021</v>
      </c>
      <c r="J184" s="5">
        <v>6.2107600000000005</v>
      </c>
      <c r="K184" s="5">
        <v>23.990429999999996</v>
      </c>
      <c r="L184" s="5">
        <v>33.471030000000006</v>
      </c>
      <c r="M184" s="5">
        <v>22.686420000000005</v>
      </c>
      <c r="N184" s="5">
        <v>10.702299999999999</v>
      </c>
      <c r="O184" s="5">
        <v>2.4710900000000011</v>
      </c>
      <c r="P184" s="5">
        <v>99.986000000000004</v>
      </c>
    </row>
    <row r="185" spans="1:16" ht="14.5">
      <c r="A185" s="2" t="s">
        <v>145</v>
      </c>
      <c r="B185" s="2">
        <v>0</v>
      </c>
      <c r="C185" s="2">
        <v>6</v>
      </c>
      <c r="D185" s="2">
        <v>27</v>
      </c>
      <c r="E185" s="2">
        <v>34</v>
      </c>
      <c r="F185" s="2">
        <v>21</v>
      </c>
      <c r="G185" s="2">
        <v>10</v>
      </c>
      <c r="H185" s="2">
        <v>2</v>
      </c>
      <c r="I185" s="5">
        <v>0.43412000000000017</v>
      </c>
      <c r="J185" s="5">
        <v>6.0519599999999993</v>
      </c>
      <c r="K185" s="5">
        <v>23.613279999999996</v>
      </c>
      <c r="L185" s="5">
        <v>33.490880000000004</v>
      </c>
      <c r="M185" s="5">
        <v>22.964320000000001</v>
      </c>
      <c r="N185" s="5">
        <v>10.900800000000002</v>
      </c>
      <c r="O185" s="5">
        <v>2.5306400000000009</v>
      </c>
      <c r="P185" s="5">
        <v>99.986000000000018</v>
      </c>
    </row>
    <row r="186" spans="1:16" ht="14.5">
      <c r="A186" s="2" t="s">
        <v>312</v>
      </c>
      <c r="B186" s="2">
        <v>1</v>
      </c>
      <c r="C186" s="2">
        <v>6</v>
      </c>
      <c r="D186" s="2">
        <v>26</v>
      </c>
      <c r="E186" s="2">
        <v>36</v>
      </c>
      <c r="F186" s="2">
        <v>21</v>
      </c>
      <c r="G186" s="2">
        <v>8</v>
      </c>
      <c r="H186" s="2">
        <v>1</v>
      </c>
      <c r="I186" s="5">
        <v>0.27033000000000018</v>
      </c>
      <c r="J186" s="5">
        <v>5.2756399999999992</v>
      </c>
      <c r="K186" s="5">
        <v>24.131270000000001</v>
      </c>
      <c r="L186" s="5">
        <v>35.847670000000001</v>
      </c>
      <c r="M186" s="5">
        <v>23.877380000000002</v>
      </c>
      <c r="N186" s="5">
        <v>9.6707000000000001</v>
      </c>
      <c r="O186" s="5">
        <v>0.9490100000000008</v>
      </c>
      <c r="P186" s="5">
        <v>100.02200000000001</v>
      </c>
    </row>
    <row r="187" spans="1:16" ht="14.5">
      <c r="A187" s="2" t="s">
        <v>272</v>
      </c>
      <c r="B187" s="2">
        <v>0</v>
      </c>
      <c r="C187" s="2">
        <v>9</v>
      </c>
      <c r="D187" s="2">
        <v>30</v>
      </c>
      <c r="E187" s="2">
        <v>35</v>
      </c>
      <c r="F187" s="2">
        <v>19</v>
      </c>
      <c r="G187" s="2">
        <v>6</v>
      </c>
      <c r="H187" s="2">
        <v>1</v>
      </c>
      <c r="I187" s="5">
        <v>0.37700000000000011</v>
      </c>
      <c r="J187" s="5">
        <v>5.7729999999999997</v>
      </c>
      <c r="K187" s="5">
        <v>23.738</v>
      </c>
      <c r="L187" s="5">
        <v>34.279000000000003</v>
      </c>
      <c r="M187" s="5">
        <v>23.304000000000002</v>
      </c>
      <c r="N187" s="5">
        <v>10.516000000000002</v>
      </c>
      <c r="O187" s="5">
        <v>2.011000000000001</v>
      </c>
      <c r="P187" s="5">
        <v>99.998000000000005</v>
      </c>
    </row>
    <row r="188" spans="1:16" ht="14.5">
      <c r="A188" s="2" t="s">
        <v>309</v>
      </c>
      <c r="B188" s="2">
        <v>0</v>
      </c>
      <c r="C188" s="2">
        <v>5</v>
      </c>
      <c r="D188" s="2">
        <v>25</v>
      </c>
      <c r="E188" s="2">
        <v>38</v>
      </c>
      <c r="F188" s="2">
        <v>23</v>
      </c>
      <c r="G188" s="2">
        <v>8</v>
      </c>
      <c r="H188" s="2">
        <v>1</v>
      </c>
      <c r="I188" s="5">
        <v>0.4328200000000002</v>
      </c>
      <c r="J188" s="5">
        <v>6.0415600000000005</v>
      </c>
      <c r="K188" s="5">
        <v>23.58858</v>
      </c>
      <c r="L188" s="5">
        <v>33.492180000000005</v>
      </c>
      <c r="M188" s="5">
        <v>22.982520000000001</v>
      </c>
      <c r="N188" s="5">
        <v>10.9138</v>
      </c>
      <c r="O188" s="5">
        <v>2.5345400000000007</v>
      </c>
      <c r="P188" s="5">
        <v>99.986000000000018</v>
      </c>
    </row>
    <row r="189" spans="1:16" ht="14.5">
      <c r="A189" s="2" t="s">
        <v>228</v>
      </c>
      <c r="B189" s="2">
        <v>0</v>
      </c>
      <c r="C189" s="2">
        <v>7</v>
      </c>
      <c r="D189" s="2">
        <v>33</v>
      </c>
      <c r="E189" s="2">
        <v>37</v>
      </c>
      <c r="F189" s="2">
        <v>17</v>
      </c>
      <c r="G189" s="2">
        <v>5</v>
      </c>
      <c r="H189" s="2">
        <v>0</v>
      </c>
      <c r="I189" s="5">
        <v>0.38595000000000013</v>
      </c>
      <c r="J189" s="5">
        <v>7.4155999999999995</v>
      </c>
      <c r="K189" s="5">
        <v>27.76905</v>
      </c>
      <c r="L189" s="5">
        <v>34.680050000000001</v>
      </c>
      <c r="M189" s="5">
        <v>21.1157</v>
      </c>
      <c r="N189" s="5">
        <v>7.8414999999999999</v>
      </c>
      <c r="O189" s="5">
        <v>0.96315000000000017</v>
      </c>
      <c r="P189" s="5">
        <v>100.17100000000001</v>
      </c>
    </row>
    <row r="190" spans="1:16" ht="14.5">
      <c r="A190" s="2" t="s">
        <v>128</v>
      </c>
      <c r="B190" s="2">
        <v>1</v>
      </c>
      <c r="C190" s="2">
        <v>10</v>
      </c>
      <c r="D190" s="2">
        <v>31</v>
      </c>
      <c r="E190" s="2">
        <v>34</v>
      </c>
      <c r="F190" s="2">
        <v>18</v>
      </c>
      <c r="G190" s="2">
        <v>7</v>
      </c>
      <c r="H190" s="2">
        <v>1</v>
      </c>
      <c r="I190" s="5">
        <v>0.48511000000000004</v>
      </c>
      <c r="J190" s="5">
        <v>7.8528799999999999</v>
      </c>
      <c r="K190" s="5">
        <v>27.233090000000001</v>
      </c>
      <c r="L190" s="5">
        <v>33.11889</v>
      </c>
      <c r="M190" s="5">
        <v>20.647460000000002</v>
      </c>
      <c r="N190" s="5">
        <v>8.7619000000000007</v>
      </c>
      <c r="O190" s="5">
        <v>2.0476700000000001</v>
      </c>
      <c r="P190" s="5">
        <v>100.14700000000001</v>
      </c>
    </row>
    <row r="191" spans="1:16" ht="14.5">
      <c r="A191" s="2" t="s">
        <v>198</v>
      </c>
      <c r="B191" s="2">
        <v>0</v>
      </c>
      <c r="C191" s="2">
        <v>2</v>
      </c>
      <c r="D191" s="2">
        <v>18</v>
      </c>
      <c r="E191" s="2">
        <v>39</v>
      </c>
      <c r="F191" s="2">
        <v>28</v>
      </c>
      <c r="G191" s="2">
        <v>10</v>
      </c>
      <c r="H191" s="2">
        <v>2</v>
      </c>
      <c r="I191" s="5">
        <v>0.32318000000000008</v>
      </c>
      <c r="J191" s="5">
        <v>5.5204399999999989</v>
      </c>
      <c r="K191" s="5">
        <v>23.925419999999999</v>
      </c>
      <c r="L191" s="5">
        <v>35.063820000000007</v>
      </c>
      <c r="M191" s="5">
        <v>23.597480000000004</v>
      </c>
      <c r="N191" s="5">
        <v>10.098200000000002</v>
      </c>
      <c r="O191" s="5">
        <v>1.4814600000000007</v>
      </c>
      <c r="P191" s="5">
        <v>100.01000000000002</v>
      </c>
    </row>
    <row r="192" spans="1:16" ht="14.5">
      <c r="A192" s="2" t="s">
        <v>121</v>
      </c>
      <c r="B192" s="2">
        <v>0</v>
      </c>
      <c r="C192" s="2">
        <v>3</v>
      </c>
      <c r="D192" s="2">
        <v>25</v>
      </c>
      <c r="E192" s="2">
        <v>39</v>
      </c>
      <c r="F192" s="2">
        <v>24</v>
      </c>
      <c r="G192" s="2">
        <v>9</v>
      </c>
      <c r="H192" s="2">
        <v>1</v>
      </c>
      <c r="I192" s="5">
        <v>0.34514000000000017</v>
      </c>
      <c r="J192" s="5">
        <v>5.6961199999999987</v>
      </c>
      <c r="K192" s="5">
        <v>24.342659999999999</v>
      </c>
      <c r="L192" s="5">
        <v>35.041860000000007</v>
      </c>
      <c r="M192" s="5">
        <v>23.290040000000005</v>
      </c>
      <c r="N192" s="5">
        <v>9.8786000000000023</v>
      </c>
      <c r="O192" s="5">
        <v>1.4155800000000007</v>
      </c>
      <c r="P192" s="5">
        <v>100.01000000000002</v>
      </c>
    </row>
    <row r="193" spans="1:16" ht="14.5">
      <c r="A193" s="2" t="s">
        <v>98</v>
      </c>
      <c r="B193" s="2">
        <v>0</v>
      </c>
      <c r="C193" s="2">
        <v>6</v>
      </c>
      <c r="D193" s="2">
        <v>24</v>
      </c>
      <c r="E193" s="2">
        <v>35</v>
      </c>
      <c r="F193" s="2">
        <v>24</v>
      </c>
      <c r="G193" s="2">
        <v>10</v>
      </c>
      <c r="H193" s="2">
        <v>1</v>
      </c>
      <c r="I193" s="5">
        <v>0.65079000000000009</v>
      </c>
      <c r="J193" s="5">
        <v>6.6053199999999999</v>
      </c>
      <c r="K193" s="5">
        <v>24.243010000000002</v>
      </c>
      <c r="L193" s="5">
        <v>33.395210000000006</v>
      </c>
      <c r="M193" s="5">
        <v>22.843939999999996</v>
      </c>
      <c r="N193" s="5">
        <v>10.2501</v>
      </c>
      <c r="O193" s="5">
        <v>2.032630000000001</v>
      </c>
      <c r="P193" s="5">
        <v>100.021</v>
      </c>
    </row>
    <row r="194" spans="1:16" ht="14.5">
      <c r="A194" s="2" t="s">
        <v>27</v>
      </c>
      <c r="B194" s="2">
        <v>3</v>
      </c>
      <c r="C194" s="2">
        <v>13</v>
      </c>
      <c r="D194" s="2">
        <v>32</v>
      </c>
      <c r="E194" s="2">
        <v>29</v>
      </c>
      <c r="F194" s="2">
        <v>16</v>
      </c>
      <c r="G194" s="2">
        <v>7</v>
      </c>
      <c r="H194" s="2">
        <v>1</v>
      </c>
      <c r="I194" s="5">
        <v>0.39531000000000016</v>
      </c>
      <c r="J194" s="5">
        <v>5.9194799999999992</v>
      </c>
      <c r="K194" s="5">
        <v>24.085889999999999</v>
      </c>
      <c r="L194" s="5">
        <v>34.260690000000004</v>
      </c>
      <c r="M194" s="5">
        <v>23.04766</v>
      </c>
      <c r="N194" s="5">
        <v>10.332900000000002</v>
      </c>
      <c r="O194" s="5">
        <v>1.9560700000000011</v>
      </c>
      <c r="P194" s="5">
        <v>99.998000000000005</v>
      </c>
    </row>
    <row r="195" spans="1:16" ht="14.5">
      <c r="A195" s="3" t="s">
        <v>358</v>
      </c>
      <c r="B195" s="3">
        <v>0</v>
      </c>
      <c r="C195" s="3">
        <v>4</v>
      </c>
      <c r="D195" s="3">
        <v>21</v>
      </c>
      <c r="E195" s="3">
        <v>38</v>
      </c>
      <c r="F195" s="3">
        <v>26</v>
      </c>
      <c r="G195" s="3">
        <v>9</v>
      </c>
      <c r="H195" s="3">
        <v>1</v>
      </c>
      <c r="I195" s="5">
        <v>0.24291000000000007</v>
      </c>
      <c r="J195" s="5">
        <v>7.2732799999999997</v>
      </c>
      <c r="K195" s="5">
        <v>27.328289999999999</v>
      </c>
      <c r="L195" s="5">
        <v>33.971090000000004</v>
      </c>
      <c r="M195" s="5">
        <v>20.66526</v>
      </c>
      <c r="N195" s="5">
        <v>8.7119000000000035</v>
      </c>
      <c r="O195" s="5">
        <v>1.9312700000000003</v>
      </c>
      <c r="P195" s="5">
        <v>100.12400000000001</v>
      </c>
    </row>
    <row r="196" spans="1:16" ht="14.5">
      <c r="A196" s="2" t="s">
        <v>136</v>
      </c>
      <c r="B196" s="2">
        <v>1</v>
      </c>
      <c r="C196" s="2">
        <v>7</v>
      </c>
      <c r="D196" s="2">
        <v>26</v>
      </c>
      <c r="E196" s="2">
        <v>36</v>
      </c>
      <c r="F196" s="2">
        <v>21</v>
      </c>
      <c r="G196" s="2">
        <v>8</v>
      </c>
      <c r="H196" s="2">
        <v>1</v>
      </c>
      <c r="I196" s="5">
        <v>0.51314000000000004</v>
      </c>
      <c r="J196" s="5">
        <v>6.86212</v>
      </c>
      <c r="K196" s="5">
        <v>26.324659999999998</v>
      </c>
      <c r="L196" s="5">
        <v>34.142860000000006</v>
      </c>
      <c r="M196" s="5">
        <v>21.398040000000002</v>
      </c>
      <c r="N196" s="5">
        <v>9.1546000000000021</v>
      </c>
      <c r="O196" s="5">
        <v>1.6025800000000012</v>
      </c>
      <c r="P196" s="5">
        <v>99.998000000000019</v>
      </c>
    </row>
    <row r="197" spans="1:16" ht="14.5">
      <c r="A197" s="2" t="s">
        <v>62</v>
      </c>
      <c r="B197" s="2">
        <v>1</v>
      </c>
      <c r="C197" s="2">
        <v>5</v>
      </c>
      <c r="D197" s="2">
        <v>26</v>
      </c>
      <c r="E197" s="2">
        <v>37</v>
      </c>
      <c r="F197" s="2">
        <v>22</v>
      </c>
      <c r="G197" s="2">
        <v>8</v>
      </c>
      <c r="H197" s="2">
        <v>1</v>
      </c>
      <c r="I197" s="5">
        <v>0.55618000000000012</v>
      </c>
      <c r="J197" s="5">
        <v>7.3844399999999997</v>
      </c>
      <c r="K197" s="5">
        <v>28.352419999999999</v>
      </c>
      <c r="L197" s="5">
        <v>34.83082000000001</v>
      </c>
      <c r="M197" s="5">
        <v>20.33548</v>
      </c>
      <c r="N197" s="5">
        <v>7.7681999999999984</v>
      </c>
      <c r="O197" s="5">
        <v>0.78246000000000093</v>
      </c>
      <c r="P197" s="5">
        <v>100.01</v>
      </c>
    </row>
    <row r="198" spans="1:16" ht="14.5">
      <c r="A198" s="2" t="s">
        <v>202</v>
      </c>
      <c r="B198" s="2">
        <v>0</v>
      </c>
      <c r="C198" s="2">
        <v>1</v>
      </c>
      <c r="D198" s="2">
        <v>11</v>
      </c>
      <c r="E198" s="2">
        <v>36</v>
      </c>
      <c r="F198" s="2">
        <v>36</v>
      </c>
      <c r="G198" s="2">
        <v>14</v>
      </c>
      <c r="H198" s="2">
        <v>1</v>
      </c>
      <c r="I198" s="5">
        <v>-0.15550999999999993</v>
      </c>
      <c r="J198" s="5">
        <v>0.57291999999999987</v>
      </c>
      <c r="K198" s="5">
        <v>11.104309999999998</v>
      </c>
      <c r="L198" s="5">
        <v>32.003510000000006</v>
      </c>
      <c r="M198" s="5">
        <v>32.615140000000004</v>
      </c>
      <c r="N198" s="5">
        <v>18.681100000000001</v>
      </c>
      <c r="O198" s="5">
        <v>5.0165300000000013</v>
      </c>
      <c r="P198" s="5">
        <v>99.838000000000022</v>
      </c>
    </row>
    <row r="199" spans="1:16" ht="14.5">
      <c r="A199" s="2" t="s">
        <v>21</v>
      </c>
      <c r="B199" s="2">
        <v>1</v>
      </c>
      <c r="C199" s="2">
        <v>9</v>
      </c>
      <c r="D199" s="2">
        <v>29</v>
      </c>
      <c r="E199" s="2">
        <v>33</v>
      </c>
      <c r="F199" s="2">
        <v>19</v>
      </c>
      <c r="G199" s="2">
        <v>7</v>
      </c>
      <c r="H199" s="2">
        <v>1</v>
      </c>
      <c r="I199" s="5">
        <v>0.77614000000000016</v>
      </c>
      <c r="J199" s="5">
        <v>7.2521199999999997</v>
      </c>
      <c r="K199" s="5">
        <v>24.204659999999997</v>
      </c>
      <c r="L199" s="5">
        <v>31.807860000000005</v>
      </c>
      <c r="M199" s="5">
        <v>22.009039999999995</v>
      </c>
      <c r="N199" s="5">
        <v>10.908599999999998</v>
      </c>
      <c r="O199" s="5">
        <v>3.0385800000000005</v>
      </c>
      <c r="P199" s="5">
        <v>99.996999999999986</v>
      </c>
    </row>
    <row r="200" spans="1:16" ht="14.5">
      <c r="A200" s="2" t="s">
        <v>56</v>
      </c>
      <c r="B200" s="2">
        <v>1</v>
      </c>
      <c r="C200" s="2">
        <v>8</v>
      </c>
      <c r="D200" s="2">
        <v>29</v>
      </c>
      <c r="E200" s="2">
        <v>34</v>
      </c>
      <c r="F200" s="2">
        <v>19</v>
      </c>
      <c r="G200" s="2">
        <v>8</v>
      </c>
      <c r="H200" s="2">
        <v>1</v>
      </c>
      <c r="I200" s="5">
        <v>0.32691000000000009</v>
      </c>
      <c r="J200" s="5">
        <v>5.550279999999999</v>
      </c>
      <c r="K200" s="5">
        <v>23.996289999999998</v>
      </c>
      <c r="L200" s="5">
        <v>35.06009000000001</v>
      </c>
      <c r="M200" s="5">
        <v>23.545259999999999</v>
      </c>
      <c r="N200" s="5">
        <v>10.0609</v>
      </c>
      <c r="O200" s="5">
        <v>1.4702700000000006</v>
      </c>
      <c r="P200" s="5">
        <v>100.01</v>
      </c>
    </row>
    <row r="201" spans="1:16" ht="14.5">
      <c r="A201" s="2" t="s">
        <v>70</v>
      </c>
      <c r="B201" s="2">
        <v>1</v>
      </c>
      <c r="C201" s="2">
        <v>5</v>
      </c>
      <c r="D201" s="2">
        <v>18</v>
      </c>
      <c r="E201" s="2">
        <v>30</v>
      </c>
      <c r="F201" s="2">
        <v>26</v>
      </c>
      <c r="G201" s="2">
        <v>16</v>
      </c>
      <c r="H201" s="2">
        <v>3</v>
      </c>
      <c r="I201" s="5">
        <v>0.35087000000000007</v>
      </c>
      <c r="J201" s="5">
        <v>5.9199599999999997</v>
      </c>
      <c r="K201" s="5">
        <v>25.661529999999999</v>
      </c>
      <c r="L201" s="5">
        <v>35.767130000000002</v>
      </c>
      <c r="M201" s="5">
        <v>22.74982</v>
      </c>
      <c r="N201" s="5">
        <v>8.8653000000000013</v>
      </c>
      <c r="O201" s="5">
        <v>0.70739000000000063</v>
      </c>
      <c r="P201" s="5">
        <v>100.02200000000001</v>
      </c>
    </row>
    <row r="202" spans="1:16" ht="14.5">
      <c r="A202" s="2" t="s">
        <v>290</v>
      </c>
      <c r="B202" s="2">
        <v>0</v>
      </c>
      <c r="C202" s="2">
        <v>1</v>
      </c>
      <c r="D202" s="2">
        <v>4</v>
      </c>
      <c r="E202" s="2">
        <v>14</v>
      </c>
      <c r="F202" s="2">
        <v>27</v>
      </c>
      <c r="G202" s="2">
        <v>37</v>
      </c>
      <c r="H202" s="2">
        <v>18</v>
      </c>
      <c r="I202" s="5">
        <v>9.9380000000000135E-2</v>
      </c>
      <c r="J202" s="5">
        <v>1.9250399999999999</v>
      </c>
      <c r="K202" s="5">
        <v>12.23522</v>
      </c>
      <c r="L202" s="5">
        <v>28.305620000000001</v>
      </c>
      <c r="M202" s="5">
        <v>29.825680000000006</v>
      </c>
      <c r="N202" s="5">
        <v>20.251200000000004</v>
      </c>
      <c r="O202" s="5">
        <v>7.0098599999999998</v>
      </c>
      <c r="P202" s="5">
        <v>99.652000000000015</v>
      </c>
    </row>
    <row r="203" spans="1:16" ht="14.5">
      <c r="A203" s="2" t="s">
        <v>339</v>
      </c>
      <c r="B203" s="2">
        <v>1</v>
      </c>
      <c r="C203" s="2">
        <v>7</v>
      </c>
      <c r="D203" s="2">
        <v>24</v>
      </c>
      <c r="E203" s="2">
        <v>32</v>
      </c>
      <c r="F203" s="2">
        <v>24</v>
      </c>
      <c r="G203" s="2">
        <v>11</v>
      </c>
      <c r="H203" s="2">
        <v>1</v>
      </c>
      <c r="I203" s="5">
        <v>0.27502000000000015</v>
      </c>
      <c r="J203" s="5">
        <v>5.3131599999999999</v>
      </c>
      <c r="K203" s="5">
        <v>24.220379999999999</v>
      </c>
      <c r="L203" s="5">
        <v>35.842980000000004</v>
      </c>
      <c r="M203" s="5">
        <v>23.811720000000001</v>
      </c>
      <c r="N203" s="5">
        <v>9.6238000000000028</v>
      </c>
      <c r="O203" s="5">
        <v>0.93494000000000055</v>
      </c>
      <c r="P203" s="5">
        <v>100.02200000000002</v>
      </c>
    </row>
    <row r="204" spans="1:16" ht="14.5">
      <c r="A204" s="2" t="s">
        <v>55</v>
      </c>
      <c r="B204" s="2">
        <v>1</v>
      </c>
      <c r="C204" s="2">
        <v>7</v>
      </c>
      <c r="D204" s="2">
        <v>26</v>
      </c>
      <c r="E204" s="2">
        <v>31</v>
      </c>
      <c r="F204" s="2">
        <v>21</v>
      </c>
      <c r="G204" s="2">
        <v>11</v>
      </c>
      <c r="H204" s="2">
        <v>2</v>
      </c>
      <c r="I204" s="5">
        <v>0.5053700000000001</v>
      </c>
      <c r="J204" s="5">
        <v>6.4439599999999997</v>
      </c>
      <c r="K204" s="5">
        <v>23.757029999999997</v>
      </c>
      <c r="L204" s="5">
        <v>32.688630000000003</v>
      </c>
      <c r="M204" s="5">
        <v>22.426820000000003</v>
      </c>
      <c r="N204" s="5">
        <v>11.144299999999999</v>
      </c>
      <c r="O204" s="5">
        <v>3.0078900000000006</v>
      </c>
      <c r="P204" s="5">
        <v>99.974000000000004</v>
      </c>
    </row>
    <row r="205" spans="1:16" ht="14.5">
      <c r="A205" s="2" t="s">
        <v>89</v>
      </c>
      <c r="B205" s="2">
        <v>0</v>
      </c>
      <c r="C205" s="2">
        <v>2</v>
      </c>
      <c r="D205" s="2">
        <v>14</v>
      </c>
      <c r="E205" s="2">
        <v>32</v>
      </c>
      <c r="F205" s="2">
        <v>32</v>
      </c>
      <c r="G205" s="2">
        <v>17</v>
      </c>
      <c r="H205" s="2">
        <v>3</v>
      </c>
      <c r="I205" s="5">
        <v>0.16458000000000014</v>
      </c>
      <c r="J205" s="5">
        <v>3.42564</v>
      </c>
      <c r="K205" s="5">
        <v>17.234020000000001</v>
      </c>
      <c r="L205" s="5">
        <v>32.356420000000014</v>
      </c>
      <c r="M205" s="5">
        <v>27.665880000000001</v>
      </c>
      <c r="N205" s="5">
        <v>15.016200000000001</v>
      </c>
      <c r="O205" s="5">
        <v>4.043260000000001</v>
      </c>
      <c r="P205" s="5">
        <v>99.90600000000002</v>
      </c>
    </row>
    <row r="206" spans="1:16" ht="14.5">
      <c r="A206" s="2" t="s">
        <v>230</v>
      </c>
      <c r="B206" s="2">
        <v>0</v>
      </c>
      <c r="C206" s="2">
        <v>2</v>
      </c>
      <c r="D206" s="2">
        <v>21</v>
      </c>
      <c r="E206" s="2">
        <v>41</v>
      </c>
      <c r="F206" s="2">
        <v>26</v>
      </c>
      <c r="G206" s="2">
        <v>9</v>
      </c>
      <c r="H206" s="2">
        <v>1</v>
      </c>
      <c r="I206" s="5">
        <v>0.22169000000000008</v>
      </c>
      <c r="J206" s="5">
        <v>3.7045199999999996</v>
      </c>
      <c r="K206" s="5">
        <v>17.109109999999998</v>
      </c>
      <c r="L206" s="5">
        <v>31.568310000000011</v>
      </c>
      <c r="M206" s="5">
        <v>27.326339999999998</v>
      </c>
      <c r="N206" s="5">
        <v>15.4011</v>
      </c>
      <c r="O206" s="5">
        <v>4.5629300000000006</v>
      </c>
      <c r="P206" s="5">
        <v>99.894000000000005</v>
      </c>
    </row>
    <row r="207" spans="1:16" ht="14.5">
      <c r="A207" s="2" t="s">
        <v>187</v>
      </c>
      <c r="B207" s="2">
        <v>1</v>
      </c>
      <c r="C207" s="2">
        <v>8</v>
      </c>
      <c r="D207" s="2">
        <v>27</v>
      </c>
      <c r="E207" s="2">
        <v>27</v>
      </c>
      <c r="F207" s="2">
        <v>17</v>
      </c>
      <c r="G207" s="2">
        <v>13</v>
      </c>
      <c r="H207" s="2">
        <v>7</v>
      </c>
      <c r="I207" s="5">
        <v>0.93583000000000016</v>
      </c>
      <c r="J207" s="5">
        <v>8.9976400000000005</v>
      </c>
      <c r="K207" s="5">
        <v>25.885770000000001</v>
      </c>
      <c r="L207" s="5">
        <v>28.603170000000002</v>
      </c>
      <c r="M207" s="5">
        <v>18.700380000000003</v>
      </c>
      <c r="N207" s="5">
        <v>11.619700000000002</v>
      </c>
      <c r="O207" s="5">
        <v>5.1715100000000014</v>
      </c>
      <c r="P207" s="5">
        <v>99.914000000000001</v>
      </c>
    </row>
    <row r="208" spans="1:16" ht="14.5">
      <c r="A208" s="2" t="s">
        <v>80</v>
      </c>
      <c r="B208" s="2">
        <v>1</v>
      </c>
      <c r="C208" s="2">
        <v>2</v>
      </c>
      <c r="D208" s="2">
        <v>18</v>
      </c>
      <c r="E208" s="2">
        <v>44</v>
      </c>
      <c r="F208" s="2">
        <v>26</v>
      </c>
      <c r="G208" s="2">
        <v>26</v>
      </c>
      <c r="H208" s="2">
        <v>9</v>
      </c>
      <c r="I208" s="5">
        <v>0.32341000000000014</v>
      </c>
      <c r="J208" s="5">
        <v>5.5222800000000003</v>
      </c>
      <c r="K208" s="5">
        <v>23.929789999999997</v>
      </c>
      <c r="L208" s="5">
        <v>35.063590000000005</v>
      </c>
      <c r="M208" s="5">
        <v>23.594259999999998</v>
      </c>
      <c r="N208" s="5">
        <v>10.0959</v>
      </c>
      <c r="O208" s="5">
        <v>1.480770000000001</v>
      </c>
      <c r="P208" s="5">
        <v>100.01000000000002</v>
      </c>
    </row>
    <row r="209" spans="1:16" ht="14.5">
      <c r="A209" s="2" t="s">
        <v>107</v>
      </c>
      <c r="B209" s="2">
        <v>1</v>
      </c>
      <c r="C209" s="2">
        <v>6</v>
      </c>
      <c r="D209" s="2">
        <v>25</v>
      </c>
      <c r="E209" s="2">
        <v>34</v>
      </c>
      <c r="F209" s="2">
        <v>23</v>
      </c>
      <c r="G209" s="2">
        <v>10</v>
      </c>
      <c r="H209" s="2">
        <v>1</v>
      </c>
      <c r="I209" s="5">
        <v>0.60275000000000023</v>
      </c>
      <c r="J209" s="5">
        <v>6.3989999999999991</v>
      </c>
      <c r="K209" s="5">
        <v>24.540249999999997</v>
      </c>
      <c r="L209" s="5">
        <v>34.174250000000008</v>
      </c>
      <c r="M209" s="5">
        <v>23.0565</v>
      </c>
      <c r="N209" s="5">
        <v>9.7744999999999997</v>
      </c>
      <c r="O209" s="5">
        <v>1.4857499999999999</v>
      </c>
      <c r="P209" s="5">
        <v>100.033</v>
      </c>
    </row>
    <row r="210" spans="1:16" ht="14.5">
      <c r="A210" s="2" t="s">
        <v>236</v>
      </c>
      <c r="B210" s="2">
        <v>0</v>
      </c>
      <c r="C210" s="2">
        <v>4</v>
      </c>
      <c r="D210" s="2">
        <v>29</v>
      </c>
      <c r="E210" s="2">
        <v>40</v>
      </c>
      <c r="F210" s="2">
        <v>21</v>
      </c>
      <c r="G210" s="2">
        <v>6</v>
      </c>
      <c r="H210" s="2">
        <v>1</v>
      </c>
      <c r="I210" s="5">
        <v>0.33724000000000015</v>
      </c>
      <c r="J210" s="5">
        <v>5.6329200000000004</v>
      </c>
      <c r="K210" s="5">
        <v>24.192559999999997</v>
      </c>
      <c r="L210" s="5">
        <v>35.049760000000006</v>
      </c>
      <c r="M210" s="5">
        <v>23.400640000000003</v>
      </c>
      <c r="N210" s="5">
        <v>9.9576000000000029</v>
      </c>
      <c r="O210" s="5">
        <v>1.4392800000000006</v>
      </c>
      <c r="P210" s="5">
        <v>100.01</v>
      </c>
    </row>
    <row r="211" spans="1:16" ht="14.5">
      <c r="A211" s="2" t="s">
        <v>46</v>
      </c>
      <c r="B211" s="2">
        <v>1</v>
      </c>
      <c r="C211" s="2">
        <v>9</v>
      </c>
      <c r="D211" s="2">
        <v>26</v>
      </c>
      <c r="E211" s="2">
        <v>30</v>
      </c>
      <c r="F211" s="2">
        <v>21</v>
      </c>
      <c r="G211" s="2">
        <v>10</v>
      </c>
      <c r="H211" s="2">
        <v>2</v>
      </c>
      <c r="I211" s="5">
        <v>0.88269000000000009</v>
      </c>
      <c r="J211" s="5">
        <v>8.4605199999999989</v>
      </c>
      <c r="K211" s="5">
        <v>28.64911</v>
      </c>
      <c r="L211" s="5">
        <v>33.163310000000003</v>
      </c>
      <c r="M211" s="5">
        <v>19.597340000000003</v>
      </c>
      <c r="N211" s="5">
        <v>7.9310999999999998</v>
      </c>
      <c r="O211" s="5">
        <v>1.3369300000000004</v>
      </c>
      <c r="P211" s="5">
        <v>100.021</v>
      </c>
    </row>
    <row r="212" spans="1:16" ht="14.5">
      <c r="A212" s="2" t="s">
        <v>105</v>
      </c>
      <c r="B212" s="2">
        <v>0</v>
      </c>
      <c r="C212" s="2">
        <v>2</v>
      </c>
      <c r="D212" s="2">
        <v>11</v>
      </c>
      <c r="E212" s="2">
        <v>30</v>
      </c>
      <c r="F212" s="2">
        <v>33</v>
      </c>
      <c r="G212" s="2">
        <v>21</v>
      </c>
      <c r="H212" s="2">
        <v>4</v>
      </c>
      <c r="I212" s="5">
        <v>0.27106000000000008</v>
      </c>
      <c r="J212" s="5">
        <v>5.2814800000000002</v>
      </c>
      <c r="K212" s="5">
        <v>24.145139999999998</v>
      </c>
      <c r="L212" s="5">
        <v>35.846940000000004</v>
      </c>
      <c r="M212" s="5">
        <v>23.867159999999998</v>
      </c>
      <c r="N212" s="5">
        <v>9.6633999999999993</v>
      </c>
      <c r="O212" s="5">
        <v>0.94682000000000111</v>
      </c>
      <c r="P212" s="5">
        <v>100.02200000000001</v>
      </c>
    </row>
    <row r="213" spans="1:16" ht="14.5">
      <c r="A213" s="2" t="s">
        <v>9</v>
      </c>
      <c r="B213" s="2">
        <v>1</v>
      </c>
      <c r="C213" s="2">
        <v>9</v>
      </c>
      <c r="D213" s="2">
        <v>35</v>
      </c>
      <c r="E213" s="2">
        <v>34</v>
      </c>
      <c r="F213" s="2">
        <v>16</v>
      </c>
      <c r="G213" s="2">
        <v>5</v>
      </c>
      <c r="H213" s="2">
        <v>1</v>
      </c>
      <c r="I213" s="5">
        <v>0.65472000000000008</v>
      </c>
      <c r="J213" s="5">
        <v>6.6367599999999998</v>
      </c>
      <c r="K213" s="5">
        <v>24.317679999999999</v>
      </c>
      <c r="L213" s="5">
        <v>33.391280000000002</v>
      </c>
      <c r="M213" s="5">
        <v>22.788919999999997</v>
      </c>
      <c r="N213" s="5">
        <v>10.210799999999999</v>
      </c>
      <c r="O213" s="5">
        <v>2.0208400000000006</v>
      </c>
      <c r="P213" s="5">
        <v>100.021</v>
      </c>
    </row>
    <row r="214" spans="1:16" ht="14.5">
      <c r="A214" s="2" t="s">
        <v>253</v>
      </c>
      <c r="B214" s="2">
        <v>0</v>
      </c>
      <c r="C214" s="2">
        <v>0</v>
      </c>
      <c r="D214" s="2">
        <v>4</v>
      </c>
      <c r="E214" s="2">
        <v>11</v>
      </c>
      <c r="F214" s="2">
        <v>15</v>
      </c>
      <c r="G214" s="2">
        <v>22</v>
      </c>
      <c r="H214" s="2">
        <v>48</v>
      </c>
      <c r="I214" s="5">
        <v>0.75502000000000014</v>
      </c>
      <c r="J214" s="5">
        <v>5.72316</v>
      </c>
      <c r="K214" s="5">
        <v>16.495379999999997</v>
      </c>
      <c r="L214" s="5">
        <v>26.769980000000007</v>
      </c>
      <c r="M214" s="5">
        <v>25.532719999999998</v>
      </c>
      <c r="N214" s="5">
        <v>17.319800000000001</v>
      </c>
      <c r="O214" s="5">
        <v>7.2609400000000006</v>
      </c>
      <c r="P214" s="5">
        <v>99.857000000000014</v>
      </c>
    </row>
    <row r="215" spans="1:16" ht="14.5">
      <c r="A215" s="2" t="s">
        <v>215</v>
      </c>
      <c r="B215" s="2">
        <v>0</v>
      </c>
      <c r="C215" s="2">
        <v>2</v>
      </c>
      <c r="D215" s="2">
        <v>16</v>
      </c>
      <c r="E215" s="2">
        <v>39</v>
      </c>
      <c r="F215" s="2">
        <v>29</v>
      </c>
      <c r="G215" s="2">
        <v>12</v>
      </c>
      <c r="H215" s="2">
        <v>1</v>
      </c>
      <c r="I215" s="5">
        <v>0.65204000000000018</v>
      </c>
      <c r="J215" s="5">
        <v>5.7233199999999993</v>
      </c>
      <c r="K215" s="5">
        <v>15.605759999999998</v>
      </c>
      <c r="L215" s="5">
        <v>25.289960000000008</v>
      </c>
      <c r="M215" s="5">
        <v>24.981439999999999</v>
      </c>
      <c r="N215" s="5">
        <v>18.7456</v>
      </c>
      <c r="O215" s="5">
        <v>8.7998800000000017</v>
      </c>
      <c r="P215" s="5">
        <v>99.798000000000002</v>
      </c>
    </row>
    <row r="216" spans="1:16" ht="14.5">
      <c r="A216" s="2" t="s">
        <v>35</v>
      </c>
      <c r="B216" s="2">
        <v>1</v>
      </c>
      <c r="C216" s="2">
        <v>8</v>
      </c>
      <c r="D216" s="2">
        <v>26</v>
      </c>
      <c r="E216" s="2">
        <v>32</v>
      </c>
      <c r="F216" s="2">
        <v>21</v>
      </c>
      <c r="G216" s="2">
        <v>10</v>
      </c>
      <c r="H216" s="2">
        <v>2</v>
      </c>
      <c r="I216" s="5">
        <v>0.7499300000000001</v>
      </c>
      <c r="J216" s="5">
        <v>7.22044</v>
      </c>
      <c r="K216" s="5">
        <v>24.91667</v>
      </c>
      <c r="L216" s="5">
        <v>32.565070000000006</v>
      </c>
      <c r="M216" s="5">
        <v>21.915979999999998</v>
      </c>
      <c r="N216" s="5">
        <v>10.214699999999999</v>
      </c>
      <c r="O216" s="5">
        <v>2.4262100000000002</v>
      </c>
      <c r="P216" s="5">
        <v>100.00899999999999</v>
      </c>
    </row>
    <row r="217" spans="1:16" ht="14.5">
      <c r="A217" s="2" t="s">
        <v>148</v>
      </c>
      <c r="B217" s="2">
        <v>1</v>
      </c>
      <c r="C217" s="2">
        <v>13</v>
      </c>
      <c r="D217" s="2">
        <v>38</v>
      </c>
      <c r="E217" s="2">
        <v>32</v>
      </c>
      <c r="F217" s="2">
        <v>13</v>
      </c>
      <c r="G217" s="2">
        <v>3</v>
      </c>
      <c r="H217" s="2">
        <v>0</v>
      </c>
      <c r="I217" s="5">
        <v>0.92857000000000012</v>
      </c>
      <c r="J217" s="5">
        <v>7.9375599999999995</v>
      </c>
      <c r="K217" s="5">
        <v>23.470829999999999</v>
      </c>
      <c r="L217" s="5">
        <v>29.462430000000001</v>
      </c>
      <c r="M217" s="5">
        <v>21.255019999999998</v>
      </c>
      <c r="N217" s="5">
        <v>12.252299999999998</v>
      </c>
      <c r="O217" s="5">
        <v>4.6542900000000014</v>
      </c>
      <c r="P217" s="5">
        <v>99.961000000000013</v>
      </c>
    </row>
    <row r="218" spans="1:16" ht="14.5">
      <c r="A218" s="2" t="s">
        <v>22</v>
      </c>
      <c r="B218" s="2">
        <v>1</v>
      </c>
      <c r="C218" s="2">
        <v>4</v>
      </c>
      <c r="D218" s="2">
        <v>17</v>
      </c>
      <c r="E218" s="2">
        <v>30</v>
      </c>
      <c r="F218" s="2">
        <v>27</v>
      </c>
      <c r="G218" s="2">
        <v>17</v>
      </c>
      <c r="H218" s="2">
        <v>4</v>
      </c>
      <c r="I218" s="5">
        <v>0.64799000000000018</v>
      </c>
      <c r="J218" s="5">
        <v>7.0509199999999996</v>
      </c>
      <c r="K218" s="5">
        <v>22.836809999999996</v>
      </c>
      <c r="L218" s="5">
        <v>30.353010000000001</v>
      </c>
      <c r="M218" s="5">
        <v>21.810140000000001</v>
      </c>
      <c r="N218" s="5">
        <v>12.586100000000002</v>
      </c>
      <c r="O218" s="5">
        <v>4.6530300000000011</v>
      </c>
      <c r="P218" s="5">
        <v>99.938000000000002</v>
      </c>
    </row>
    <row r="219" spans="1:16" ht="14.5">
      <c r="A219" s="2" t="s">
        <v>302</v>
      </c>
      <c r="B219" s="2">
        <v>0</v>
      </c>
      <c r="C219" s="2">
        <v>5</v>
      </c>
      <c r="D219" s="2">
        <v>34</v>
      </c>
      <c r="E219" s="2">
        <v>43</v>
      </c>
      <c r="F219" s="2">
        <v>15</v>
      </c>
      <c r="G219" s="2">
        <v>3</v>
      </c>
      <c r="H219" s="2">
        <v>0</v>
      </c>
      <c r="I219" s="5">
        <v>2.1850000000000147E-2</v>
      </c>
      <c r="J219" s="5">
        <v>2.8178000000000001</v>
      </c>
      <c r="K219" s="5">
        <v>18.152149999999999</v>
      </c>
      <c r="L219" s="5">
        <v>34.692150000000005</v>
      </c>
      <c r="M219" s="5">
        <v>28.284100000000002</v>
      </c>
      <c r="N219" s="5">
        <v>13.5755</v>
      </c>
      <c r="O219" s="5">
        <v>2.3984500000000009</v>
      </c>
      <c r="P219" s="5">
        <v>99.942000000000007</v>
      </c>
    </row>
    <row r="220" spans="1:16" ht="14.5">
      <c r="A220" s="2" t="s">
        <v>155</v>
      </c>
      <c r="B220" s="2">
        <v>0</v>
      </c>
      <c r="C220" s="2">
        <v>4</v>
      </c>
      <c r="D220" s="2">
        <v>25</v>
      </c>
      <c r="E220" s="2">
        <v>41</v>
      </c>
      <c r="F220" s="2">
        <v>22</v>
      </c>
      <c r="G220" s="2">
        <v>7</v>
      </c>
      <c r="H220" s="2">
        <v>1</v>
      </c>
      <c r="I220" s="5">
        <v>0.32436000000000015</v>
      </c>
      <c r="J220" s="5">
        <v>5.5298800000000004</v>
      </c>
      <c r="K220" s="5">
        <v>23.947839999999996</v>
      </c>
      <c r="L220" s="5">
        <v>35.062640000000009</v>
      </c>
      <c r="M220" s="5">
        <v>23.580960000000005</v>
      </c>
      <c r="N220" s="5">
        <v>10.086400000000001</v>
      </c>
      <c r="O220" s="5">
        <v>1.4779200000000006</v>
      </c>
      <c r="P220" s="5">
        <v>100.01</v>
      </c>
    </row>
    <row r="221" spans="1:16" ht="14.5">
      <c r="A221" s="2" t="s">
        <v>299</v>
      </c>
      <c r="B221" s="2">
        <v>0</v>
      </c>
      <c r="C221" s="2">
        <v>1</v>
      </c>
      <c r="D221" s="2">
        <v>14</v>
      </c>
      <c r="E221" s="2">
        <v>37</v>
      </c>
      <c r="F221" s="2">
        <v>33</v>
      </c>
      <c r="G221" s="2">
        <v>14</v>
      </c>
      <c r="H221" s="2">
        <v>2</v>
      </c>
      <c r="I221" s="5">
        <v>0.43123000000000011</v>
      </c>
      <c r="J221" s="5">
        <v>6.0288400000000006</v>
      </c>
      <c r="K221" s="5">
        <v>23.558369999999996</v>
      </c>
      <c r="L221" s="5">
        <v>33.493770000000005</v>
      </c>
      <c r="M221" s="5">
        <v>23.004780000000004</v>
      </c>
      <c r="N221" s="5">
        <v>10.929699999999999</v>
      </c>
      <c r="O221" s="5">
        <v>2.5393100000000013</v>
      </c>
      <c r="P221" s="5">
        <v>99.986000000000004</v>
      </c>
    </row>
    <row r="222" spans="1:16" ht="14.5">
      <c r="A222" s="2" t="s">
        <v>176</v>
      </c>
      <c r="B222" s="2">
        <v>0</v>
      </c>
      <c r="C222" s="2">
        <v>5</v>
      </c>
      <c r="D222" s="2">
        <v>25</v>
      </c>
      <c r="E222" s="2">
        <v>41</v>
      </c>
      <c r="F222" s="2">
        <v>22</v>
      </c>
      <c r="G222" s="2">
        <v>6</v>
      </c>
      <c r="H222" s="2">
        <v>1</v>
      </c>
      <c r="I222" s="5">
        <v>0.48547000000000007</v>
      </c>
      <c r="J222" s="5">
        <v>6.2847599999999995</v>
      </c>
      <c r="K222" s="5">
        <v>23.378929999999997</v>
      </c>
      <c r="L222" s="5">
        <v>32.708530000000003</v>
      </c>
      <c r="M222" s="5">
        <v>22.70542</v>
      </c>
      <c r="N222" s="5">
        <v>11.343300000000001</v>
      </c>
      <c r="O222" s="5">
        <v>3.0675900000000009</v>
      </c>
      <c r="P222" s="5">
        <v>99.97399999999999</v>
      </c>
    </row>
    <row r="223" spans="1:16" ht="14.5">
      <c r="A223" s="2" t="s">
        <v>106</v>
      </c>
      <c r="B223" s="2">
        <v>2</v>
      </c>
      <c r="C223" s="2">
        <v>19</v>
      </c>
      <c r="D223" s="2">
        <v>39</v>
      </c>
      <c r="E223" s="2">
        <v>28</v>
      </c>
      <c r="F223" s="2">
        <v>10</v>
      </c>
      <c r="G223" s="2">
        <v>3</v>
      </c>
      <c r="H223" s="2">
        <v>0</v>
      </c>
      <c r="I223" s="5">
        <v>0.85847000000000007</v>
      </c>
      <c r="J223" s="5">
        <v>7.732759999999999</v>
      </c>
      <c r="K223" s="5">
        <v>24.558929999999997</v>
      </c>
      <c r="L223" s="5">
        <v>30.994530000000001</v>
      </c>
      <c r="M223" s="5">
        <v>21.316419999999997</v>
      </c>
      <c r="N223" s="5">
        <v>11.041299999999998</v>
      </c>
      <c r="O223" s="5">
        <v>3.4825900000000001</v>
      </c>
      <c r="P223" s="5">
        <v>99.984999999999985</v>
      </c>
    </row>
    <row r="224" spans="1:16" ht="14.5">
      <c r="A224" s="2" t="s">
        <v>29</v>
      </c>
      <c r="B224" s="2">
        <v>1</v>
      </c>
      <c r="C224" s="2">
        <v>10</v>
      </c>
      <c r="D224" s="2">
        <v>28</v>
      </c>
      <c r="E224" s="2">
        <v>31</v>
      </c>
      <c r="F224" s="2">
        <v>19</v>
      </c>
      <c r="G224" s="2">
        <v>9</v>
      </c>
      <c r="H224" s="2">
        <v>2</v>
      </c>
      <c r="I224" s="5">
        <v>0.75451000000000013</v>
      </c>
      <c r="J224" s="5">
        <v>7.0790799999999994</v>
      </c>
      <c r="K224" s="5">
        <v>23.793689999999998</v>
      </c>
      <c r="L224" s="5">
        <v>31.82949</v>
      </c>
      <c r="M224" s="5">
        <v>22.311859999999992</v>
      </c>
      <c r="N224" s="5">
        <v>11.124899999999998</v>
      </c>
      <c r="O224" s="5">
        <v>3.1034700000000011</v>
      </c>
      <c r="P224" s="5">
        <v>99.996999999999986</v>
      </c>
    </row>
    <row r="225" spans="1:16" ht="14.5">
      <c r="A225" s="2" t="s">
        <v>13</v>
      </c>
      <c r="B225" s="2">
        <v>1</v>
      </c>
      <c r="C225" s="2">
        <v>16</v>
      </c>
      <c r="D225" s="2">
        <v>37</v>
      </c>
      <c r="E225" s="2">
        <v>28</v>
      </c>
      <c r="F225" s="2">
        <v>12</v>
      </c>
      <c r="G225" s="2">
        <v>4</v>
      </c>
      <c r="H225" s="2">
        <v>1</v>
      </c>
      <c r="I225" s="5">
        <v>0.83398000000000005</v>
      </c>
      <c r="J225" s="5">
        <v>7.8928399999999996</v>
      </c>
      <c r="K225" s="5">
        <v>26.51362</v>
      </c>
      <c r="L225" s="5">
        <v>32.481020000000008</v>
      </c>
      <c r="M225" s="5">
        <v>20.739280000000008</v>
      </c>
      <c r="N225" s="5">
        <v>9.3742000000000001</v>
      </c>
      <c r="O225" s="5">
        <v>2.1740600000000008</v>
      </c>
      <c r="P225" s="5">
        <v>100.00900000000001</v>
      </c>
    </row>
    <row r="226" spans="1:16" ht="14.5">
      <c r="A226" s="2" t="s">
        <v>352</v>
      </c>
      <c r="B226" s="2">
        <v>2</v>
      </c>
      <c r="C226" s="2">
        <v>11</v>
      </c>
      <c r="D226" s="2">
        <v>34</v>
      </c>
      <c r="E226" s="2">
        <v>32</v>
      </c>
      <c r="F226" s="2">
        <v>15</v>
      </c>
      <c r="G226" s="2">
        <v>6</v>
      </c>
      <c r="H226" s="2">
        <v>1</v>
      </c>
      <c r="I226" s="5">
        <v>0.65827000000000013</v>
      </c>
      <c r="J226" s="5">
        <v>6.6651599999999993</v>
      </c>
      <c r="K226" s="5">
        <v>24.38513</v>
      </c>
      <c r="L226" s="5">
        <v>33.387730000000005</v>
      </c>
      <c r="M226" s="5">
        <v>22.739219999999996</v>
      </c>
      <c r="N226" s="5">
        <v>10.1753</v>
      </c>
      <c r="O226" s="5">
        <v>2.0101900000000006</v>
      </c>
      <c r="P226" s="5">
        <v>100.02099999999999</v>
      </c>
    </row>
    <row r="227" spans="1:16" ht="14.5">
      <c r="A227" s="2" t="s">
        <v>221</v>
      </c>
      <c r="B227" s="2">
        <v>0</v>
      </c>
      <c r="C227" s="2">
        <v>4</v>
      </c>
      <c r="D227" s="2">
        <v>17</v>
      </c>
      <c r="E227" s="2">
        <v>30</v>
      </c>
      <c r="F227" s="2">
        <v>27</v>
      </c>
      <c r="G227" s="2">
        <v>17</v>
      </c>
      <c r="H227" s="2">
        <v>5</v>
      </c>
      <c r="I227" s="5">
        <v>0.54737000000000013</v>
      </c>
      <c r="J227" s="5">
        <v>6.6019600000000001</v>
      </c>
      <c r="K227" s="5">
        <v>23.345029999999994</v>
      </c>
      <c r="L227" s="5">
        <v>31.915630000000004</v>
      </c>
      <c r="M227" s="5">
        <v>22.298820000000003</v>
      </c>
      <c r="N227" s="5">
        <v>11.680300000000001</v>
      </c>
      <c r="O227" s="5">
        <v>3.572890000000001</v>
      </c>
      <c r="P227" s="5">
        <v>99.962000000000003</v>
      </c>
    </row>
    <row r="228" spans="1:16" ht="14.5">
      <c r="A228" s="2" t="s">
        <v>199</v>
      </c>
      <c r="B228" s="2">
        <v>2</v>
      </c>
      <c r="C228" s="2">
        <v>6</v>
      </c>
      <c r="D228" s="2">
        <v>19</v>
      </c>
      <c r="E228" s="2">
        <v>29</v>
      </c>
      <c r="F228" s="2">
        <v>24</v>
      </c>
      <c r="G228" s="2">
        <v>15</v>
      </c>
      <c r="H228" s="2">
        <v>4</v>
      </c>
      <c r="I228" s="5">
        <v>1.2389400000000002</v>
      </c>
      <c r="J228" s="5">
        <v>9.8865200000000009</v>
      </c>
      <c r="K228" s="5">
        <v>25.737859999999998</v>
      </c>
      <c r="L228" s="5">
        <v>26.959060000000001</v>
      </c>
      <c r="M228" s="5">
        <v>18.289840000000002</v>
      </c>
      <c r="N228" s="5">
        <v>12.0166</v>
      </c>
      <c r="O228" s="5">
        <v>5.7961799999999997</v>
      </c>
      <c r="P228" s="5">
        <v>99.925000000000011</v>
      </c>
    </row>
    <row r="229" spans="1:16" ht="14.5">
      <c r="A229" s="2" t="s">
        <v>15</v>
      </c>
      <c r="B229" s="2">
        <v>1</v>
      </c>
      <c r="C229" s="2">
        <v>8</v>
      </c>
      <c r="D229" s="2">
        <v>30</v>
      </c>
      <c r="E229" s="2">
        <v>33</v>
      </c>
      <c r="F229" s="2">
        <v>19</v>
      </c>
      <c r="G229" s="2">
        <v>7</v>
      </c>
      <c r="H229" s="2">
        <v>1</v>
      </c>
      <c r="I229" s="5">
        <v>0.81274000000000013</v>
      </c>
      <c r="J229" s="5">
        <v>7.3669200000000004</v>
      </c>
      <c r="K229" s="5">
        <v>23.690059999999995</v>
      </c>
      <c r="L229" s="5">
        <v>31.04026</v>
      </c>
      <c r="M229" s="5">
        <v>21.956639999999997</v>
      </c>
      <c r="N229" s="5">
        <v>11.498599999999998</v>
      </c>
      <c r="O229" s="5">
        <v>3.6197800000000004</v>
      </c>
      <c r="P229" s="5">
        <v>99.984999999999985</v>
      </c>
    </row>
    <row r="230" spans="1:16" ht="14.5">
      <c r="A230" s="2" t="s">
        <v>320</v>
      </c>
      <c r="B230" s="2">
        <v>1</v>
      </c>
      <c r="C230" s="2">
        <v>10</v>
      </c>
      <c r="D230" s="2">
        <v>26</v>
      </c>
      <c r="E230" s="2">
        <v>32</v>
      </c>
      <c r="F230" s="2">
        <v>21</v>
      </c>
      <c r="G230" s="2">
        <v>9</v>
      </c>
      <c r="H230" s="2">
        <v>1</v>
      </c>
      <c r="I230" s="5">
        <v>1.0099100000000001</v>
      </c>
      <c r="J230" s="5">
        <v>9.8032800000000009</v>
      </c>
      <c r="K230" s="5">
        <v>26.457289999999997</v>
      </c>
      <c r="L230" s="5">
        <v>28.329090000000004</v>
      </c>
      <c r="M230" s="5">
        <v>18.97326</v>
      </c>
      <c r="N230" s="5">
        <v>10.765900000000002</v>
      </c>
      <c r="O230" s="5">
        <v>4.7712700000000003</v>
      </c>
      <c r="P230" s="5">
        <v>100.11</v>
      </c>
    </row>
    <row r="231" spans="1:16" ht="14.5">
      <c r="A231" s="2" t="s">
        <v>160</v>
      </c>
      <c r="B231" s="2">
        <v>0</v>
      </c>
      <c r="C231" s="2">
        <v>3</v>
      </c>
      <c r="D231" s="2">
        <v>22</v>
      </c>
      <c r="E231" s="2">
        <v>38</v>
      </c>
      <c r="F231" s="2">
        <v>25</v>
      </c>
      <c r="G231" s="2">
        <v>10</v>
      </c>
      <c r="H231" s="2">
        <v>2</v>
      </c>
      <c r="I231" s="5">
        <v>0.43206000000000011</v>
      </c>
      <c r="J231" s="5">
        <v>6.0354799999999997</v>
      </c>
      <c r="K231" s="5">
        <v>23.57414</v>
      </c>
      <c r="L231" s="5">
        <v>33.492940000000004</v>
      </c>
      <c r="M231" s="5">
        <v>22.993160000000003</v>
      </c>
      <c r="N231" s="5">
        <v>10.9214</v>
      </c>
      <c r="O231" s="5">
        <v>2.5368200000000005</v>
      </c>
      <c r="P231" s="5">
        <v>99.986000000000018</v>
      </c>
    </row>
    <row r="232" spans="1:16" ht="14.5">
      <c r="A232" s="2" t="s">
        <v>237</v>
      </c>
      <c r="B232" s="2">
        <v>0</v>
      </c>
      <c r="C232" s="2">
        <v>5</v>
      </c>
      <c r="D232" s="2">
        <v>12</v>
      </c>
      <c r="E232" s="2">
        <v>20</v>
      </c>
      <c r="F232" s="2">
        <v>32</v>
      </c>
      <c r="G232" s="2">
        <v>26</v>
      </c>
      <c r="H232" s="2">
        <v>5</v>
      </c>
      <c r="I232" s="5">
        <v>0.73412000000000022</v>
      </c>
      <c r="J232" s="5">
        <v>7.0939599999999992</v>
      </c>
      <c r="K232" s="5">
        <v>24.61628</v>
      </c>
      <c r="L232" s="5">
        <v>32.580880000000008</v>
      </c>
      <c r="M232" s="5">
        <v>22.137319999999995</v>
      </c>
      <c r="N232" s="5">
        <v>10.3728</v>
      </c>
      <c r="O232" s="5">
        <v>2.4736400000000005</v>
      </c>
      <c r="P232" s="5">
        <v>100.00899999999999</v>
      </c>
    </row>
    <row r="233" spans="1:16" ht="14.5">
      <c r="A233" s="2" t="s">
        <v>12</v>
      </c>
      <c r="B233" s="2">
        <v>1</v>
      </c>
      <c r="C233" s="2">
        <v>2</v>
      </c>
      <c r="D233" s="2">
        <v>11</v>
      </c>
      <c r="E233" s="2">
        <v>24</v>
      </c>
      <c r="F233" s="2">
        <v>31</v>
      </c>
      <c r="G233" s="2">
        <v>26</v>
      </c>
      <c r="H233" s="2">
        <v>6</v>
      </c>
      <c r="I233" s="5">
        <v>0.59205000000000019</v>
      </c>
      <c r="J233" s="5">
        <v>6.3133999999999997</v>
      </c>
      <c r="K233" s="5">
        <v>24.336949999999998</v>
      </c>
      <c r="L233" s="5">
        <v>34.184950000000008</v>
      </c>
      <c r="M233" s="5">
        <v>23.206299999999999</v>
      </c>
      <c r="N233" s="5">
        <v>9.8814999999999991</v>
      </c>
      <c r="O233" s="5">
        <v>1.517850000000001</v>
      </c>
      <c r="P233" s="5">
        <v>100.033</v>
      </c>
    </row>
    <row r="234" spans="1:16" ht="14.5">
      <c r="A234" s="2" t="s">
        <v>76</v>
      </c>
      <c r="B234" s="2">
        <v>1</v>
      </c>
      <c r="C234" s="2">
        <v>4</v>
      </c>
      <c r="D234" s="2">
        <v>22</v>
      </c>
      <c r="E234" s="2">
        <v>35</v>
      </c>
      <c r="F234" s="2">
        <v>26</v>
      </c>
      <c r="G234" s="2">
        <v>11</v>
      </c>
      <c r="H234" s="2">
        <v>2</v>
      </c>
      <c r="I234" s="5">
        <v>0.43695000000000017</v>
      </c>
      <c r="J234" s="5">
        <v>6.0746000000000002</v>
      </c>
      <c r="K234" s="5">
        <v>23.667049999999996</v>
      </c>
      <c r="L234" s="5">
        <v>33.488050000000008</v>
      </c>
      <c r="M234" s="5">
        <v>22.924700000000001</v>
      </c>
      <c r="N234" s="5">
        <v>10.8725</v>
      </c>
      <c r="O234" s="5">
        <v>2.5221500000000008</v>
      </c>
      <c r="P234" s="5">
        <v>99.986000000000004</v>
      </c>
    </row>
    <row r="235" spans="1:16" ht="14.5">
      <c r="A235" s="2" t="s">
        <v>207</v>
      </c>
      <c r="B235" s="2">
        <v>0</v>
      </c>
      <c r="C235" s="2">
        <v>5</v>
      </c>
      <c r="D235" s="2">
        <v>20</v>
      </c>
      <c r="E235" s="2">
        <v>33</v>
      </c>
      <c r="F235" s="2">
        <v>27</v>
      </c>
      <c r="G235" s="2">
        <v>13</v>
      </c>
      <c r="H235" s="2">
        <v>2</v>
      </c>
      <c r="I235" s="5">
        <v>0.32973000000000013</v>
      </c>
      <c r="J235" s="5">
        <v>5.5728399999999993</v>
      </c>
      <c r="K235" s="5">
        <v>24.049869999999995</v>
      </c>
      <c r="L235" s="5">
        <v>35.05727000000001</v>
      </c>
      <c r="M235" s="5">
        <v>23.505780000000001</v>
      </c>
      <c r="N235" s="5">
        <v>10.032700000000002</v>
      </c>
      <c r="O235" s="5">
        <v>1.4618100000000003</v>
      </c>
      <c r="P235" s="5">
        <v>100.01000000000002</v>
      </c>
    </row>
    <row r="236" spans="1:16" ht="14.5">
      <c r="A236" s="2" t="s">
        <v>4</v>
      </c>
      <c r="B236" s="2">
        <v>1</v>
      </c>
      <c r="C236" s="2">
        <v>4</v>
      </c>
      <c r="D236" s="2">
        <v>16</v>
      </c>
      <c r="E236" s="2">
        <v>30</v>
      </c>
      <c r="F236" s="2">
        <v>30</v>
      </c>
      <c r="G236" s="2">
        <v>17</v>
      </c>
      <c r="H236" s="2">
        <v>2</v>
      </c>
      <c r="I236" s="5">
        <v>0.59409000000000023</v>
      </c>
      <c r="J236" s="5">
        <v>6.32972</v>
      </c>
      <c r="K236" s="5">
        <v>24.375709999999998</v>
      </c>
      <c r="L236" s="5">
        <v>34.182910000000007</v>
      </c>
      <c r="M236" s="5">
        <v>23.17774</v>
      </c>
      <c r="N236" s="5">
        <v>9.8611000000000004</v>
      </c>
      <c r="O236" s="5">
        <v>1.5117300000000005</v>
      </c>
      <c r="P236" s="5">
        <v>100.03300000000002</v>
      </c>
    </row>
    <row r="237" spans="1:16" ht="14.5">
      <c r="A237" s="2" t="s">
        <v>286</v>
      </c>
      <c r="B237" s="2">
        <v>0</v>
      </c>
      <c r="C237" s="2">
        <v>3</v>
      </c>
      <c r="D237" s="2">
        <v>23</v>
      </c>
      <c r="E237" s="2">
        <v>39</v>
      </c>
      <c r="F237" s="2">
        <v>24</v>
      </c>
      <c r="G237" s="2">
        <v>9</v>
      </c>
      <c r="H237" s="2">
        <v>2</v>
      </c>
      <c r="I237" s="5">
        <v>0.43177000000000021</v>
      </c>
      <c r="J237" s="5">
        <v>6.0331600000000005</v>
      </c>
      <c r="K237" s="5">
        <v>23.568629999999999</v>
      </c>
      <c r="L237" s="5">
        <v>33.493230000000004</v>
      </c>
      <c r="M237" s="5">
        <v>22.997220000000006</v>
      </c>
      <c r="N237" s="5">
        <v>10.924300000000001</v>
      </c>
      <c r="O237" s="5">
        <v>2.5376900000000013</v>
      </c>
      <c r="P237" s="5">
        <v>99.986000000000004</v>
      </c>
    </row>
    <row r="238" spans="1:16" ht="14.5">
      <c r="A238" s="2" t="s">
        <v>307</v>
      </c>
      <c r="B238" s="2">
        <v>1</v>
      </c>
      <c r="C238" s="2">
        <v>16</v>
      </c>
      <c r="D238" s="2">
        <v>38</v>
      </c>
      <c r="E238" s="2">
        <v>31</v>
      </c>
      <c r="F238" s="2">
        <v>11</v>
      </c>
      <c r="G238" s="2">
        <v>3</v>
      </c>
      <c r="H238" s="2">
        <v>1</v>
      </c>
      <c r="I238" s="5">
        <v>0.32751000000000013</v>
      </c>
      <c r="J238" s="5">
        <v>5.5550800000000002</v>
      </c>
      <c r="K238" s="5">
        <v>24.007689999999997</v>
      </c>
      <c r="L238" s="5">
        <v>35.059490000000004</v>
      </c>
      <c r="M238" s="5">
        <v>23.536860000000004</v>
      </c>
      <c r="N238" s="5">
        <v>10.0549</v>
      </c>
      <c r="O238" s="5">
        <v>1.4684700000000004</v>
      </c>
      <c r="P238" s="5">
        <v>100.01</v>
      </c>
    </row>
    <row r="239" spans="1:16" ht="14.5">
      <c r="A239" s="2" t="s">
        <v>258</v>
      </c>
      <c r="B239" s="2">
        <v>0</v>
      </c>
      <c r="C239" s="2">
        <v>5</v>
      </c>
      <c r="D239" s="2">
        <v>30</v>
      </c>
      <c r="E239" s="2">
        <v>35</v>
      </c>
      <c r="F239" s="2">
        <v>21</v>
      </c>
      <c r="G239" s="2">
        <v>8</v>
      </c>
      <c r="H239" s="2">
        <v>1</v>
      </c>
      <c r="I239" s="5">
        <v>0.5401600000000002</v>
      </c>
      <c r="J239" s="5">
        <v>6.0762799999999997</v>
      </c>
      <c r="K239" s="5">
        <v>24.561039999999998</v>
      </c>
      <c r="L239" s="5">
        <v>34.967840000000002</v>
      </c>
      <c r="M239" s="5">
        <v>23.472759999999994</v>
      </c>
      <c r="N239" s="5">
        <v>9.4443999999999981</v>
      </c>
      <c r="O239" s="5">
        <v>0.9825200000000005</v>
      </c>
      <c r="P239" s="5">
        <v>100.04499999999999</v>
      </c>
    </row>
    <row r="240" spans="1:16" ht="14.5">
      <c r="A240" s="2" t="s">
        <v>73</v>
      </c>
      <c r="B240" s="2">
        <v>0</v>
      </c>
      <c r="C240" s="2">
        <v>4</v>
      </c>
      <c r="D240" s="2">
        <v>20</v>
      </c>
      <c r="E240" s="2">
        <v>33</v>
      </c>
      <c r="F240" s="2">
        <v>27</v>
      </c>
      <c r="G240" s="2">
        <v>13</v>
      </c>
      <c r="H240" s="2">
        <v>2</v>
      </c>
      <c r="I240" s="5">
        <v>0.27698000000000012</v>
      </c>
      <c r="J240" s="5">
        <v>5.3288399999999996</v>
      </c>
      <c r="K240" s="5">
        <v>24.257619999999996</v>
      </c>
      <c r="L240" s="5">
        <v>35.84102</v>
      </c>
      <c r="M240" s="5">
        <v>23.784280000000003</v>
      </c>
      <c r="N240" s="5">
        <v>9.6042000000000023</v>
      </c>
      <c r="O240" s="5">
        <v>0.92906000000000111</v>
      </c>
      <c r="P240" s="5">
        <v>100.02200000000002</v>
      </c>
    </row>
    <row r="241" spans="1:16" ht="14.5">
      <c r="A241" s="2" t="s">
        <v>172</v>
      </c>
      <c r="B241" s="2">
        <v>0</v>
      </c>
      <c r="C241" s="2">
        <v>6</v>
      </c>
      <c r="D241" s="2">
        <v>24</v>
      </c>
      <c r="E241" s="2">
        <v>35</v>
      </c>
      <c r="F241" s="2">
        <v>24</v>
      </c>
      <c r="G241" s="2">
        <v>9</v>
      </c>
      <c r="H241" s="2">
        <v>1</v>
      </c>
      <c r="I241" s="5">
        <v>0.32613000000000009</v>
      </c>
      <c r="J241" s="5">
        <v>5.544039999999999</v>
      </c>
      <c r="K241" s="5">
        <v>23.981469999999998</v>
      </c>
      <c r="L241" s="5">
        <v>35.060870000000008</v>
      </c>
      <c r="M241" s="5">
        <v>23.556180000000005</v>
      </c>
      <c r="N241" s="5">
        <v>10.0687</v>
      </c>
      <c r="O241" s="5">
        <v>1.4726100000000009</v>
      </c>
      <c r="P241" s="5">
        <v>100.01000000000002</v>
      </c>
    </row>
    <row r="242" spans="1:16" ht="14.5">
      <c r="A242" s="2" t="s">
        <v>210</v>
      </c>
      <c r="B242" s="2">
        <v>0</v>
      </c>
      <c r="C242" s="2">
        <v>4</v>
      </c>
      <c r="D242" s="2">
        <v>22</v>
      </c>
      <c r="E242" s="2">
        <v>39</v>
      </c>
      <c r="F242" s="2">
        <v>25</v>
      </c>
      <c r="G242" s="2">
        <v>8</v>
      </c>
      <c r="H242" s="2">
        <v>1</v>
      </c>
      <c r="I242" s="5">
        <v>0.60373000000000021</v>
      </c>
      <c r="J242" s="5">
        <v>6.406839999999999</v>
      </c>
      <c r="K242" s="5">
        <v>24.558869999999999</v>
      </c>
      <c r="L242" s="5">
        <v>34.173270000000009</v>
      </c>
      <c r="M242" s="5">
        <v>23.042779999999993</v>
      </c>
      <c r="N242" s="5">
        <v>9.7646999999999977</v>
      </c>
      <c r="O242" s="5">
        <v>1.4828100000000002</v>
      </c>
      <c r="P242" s="5">
        <v>100.03300000000002</v>
      </c>
    </row>
    <row r="243" spans="1:16" ht="14.5">
      <c r="A243" s="2" t="s">
        <v>343</v>
      </c>
      <c r="B243" s="2">
        <v>0</v>
      </c>
      <c r="C243" s="2">
        <v>7</v>
      </c>
      <c r="D243" s="2">
        <v>27</v>
      </c>
      <c r="E243" s="2">
        <v>35</v>
      </c>
      <c r="F243" s="2">
        <v>22</v>
      </c>
      <c r="G243" s="2">
        <v>8</v>
      </c>
      <c r="H243" s="2">
        <v>1</v>
      </c>
      <c r="I243" s="5">
        <v>0.82289000000000012</v>
      </c>
      <c r="J243" s="5">
        <v>6.9801199999999994</v>
      </c>
      <c r="K243" s="5">
        <v>25.235909999999997</v>
      </c>
      <c r="L243" s="5">
        <v>34.075110000000002</v>
      </c>
      <c r="M243" s="5">
        <v>22.887540000000001</v>
      </c>
      <c r="N243" s="5">
        <v>9.089100000000002</v>
      </c>
      <c r="O243" s="5">
        <v>0.97733000000000025</v>
      </c>
      <c r="P243" s="5">
        <v>100.068</v>
      </c>
    </row>
    <row r="244" spans="1:16" ht="14.5">
      <c r="A244" s="2" t="s">
        <v>38</v>
      </c>
      <c r="B244" s="2">
        <v>1</v>
      </c>
      <c r="C244" s="2">
        <v>6</v>
      </c>
      <c r="D244" s="2">
        <v>29</v>
      </c>
      <c r="E244" s="2">
        <v>34</v>
      </c>
      <c r="F244" s="2">
        <v>21</v>
      </c>
      <c r="G244" s="2">
        <v>8</v>
      </c>
      <c r="H244" s="2">
        <v>1</v>
      </c>
      <c r="I244" s="5">
        <v>0.32477000000000017</v>
      </c>
      <c r="J244" s="5">
        <v>5.5331599999999987</v>
      </c>
      <c r="K244" s="5">
        <v>23.955629999999996</v>
      </c>
      <c r="L244" s="5">
        <v>35.062230000000007</v>
      </c>
      <c r="M244" s="5">
        <v>23.575220000000002</v>
      </c>
      <c r="N244" s="5">
        <v>10.0823</v>
      </c>
      <c r="O244" s="5">
        <v>1.4766900000000009</v>
      </c>
      <c r="P244" s="5">
        <v>100.01</v>
      </c>
    </row>
    <row r="245" spans="1:16" ht="14.5">
      <c r="A245" s="2" t="s">
        <v>14</v>
      </c>
      <c r="B245" s="2">
        <v>1</v>
      </c>
      <c r="C245" s="2">
        <v>8</v>
      </c>
      <c r="D245" s="2">
        <v>29</v>
      </c>
      <c r="E245" s="2">
        <v>34</v>
      </c>
      <c r="F245" s="2">
        <v>20</v>
      </c>
      <c r="G245" s="2">
        <v>8</v>
      </c>
      <c r="H245" s="2">
        <v>1</v>
      </c>
      <c r="I245" s="5">
        <v>8.0800000000000871E-3</v>
      </c>
      <c r="J245" s="5">
        <v>2.7076399999999996</v>
      </c>
      <c r="K245" s="5">
        <v>17.890519999999999</v>
      </c>
      <c r="L245" s="5">
        <v>34.705920000000006</v>
      </c>
      <c r="M245" s="5">
        <v>28.476880000000001</v>
      </c>
      <c r="N245" s="5">
        <v>13.713200000000002</v>
      </c>
      <c r="O245" s="5">
        <v>2.439760000000001</v>
      </c>
      <c r="P245" s="5">
        <v>99.942000000000007</v>
      </c>
    </row>
    <row r="246" spans="1:16" ht="14.5">
      <c r="A246" s="2" t="s">
        <v>191</v>
      </c>
      <c r="B246" s="2">
        <v>0</v>
      </c>
      <c r="C246" s="2">
        <v>2</v>
      </c>
      <c r="D246" s="2">
        <v>17</v>
      </c>
      <c r="E246" s="2">
        <v>41</v>
      </c>
      <c r="F246" s="2">
        <v>28</v>
      </c>
      <c r="G246" s="2">
        <v>10</v>
      </c>
      <c r="H246" s="2">
        <v>2</v>
      </c>
      <c r="I246" s="5">
        <v>5.7050000000000108E-2</v>
      </c>
      <c r="J246" s="5">
        <v>2.9213999999999998</v>
      </c>
      <c r="K246" s="5">
        <v>17.610949999999999</v>
      </c>
      <c r="L246" s="5">
        <v>33.925950000000014</v>
      </c>
      <c r="M246" s="5">
        <v>28.251300000000001</v>
      </c>
      <c r="N246" s="5">
        <v>14.179500000000003</v>
      </c>
      <c r="O246" s="5">
        <v>2.9838500000000008</v>
      </c>
      <c r="P246" s="5">
        <v>99.930000000000021</v>
      </c>
    </row>
    <row r="247" spans="1:16" ht="14.5">
      <c r="A247" s="2" t="s">
        <v>96</v>
      </c>
      <c r="B247" s="2">
        <v>1</v>
      </c>
      <c r="C247" s="2">
        <v>5</v>
      </c>
      <c r="D247" s="2">
        <v>24</v>
      </c>
      <c r="E247" s="2">
        <v>36</v>
      </c>
      <c r="F247" s="2">
        <v>23</v>
      </c>
      <c r="G247" s="2">
        <v>9</v>
      </c>
      <c r="H247" s="2">
        <v>1</v>
      </c>
      <c r="I247" s="5">
        <v>0.38728000000000007</v>
      </c>
      <c r="J247" s="5">
        <v>6.0332399999999993</v>
      </c>
      <c r="K247" s="5">
        <v>25.143319999999999</v>
      </c>
      <c r="L247" s="5">
        <v>34.999720000000011</v>
      </c>
      <c r="M247" s="5">
        <v>22.70008</v>
      </c>
      <c r="N247" s="5">
        <v>9.4572000000000003</v>
      </c>
      <c r="O247" s="5">
        <v>1.2891600000000003</v>
      </c>
      <c r="P247" s="5">
        <v>100.01</v>
      </c>
    </row>
    <row r="248" spans="1:16" ht="14.5">
      <c r="A248" s="2" t="s">
        <v>344</v>
      </c>
      <c r="B248" s="2">
        <v>0</v>
      </c>
      <c r="C248" s="2">
        <v>6</v>
      </c>
      <c r="D248" s="2">
        <v>24</v>
      </c>
      <c r="E248" s="2">
        <v>32</v>
      </c>
      <c r="F248" s="2">
        <v>24</v>
      </c>
      <c r="G248" s="2">
        <v>11</v>
      </c>
      <c r="H248" s="2">
        <v>3</v>
      </c>
      <c r="I248" s="5">
        <v>1.0000000000001119E-3</v>
      </c>
      <c r="J248" s="5">
        <v>2.6509999999999998</v>
      </c>
      <c r="K248" s="5">
        <v>17.756</v>
      </c>
      <c r="L248" s="5">
        <v>34.713000000000008</v>
      </c>
      <c r="M248" s="5">
        <v>28.576000000000001</v>
      </c>
      <c r="N248" s="5">
        <v>13.784000000000001</v>
      </c>
      <c r="O248" s="5">
        <v>2.4610000000000007</v>
      </c>
      <c r="P248" s="5">
        <v>99.942000000000007</v>
      </c>
    </row>
    <row r="249" spans="1:16" ht="14.5">
      <c r="A249" s="2" t="s">
        <v>233</v>
      </c>
      <c r="B249" s="2">
        <v>0</v>
      </c>
      <c r="C249" s="2">
        <v>2</v>
      </c>
      <c r="D249" s="2">
        <v>16</v>
      </c>
      <c r="E249" s="2">
        <v>33</v>
      </c>
      <c r="F249" s="2">
        <v>29</v>
      </c>
      <c r="G249" s="2">
        <v>16</v>
      </c>
      <c r="H249" s="2">
        <v>4</v>
      </c>
      <c r="I249" s="5">
        <v>0.10967000000000006</v>
      </c>
      <c r="J249" s="5">
        <v>3.1643599999999998</v>
      </c>
      <c r="K249" s="5">
        <v>17.400729999999999</v>
      </c>
      <c r="L249" s="5">
        <v>33.142330000000008</v>
      </c>
      <c r="M249" s="5">
        <v>27.974620000000002</v>
      </c>
      <c r="N249" s="5">
        <v>14.609300000000003</v>
      </c>
      <c r="O249" s="5">
        <v>3.5169900000000007</v>
      </c>
      <c r="P249" s="5">
        <v>99.918000000000021</v>
      </c>
    </row>
    <row r="250" spans="1:16" ht="14.5">
      <c r="A250" s="2" t="s">
        <v>54</v>
      </c>
      <c r="B250" s="2">
        <v>1</v>
      </c>
      <c r="C250" s="2">
        <v>2</v>
      </c>
      <c r="D250" s="2">
        <v>17</v>
      </c>
      <c r="E250" s="2">
        <v>35</v>
      </c>
      <c r="F250" s="2">
        <v>30</v>
      </c>
      <c r="G250" s="2">
        <v>13</v>
      </c>
      <c r="H250" s="2">
        <v>2</v>
      </c>
      <c r="I250" s="5">
        <v>1.4200000000000879E-3</v>
      </c>
      <c r="J250" s="5">
        <v>2.6543599999999996</v>
      </c>
      <c r="K250" s="5">
        <v>17.763979999999997</v>
      </c>
      <c r="L250" s="5">
        <v>34.71258000000001</v>
      </c>
      <c r="M250" s="5">
        <v>28.570120000000003</v>
      </c>
      <c r="N250" s="5">
        <v>13.7798</v>
      </c>
      <c r="O250" s="5">
        <v>2.4597400000000005</v>
      </c>
      <c r="P250" s="5">
        <v>99.941999999999993</v>
      </c>
    </row>
    <row r="251" spans="1:16" ht="14.5">
      <c r="A251" s="2" t="s">
        <v>171</v>
      </c>
      <c r="B251" s="2">
        <v>0</v>
      </c>
      <c r="C251" s="2">
        <v>9</v>
      </c>
      <c r="D251" s="2">
        <v>37</v>
      </c>
      <c r="E251" s="2">
        <v>34</v>
      </c>
      <c r="F251" s="2">
        <v>13</v>
      </c>
      <c r="G251" s="2">
        <v>5</v>
      </c>
      <c r="H251" s="2">
        <v>1</v>
      </c>
      <c r="I251" s="5">
        <v>0.65854000000000013</v>
      </c>
      <c r="J251" s="5">
        <v>7.1353200000000001</v>
      </c>
      <c r="K251" s="5">
        <v>23.03726</v>
      </c>
      <c r="L251" s="5">
        <v>30.342460000000006</v>
      </c>
      <c r="M251" s="5">
        <v>21.66244</v>
      </c>
      <c r="N251" s="5">
        <v>12.480599999999999</v>
      </c>
      <c r="O251" s="5">
        <v>4.6213800000000003</v>
      </c>
      <c r="P251" s="5">
        <v>99.938000000000002</v>
      </c>
    </row>
    <row r="252" spans="1:16" ht="14.5">
      <c r="A252" s="2" t="s">
        <v>259</v>
      </c>
      <c r="B252" s="2">
        <v>1</v>
      </c>
      <c r="C252" s="2">
        <v>14</v>
      </c>
      <c r="D252" s="2">
        <v>35</v>
      </c>
      <c r="E252" s="2">
        <v>29</v>
      </c>
      <c r="F252" s="2">
        <v>15</v>
      </c>
      <c r="G252" s="2">
        <v>5</v>
      </c>
      <c r="H252" s="2">
        <v>1</v>
      </c>
      <c r="I252" s="5">
        <v>0.56623000000000012</v>
      </c>
      <c r="J252" s="5">
        <v>6.7528399999999991</v>
      </c>
      <c r="K252" s="5">
        <v>23.70337</v>
      </c>
      <c r="L252" s="5">
        <v>31.89677</v>
      </c>
      <c r="M252" s="5">
        <v>22.034780000000001</v>
      </c>
      <c r="N252" s="5">
        <v>11.4917</v>
      </c>
      <c r="O252" s="5">
        <v>3.5163100000000007</v>
      </c>
      <c r="P252" s="5">
        <v>99.962000000000003</v>
      </c>
    </row>
    <row r="253" spans="1:16" ht="14.5">
      <c r="A253" s="2" t="s">
        <v>71</v>
      </c>
      <c r="B253" s="2">
        <v>1</v>
      </c>
      <c r="C253" s="2">
        <v>8</v>
      </c>
      <c r="D253" s="2">
        <v>31</v>
      </c>
      <c r="E253" s="2">
        <v>34</v>
      </c>
      <c r="F253" s="2">
        <v>19</v>
      </c>
      <c r="G253" s="2">
        <v>6</v>
      </c>
      <c r="H253" s="2">
        <v>1</v>
      </c>
      <c r="I253" s="5">
        <v>0.3259800000000001</v>
      </c>
      <c r="J253" s="5">
        <v>5.54284</v>
      </c>
      <c r="K253" s="5">
        <v>23.978619999999996</v>
      </c>
      <c r="L253" s="5">
        <v>35.061020000000006</v>
      </c>
      <c r="M253" s="5">
        <v>23.558280000000003</v>
      </c>
      <c r="N253" s="5">
        <v>10.0702</v>
      </c>
      <c r="O253" s="5">
        <v>1.4730600000000007</v>
      </c>
      <c r="P253" s="5">
        <v>100.01000000000002</v>
      </c>
    </row>
    <row r="254" spans="1:16" ht="14.5">
      <c r="A254" s="2" t="s">
        <v>266</v>
      </c>
      <c r="B254" s="2">
        <v>0</v>
      </c>
      <c r="C254" s="2">
        <v>4</v>
      </c>
      <c r="D254" s="2">
        <v>23</v>
      </c>
      <c r="E254" s="2">
        <v>36</v>
      </c>
      <c r="F254" s="2">
        <v>24</v>
      </c>
      <c r="G254" s="2">
        <v>11</v>
      </c>
      <c r="H254" s="2">
        <v>2</v>
      </c>
      <c r="I254" s="5">
        <v>0.75353000000000014</v>
      </c>
      <c r="J254" s="5">
        <v>7.0712399999999995</v>
      </c>
      <c r="K254" s="5">
        <v>23.775069999999999</v>
      </c>
      <c r="L254" s="5">
        <v>31.830470000000005</v>
      </c>
      <c r="M254" s="5">
        <v>22.325579999999992</v>
      </c>
      <c r="N254" s="5">
        <v>11.1347</v>
      </c>
      <c r="O254" s="5">
        <v>3.1064100000000008</v>
      </c>
      <c r="P254" s="5">
        <v>99.996999999999986</v>
      </c>
    </row>
    <row r="255" spans="1:16" ht="14.5">
      <c r="A255" s="2" t="s">
        <v>92</v>
      </c>
      <c r="B255" s="2">
        <v>1</v>
      </c>
      <c r="C255" s="2">
        <v>12</v>
      </c>
      <c r="D255" s="2">
        <v>23</v>
      </c>
      <c r="E255" s="2">
        <v>26</v>
      </c>
      <c r="F255" s="2">
        <v>21</v>
      </c>
      <c r="G255" s="2">
        <v>13</v>
      </c>
      <c r="H255" s="2">
        <v>4</v>
      </c>
      <c r="I255" s="5">
        <v>1.1053800000000003</v>
      </c>
      <c r="J255" s="5">
        <v>8.8180399999999999</v>
      </c>
      <c r="K255" s="5">
        <v>23.200219999999998</v>
      </c>
      <c r="L255" s="5">
        <v>27.092620000000004</v>
      </c>
      <c r="M255" s="5">
        <v>20.159679999999994</v>
      </c>
      <c r="N255" s="5">
        <v>13.3522</v>
      </c>
      <c r="O255" s="5">
        <v>6.1968600000000009</v>
      </c>
      <c r="P255" s="5">
        <v>99.924999999999983</v>
      </c>
    </row>
    <row r="256" spans="1:16" ht="14.5">
      <c r="A256" s="2" t="s">
        <v>267</v>
      </c>
      <c r="B256" s="2">
        <v>0</v>
      </c>
      <c r="C256" s="2">
        <v>8</v>
      </c>
      <c r="D256" s="2">
        <v>31</v>
      </c>
      <c r="E256" s="2">
        <v>35</v>
      </c>
      <c r="F256" s="2">
        <v>20</v>
      </c>
      <c r="G256" s="2">
        <v>6</v>
      </c>
      <c r="H256" s="2">
        <v>1</v>
      </c>
      <c r="I256" s="5">
        <v>0.75730000000000008</v>
      </c>
      <c r="J256" s="5">
        <v>7.1013999999999999</v>
      </c>
      <c r="K256" s="5">
        <v>23.846699999999998</v>
      </c>
      <c r="L256" s="5">
        <v>31.826700000000002</v>
      </c>
      <c r="M256" s="5">
        <v>22.272799999999993</v>
      </c>
      <c r="N256" s="5">
        <v>11.097</v>
      </c>
      <c r="O256" s="5">
        <v>3.0951000000000004</v>
      </c>
      <c r="P256" s="5">
        <v>99.996999999999986</v>
      </c>
    </row>
    <row r="257" spans="1:16" ht="14.5">
      <c r="A257" s="2" t="s">
        <v>132</v>
      </c>
      <c r="B257" s="2">
        <v>0</v>
      </c>
      <c r="C257" s="2">
        <v>8</v>
      </c>
      <c r="D257" s="2">
        <v>34</v>
      </c>
      <c r="E257" s="2">
        <v>35</v>
      </c>
      <c r="F257" s="2">
        <v>17</v>
      </c>
      <c r="G257" s="2">
        <v>5</v>
      </c>
      <c r="H257" s="2">
        <v>1</v>
      </c>
      <c r="I257" s="5">
        <v>0.32941000000000015</v>
      </c>
      <c r="J257" s="5">
        <v>5.5702800000000003</v>
      </c>
      <c r="K257" s="5">
        <v>24.043789999999998</v>
      </c>
      <c r="L257" s="5">
        <v>35.057590000000005</v>
      </c>
      <c r="M257" s="5">
        <v>23.510260000000002</v>
      </c>
      <c r="N257" s="5">
        <v>10.035900000000002</v>
      </c>
      <c r="O257" s="5">
        <v>1.4627700000000003</v>
      </c>
      <c r="P257" s="5">
        <v>100.01</v>
      </c>
    </row>
    <row r="258" spans="1:16" ht="14.5">
      <c r="A258" s="2" t="s">
        <v>135</v>
      </c>
      <c r="B258" s="2">
        <v>1</v>
      </c>
      <c r="C258" s="2">
        <v>9</v>
      </c>
      <c r="D258" s="2">
        <v>28</v>
      </c>
      <c r="E258" s="2">
        <v>34</v>
      </c>
      <c r="F258" s="2">
        <v>20</v>
      </c>
      <c r="G258" s="2">
        <v>8</v>
      </c>
      <c r="H258" s="2">
        <v>1</v>
      </c>
      <c r="I258" s="5">
        <v>0.77306000000000008</v>
      </c>
      <c r="J258" s="5">
        <v>7.2274799999999999</v>
      </c>
      <c r="K258" s="5">
        <v>24.146139999999999</v>
      </c>
      <c r="L258" s="5">
        <v>31.810940000000002</v>
      </c>
      <c r="M258" s="5">
        <v>22.052159999999997</v>
      </c>
      <c r="N258" s="5">
        <v>10.939399999999997</v>
      </c>
      <c r="O258" s="5">
        <v>3.0478200000000006</v>
      </c>
      <c r="P258" s="5">
        <v>99.997</v>
      </c>
    </row>
    <row r="259" spans="1:16" ht="14.5">
      <c r="A259" s="2" t="s">
        <v>179</v>
      </c>
      <c r="B259" s="2">
        <v>0</v>
      </c>
      <c r="C259" s="2">
        <v>2</v>
      </c>
      <c r="D259" s="2">
        <v>13</v>
      </c>
      <c r="E259" s="2">
        <v>27</v>
      </c>
      <c r="F259" s="2">
        <v>29</v>
      </c>
      <c r="G259" s="2">
        <v>21</v>
      </c>
      <c r="H259" s="2">
        <v>7</v>
      </c>
      <c r="I259" s="5">
        <v>0.33173000000000014</v>
      </c>
      <c r="J259" s="5">
        <v>4.2288399999999999</v>
      </c>
      <c r="K259" s="5">
        <v>16.779869999999999</v>
      </c>
      <c r="L259" s="5">
        <v>29.99627000000001</v>
      </c>
      <c r="M259" s="5">
        <v>26.705780000000001</v>
      </c>
      <c r="N259" s="5">
        <v>16.212700000000002</v>
      </c>
      <c r="O259" s="5">
        <v>5.6148100000000003</v>
      </c>
      <c r="P259" s="5">
        <v>99.870000000000019</v>
      </c>
    </row>
    <row r="260" spans="1:16" ht="14.5">
      <c r="A260" s="2" t="s">
        <v>42</v>
      </c>
      <c r="B260" s="2">
        <v>1</v>
      </c>
      <c r="C260" s="2">
        <v>6</v>
      </c>
      <c r="D260" s="2">
        <v>16</v>
      </c>
      <c r="E260" s="2">
        <v>23</v>
      </c>
      <c r="F260" s="2">
        <v>24</v>
      </c>
      <c r="G260" s="2">
        <v>21</v>
      </c>
      <c r="H260" s="2">
        <v>9</v>
      </c>
      <c r="I260" s="5">
        <v>1.2045600000000003</v>
      </c>
      <c r="J260" s="5">
        <v>9.2554799999999986</v>
      </c>
      <c r="K260" s="5">
        <v>22.664639999999999</v>
      </c>
      <c r="L260" s="5">
        <v>25.531440000000003</v>
      </c>
      <c r="M260" s="5">
        <v>19.691159999999996</v>
      </c>
      <c r="N260" s="5">
        <v>14.272400000000001</v>
      </c>
      <c r="O260" s="5">
        <v>7.2813200000000009</v>
      </c>
      <c r="P260" s="5">
        <v>99.90100000000001</v>
      </c>
    </row>
    <row r="261" spans="1:16" ht="14.5">
      <c r="A261" s="2" t="s">
        <v>82</v>
      </c>
      <c r="B261" s="2">
        <v>0</v>
      </c>
      <c r="C261" s="2">
        <v>3</v>
      </c>
      <c r="D261" s="2">
        <v>17</v>
      </c>
      <c r="E261" s="2">
        <v>30</v>
      </c>
      <c r="F261" s="2">
        <v>28</v>
      </c>
      <c r="G261" s="2">
        <v>17</v>
      </c>
      <c r="H261" s="2">
        <v>4</v>
      </c>
      <c r="I261" s="5">
        <v>0.46852000000000005</v>
      </c>
      <c r="J261" s="5">
        <v>5.3231599999999997</v>
      </c>
      <c r="K261" s="5">
        <v>19.378879999999999</v>
      </c>
      <c r="L261" s="5">
        <v>29.859480000000005</v>
      </c>
      <c r="M261" s="5">
        <v>24.790719999999997</v>
      </c>
      <c r="N261" s="5">
        <v>14.844799999999999</v>
      </c>
      <c r="O261" s="5">
        <v>5.2044400000000017</v>
      </c>
      <c r="P261" s="5">
        <v>99.87</v>
      </c>
    </row>
    <row r="262" spans="1:16" ht="14.5">
      <c r="A262" s="2" t="s">
        <v>99</v>
      </c>
      <c r="B262" s="2">
        <v>1</v>
      </c>
      <c r="C262" s="2">
        <v>11</v>
      </c>
      <c r="D262" s="2">
        <v>22</v>
      </c>
      <c r="E262" s="2">
        <v>25</v>
      </c>
      <c r="F262" s="2">
        <v>21</v>
      </c>
      <c r="G262" s="2">
        <v>15</v>
      </c>
      <c r="H262" s="2">
        <v>5</v>
      </c>
      <c r="I262" s="5">
        <v>1.0026100000000002</v>
      </c>
      <c r="J262" s="5">
        <v>8.5298800000000004</v>
      </c>
      <c r="K262" s="5">
        <v>24.877589999999998</v>
      </c>
      <c r="L262" s="5">
        <v>29.388390000000005</v>
      </c>
      <c r="M262" s="5">
        <v>20.21846</v>
      </c>
      <c r="N262" s="5">
        <v>11.511899999999997</v>
      </c>
      <c r="O262" s="5">
        <v>4.4321700000000011</v>
      </c>
      <c r="P262" s="5">
        <v>99.960999999999999</v>
      </c>
    </row>
    <row r="263" spans="1:16" ht="14.5">
      <c r="A263" s="2" t="s">
        <v>28</v>
      </c>
      <c r="B263" s="2">
        <v>1</v>
      </c>
      <c r="C263" s="2">
        <v>7</v>
      </c>
      <c r="D263" s="2">
        <v>22</v>
      </c>
      <c r="E263" s="2">
        <v>28</v>
      </c>
      <c r="F263" s="2">
        <v>25</v>
      </c>
      <c r="G263" s="2">
        <v>14</v>
      </c>
      <c r="H263" s="2">
        <v>4</v>
      </c>
      <c r="I263" s="5">
        <v>0.59646000000000021</v>
      </c>
      <c r="J263" s="5">
        <v>6.8166799999999999</v>
      </c>
      <c r="K263" s="5">
        <v>23.067740000000001</v>
      </c>
      <c r="L263" s="5">
        <v>31.135540000000006</v>
      </c>
      <c r="M263" s="5">
        <v>22.071560000000002</v>
      </c>
      <c r="N263" s="5">
        <v>12.1454</v>
      </c>
      <c r="O263" s="5">
        <v>4.1166200000000011</v>
      </c>
      <c r="P263" s="5">
        <v>99.95</v>
      </c>
    </row>
    <row r="264" spans="1:16" ht="14.5">
      <c r="A264" s="2" t="s">
        <v>88</v>
      </c>
      <c r="B264" s="2">
        <v>0</v>
      </c>
      <c r="C264" s="2">
        <v>3</v>
      </c>
      <c r="D264" s="2">
        <v>16</v>
      </c>
      <c r="E264" s="2">
        <v>31</v>
      </c>
      <c r="F264" s="2">
        <v>30</v>
      </c>
      <c r="G264" s="2">
        <v>16</v>
      </c>
      <c r="H264" s="2">
        <v>3</v>
      </c>
      <c r="I264" s="5">
        <v>0.38364000000000009</v>
      </c>
      <c r="J264" s="5">
        <v>5.8261199999999995</v>
      </c>
      <c r="K264" s="5">
        <v>23.864160000000002</v>
      </c>
      <c r="L264" s="5">
        <v>34.272360000000006</v>
      </c>
      <c r="M264" s="5">
        <v>23.211040000000004</v>
      </c>
      <c r="N264" s="5">
        <v>10.4496</v>
      </c>
      <c r="O264" s="5">
        <v>1.9910800000000008</v>
      </c>
      <c r="P264" s="5">
        <v>99.998000000000005</v>
      </c>
    </row>
    <row r="265" spans="1:16" ht="14.5">
      <c r="A265" s="2" t="s">
        <v>123</v>
      </c>
      <c r="B265" s="2">
        <v>1</v>
      </c>
      <c r="C265" s="2">
        <v>14</v>
      </c>
      <c r="D265" s="2">
        <v>32</v>
      </c>
      <c r="E265" s="2">
        <v>30</v>
      </c>
      <c r="F265" s="2">
        <v>17</v>
      </c>
      <c r="G265" s="2">
        <v>6</v>
      </c>
      <c r="H265" s="2">
        <v>1</v>
      </c>
      <c r="I265" s="5">
        <v>1.1687099999999999</v>
      </c>
      <c r="J265" s="5">
        <v>9.1466799999999999</v>
      </c>
      <c r="K265" s="5">
        <v>23.193489999999997</v>
      </c>
      <c r="L265" s="5">
        <v>26.298290000000009</v>
      </c>
      <c r="M265" s="5">
        <v>19.733059999999995</v>
      </c>
      <c r="N265" s="5">
        <v>13.674900000000001</v>
      </c>
      <c r="O265" s="5">
        <v>6.69787</v>
      </c>
      <c r="P265" s="5">
        <v>99.913000000000011</v>
      </c>
    </row>
    <row r="266" spans="1:16" ht="14.5">
      <c r="A266" s="2" t="s">
        <v>11</v>
      </c>
      <c r="B266" s="2">
        <v>1</v>
      </c>
      <c r="C266" s="2">
        <v>8</v>
      </c>
      <c r="D266" s="2">
        <v>32</v>
      </c>
      <c r="E266" s="2">
        <v>32</v>
      </c>
      <c r="F266" s="2">
        <v>18</v>
      </c>
      <c r="G266" s="2">
        <v>8</v>
      </c>
      <c r="H266" s="2">
        <v>2</v>
      </c>
      <c r="I266" s="5">
        <v>0.65064000000000011</v>
      </c>
      <c r="J266" s="5">
        <v>7.07212</v>
      </c>
      <c r="K266" s="5">
        <v>22.887159999999998</v>
      </c>
      <c r="L266" s="5">
        <v>30.350360000000006</v>
      </c>
      <c r="M266" s="5">
        <v>21.773039999999998</v>
      </c>
      <c r="N266" s="5">
        <v>12.5596</v>
      </c>
      <c r="O266" s="5">
        <v>4.6450800000000019</v>
      </c>
      <c r="P266" s="5">
        <v>99.938000000000017</v>
      </c>
    </row>
    <row r="267" spans="1:16" ht="14.5">
      <c r="A267" s="2" t="s">
        <v>111</v>
      </c>
      <c r="B267" s="2">
        <v>0</v>
      </c>
      <c r="C267" s="2">
        <v>6</v>
      </c>
      <c r="D267" s="2">
        <v>26</v>
      </c>
      <c r="E267" s="2">
        <v>36</v>
      </c>
      <c r="F267" s="2">
        <v>22</v>
      </c>
      <c r="G267" s="2">
        <v>8</v>
      </c>
      <c r="H267" s="2">
        <v>1</v>
      </c>
      <c r="I267" s="5">
        <v>0.56190000000000018</v>
      </c>
      <c r="J267" s="5">
        <v>6.7181999999999995</v>
      </c>
      <c r="K267" s="5">
        <v>23.621099999999998</v>
      </c>
      <c r="L267" s="5">
        <v>31.901100000000003</v>
      </c>
      <c r="M267" s="5">
        <v>22.095400000000001</v>
      </c>
      <c r="N267" s="5">
        <v>11.535000000000002</v>
      </c>
      <c r="O267" s="5">
        <v>3.529300000000001</v>
      </c>
      <c r="P267" s="5">
        <v>99.962000000000003</v>
      </c>
    </row>
    <row r="268" spans="1:16" ht="14.5">
      <c r="A268" s="2" t="s">
        <v>147</v>
      </c>
      <c r="B268" s="2">
        <v>0</v>
      </c>
      <c r="C268" s="2">
        <v>2</v>
      </c>
      <c r="D268" s="2">
        <v>16</v>
      </c>
      <c r="E268" s="2">
        <v>37</v>
      </c>
      <c r="F268" s="2">
        <v>30</v>
      </c>
      <c r="G268" s="2">
        <v>13</v>
      </c>
      <c r="H268" s="2">
        <v>2</v>
      </c>
      <c r="I268" s="5">
        <v>0.43397000000000019</v>
      </c>
      <c r="J268" s="5">
        <v>6.0507600000000004</v>
      </c>
      <c r="K268" s="5">
        <v>23.610430000000001</v>
      </c>
      <c r="L268" s="5">
        <v>33.491030000000009</v>
      </c>
      <c r="M268" s="5">
        <v>22.966419999999999</v>
      </c>
      <c r="N268" s="5">
        <v>10.902300000000002</v>
      </c>
      <c r="O268" s="5">
        <v>2.5310900000000007</v>
      </c>
      <c r="P268" s="5">
        <v>99.986000000000018</v>
      </c>
    </row>
    <row r="269" spans="1:16" ht="14.5">
      <c r="A269" s="2" t="s">
        <v>225</v>
      </c>
      <c r="B269" s="2">
        <v>0</v>
      </c>
      <c r="C269" s="2">
        <v>4</v>
      </c>
      <c r="D269" s="2">
        <v>23</v>
      </c>
      <c r="E269" s="2">
        <v>36</v>
      </c>
      <c r="F269" s="2">
        <v>26</v>
      </c>
      <c r="G269" s="2">
        <v>10</v>
      </c>
      <c r="H269" s="2">
        <v>1</v>
      </c>
      <c r="I269" s="5">
        <v>0.60476000000000019</v>
      </c>
      <c r="J269" s="5">
        <v>6.4150799999999997</v>
      </c>
      <c r="K269" s="5">
        <v>24.578439999999997</v>
      </c>
      <c r="L269" s="5">
        <v>34.172240000000009</v>
      </c>
      <c r="M269" s="5">
        <v>23.028359999999999</v>
      </c>
      <c r="N269" s="5">
        <v>9.7544000000000004</v>
      </c>
      <c r="O269" s="5">
        <v>1.4797199999999999</v>
      </c>
      <c r="P269" s="5">
        <v>100.033</v>
      </c>
    </row>
    <row r="270" spans="1:16" ht="14.5">
      <c r="A270" s="2" t="s">
        <v>31</v>
      </c>
      <c r="B270" s="2">
        <v>1</v>
      </c>
      <c r="C270" s="2">
        <v>3</v>
      </c>
      <c r="D270" s="2">
        <v>17</v>
      </c>
      <c r="E270" s="2">
        <v>33</v>
      </c>
      <c r="F270" s="2">
        <v>27</v>
      </c>
      <c r="G270" s="2">
        <v>16</v>
      </c>
      <c r="H270" s="2">
        <v>3</v>
      </c>
      <c r="I270" s="5">
        <v>0.28834000000000015</v>
      </c>
      <c r="J270" s="5">
        <v>4.0597200000000004</v>
      </c>
      <c r="K270" s="5">
        <v>17.165459999999996</v>
      </c>
      <c r="L270" s="5">
        <v>30.77066000000001</v>
      </c>
      <c r="M270" s="5">
        <v>26.853240000000003</v>
      </c>
      <c r="N270" s="5">
        <v>15.6906</v>
      </c>
      <c r="O270" s="5">
        <v>5.053980000000001</v>
      </c>
      <c r="P270" s="5">
        <v>99.882000000000005</v>
      </c>
    </row>
    <row r="271" spans="1:16" ht="14.5">
      <c r="A271" s="2" t="s">
        <v>347</v>
      </c>
      <c r="B271" s="2">
        <v>6</v>
      </c>
      <c r="C271" s="2">
        <v>14</v>
      </c>
      <c r="D271" s="2">
        <v>33</v>
      </c>
      <c r="E271" s="2">
        <v>27</v>
      </c>
      <c r="F271" s="2">
        <v>13</v>
      </c>
      <c r="G271" s="2">
        <v>5</v>
      </c>
      <c r="H271" s="2">
        <v>1</v>
      </c>
      <c r="I271" s="5">
        <v>1.0525800000000003</v>
      </c>
      <c r="J271" s="5">
        <v>8.5736399999999993</v>
      </c>
      <c r="K271" s="5">
        <v>23.407019999999999</v>
      </c>
      <c r="L271" s="5">
        <v>27.87642</v>
      </c>
      <c r="M271" s="5">
        <v>20.438879999999997</v>
      </c>
      <c r="N271" s="5">
        <v>12.924199999999999</v>
      </c>
      <c r="O271" s="5">
        <v>5.6642600000000005</v>
      </c>
      <c r="P271" s="5">
        <v>99.936999999999998</v>
      </c>
    </row>
    <row r="272" spans="1:16" ht="14.5">
      <c r="A272" s="2" t="s">
        <v>75</v>
      </c>
      <c r="B272" s="2">
        <v>0</v>
      </c>
      <c r="C272" s="2">
        <v>2</v>
      </c>
      <c r="D272" s="2">
        <v>19</v>
      </c>
      <c r="E272" s="2">
        <v>36</v>
      </c>
      <c r="F272" s="2">
        <v>27</v>
      </c>
      <c r="G272" s="2">
        <v>13</v>
      </c>
      <c r="H272" s="2">
        <v>2</v>
      </c>
      <c r="I272" s="5">
        <v>0.43217000000000017</v>
      </c>
      <c r="J272" s="5">
        <v>6.0363600000000002</v>
      </c>
      <c r="K272" s="5">
        <v>23.576229999999999</v>
      </c>
      <c r="L272" s="5">
        <v>33.492830000000005</v>
      </c>
      <c r="M272" s="5">
        <v>22.991620000000005</v>
      </c>
      <c r="N272" s="5">
        <v>10.920299999999999</v>
      </c>
      <c r="O272" s="5">
        <v>2.5364900000000006</v>
      </c>
      <c r="P272" s="5">
        <v>99.986000000000004</v>
      </c>
    </row>
    <row r="273" spans="1:16" ht="14.5">
      <c r="A273" s="2" t="s">
        <v>273</v>
      </c>
      <c r="B273" s="2">
        <v>1</v>
      </c>
      <c r="C273" s="2">
        <v>10</v>
      </c>
      <c r="D273" s="2">
        <v>38</v>
      </c>
      <c r="E273" s="2">
        <v>34</v>
      </c>
      <c r="F273" s="2">
        <v>13</v>
      </c>
      <c r="G273" s="2">
        <v>3</v>
      </c>
      <c r="H273" s="2">
        <v>0</v>
      </c>
      <c r="I273" s="5">
        <v>0.43173000000000017</v>
      </c>
      <c r="J273" s="5">
        <v>6.0328400000000002</v>
      </c>
      <c r="K273" s="5">
        <v>23.567869999999999</v>
      </c>
      <c r="L273" s="5">
        <v>33.49327000000001</v>
      </c>
      <c r="M273" s="5">
        <v>22.997780000000006</v>
      </c>
      <c r="N273" s="5">
        <v>10.9247</v>
      </c>
      <c r="O273" s="5">
        <v>2.5378100000000012</v>
      </c>
      <c r="P273" s="5">
        <v>99.986000000000018</v>
      </c>
    </row>
    <row r="274" spans="1:16" ht="14.5">
      <c r="A274" s="2" t="s">
        <v>1</v>
      </c>
      <c r="B274" s="2">
        <v>1</v>
      </c>
      <c r="C274" s="2">
        <v>3</v>
      </c>
      <c r="D274" s="2">
        <v>23</v>
      </c>
      <c r="E274" s="2">
        <v>39</v>
      </c>
      <c r="F274" s="2">
        <v>24</v>
      </c>
      <c r="G274" s="2">
        <v>9</v>
      </c>
      <c r="H274" s="2">
        <v>1</v>
      </c>
      <c r="I274" s="5">
        <v>0.81879000000000013</v>
      </c>
      <c r="J274" s="5">
        <v>7.4153199999999995</v>
      </c>
      <c r="K274" s="5">
        <v>23.805009999999996</v>
      </c>
      <c r="L274" s="5">
        <v>31.034210000000005</v>
      </c>
      <c r="M274" s="5">
        <v>21.871939999999999</v>
      </c>
      <c r="N274" s="5">
        <v>11.4381</v>
      </c>
      <c r="O274" s="5">
        <v>3.6016300000000001</v>
      </c>
      <c r="P274" s="5">
        <v>99.984999999999999</v>
      </c>
    </row>
    <row r="275" spans="1:16" ht="14.5">
      <c r="A275" s="2" t="s">
        <v>126</v>
      </c>
      <c r="B275" s="2">
        <v>0</v>
      </c>
      <c r="C275" s="2">
        <v>2</v>
      </c>
      <c r="D275" s="2">
        <v>16</v>
      </c>
      <c r="E275" s="2">
        <v>37</v>
      </c>
      <c r="F275" s="2">
        <v>31</v>
      </c>
      <c r="G275" s="2">
        <v>13</v>
      </c>
      <c r="H275" s="2">
        <v>2</v>
      </c>
      <c r="I275" s="5">
        <v>0.64934000000000014</v>
      </c>
      <c r="J275" s="5">
        <v>7.0617199999999993</v>
      </c>
      <c r="K275" s="5">
        <v>22.862459999999999</v>
      </c>
      <c r="L275" s="5">
        <v>30.351660000000006</v>
      </c>
      <c r="M275" s="5">
        <v>21.791239999999998</v>
      </c>
      <c r="N275" s="5">
        <v>12.572600000000001</v>
      </c>
      <c r="O275" s="5">
        <v>4.6489800000000017</v>
      </c>
      <c r="P275" s="5">
        <v>99.937999999999988</v>
      </c>
    </row>
    <row r="276" spans="1:16" ht="14.5">
      <c r="A276" s="2" t="s">
        <v>213</v>
      </c>
      <c r="B276" s="2">
        <v>0</v>
      </c>
      <c r="C276" s="2">
        <v>2</v>
      </c>
      <c r="D276" s="2">
        <v>16</v>
      </c>
      <c r="E276" s="2">
        <v>39</v>
      </c>
      <c r="F276" s="2">
        <v>29</v>
      </c>
      <c r="G276" s="2">
        <v>12</v>
      </c>
      <c r="H276" s="2">
        <v>2</v>
      </c>
      <c r="I276" s="5">
        <v>0.7117300000000002</v>
      </c>
      <c r="J276" s="5">
        <v>6.9148399999999999</v>
      </c>
      <c r="K276" s="5">
        <v>24.19087</v>
      </c>
      <c r="L276" s="5">
        <v>32.603270000000009</v>
      </c>
      <c r="M276" s="5">
        <v>22.450779999999995</v>
      </c>
      <c r="N276" s="5">
        <v>10.596699999999997</v>
      </c>
      <c r="O276" s="5">
        <v>2.5408100000000005</v>
      </c>
      <c r="P276" s="5">
        <v>100.00900000000001</v>
      </c>
    </row>
    <row r="277" spans="1:16" ht="14.5">
      <c r="A277" s="2" t="s">
        <v>67</v>
      </c>
      <c r="B277" s="2">
        <v>0</v>
      </c>
      <c r="C277" s="2">
        <v>5</v>
      </c>
      <c r="D277" s="2">
        <v>19</v>
      </c>
      <c r="E277" s="2">
        <v>33</v>
      </c>
      <c r="F277" s="2">
        <v>28</v>
      </c>
      <c r="G277" s="2">
        <v>13</v>
      </c>
      <c r="H277" s="2">
        <v>2</v>
      </c>
      <c r="I277" s="5">
        <v>0.37942000000000009</v>
      </c>
      <c r="J277" s="5">
        <v>5.7923599999999995</v>
      </c>
      <c r="K277" s="5">
        <v>23.78398</v>
      </c>
      <c r="L277" s="5">
        <v>34.276580000000003</v>
      </c>
      <c r="M277" s="5">
        <v>23.270119999999999</v>
      </c>
      <c r="N277" s="5">
        <v>10.491800000000001</v>
      </c>
      <c r="O277" s="5">
        <v>2.0037400000000014</v>
      </c>
      <c r="P277" s="5">
        <v>99.99799999999999</v>
      </c>
    </row>
    <row r="278" spans="1:16" ht="14.5">
      <c r="A278" s="2" t="s">
        <v>169</v>
      </c>
      <c r="B278" s="2">
        <v>0</v>
      </c>
      <c r="C278" s="2">
        <v>6</v>
      </c>
      <c r="D278" s="2">
        <v>23</v>
      </c>
      <c r="E278" s="2">
        <v>35</v>
      </c>
      <c r="F278" s="2">
        <v>24</v>
      </c>
      <c r="G278" s="2">
        <v>11</v>
      </c>
      <c r="H278" s="2">
        <v>2</v>
      </c>
      <c r="I278" s="5">
        <v>0.54015000000000013</v>
      </c>
      <c r="J278" s="5">
        <v>6.5442</v>
      </c>
      <c r="K278" s="5">
        <v>23.207850000000001</v>
      </c>
      <c r="L278" s="5">
        <v>31.92285</v>
      </c>
      <c r="M278" s="5">
        <v>22.399899999999999</v>
      </c>
      <c r="N278" s="5">
        <v>11.7525</v>
      </c>
      <c r="O278" s="5">
        <v>3.5945500000000008</v>
      </c>
      <c r="P278" s="5">
        <v>99.962000000000003</v>
      </c>
    </row>
    <row r="279" spans="1:16" ht="14.5">
      <c r="A279" s="2" t="s">
        <v>313</v>
      </c>
      <c r="B279" s="2">
        <v>0</v>
      </c>
      <c r="C279" s="2">
        <v>5</v>
      </c>
      <c r="D279" s="2">
        <v>21</v>
      </c>
      <c r="E279" s="2">
        <v>31</v>
      </c>
      <c r="F279" s="2">
        <v>24</v>
      </c>
      <c r="G279" s="2">
        <v>15</v>
      </c>
      <c r="H279" s="2">
        <v>4</v>
      </c>
      <c r="I279" s="5">
        <v>0.64816000000000018</v>
      </c>
      <c r="J279" s="5">
        <v>6.5842799999999997</v>
      </c>
      <c r="K279" s="5">
        <v>24.19304</v>
      </c>
      <c r="L279" s="5">
        <v>33.397840000000002</v>
      </c>
      <c r="M279" s="5">
        <v>22.880759999999995</v>
      </c>
      <c r="N279" s="5">
        <v>10.276399999999999</v>
      </c>
      <c r="O279" s="5">
        <v>2.0405200000000008</v>
      </c>
      <c r="P279" s="5">
        <v>100.02099999999999</v>
      </c>
    </row>
    <row r="280" spans="1:16" ht="14.5">
      <c r="A280" s="2" t="s">
        <v>295</v>
      </c>
      <c r="B280" s="2">
        <v>0</v>
      </c>
      <c r="C280" s="2">
        <v>7</v>
      </c>
      <c r="D280" s="2">
        <v>28</v>
      </c>
      <c r="E280" s="2">
        <v>36</v>
      </c>
      <c r="F280" s="2">
        <v>21</v>
      </c>
      <c r="G280" s="2">
        <v>7</v>
      </c>
      <c r="H280" s="2">
        <v>1</v>
      </c>
      <c r="I280" s="5">
        <v>0.65701000000000009</v>
      </c>
      <c r="J280" s="5">
        <v>6.6550799999999999</v>
      </c>
      <c r="K280" s="5">
        <v>24.361190000000001</v>
      </c>
      <c r="L280" s="5">
        <v>33.388990000000007</v>
      </c>
      <c r="M280" s="5">
        <v>22.756859999999996</v>
      </c>
      <c r="N280" s="5">
        <v>10.187899999999999</v>
      </c>
      <c r="O280" s="5">
        <v>2.0139700000000005</v>
      </c>
      <c r="P280" s="5">
        <v>100.021</v>
      </c>
    </row>
    <row r="281" spans="1:16" ht="14.5">
      <c r="A281" s="2" t="s">
        <v>85</v>
      </c>
      <c r="B281" s="2">
        <v>1</v>
      </c>
      <c r="C281" s="2">
        <v>4</v>
      </c>
      <c r="D281" s="2">
        <v>19</v>
      </c>
      <c r="E281" s="2">
        <v>27</v>
      </c>
      <c r="F281" s="2">
        <v>26</v>
      </c>
      <c r="G281" s="2">
        <v>18</v>
      </c>
      <c r="H281" s="2">
        <v>5</v>
      </c>
      <c r="I281" s="5">
        <v>0.64932000000000012</v>
      </c>
      <c r="J281" s="5">
        <v>7.0615600000000001</v>
      </c>
      <c r="K281" s="5">
        <v>22.862079999999995</v>
      </c>
      <c r="L281" s="5">
        <v>30.351680000000005</v>
      </c>
      <c r="M281" s="5">
        <v>21.791520000000002</v>
      </c>
      <c r="N281" s="5">
        <v>12.572800000000001</v>
      </c>
      <c r="O281" s="5">
        <v>4.6490400000000012</v>
      </c>
      <c r="P281" s="5">
        <v>99.938000000000002</v>
      </c>
    </row>
    <row r="282" spans="1:16" ht="14.5">
      <c r="A282" s="2" t="s">
        <v>264</v>
      </c>
      <c r="B282" s="2">
        <v>0</v>
      </c>
      <c r="C282" s="2">
        <v>2</v>
      </c>
      <c r="D282" s="2">
        <v>18</v>
      </c>
      <c r="E282" s="2">
        <v>38</v>
      </c>
      <c r="F282" s="2">
        <v>28</v>
      </c>
      <c r="G282" s="2">
        <v>11</v>
      </c>
      <c r="H282" s="2">
        <v>2</v>
      </c>
      <c r="I282" s="5">
        <v>0.21824000000000013</v>
      </c>
      <c r="J282" s="5">
        <v>3.67692</v>
      </c>
      <c r="K282" s="5">
        <v>17.043559999999996</v>
      </c>
      <c r="L282" s="5">
        <v>31.571760000000005</v>
      </c>
      <c r="M282" s="5">
        <v>27.374640000000003</v>
      </c>
      <c r="N282" s="5">
        <v>15.435600000000001</v>
      </c>
      <c r="O282" s="5">
        <v>4.5732800000000005</v>
      </c>
      <c r="P282" s="5">
        <v>99.893999999999991</v>
      </c>
    </row>
    <row r="283" spans="1:16" ht="14.5">
      <c r="A283" s="2" t="s">
        <v>10</v>
      </c>
      <c r="B283" s="2">
        <v>1</v>
      </c>
      <c r="C283" s="2">
        <v>9</v>
      </c>
      <c r="D283" s="2">
        <v>32</v>
      </c>
      <c r="E283" s="2">
        <v>32</v>
      </c>
      <c r="F283" s="2">
        <v>18</v>
      </c>
      <c r="G283" s="2">
        <v>7</v>
      </c>
      <c r="H283" s="2">
        <v>1</v>
      </c>
      <c r="I283" s="5">
        <v>0.43775000000000019</v>
      </c>
      <c r="J283" s="5">
        <v>6.0809999999999995</v>
      </c>
      <c r="K283" s="5">
        <v>23.682249999999996</v>
      </c>
      <c r="L283" s="5">
        <v>33.48725000000001</v>
      </c>
      <c r="M283" s="5">
        <v>22.913500000000006</v>
      </c>
      <c r="N283" s="5">
        <v>10.864500000000001</v>
      </c>
      <c r="O283" s="5">
        <v>2.519750000000001</v>
      </c>
      <c r="P283" s="5">
        <v>99.986000000000018</v>
      </c>
    </row>
    <row r="284" spans="1:16" ht="14.5">
      <c r="A284" s="2" t="s">
        <v>283</v>
      </c>
      <c r="B284" s="2">
        <v>1</v>
      </c>
      <c r="C284" s="2">
        <v>8</v>
      </c>
      <c r="D284" s="2">
        <v>29</v>
      </c>
      <c r="E284" s="2">
        <v>36</v>
      </c>
      <c r="F284" s="2">
        <v>19</v>
      </c>
      <c r="G284" s="2">
        <v>6</v>
      </c>
      <c r="H284" s="2">
        <v>1</v>
      </c>
      <c r="I284" s="5">
        <v>0.59527000000000019</v>
      </c>
      <c r="J284" s="5">
        <v>6.8071599999999997</v>
      </c>
      <c r="K284" s="5">
        <v>23.04513</v>
      </c>
      <c r="L284" s="5">
        <v>31.13673</v>
      </c>
      <c r="M284" s="5">
        <v>22.088220000000003</v>
      </c>
      <c r="N284" s="5">
        <v>12.157300000000001</v>
      </c>
      <c r="O284" s="5">
        <v>4.1201900000000009</v>
      </c>
      <c r="P284" s="5">
        <v>99.950000000000017</v>
      </c>
    </row>
    <row r="285" spans="1:16" ht="14.5">
      <c r="A285" s="2" t="s">
        <v>306</v>
      </c>
      <c r="B285" s="2">
        <v>0</v>
      </c>
      <c r="C285" s="2">
        <v>4</v>
      </c>
      <c r="D285" s="2">
        <v>24</v>
      </c>
      <c r="E285" s="2">
        <v>37</v>
      </c>
      <c r="F285" s="2">
        <v>24</v>
      </c>
      <c r="G285" s="2">
        <v>9</v>
      </c>
      <c r="H285" s="2">
        <v>1</v>
      </c>
      <c r="I285" s="5">
        <v>0.55467000000000011</v>
      </c>
      <c r="J285" s="5">
        <v>4.8323599999999995</v>
      </c>
      <c r="K285" s="5">
        <v>17.528729999999996</v>
      </c>
      <c r="L285" s="5">
        <v>29.894330000000007</v>
      </c>
      <c r="M285" s="5">
        <v>26.497619999999994</v>
      </c>
      <c r="N285" s="5">
        <v>15.499299999999998</v>
      </c>
      <c r="O285" s="5">
        <v>5.0979900000000002</v>
      </c>
      <c r="P285" s="5">
        <v>99.904999999999987</v>
      </c>
    </row>
    <row r="286" spans="1:16" ht="14.5">
      <c r="A286" s="2" t="s">
        <v>289</v>
      </c>
      <c r="B286" s="2">
        <v>0</v>
      </c>
      <c r="C286" s="2">
        <v>7</v>
      </c>
      <c r="D286" s="2">
        <v>32</v>
      </c>
      <c r="E286" s="2">
        <v>36</v>
      </c>
      <c r="F286" s="2">
        <v>19</v>
      </c>
      <c r="G286" s="2">
        <v>6</v>
      </c>
      <c r="H286" s="2">
        <v>1</v>
      </c>
      <c r="I286" s="5">
        <v>0.43132000000000015</v>
      </c>
      <c r="J286" s="5">
        <v>6.02956</v>
      </c>
      <c r="K286" s="5">
        <v>23.560079999999999</v>
      </c>
      <c r="L286" s="5">
        <v>33.493680000000005</v>
      </c>
      <c r="M286" s="5">
        <v>23.003520000000002</v>
      </c>
      <c r="N286" s="5">
        <v>10.928800000000001</v>
      </c>
      <c r="O286" s="5">
        <v>2.5390400000000009</v>
      </c>
      <c r="P286" s="5">
        <v>99.98599999999999</v>
      </c>
    </row>
    <row r="287" spans="1:16" ht="14.5">
      <c r="A287" s="2" t="s">
        <v>51</v>
      </c>
      <c r="B287" s="2">
        <v>1</v>
      </c>
      <c r="C287" s="2">
        <v>5</v>
      </c>
      <c r="D287" s="2">
        <v>26</v>
      </c>
      <c r="E287" s="2">
        <v>34</v>
      </c>
      <c r="F287" s="2">
        <v>22</v>
      </c>
      <c r="G287" s="2">
        <v>10</v>
      </c>
      <c r="H287" s="2">
        <v>2</v>
      </c>
      <c r="I287" s="5">
        <v>0.62139000000000011</v>
      </c>
      <c r="J287" s="5">
        <v>5.1881199999999996</v>
      </c>
      <c r="K287" s="5">
        <v>17.586410000000001</v>
      </c>
      <c r="L287" s="5">
        <v>29.096610000000005</v>
      </c>
      <c r="M287" s="5">
        <v>26.023539999999993</v>
      </c>
      <c r="N287" s="5">
        <v>15.7881</v>
      </c>
      <c r="O287" s="5">
        <v>5.5888300000000015</v>
      </c>
      <c r="P287" s="5">
        <v>99.893000000000001</v>
      </c>
    </row>
    <row r="288" spans="1:16" ht="14.5">
      <c r="A288" s="2" t="s">
        <v>341</v>
      </c>
      <c r="B288" s="2">
        <v>0</v>
      </c>
      <c r="C288" s="2">
        <v>6</v>
      </c>
      <c r="D288" s="2">
        <v>31</v>
      </c>
      <c r="E288" s="2">
        <v>38</v>
      </c>
      <c r="F288" s="2">
        <v>19</v>
      </c>
      <c r="G288" s="2">
        <v>5</v>
      </c>
      <c r="H288" s="2">
        <v>0</v>
      </c>
      <c r="I288" s="5">
        <v>0.95876000000000006</v>
      </c>
      <c r="J288" s="5">
        <v>8.3570799999999998</v>
      </c>
      <c r="K288" s="5">
        <v>25.254439999999999</v>
      </c>
      <c r="L288" s="5">
        <v>30.163240000000002</v>
      </c>
      <c r="M288" s="5">
        <v>20.37236</v>
      </c>
      <c r="N288" s="5">
        <v>10.994400000000001</v>
      </c>
      <c r="O288" s="5">
        <v>3.8727200000000006</v>
      </c>
      <c r="P288" s="5">
        <v>99.972999999999999</v>
      </c>
    </row>
    <row r="289" spans="1:16" ht="14.5">
      <c r="A289" s="2" t="s">
        <v>95</v>
      </c>
      <c r="B289" s="2">
        <v>0</v>
      </c>
      <c r="C289" s="2">
        <v>3</v>
      </c>
      <c r="D289" s="2">
        <v>20</v>
      </c>
      <c r="E289" s="2">
        <v>33</v>
      </c>
      <c r="F289" s="2">
        <v>27</v>
      </c>
      <c r="G289" s="2">
        <v>14</v>
      </c>
      <c r="H289" s="2">
        <v>2</v>
      </c>
      <c r="I289" s="5">
        <v>0.54724000000000006</v>
      </c>
      <c r="J289" s="5">
        <v>6.7789199999999994</v>
      </c>
      <c r="K289" s="5">
        <v>24.552559999999996</v>
      </c>
      <c r="L289" s="5">
        <v>32.64676</v>
      </c>
      <c r="M289" s="5">
        <v>21.840639999999997</v>
      </c>
      <c r="N289" s="5">
        <v>10.725600000000002</v>
      </c>
      <c r="O289" s="5">
        <v>2.8822800000000006</v>
      </c>
      <c r="P289" s="5">
        <v>99.973999999999975</v>
      </c>
    </row>
    <row r="290" spans="1:16" ht="14.5">
      <c r="A290" s="2" t="s">
        <v>93</v>
      </c>
      <c r="B290" s="2">
        <v>2</v>
      </c>
      <c r="C290" s="2">
        <v>21</v>
      </c>
      <c r="D290" s="2">
        <v>36</v>
      </c>
      <c r="E290" s="2">
        <v>26</v>
      </c>
      <c r="F290" s="2">
        <v>11</v>
      </c>
      <c r="G290" s="2">
        <v>4</v>
      </c>
      <c r="H290" s="2">
        <v>1</v>
      </c>
      <c r="I290" s="5">
        <v>0.38592000000000015</v>
      </c>
      <c r="J290" s="5">
        <v>5.84436</v>
      </c>
      <c r="K290" s="5">
        <v>23.90748</v>
      </c>
      <c r="L290" s="5">
        <v>34.27008</v>
      </c>
      <c r="M290" s="5">
        <v>23.179120000000005</v>
      </c>
      <c r="N290" s="5">
        <v>10.4268</v>
      </c>
      <c r="O290" s="5">
        <v>1.9842400000000004</v>
      </c>
      <c r="P290" s="5">
        <v>99.998000000000005</v>
      </c>
    </row>
    <row r="291" spans="1:16" ht="14.5">
      <c r="A291" s="2" t="s">
        <v>304</v>
      </c>
      <c r="B291" s="2">
        <v>2</v>
      </c>
      <c r="C291" s="2">
        <v>19</v>
      </c>
      <c r="D291" s="2">
        <v>30</v>
      </c>
      <c r="E291" s="2">
        <v>27</v>
      </c>
      <c r="F291" s="2">
        <v>15</v>
      </c>
      <c r="G291" s="2">
        <v>6</v>
      </c>
      <c r="H291" s="2">
        <v>2</v>
      </c>
      <c r="I291" s="5">
        <v>0.97845000000000004</v>
      </c>
      <c r="J291" s="5">
        <v>8.6265999999999998</v>
      </c>
      <c r="K291" s="5">
        <v>21.855549999999997</v>
      </c>
      <c r="L291" s="5">
        <v>25.636550000000007</v>
      </c>
      <c r="M291" s="5">
        <v>19.9437</v>
      </c>
      <c r="N291" s="5">
        <v>15.0175</v>
      </c>
      <c r="O291" s="5">
        <v>7.8076500000000006</v>
      </c>
      <c r="P291" s="5">
        <v>99.866</v>
      </c>
    </row>
    <row r="292" spans="1:16" ht="14.5">
      <c r="A292" s="2" t="s">
        <v>184</v>
      </c>
      <c r="B292" s="2">
        <v>1</v>
      </c>
      <c r="C292" s="2">
        <v>6</v>
      </c>
      <c r="D292" s="2">
        <v>20</v>
      </c>
      <c r="E292" s="2">
        <v>27</v>
      </c>
      <c r="F292" s="2">
        <v>28</v>
      </c>
      <c r="G292" s="2">
        <v>16</v>
      </c>
      <c r="H292" s="2">
        <v>3</v>
      </c>
      <c r="I292" s="5">
        <v>0.5411600000000002</v>
      </c>
      <c r="J292" s="5">
        <v>6.5522799999999997</v>
      </c>
      <c r="K292" s="5">
        <v>23.227039999999995</v>
      </c>
      <c r="L292" s="5">
        <v>31.92184</v>
      </c>
      <c r="M292" s="5">
        <v>22.385760000000001</v>
      </c>
      <c r="N292" s="5">
        <v>11.742400000000002</v>
      </c>
      <c r="O292" s="5">
        <v>3.5915200000000009</v>
      </c>
      <c r="P292" s="5">
        <v>99.962000000000003</v>
      </c>
    </row>
    <row r="293" spans="1:16" ht="14.5">
      <c r="A293" s="2" t="s">
        <v>284</v>
      </c>
      <c r="B293" s="2">
        <v>1</v>
      </c>
      <c r="C293" s="2">
        <v>12</v>
      </c>
      <c r="D293" s="2">
        <v>34</v>
      </c>
      <c r="E293" s="2">
        <v>32</v>
      </c>
      <c r="F293" s="2">
        <v>16</v>
      </c>
      <c r="G293" s="2">
        <v>5</v>
      </c>
      <c r="H293" s="2">
        <v>1</v>
      </c>
      <c r="I293" s="5">
        <v>0.43160000000000021</v>
      </c>
      <c r="J293" s="5">
        <v>6.0318000000000005</v>
      </c>
      <c r="K293" s="5">
        <v>23.565399999999997</v>
      </c>
      <c r="L293" s="5">
        <v>33.493400000000008</v>
      </c>
      <c r="M293" s="5">
        <v>22.999600000000001</v>
      </c>
      <c r="N293" s="5">
        <v>10.926</v>
      </c>
      <c r="O293" s="5">
        <v>2.5382000000000007</v>
      </c>
      <c r="P293" s="5">
        <v>99.986000000000018</v>
      </c>
    </row>
    <row r="294" spans="1:16" ht="14.5">
      <c r="A294" s="2" t="s">
        <v>255</v>
      </c>
      <c r="B294" s="2">
        <v>1</v>
      </c>
      <c r="C294" s="2">
        <v>9</v>
      </c>
      <c r="D294" s="2">
        <v>36</v>
      </c>
      <c r="E294" s="2">
        <v>35</v>
      </c>
      <c r="F294" s="2">
        <v>14</v>
      </c>
      <c r="G294" s="2">
        <v>4</v>
      </c>
      <c r="H294" s="2">
        <v>0</v>
      </c>
      <c r="I294" s="5">
        <v>0.91421000000000019</v>
      </c>
      <c r="J294" s="5">
        <v>8.0006799999999991</v>
      </c>
      <c r="K294" s="5">
        <v>24.407989999999998</v>
      </c>
      <c r="L294" s="5">
        <v>30.207790000000003</v>
      </c>
      <c r="M294" s="5">
        <v>20.996059999999996</v>
      </c>
      <c r="N294" s="5">
        <v>11.4399</v>
      </c>
      <c r="O294" s="5">
        <v>4.0063700000000004</v>
      </c>
      <c r="P294" s="5">
        <v>99.972999999999999</v>
      </c>
    </row>
    <row r="295" spans="1:16" ht="14.5">
      <c r="A295" s="2" t="s">
        <v>270</v>
      </c>
      <c r="B295" s="2">
        <v>1</v>
      </c>
      <c r="C295" s="2">
        <v>10</v>
      </c>
      <c r="D295" s="2">
        <v>30</v>
      </c>
      <c r="E295" s="2">
        <v>33</v>
      </c>
      <c r="F295" s="2">
        <v>18</v>
      </c>
      <c r="G295" s="2">
        <v>8</v>
      </c>
      <c r="H295" s="2">
        <v>2</v>
      </c>
      <c r="I295" s="5">
        <v>0.86302000000000012</v>
      </c>
      <c r="J295" s="5">
        <v>7.5911599999999995</v>
      </c>
      <c r="K295" s="5">
        <v>23.435379999999999</v>
      </c>
      <c r="L295" s="5">
        <v>30.258980000000001</v>
      </c>
      <c r="M295" s="5">
        <v>21.712719999999994</v>
      </c>
      <c r="N295" s="5">
        <v>11.9518</v>
      </c>
      <c r="O295" s="5">
        <v>4.1599400000000015</v>
      </c>
      <c r="P295" s="5">
        <v>99.972999999999999</v>
      </c>
    </row>
    <row r="296" spans="1:16" ht="14.5">
      <c r="A296" s="2" t="s">
        <v>203</v>
      </c>
      <c r="B296" s="2">
        <v>0</v>
      </c>
      <c r="C296" s="2">
        <v>7</v>
      </c>
      <c r="D296" s="2">
        <v>26</v>
      </c>
      <c r="E296" s="2">
        <v>32</v>
      </c>
      <c r="F296" s="2">
        <v>21</v>
      </c>
      <c r="G296" s="2">
        <v>11</v>
      </c>
      <c r="H296" s="2">
        <v>2</v>
      </c>
      <c r="I296" s="5">
        <v>0.5422300000000001</v>
      </c>
      <c r="J296" s="5">
        <v>6.5608399999999989</v>
      </c>
      <c r="K296" s="5">
        <v>23.247369999999997</v>
      </c>
      <c r="L296" s="5">
        <v>31.920770000000001</v>
      </c>
      <c r="M296" s="5">
        <v>22.37078</v>
      </c>
      <c r="N296" s="5">
        <v>11.731700000000002</v>
      </c>
      <c r="O296" s="5">
        <v>3.5883100000000008</v>
      </c>
      <c r="P296" s="5">
        <v>99.962000000000003</v>
      </c>
    </row>
    <row r="297" spans="1:16" ht="14.5">
      <c r="A297" s="2" t="s">
        <v>116</v>
      </c>
      <c r="B297" s="2">
        <v>1</v>
      </c>
      <c r="C297" s="2">
        <v>10</v>
      </c>
      <c r="D297" s="2">
        <v>23</v>
      </c>
      <c r="E297" s="2">
        <v>29</v>
      </c>
      <c r="F297" s="2">
        <v>24</v>
      </c>
      <c r="G297" s="2">
        <v>11</v>
      </c>
      <c r="H297" s="2">
        <v>2</v>
      </c>
      <c r="I297" s="5">
        <v>0.56104000000000009</v>
      </c>
      <c r="J297" s="5">
        <v>6.8893199999999997</v>
      </c>
      <c r="K297" s="5">
        <v>24.814759999999996</v>
      </c>
      <c r="L297" s="5">
        <v>32.632960000000004</v>
      </c>
      <c r="M297" s="5">
        <v>21.64744</v>
      </c>
      <c r="N297" s="5">
        <v>10.5876</v>
      </c>
      <c r="O297" s="5">
        <v>2.8408800000000012</v>
      </c>
      <c r="P297" s="5">
        <v>99.97399999999999</v>
      </c>
    </row>
    <row r="298" spans="1:16" ht="14.5">
      <c r="A298" s="2" t="s">
        <v>83</v>
      </c>
      <c r="B298" s="2">
        <v>0</v>
      </c>
      <c r="C298" s="2">
        <v>5</v>
      </c>
      <c r="D298" s="2">
        <v>16</v>
      </c>
      <c r="E298" s="2">
        <v>24</v>
      </c>
      <c r="F298" s="2">
        <v>27</v>
      </c>
      <c r="G298" s="2">
        <v>21</v>
      </c>
      <c r="H298" s="2">
        <v>6</v>
      </c>
      <c r="I298" s="5">
        <v>0.65467000000000009</v>
      </c>
      <c r="J298" s="5">
        <v>7.1043599999999998</v>
      </c>
      <c r="K298" s="5">
        <v>22.963729999999998</v>
      </c>
      <c r="L298" s="5">
        <v>30.346330000000005</v>
      </c>
      <c r="M298" s="5">
        <v>21.716620000000002</v>
      </c>
      <c r="N298" s="5">
        <v>12.519300000000001</v>
      </c>
      <c r="O298" s="5">
        <v>4.6329900000000013</v>
      </c>
      <c r="P298" s="5">
        <v>99.938000000000017</v>
      </c>
    </row>
    <row r="299" spans="1:16" ht="14.5">
      <c r="A299" s="2" t="s">
        <v>328</v>
      </c>
      <c r="B299" s="2">
        <v>0</v>
      </c>
      <c r="C299" s="2">
        <v>6</v>
      </c>
      <c r="D299" s="2">
        <v>30</v>
      </c>
      <c r="E299" s="2">
        <v>33</v>
      </c>
      <c r="F299" s="2">
        <v>19</v>
      </c>
      <c r="G299" s="2">
        <v>10</v>
      </c>
      <c r="H299" s="2">
        <v>2</v>
      </c>
      <c r="I299" s="5">
        <v>0.80631000000000008</v>
      </c>
      <c r="J299" s="5">
        <v>8.0274799999999988</v>
      </c>
      <c r="K299" s="5">
        <v>28.407889999999998</v>
      </c>
      <c r="L299" s="5">
        <v>33.970690000000005</v>
      </c>
      <c r="M299" s="5">
        <v>20.206660000000003</v>
      </c>
      <c r="N299" s="5">
        <v>7.7388999999999974</v>
      </c>
      <c r="O299" s="5">
        <v>0.87507000000000057</v>
      </c>
      <c r="P299" s="5">
        <v>100.03299999999999</v>
      </c>
    </row>
    <row r="300" spans="1:16" ht="14.5">
      <c r="A300" s="2" t="s">
        <v>19</v>
      </c>
      <c r="B300" s="2">
        <v>1</v>
      </c>
      <c r="C300" s="2">
        <v>6</v>
      </c>
      <c r="D300" s="2">
        <v>25</v>
      </c>
      <c r="E300" s="2">
        <v>34</v>
      </c>
      <c r="F300" s="2">
        <v>23</v>
      </c>
      <c r="G300" s="2">
        <v>9</v>
      </c>
      <c r="H300" s="2">
        <v>1</v>
      </c>
      <c r="I300" s="5">
        <v>0.56355000000000011</v>
      </c>
      <c r="J300" s="5">
        <v>6.2633999999999999</v>
      </c>
      <c r="K300" s="5">
        <v>25.00545</v>
      </c>
      <c r="L300" s="5">
        <v>34.944450000000003</v>
      </c>
      <c r="M300" s="5">
        <v>23.145299999999999</v>
      </c>
      <c r="N300" s="5">
        <v>9.2104999999999997</v>
      </c>
      <c r="O300" s="5">
        <v>0.91235000000000044</v>
      </c>
      <c r="P300" s="5">
        <v>100.04499999999999</v>
      </c>
    </row>
    <row r="301" spans="1:16" ht="14.5">
      <c r="A301" s="2" t="s">
        <v>61</v>
      </c>
      <c r="B301" s="2">
        <v>1</v>
      </c>
      <c r="C301" s="2">
        <v>5</v>
      </c>
      <c r="D301" s="2">
        <v>18</v>
      </c>
      <c r="E301" s="2">
        <v>31</v>
      </c>
      <c r="F301" s="2">
        <v>28</v>
      </c>
      <c r="G301" s="2">
        <v>15</v>
      </c>
      <c r="H301" s="2">
        <v>2</v>
      </c>
      <c r="I301" s="5">
        <v>0.43928000000000006</v>
      </c>
      <c r="J301" s="5">
        <v>4.9112399999999994</v>
      </c>
      <c r="K301" s="5">
        <v>17.613319999999998</v>
      </c>
      <c r="L301" s="5">
        <v>29.157720000000008</v>
      </c>
      <c r="M301" s="5">
        <v>25.660080000000004</v>
      </c>
      <c r="N301" s="5">
        <v>16.093200000000003</v>
      </c>
      <c r="O301" s="5">
        <v>5.9831600000000016</v>
      </c>
      <c r="P301" s="5">
        <v>99.858000000000004</v>
      </c>
    </row>
    <row r="302" spans="1:16" ht="14.5">
      <c r="A302" s="2" t="s">
        <v>44</v>
      </c>
      <c r="B302" s="2">
        <v>1</v>
      </c>
      <c r="C302" s="2">
        <v>1</v>
      </c>
      <c r="D302" s="2">
        <v>8</v>
      </c>
      <c r="E302" s="2">
        <v>19</v>
      </c>
      <c r="F302" s="2">
        <v>31</v>
      </c>
      <c r="G302" s="2">
        <v>30</v>
      </c>
      <c r="H302" s="2">
        <v>10</v>
      </c>
      <c r="I302" s="5">
        <v>0.59451000000000009</v>
      </c>
      <c r="J302" s="5">
        <v>4.9730799999999995</v>
      </c>
      <c r="K302" s="5">
        <v>17.075690000000002</v>
      </c>
      <c r="L302" s="5">
        <v>29.123490000000004</v>
      </c>
      <c r="M302" s="5">
        <v>26.399859999999993</v>
      </c>
      <c r="N302" s="5">
        <v>16.056899999999999</v>
      </c>
      <c r="O302" s="5">
        <v>5.6694700000000013</v>
      </c>
      <c r="P302" s="5">
        <v>99.893000000000001</v>
      </c>
    </row>
    <row r="303" spans="1:16" ht="14.5">
      <c r="A303" s="2" t="s">
        <v>45</v>
      </c>
      <c r="B303" s="2">
        <v>1</v>
      </c>
      <c r="C303" s="2">
        <v>4</v>
      </c>
      <c r="D303" s="2">
        <v>21</v>
      </c>
      <c r="E303" s="2">
        <v>32</v>
      </c>
      <c r="F303" s="2">
        <v>26</v>
      </c>
      <c r="G303" s="2">
        <v>14</v>
      </c>
      <c r="H303" s="2">
        <v>3</v>
      </c>
      <c r="I303" s="5">
        <v>7.2700000000001097E-3</v>
      </c>
      <c r="J303" s="5">
        <v>2.7011599999999998</v>
      </c>
      <c r="K303" s="5">
        <v>17.875129999999999</v>
      </c>
      <c r="L303" s="5">
        <v>34.706730000000007</v>
      </c>
      <c r="M303" s="5">
        <v>28.488219999999998</v>
      </c>
      <c r="N303" s="5">
        <v>13.721300000000001</v>
      </c>
      <c r="O303" s="5">
        <v>2.4421900000000005</v>
      </c>
      <c r="P303" s="5">
        <v>99.942000000000007</v>
      </c>
    </row>
    <row r="304" spans="1:16" ht="14.5">
      <c r="A304" s="2" t="s">
        <v>8</v>
      </c>
      <c r="B304" s="2">
        <v>1</v>
      </c>
      <c r="C304" s="2">
        <v>4</v>
      </c>
      <c r="D304" s="2">
        <v>21</v>
      </c>
      <c r="E304" s="2">
        <v>30</v>
      </c>
      <c r="F304" s="2">
        <v>24</v>
      </c>
      <c r="G304" s="2">
        <v>15</v>
      </c>
      <c r="H304" s="2">
        <v>5</v>
      </c>
      <c r="I304" s="5">
        <v>0.48607000000000011</v>
      </c>
      <c r="J304" s="5">
        <v>6.2895599999999998</v>
      </c>
      <c r="K304" s="5">
        <v>23.390329999999995</v>
      </c>
      <c r="L304" s="5">
        <v>32.707930000000005</v>
      </c>
      <c r="M304" s="5">
        <v>22.697019999999998</v>
      </c>
      <c r="N304" s="5">
        <v>11.337300000000001</v>
      </c>
      <c r="O304" s="5">
        <v>3.0657900000000007</v>
      </c>
      <c r="P304" s="5">
        <v>99.974000000000004</v>
      </c>
    </row>
    <row r="305" spans="1:16" ht="14.5">
      <c r="A305" s="2" t="s">
        <v>346</v>
      </c>
      <c r="B305" s="2">
        <v>0</v>
      </c>
      <c r="C305" s="2">
        <v>8</v>
      </c>
      <c r="D305" s="2">
        <v>28</v>
      </c>
      <c r="E305" s="2">
        <v>30</v>
      </c>
      <c r="F305" s="2">
        <v>20</v>
      </c>
      <c r="G305" s="2">
        <v>11</v>
      </c>
      <c r="H305" s="2">
        <v>3</v>
      </c>
      <c r="I305" s="5">
        <v>0.97312000000000021</v>
      </c>
      <c r="J305" s="5">
        <v>8.1159599999999994</v>
      </c>
      <c r="K305" s="5">
        <v>23.107279999999996</v>
      </c>
      <c r="L305" s="5">
        <v>28.686880000000002</v>
      </c>
      <c r="M305" s="5">
        <v>21.09132</v>
      </c>
      <c r="N305" s="5">
        <v>12.762799999999999</v>
      </c>
      <c r="O305" s="5">
        <v>5.2116400000000009</v>
      </c>
      <c r="P305" s="5">
        <v>99.948999999999998</v>
      </c>
    </row>
    <row r="306" spans="1:16" ht="14.5">
      <c r="A306" s="2" t="s">
        <v>113</v>
      </c>
      <c r="B306" s="2">
        <v>2</v>
      </c>
      <c r="C306" s="2">
        <v>19</v>
      </c>
      <c r="D306" s="2">
        <v>34</v>
      </c>
      <c r="E306" s="2">
        <v>27</v>
      </c>
      <c r="F306" s="2">
        <v>13</v>
      </c>
      <c r="G306" s="2">
        <v>4</v>
      </c>
      <c r="H306" s="2">
        <v>1</v>
      </c>
      <c r="I306" s="5">
        <v>0.97100000000000009</v>
      </c>
      <c r="J306" s="5">
        <v>8.5670000000000002</v>
      </c>
      <c r="K306" s="5">
        <v>21.713999999999999</v>
      </c>
      <c r="L306" s="5">
        <v>25.644000000000005</v>
      </c>
      <c r="M306" s="5">
        <v>20.048000000000002</v>
      </c>
      <c r="N306" s="5">
        <v>15.092000000000001</v>
      </c>
      <c r="O306" s="5">
        <v>7.8300000000000018</v>
      </c>
      <c r="P306" s="5">
        <v>99.866</v>
      </c>
    </row>
    <row r="307" spans="1:16" ht="14.5">
      <c r="A307" s="2" t="s">
        <v>243</v>
      </c>
      <c r="B307" s="2">
        <v>0</v>
      </c>
      <c r="C307" s="2">
        <v>4</v>
      </c>
      <c r="D307" s="2">
        <v>19</v>
      </c>
      <c r="E307" s="2">
        <v>27</v>
      </c>
      <c r="F307" s="2">
        <v>21</v>
      </c>
      <c r="G307" s="2">
        <v>16</v>
      </c>
      <c r="H307" s="2">
        <v>13</v>
      </c>
      <c r="I307" s="5">
        <v>0.60308000000000006</v>
      </c>
      <c r="J307" s="5">
        <v>5.0416400000000001</v>
      </c>
      <c r="K307" s="5">
        <v>17.238520000000001</v>
      </c>
      <c r="L307" s="5">
        <v>29.114920000000005</v>
      </c>
      <c r="M307" s="5">
        <v>26.279879999999995</v>
      </c>
      <c r="N307" s="5">
        <v>15.9712</v>
      </c>
      <c r="O307" s="5">
        <v>5.6437600000000003</v>
      </c>
      <c r="P307" s="5">
        <v>99.893000000000001</v>
      </c>
    </row>
    <row r="308" spans="1:16" ht="14.5">
      <c r="A308" s="2" t="s">
        <v>68</v>
      </c>
      <c r="B308" s="2">
        <v>1</v>
      </c>
      <c r="C308" s="2">
        <v>16</v>
      </c>
      <c r="D308" s="2">
        <v>32</v>
      </c>
      <c r="E308" s="2">
        <v>30</v>
      </c>
      <c r="F308" s="2">
        <v>16</v>
      </c>
      <c r="G308" s="2">
        <v>6</v>
      </c>
      <c r="H308" s="2">
        <v>1</v>
      </c>
      <c r="I308" s="5">
        <v>0.22508000000000009</v>
      </c>
      <c r="J308" s="5">
        <v>3.7316399999999996</v>
      </c>
      <c r="K308" s="5">
        <v>17.17352</v>
      </c>
      <c r="L308" s="5">
        <v>31.564920000000008</v>
      </c>
      <c r="M308" s="5">
        <v>27.278879999999997</v>
      </c>
      <c r="N308" s="5">
        <v>15.3672</v>
      </c>
      <c r="O308" s="5">
        <v>4.552760000000001</v>
      </c>
      <c r="P308" s="5">
        <v>99.894000000000005</v>
      </c>
    </row>
    <row r="309" spans="1:16" ht="14.5">
      <c r="A309" s="2" t="s">
        <v>326</v>
      </c>
      <c r="B309" s="2">
        <v>0</v>
      </c>
      <c r="C309" s="2">
        <v>10</v>
      </c>
      <c r="D309" s="2">
        <v>38</v>
      </c>
      <c r="E309" s="2">
        <v>35</v>
      </c>
      <c r="F309" s="2">
        <v>13</v>
      </c>
      <c r="G309" s="2">
        <v>3</v>
      </c>
      <c r="H309" s="2">
        <v>0</v>
      </c>
      <c r="I309" s="5">
        <v>0.2704200000000001</v>
      </c>
      <c r="J309" s="5">
        <v>5.2763599999999995</v>
      </c>
      <c r="K309" s="5">
        <v>24.132979999999996</v>
      </c>
      <c r="L309" s="5">
        <v>35.847580000000001</v>
      </c>
      <c r="M309" s="5">
        <v>23.87612</v>
      </c>
      <c r="N309" s="5">
        <v>9.6698000000000022</v>
      </c>
      <c r="O309" s="5">
        <v>0.94874000000000036</v>
      </c>
      <c r="P309" s="5">
        <v>100.02200000000001</v>
      </c>
    </row>
    <row r="310" spans="1:16" ht="14.5">
      <c r="A310" s="2" t="s">
        <v>74</v>
      </c>
      <c r="B310" s="2">
        <v>2</v>
      </c>
      <c r="C310" s="2">
        <v>14</v>
      </c>
      <c r="D310" s="2">
        <v>36</v>
      </c>
      <c r="E310" s="2">
        <v>30</v>
      </c>
      <c r="F310" s="2">
        <v>13</v>
      </c>
      <c r="G310" s="2">
        <v>4</v>
      </c>
      <c r="H310" s="2">
        <v>0</v>
      </c>
      <c r="I310" s="5">
        <v>0.6591800000000001</v>
      </c>
      <c r="J310" s="5">
        <v>8.3864400000000003</v>
      </c>
      <c r="K310" s="5">
        <v>31.519419999999997</v>
      </c>
      <c r="L310" s="5">
        <v>35.458820000000003</v>
      </c>
      <c r="M310" s="5">
        <v>18.433479999999999</v>
      </c>
      <c r="N310" s="5">
        <v>5.7821999999999978</v>
      </c>
      <c r="O310" s="5">
        <v>-0.21753999999999918</v>
      </c>
      <c r="P310" s="5">
        <v>100.02200000000001</v>
      </c>
    </row>
    <row r="311" spans="1:16" ht="14.5">
      <c r="A311" s="2" t="s">
        <v>246</v>
      </c>
      <c r="B311" s="2">
        <v>0</v>
      </c>
      <c r="C311" s="2">
        <v>8</v>
      </c>
      <c r="D311" s="2">
        <v>29</v>
      </c>
      <c r="E311" s="2">
        <v>40</v>
      </c>
      <c r="F311" s="2">
        <v>18</v>
      </c>
      <c r="G311" s="2">
        <v>4</v>
      </c>
      <c r="H311" s="2">
        <v>0</v>
      </c>
      <c r="I311" s="5">
        <v>0.26687000000000005</v>
      </c>
      <c r="J311" s="5">
        <v>4.2439599999999995</v>
      </c>
      <c r="K311" s="5">
        <v>19.177529999999997</v>
      </c>
      <c r="L311" s="5">
        <v>32.254130000000011</v>
      </c>
      <c r="M311" s="5">
        <v>26.233819999999994</v>
      </c>
      <c r="N311" s="5">
        <v>13.993300000000001</v>
      </c>
      <c r="O311" s="5">
        <v>3.736390000000001</v>
      </c>
      <c r="P311" s="5">
        <v>99.906000000000006</v>
      </c>
    </row>
    <row r="312" spans="1:16" ht="14.5">
      <c r="A312" s="2" t="s">
        <v>315</v>
      </c>
      <c r="B312" s="2">
        <v>0</v>
      </c>
      <c r="C312" s="2">
        <v>14</v>
      </c>
      <c r="D312" s="2">
        <v>35</v>
      </c>
      <c r="E312" s="2">
        <v>33</v>
      </c>
      <c r="F312" s="2">
        <v>14</v>
      </c>
      <c r="G312" s="2">
        <v>4</v>
      </c>
      <c r="H312" s="2">
        <v>0</v>
      </c>
      <c r="I312" s="5">
        <v>0.81196000000000002</v>
      </c>
      <c r="J312" s="5">
        <v>7.0686799999999996</v>
      </c>
      <c r="K312" s="5">
        <v>23.627239999999997</v>
      </c>
      <c r="L312" s="5">
        <v>30.368040000000008</v>
      </c>
      <c r="M312" s="5">
        <v>22.435560000000002</v>
      </c>
      <c r="N312" s="5">
        <v>11.970399999999998</v>
      </c>
      <c r="O312" s="5">
        <v>3.6351200000000006</v>
      </c>
      <c r="P312" s="5">
        <v>99.917000000000016</v>
      </c>
    </row>
    <row r="313" spans="1:16" ht="14.5">
      <c r="A313" s="2" t="s">
        <v>348</v>
      </c>
      <c r="B313" s="2">
        <v>1</v>
      </c>
      <c r="C313" s="2">
        <v>10</v>
      </c>
      <c r="D313" s="2">
        <v>47</v>
      </c>
      <c r="E313" s="2">
        <v>32</v>
      </c>
      <c r="F313" s="2">
        <v>9</v>
      </c>
      <c r="G313" s="2">
        <v>2</v>
      </c>
      <c r="H313" s="2">
        <v>0</v>
      </c>
      <c r="I313" s="5">
        <v>1.13185</v>
      </c>
      <c r="J313" s="5">
        <v>10.809799999999999</v>
      </c>
      <c r="K313" s="5">
        <v>35.803150000000002</v>
      </c>
      <c r="L313" s="5">
        <v>34.376150000000003</v>
      </c>
      <c r="M313" s="5">
        <v>15.189100000000003</v>
      </c>
      <c r="N313" s="5">
        <v>3.5274999999999999</v>
      </c>
      <c r="O313" s="5">
        <v>-0.79254999999999987</v>
      </c>
      <c r="P313" s="5">
        <v>100.04499999999999</v>
      </c>
    </row>
    <row r="314" spans="1:16" ht="14.5">
      <c r="A314" s="2" t="s">
        <v>47</v>
      </c>
      <c r="B314" s="2">
        <v>1</v>
      </c>
      <c r="C314" s="2">
        <v>14</v>
      </c>
      <c r="D314" s="2">
        <v>38</v>
      </c>
      <c r="E314" s="2">
        <v>30</v>
      </c>
      <c r="F314" s="2">
        <v>12</v>
      </c>
      <c r="G314" s="2">
        <v>4</v>
      </c>
      <c r="H314" s="2">
        <v>0</v>
      </c>
      <c r="I314" s="5">
        <v>0.32948000000000016</v>
      </c>
      <c r="J314" s="5">
        <v>5.5708400000000005</v>
      </c>
      <c r="K314" s="5">
        <v>24.045119999999997</v>
      </c>
      <c r="L314" s="5">
        <v>35.057520000000004</v>
      </c>
      <c r="M314" s="5">
        <v>23.509280000000004</v>
      </c>
      <c r="N314" s="5">
        <v>10.0352</v>
      </c>
      <c r="O314" s="5">
        <v>1.4625600000000003</v>
      </c>
      <c r="P314" s="5">
        <v>100.01</v>
      </c>
    </row>
    <row r="315" spans="1:16" ht="14.5">
      <c r="A315" s="2" t="s">
        <v>26</v>
      </c>
      <c r="B315" s="2">
        <v>1</v>
      </c>
      <c r="C315" s="2">
        <v>13</v>
      </c>
      <c r="D315" s="2">
        <v>34</v>
      </c>
      <c r="E315" s="2">
        <v>30</v>
      </c>
      <c r="F315" s="2">
        <v>15</v>
      </c>
      <c r="G315" s="2">
        <v>6</v>
      </c>
      <c r="H315" s="2">
        <v>1</v>
      </c>
      <c r="I315" s="5">
        <v>1.1665700000000001</v>
      </c>
      <c r="J315" s="5">
        <v>11.733560000000001</v>
      </c>
      <c r="K315" s="5">
        <v>36.319830000000003</v>
      </c>
      <c r="L315" s="5">
        <v>32.027430000000003</v>
      </c>
      <c r="M315" s="5">
        <v>13.170019999999999</v>
      </c>
      <c r="N315" s="5">
        <v>4.5322999999999993</v>
      </c>
      <c r="O315" s="5">
        <v>1.0242900000000001</v>
      </c>
      <c r="P315" s="5">
        <v>99.973999999999975</v>
      </c>
    </row>
    <row r="316" spans="1:16" ht="14.5">
      <c r="A316" s="2" t="s">
        <v>251</v>
      </c>
      <c r="B316" s="2">
        <v>1</v>
      </c>
      <c r="C316" s="2">
        <v>5</v>
      </c>
      <c r="D316" s="2">
        <v>24</v>
      </c>
      <c r="E316" s="2">
        <v>41</v>
      </c>
      <c r="F316" s="2">
        <v>23</v>
      </c>
      <c r="G316" s="2">
        <v>5</v>
      </c>
      <c r="H316" s="2">
        <v>0</v>
      </c>
      <c r="I316" s="5">
        <v>0.37792000000000014</v>
      </c>
      <c r="J316" s="5">
        <v>5.7803599999999999</v>
      </c>
      <c r="K316" s="5">
        <v>23.755480000000002</v>
      </c>
      <c r="L316" s="5">
        <v>34.278080000000003</v>
      </c>
      <c r="M316" s="5">
        <v>23.291119999999999</v>
      </c>
      <c r="N316" s="5">
        <v>10.506800000000002</v>
      </c>
      <c r="O316" s="5">
        <v>2.0082400000000007</v>
      </c>
      <c r="P316" s="5">
        <v>99.998000000000019</v>
      </c>
    </row>
    <row r="317" spans="1:16" ht="14.5">
      <c r="A317" s="2" t="s">
        <v>141</v>
      </c>
      <c r="B317" s="2">
        <v>0</v>
      </c>
      <c r="C317" s="2">
        <v>8</v>
      </c>
      <c r="D317" s="2">
        <v>36</v>
      </c>
      <c r="E317" s="2">
        <v>33</v>
      </c>
      <c r="F317" s="2">
        <v>17</v>
      </c>
      <c r="G317" s="2">
        <v>6</v>
      </c>
      <c r="H317" s="2">
        <v>1</v>
      </c>
      <c r="I317" s="5">
        <v>-0.21643999999999997</v>
      </c>
      <c r="J317" s="5">
        <v>3.0964799999999997</v>
      </c>
      <c r="K317" s="5">
        <v>19.051639999999999</v>
      </c>
      <c r="L317" s="5">
        <v>32.536440000000006</v>
      </c>
      <c r="M317" s="5">
        <v>26.967159999999996</v>
      </c>
      <c r="N317" s="5">
        <v>14.774400000000002</v>
      </c>
      <c r="O317" s="5">
        <v>3.6683199999999996</v>
      </c>
      <c r="P317" s="5">
        <v>99.878</v>
      </c>
    </row>
    <row r="318" spans="1:16" ht="14.5">
      <c r="A318" s="2" t="s">
        <v>248</v>
      </c>
      <c r="B318" s="2">
        <v>0</v>
      </c>
      <c r="C318" s="2">
        <v>1</v>
      </c>
      <c r="D318" s="2">
        <v>14</v>
      </c>
      <c r="E318" s="2">
        <v>40</v>
      </c>
      <c r="F318" s="2">
        <v>30</v>
      </c>
      <c r="G318" s="2">
        <v>12</v>
      </c>
      <c r="H318" s="2">
        <v>2</v>
      </c>
      <c r="I318" s="5">
        <v>-0.26688999999999985</v>
      </c>
      <c r="J318" s="5">
        <v>3.7879999999999914E-2</v>
      </c>
      <c r="K318" s="5">
        <v>11.40809</v>
      </c>
      <c r="L318" s="5">
        <v>33.576890000000006</v>
      </c>
      <c r="M318" s="5">
        <v>33.254460000000002</v>
      </c>
      <c r="N318" s="5">
        <v>17.882899999999999</v>
      </c>
      <c r="O318" s="5">
        <v>3.9686700000000008</v>
      </c>
      <c r="P318" s="5">
        <v>99.862000000000023</v>
      </c>
    </row>
    <row r="319" spans="1:16" ht="14.5">
      <c r="A319" s="2" t="s">
        <v>127</v>
      </c>
      <c r="B319" s="2">
        <v>0</v>
      </c>
      <c r="C319" s="2">
        <v>6</v>
      </c>
      <c r="D319" s="2">
        <v>33</v>
      </c>
      <c r="E319" s="2">
        <v>38</v>
      </c>
      <c r="F319" s="2">
        <v>17</v>
      </c>
      <c r="G319" s="2">
        <v>5</v>
      </c>
      <c r="H319" s="2">
        <v>1</v>
      </c>
      <c r="I319" s="5">
        <v>0.32414000000000015</v>
      </c>
      <c r="J319" s="5">
        <v>5.5281199999999995</v>
      </c>
      <c r="K319" s="5">
        <v>23.943659999999998</v>
      </c>
      <c r="L319" s="5">
        <v>35.062860000000008</v>
      </c>
      <c r="M319" s="5">
        <v>23.584040000000002</v>
      </c>
      <c r="N319" s="5">
        <v>10.088600000000003</v>
      </c>
      <c r="O319" s="5">
        <v>1.4785800000000004</v>
      </c>
      <c r="P319" s="5">
        <v>100.00999999999999</v>
      </c>
    </row>
    <row r="320" spans="1:16" ht="14.5">
      <c r="A320" s="2" t="s">
        <v>65</v>
      </c>
      <c r="B320" s="2">
        <v>1</v>
      </c>
      <c r="C320" s="2">
        <v>7</v>
      </c>
      <c r="D320" s="2">
        <v>29</v>
      </c>
      <c r="E320" s="2">
        <v>35</v>
      </c>
      <c r="F320" s="2">
        <v>20</v>
      </c>
      <c r="G320" s="2">
        <v>7</v>
      </c>
      <c r="H320" s="2">
        <v>1</v>
      </c>
      <c r="I320" s="5">
        <v>0.78974000000000011</v>
      </c>
      <c r="J320" s="5">
        <v>9.0749199999999988</v>
      </c>
      <c r="K320" s="5">
        <v>31.58006</v>
      </c>
      <c r="L320" s="5">
        <v>33.866260000000004</v>
      </c>
      <c r="M320" s="5">
        <v>17.525640000000003</v>
      </c>
      <c r="N320" s="5">
        <v>6.3885999999999976</v>
      </c>
      <c r="O320" s="5">
        <v>0.77278000000000069</v>
      </c>
      <c r="P320" s="5">
        <v>99.998000000000005</v>
      </c>
    </row>
    <row r="321" spans="1:16" ht="14.5">
      <c r="A321" s="2" t="s">
        <v>331</v>
      </c>
      <c r="B321" s="2">
        <v>0</v>
      </c>
      <c r="C321" s="2">
        <v>4</v>
      </c>
      <c r="D321" s="2">
        <v>35</v>
      </c>
      <c r="E321" s="2">
        <v>36</v>
      </c>
      <c r="F321" s="2">
        <v>17</v>
      </c>
      <c r="G321" s="2">
        <v>6</v>
      </c>
      <c r="H321" s="2">
        <v>1</v>
      </c>
      <c r="I321" s="5">
        <v>3.3100000000001462E-3</v>
      </c>
      <c r="J321" s="5">
        <v>2.6694800000000001</v>
      </c>
      <c r="K321" s="5">
        <v>17.799889999999998</v>
      </c>
      <c r="L321" s="5">
        <v>34.710690000000007</v>
      </c>
      <c r="M321" s="5">
        <v>28.543660000000003</v>
      </c>
      <c r="N321" s="5">
        <v>13.760900000000001</v>
      </c>
      <c r="O321" s="5">
        <v>2.4540700000000011</v>
      </c>
      <c r="P321" s="5">
        <v>99.942000000000021</v>
      </c>
    </row>
    <row r="322" spans="1:16" ht="14.5">
      <c r="A322" s="2" t="s">
        <v>118</v>
      </c>
      <c r="B322" s="2">
        <v>6</v>
      </c>
      <c r="C322" s="2">
        <v>26</v>
      </c>
      <c r="D322" s="2">
        <v>32</v>
      </c>
      <c r="E322" s="2">
        <v>22</v>
      </c>
      <c r="F322" s="2">
        <v>10</v>
      </c>
      <c r="G322" s="2">
        <v>3</v>
      </c>
      <c r="H322" s="2">
        <v>0</v>
      </c>
      <c r="I322" s="5">
        <v>0.91754000000000024</v>
      </c>
      <c r="J322" s="5">
        <v>8.0273199999999996</v>
      </c>
      <c r="K322" s="5">
        <v>24.471260000000001</v>
      </c>
      <c r="L322" s="5">
        <v>30.204460000000005</v>
      </c>
      <c r="M322" s="5">
        <v>20.949439999999999</v>
      </c>
      <c r="N322" s="5">
        <v>11.406599999999999</v>
      </c>
      <c r="O322" s="5">
        <v>3.9963800000000007</v>
      </c>
      <c r="P322" s="5">
        <v>99.972999999999999</v>
      </c>
    </row>
    <row r="323" spans="1:16" ht="14.5">
      <c r="A323" s="2" t="s">
        <v>153</v>
      </c>
      <c r="B323" s="2">
        <v>0</v>
      </c>
      <c r="C323" s="2">
        <v>6</v>
      </c>
      <c r="D323" s="2">
        <v>22</v>
      </c>
      <c r="E323" s="2">
        <v>35</v>
      </c>
      <c r="F323" s="2">
        <v>24</v>
      </c>
      <c r="G323" s="2">
        <v>11</v>
      </c>
      <c r="H323" s="2">
        <v>2</v>
      </c>
      <c r="I323" s="5">
        <v>0.17356000000000013</v>
      </c>
      <c r="J323" s="5">
        <v>3.4974799999999999</v>
      </c>
      <c r="K323" s="5">
        <v>17.404640000000001</v>
      </c>
      <c r="L323" s="5">
        <v>32.347440000000013</v>
      </c>
      <c r="M323" s="5">
        <v>27.54016</v>
      </c>
      <c r="N323" s="5">
        <v>14.926400000000001</v>
      </c>
      <c r="O323" s="5">
        <v>4.0163200000000012</v>
      </c>
      <c r="P323" s="5">
        <v>99.90600000000002</v>
      </c>
    </row>
    <row r="324" spans="1:16" ht="14.5">
      <c r="A324" s="2" t="s">
        <v>226</v>
      </c>
      <c r="B324" s="2">
        <v>1</v>
      </c>
      <c r="C324" s="2">
        <v>22</v>
      </c>
      <c r="D324" s="2">
        <v>32</v>
      </c>
      <c r="E324" s="2">
        <v>26</v>
      </c>
      <c r="F324" s="2">
        <v>14</v>
      </c>
      <c r="G324" s="2">
        <v>5</v>
      </c>
      <c r="H324" s="2">
        <v>1</v>
      </c>
      <c r="I324" s="5">
        <v>0.42697000000000002</v>
      </c>
      <c r="J324" s="5">
        <v>4.34476</v>
      </c>
      <c r="K324" s="5">
        <v>18.732429999999997</v>
      </c>
      <c r="L324" s="5">
        <v>32.215030000000006</v>
      </c>
      <c r="M324" s="5">
        <v>26.905419999999999</v>
      </c>
      <c r="N324" s="5">
        <v>13.908299999999999</v>
      </c>
      <c r="O324" s="5">
        <v>3.4080900000000005</v>
      </c>
      <c r="P324" s="5">
        <v>99.941000000000003</v>
      </c>
    </row>
    <row r="325" spans="1:16" ht="14.5">
      <c r="A325" s="2" t="s">
        <v>256</v>
      </c>
      <c r="B325" s="2">
        <v>0</v>
      </c>
      <c r="C325" s="2">
        <v>5</v>
      </c>
      <c r="D325" s="2">
        <v>24</v>
      </c>
      <c r="E325" s="2">
        <v>25</v>
      </c>
      <c r="F325" s="2">
        <v>18</v>
      </c>
      <c r="G325" s="2">
        <v>17</v>
      </c>
      <c r="H325" s="2">
        <v>11</v>
      </c>
      <c r="I325" s="5">
        <v>0.7551500000000001</v>
      </c>
      <c r="J325" s="5">
        <v>7.5521999999999991</v>
      </c>
      <c r="K325" s="5">
        <v>22.452849999999998</v>
      </c>
      <c r="L325" s="5">
        <v>28.783850000000005</v>
      </c>
      <c r="M325" s="5">
        <v>21.229900000000001</v>
      </c>
      <c r="N325" s="5">
        <v>13.426500000000001</v>
      </c>
      <c r="O325" s="5">
        <v>5.7135500000000015</v>
      </c>
      <c r="P325" s="5">
        <v>99.914000000000001</v>
      </c>
    </row>
    <row r="326" spans="1:16" ht="14.5">
      <c r="A326" s="2" t="s">
        <v>195</v>
      </c>
      <c r="B326" s="2">
        <v>0</v>
      </c>
      <c r="C326" s="2">
        <v>4</v>
      </c>
      <c r="D326" s="2">
        <v>14</v>
      </c>
      <c r="E326" s="2">
        <v>22</v>
      </c>
      <c r="F326" s="2">
        <v>22</v>
      </c>
      <c r="G326" s="2">
        <v>23</v>
      </c>
      <c r="H326" s="2">
        <v>15</v>
      </c>
      <c r="I326" s="5">
        <v>0.27720000000000011</v>
      </c>
      <c r="J326" s="5">
        <v>3.9705999999999997</v>
      </c>
      <c r="K326" s="5">
        <v>16.953800000000001</v>
      </c>
      <c r="L326" s="5">
        <v>30.781800000000008</v>
      </c>
      <c r="M326" s="5">
        <v>27.009200000000003</v>
      </c>
      <c r="N326" s="5">
        <v>15.802</v>
      </c>
      <c r="O326" s="5">
        <v>5.0874000000000006</v>
      </c>
      <c r="P326" s="5">
        <v>99.882000000000005</v>
      </c>
    </row>
    <row r="327" spans="1:16" ht="14.5">
      <c r="A327" s="2" t="s">
        <v>86</v>
      </c>
      <c r="B327" s="2">
        <v>1</v>
      </c>
      <c r="C327" s="2">
        <v>16</v>
      </c>
      <c r="D327" s="2">
        <v>33</v>
      </c>
      <c r="E327" s="2">
        <v>28</v>
      </c>
      <c r="F327" s="2">
        <v>15</v>
      </c>
      <c r="G327" s="2">
        <v>6</v>
      </c>
      <c r="H327" s="2">
        <v>1</v>
      </c>
      <c r="I327" s="5">
        <v>0.4340900000000002</v>
      </c>
      <c r="J327" s="5">
        <v>6.0517199999999995</v>
      </c>
      <c r="K327" s="5">
        <v>23.61271</v>
      </c>
      <c r="L327" s="5">
        <v>33.490910000000007</v>
      </c>
      <c r="M327" s="5">
        <v>22.964740000000006</v>
      </c>
      <c r="N327" s="5">
        <v>10.901100000000001</v>
      </c>
      <c r="O327" s="5">
        <v>2.530730000000001</v>
      </c>
      <c r="P327" s="5">
        <v>99.986000000000018</v>
      </c>
    </row>
    <row r="328" spans="1:16" ht="14.5">
      <c r="A328" s="2" t="s">
        <v>48</v>
      </c>
      <c r="B328" s="2">
        <v>1</v>
      </c>
      <c r="C328" s="2">
        <v>5</v>
      </c>
      <c r="D328" s="2">
        <v>16</v>
      </c>
      <c r="E328" s="2">
        <v>24</v>
      </c>
      <c r="F328" s="2">
        <v>25</v>
      </c>
      <c r="G328" s="2">
        <v>22</v>
      </c>
      <c r="H328" s="2">
        <v>8</v>
      </c>
      <c r="I328" s="5">
        <v>0.49065000000000014</v>
      </c>
      <c r="J328" s="5">
        <v>6.3262</v>
      </c>
      <c r="K328" s="5">
        <v>23.477349999999998</v>
      </c>
      <c r="L328" s="5">
        <v>32.70335</v>
      </c>
      <c r="M328" s="5">
        <v>22.632900000000003</v>
      </c>
      <c r="N328" s="5">
        <v>11.291500000000001</v>
      </c>
      <c r="O328" s="5">
        <v>3.0520500000000013</v>
      </c>
      <c r="P328" s="5">
        <v>99.97399999999999</v>
      </c>
    </row>
    <row r="329" spans="1:16" ht="14.5">
      <c r="A329" s="2" t="s">
        <v>197</v>
      </c>
      <c r="B329" s="2">
        <v>0</v>
      </c>
      <c r="C329" s="2">
        <v>3</v>
      </c>
      <c r="D329" s="2">
        <v>26</v>
      </c>
      <c r="E329" s="2">
        <v>41</v>
      </c>
      <c r="F329" s="2">
        <v>23</v>
      </c>
      <c r="G329" s="2">
        <v>6</v>
      </c>
      <c r="H329" s="2">
        <v>1</v>
      </c>
      <c r="I329" s="5">
        <v>0.59167000000000014</v>
      </c>
      <c r="J329" s="5">
        <v>6.3103599999999993</v>
      </c>
      <c r="K329" s="5">
        <v>24.329729999999998</v>
      </c>
      <c r="L329" s="5">
        <v>34.185330000000008</v>
      </c>
      <c r="M329" s="5">
        <v>23.211619999999996</v>
      </c>
      <c r="N329" s="5">
        <v>9.8853000000000009</v>
      </c>
      <c r="O329" s="5">
        <v>1.5189900000000005</v>
      </c>
      <c r="P329" s="5">
        <v>100.033</v>
      </c>
    </row>
    <row r="330" spans="1:16" ht="14.5">
      <c r="A330" s="2" t="s">
        <v>224</v>
      </c>
      <c r="B330" s="2">
        <v>0</v>
      </c>
      <c r="C330" s="2">
        <v>3</v>
      </c>
      <c r="D330" s="2">
        <v>22</v>
      </c>
      <c r="E330" s="2">
        <v>43</v>
      </c>
      <c r="F330" s="2">
        <v>25</v>
      </c>
      <c r="G330" s="2">
        <v>7</v>
      </c>
      <c r="H330" s="2">
        <v>1</v>
      </c>
      <c r="I330" s="5">
        <v>0.5402300000000001</v>
      </c>
      <c r="J330" s="5">
        <v>6.0768399999999998</v>
      </c>
      <c r="K330" s="5">
        <v>24.562369999999998</v>
      </c>
      <c r="L330" s="5">
        <v>34.967770000000002</v>
      </c>
      <c r="M330" s="5">
        <v>23.471779999999995</v>
      </c>
      <c r="N330" s="5">
        <v>9.4436999999999998</v>
      </c>
      <c r="O330" s="5">
        <v>0.98231000000000046</v>
      </c>
      <c r="P330" s="5">
        <v>100.045</v>
      </c>
    </row>
    <row r="331" spans="1:16" ht="14.5">
      <c r="A331" s="2" t="s">
        <v>223</v>
      </c>
      <c r="B331" s="2">
        <v>1</v>
      </c>
      <c r="C331" s="2">
        <v>6</v>
      </c>
      <c r="D331" s="2">
        <v>28</v>
      </c>
      <c r="E331" s="2">
        <v>38</v>
      </c>
      <c r="F331" s="2">
        <v>21</v>
      </c>
      <c r="G331" s="2">
        <v>6</v>
      </c>
      <c r="H331" s="2">
        <v>1</v>
      </c>
      <c r="I331" s="5">
        <v>0.42176000000000008</v>
      </c>
      <c r="J331" s="5">
        <v>6.1310799999999999</v>
      </c>
      <c r="K331" s="5">
        <v>24.588440000000002</v>
      </c>
      <c r="L331" s="5">
        <v>34.234240000000007</v>
      </c>
      <c r="M331" s="5">
        <v>22.67736</v>
      </c>
      <c r="N331" s="5">
        <v>10.0684</v>
      </c>
      <c r="O331" s="5">
        <v>1.8767200000000004</v>
      </c>
      <c r="P331" s="5">
        <v>99.998000000000019</v>
      </c>
    </row>
    <row r="332" spans="1:16" ht="14.5">
      <c r="A332" s="2" t="s">
        <v>269</v>
      </c>
      <c r="B332" s="2">
        <v>0</v>
      </c>
      <c r="C332" s="2">
        <v>6</v>
      </c>
      <c r="D332" s="2">
        <v>28</v>
      </c>
      <c r="E332" s="2">
        <v>40</v>
      </c>
      <c r="F332" s="2">
        <v>20</v>
      </c>
      <c r="G332" s="2">
        <v>5</v>
      </c>
      <c r="H332" s="2">
        <v>1</v>
      </c>
      <c r="I332" s="5">
        <v>0.75411000000000017</v>
      </c>
      <c r="J332" s="5">
        <v>7.0758799999999997</v>
      </c>
      <c r="K332" s="5">
        <v>23.786089999999998</v>
      </c>
      <c r="L332" s="5">
        <v>31.829890000000006</v>
      </c>
      <c r="M332" s="5">
        <v>22.317459999999993</v>
      </c>
      <c r="N332" s="5">
        <v>11.1289</v>
      </c>
      <c r="O332" s="5">
        <v>3.1046700000000009</v>
      </c>
      <c r="P332" s="5">
        <v>99.997</v>
      </c>
    </row>
    <row r="333" spans="1:16" ht="14.5">
      <c r="A333" s="2" t="s">
        <v>36</v>
      </c>
      <c r="B333" s="2">
        <v>1</v>
      </c>
      <c r="C333" s="2">
        <v>4</v>
      </c>
      <c r="D333" s="2">
        <v>18</v>
      </c>
      <c r="E333" s="2">
        <v>30</v>
      </c>
      <c r="F333" s="2">
        <v>28</v>
      </c>
      <c r="G333" s="2">
        <v>16</v>
      </c>
      <c r="H333" s="2">
        <v>3</v>
      </c>
      <c r="I333" s="5">
        <v>0.27051000000000014</v>
      </c>
      <c r="J333" s="5">
        <v>5.2770799999999998</v>
      </c>
      <c r="K333" s="5">
        <v>24.134689999999999</v>
      </c>
      <c r="L333" s="5">
        <v>35.847490000000001</v>
      </c>
      <c r="M333" s="5">
        <v>23.874859999999998</v>
      </c>
      <c r="N333" s="5">
        <v>9.6689000000000007</v>
      </c>
      <c r="O333" s="5">
        <v>0.94847000000000081</v>
      </c>
      <c r="P333" s="5">
        <v>100.02200000000001</v>
      </c>
    </row>
    <row r="334" spans="1:16" ht="14.5">
      <c r="A334" s="2" t="s">
        <v>37</v>
      </c>
      <c r="B334" s="2">
        <v>1</v>
      </c>
      <c r="C334" s="2">
        <v>7</v>
      </c>
      <c r="D334" s="2">
        <v>23</v>
      </c>
      <c r="E334" s="2">
        <v>34</v>
      </c>
      <c r="F334" s="2">
        <v>24</v>
      </c>
      <c r="G334" s="2">
        <v>10</v>
      </c>
      <c r="H334" s="2">
        <v>1</v>
      </c>
      <c r="I334" s="5">
        <v>0.5417700000000002</v>
      </c>
      <c r="J334" s="5">
        <v>6.0891599999999997</v>
      </c>
      <c r="K334" s="5">
        <v>24.591629999999999</v>
      </c>
      <c r="L334" s="5">
        <v>34.966230000000003</v>
      </c>
      <c r="M334" s="5">
        <v>23.450219999999995</v>
      </c>
      <c r="N334" s="5">
        <v>9.4283000000000001</v>
      </c>
      <c r="O334" s="5">
        <v>0.97769000000000039</v>
      </c>
      <c r="P334" s="5">
        <v>100.04499999999999</v>
      </c>
    </row>
    <row r="335" spans="1:16" ht="14.5">
      <c r="A335" s="2" t="s">
        <v>327</v>
      </c>
      <c r="B335" s="2">
        <v>0</v>
      </c>
      <c r="C335" s="2">
        <v>3</v>
      </c>
      <c r="D335" s="2">
        <v>19</v>
      </c>
      <c r="E335" s="2">
        <v>35</v>
      </c>
      <c r="F335" s="2">
        <v>29</v>
      </c>
      <c r="G335" s="2">
        <v>13</v>
      </c>
      <c r="H335" s="2">
        <v>2</v>
      </c>
      <c r="I335" s="5">
        <v>5.7020000000000133E-2</v>
      </c>
      <c r="J335" s="5">
        <v>2.92116</v>
      </c>
      <c r="K335" s="5">
        <v>17.610379999999996</v>
      </c>
      <c r="L335" s="5">
        <v>33.92598000000001</v>
      </c>
      <c r="M335" s="5">
        <v>28.251719999999999</v>
      </c>
      <c r="N335" s="5">
        <v>14.179800000000002</v>
      </c>
      <c r="O335" s="5">
        <v>2.9839400000000009</v>
      </c>
      <c r="P335" s="5">
        <v>99.93</v>
      </c>
    </row>
    <row r="336" spans="1:16" ht="14.5">
      <c r="A336" s="2" t="s">
        <v>214</v>
      </c>
      <c r="B336" s="2">
        <v>0</v>
      </c>
      <c r="C336" s="2">
        <v>3</v>
      </c>
      <c r="D336" s="2">
        <v>24</v>
      </c>
      <c r="E336" s="2">
        <v>38</v>
      </c>
      <c r="F336" s="2">
        <v>25</v>
      </c>
      <c r="G336" s="2">
        <v>9</v>
      </c>
      <c r="H336" s="2">
        <v>1</v>
      </c>
      <c r="I336" s="5">
        <v>0.27226000000000017</v>
      </c>
      <c r="J336" s="5">
        <v>5.29108</v>
      </c>
      <c r="K336" s="5">
        <v>24.167939999999998</v>
      </c>
      <c r="L336" s="5">
        <v>35.845740000000006</v>
      </c>
      <c r="M336" s="5">
        <v>23.850360000000002</v>
      </c>
      <c r="N336" s="5">
        <v>9.6514000000000024</v>
      </c>
      <c r="O336" s="5">
        <v>0.94322000000000061</v>
      </c>
      <c r="P336" s="5">
        <v>100.02199999999999</v>
      </c>
    </row>
    <row r="337" spans="1:16" ht="14.5">
      <c r="A337" s="2" t="s">
        <v>308</v>
      </c>
      <c r="B337" s="2">
        <v>1</v>
      </c>
      <c r="C337" s="2">
        <v>11</v>
      </c>
      <c r="D337" s="2">
        <v>31</v>
      </c>
      <c r="E337" s="2">
        <v>33</v>
      </c>
      <c r="F337" s="2">
        <v>18</v>
      </c>
      <c r="G337" s="2">
        <v>5</v>
      </c>
      <c r="H337" s="2">
        <v>1</v>
      </c>
      <c r="I337" s="5">
        <v>0.38187000000000015</v>
      </c>
      <c r="J337" s="5">
        <v>5.81196</v>
      </c>
      <c r="K337" s="5">
        <v>23.83053</v>
      </c>
      <c r="L337" s="5">
        <v>34.274130000000007</v>
      </c>
      <c r="M337" s="5">
        <v>23.235820000000004</v>
      </c>
      <c r="N337" s="5">
        <v>10.467300000000002</v>
      </c>
      <c r="O337" s="5">
        <v>1.9963900000000006</v>
      </c>
      <c r="P337" s="5">
        <v>99.998000000000033</v>
      </c>
    </row>
    <row r="338" spans="1:16" ht="14.5">
      <c r="A338" s="2" t="s">
        <v>204</v>
      </c>
      <c r="B338" s="2">
        <v>0</v>
      </c>
      <c r="C338" s="2">
        <v>5</v>
      </c>
      <c r="D338" s="2">
        <v>30</v>
      </c>
      <c r="E338" s="2">
        <v>38</v>
      </c>
      <c r="F338" s="2">
        <v>20</v>
      </c>
      <c r="G338" s="2">
        <v>6</v>
      </c>
      <c r="H338" s="2">
        <v>1</v>
      </c>
      <c r="I338" s="5">
        <v>0.5698700000000001</v>
      </c>
      <c r="J338" s="5">
        <v>6.3139599999999998</v>
      </c>
      <c r="K338" s="5">
        <v>25.125529999999998</v>
      </c>
      <c r="L338" s="5">
        <v>34.938130000000001</v>
      </c>
      <c r="M338" s="5">
        <v>23.056819999999995</v>
      </c>
      <c r="N338" s="5">
        <v>9.1472999999999978</v>
      </c>
      <c r="O338" s="5">
        <v>0.89339000000000057</v>
      </c>
      <c r="P338" s="5">
        <v>100.045</v>
      </c>
    </row>
    <row r="339" spans="1:16" ht="14.5">
      <c r="A339" s="2" t="s">
        <v>342</v>
      </c>
      <c r="B339" s="2">
        <v>0</v>
      </c>
      <c r="C339" s="2">
        <v>3</v>
      </c>
      <c r="D339" s="2">
        <v>20</v>
      </c>
      <c r="E339" s="2">
        <v>39</v>
      </c>
      <c r="F339" s="2">
        <v>27</v>
      </c>
      <c r="G339" s="2">
        <v>10</v>
      </c>
      <c r="H339" s="2">
        <v>1</v>
      </c>
      <c r="I339" s="5">
        <v>7.3560000000000014E-2</v>
      </c>
      <c r="J339" s="5">
        <v>3.2314799999999999</v>
      </c>
      <c r="K339" s="5">
        <v>19.134639999999997</v>
      </c>
      <c r="L339" s="5">
        <v>34.640440000000005</v>
      </c>
      <c r="M339" s="5">
        <v>27.560160000000003</v>
      </c>
      <c r="N339" s="5">
        <v>13.058400000000001</v>
      </c>
      <c r="O339" s="5">
        <v>2.2433200000000011</v>
      </c>
      <c r="P339" s="5">
        <v>99.942000000000007</v>
      </c>
    </row>
    <row r="340" spans="1:16" ht="14.5">
      <c r="A340" s="2" t="s">
        <v>265</v>
      </c>
      <c r="B340" s="2">
        <v>0</v>
      </c>
      <c r="C340" s="2">
        <v>3</v>
      </c>
      <c r="D340" s="2">
        <v>21</v>
      </c>
      <c r="E340" s="2">
        <v>38</v>
      </c>
      <c r="F340" s="2">
        <v>26</v>
      </c>
      <c r="G340" s="2">
        <v>9</v>
      </c>
      <c r="H340" s="2">
        <v>1</v>
      </c>
      <c r="I340" s="5">
        <v>5.5580000000000136E-2</v>
      </c>
      <c r="J340" s="5">
        <v>2.90964</v>
      </c>
      <c r="K340" s="5">
        <v>17.583019999999998</v>
      </c>
      <c r="L340" s="5">
        <v>33.927420000000012</v>
      </c>
      <c r="M340" s="5">
        <v>28.271880000000003</v>
      </c>
      <c r="N340" s="5">
        <v>14.1942</v>
      </c>
      <c r="O340" s="5">
        <v>2.9882600000000008</v>
      </c>
      <c r="P340" s="5">
        <v>99.93</v>
      </c>
    </row>
    <row r="341" spans="1:16" ht="14.5">
      <c r="A341" s="2" t="s">
        <v>310</v>
      </c>
      <c r="B341" s="2">
        <v>0</v>
      </c>
      <c r="C341" s="2">
        <v>4</v>
      </c>
      <c r="D341" s="2">
        <v>22</v>
      </c>
      <c r="E341" s="2">
        <v>38</v>
      </c>
      <c r="F341" s="2">
        <v>25</v>
      </c>
      <c r="G341" s="2">
        <v>9</v>
      </c>
      <c r="H341" s="2">
        <v>1</v>
      </c>
      <c r="I341" s="5">
        <v>0.32534000000000013</v>
      </c>
      <c r="J341" s="5">
        <v>5.5377200000000002</v>
      </c>
      <c r="K341" s="5">
        <v>23.966459999999998</v>
      </c>
      <c r="L341" s="5">
        <v>35.06166000000001</v>
      </c>
      <c r="M341" s="5">
        <v>23.567239999999998</v>
      </c>
      <c r="N341" s="5">
        <v>10.076600000000003</v>
      </c>
      <c r="O341" s="5">
        <v>1.4749800000000008</v>
      </c>
      <c r="P341" s="5">
        <v>100.01</v>
      </c>
    </row>
    <row r="342" spans="1:16" ht="14.5">
      <c r="A342" s="2" t="s">
        <v>278</v>
      </c>
      <c r="B342" s="2">
        <v>0</v>
      </c>
      <c r="C342" s="2">
        <v>4</v>
      </c>
      <c r="D342" s="2">
        <v>28</v>
      </c>
      <c r="E342" s="2">
        <v>38</v>
      </c>
      <c r="F342" s="2">
        <v>21</v>
      </c>
      <c r="G342" s="2">
        <v>8</v>
      </c>
      <c r="H342" s="2">
        <v>1</v>
      </c>
      <c r="I342" s="5">
        <v>0.32958000000000015</v>
      </c>
      <c r="J342" s="5">
        <v>5.5716400000000004</v>
      </c>
      <c r="K342" s="5">
        <v>24.047019999999996</v>
      </c>
      <c r="L342" s="5">
        <v>35.057420000000008</v>
      </c>
      <c r="M342" s="5">
        <v>23.50788</v>
      </c>
      <c r="N342" s="5">
        <v>10.034200000000002</v>
      </c>
      <c r="O342" s="5">
        <v>1.462260000000001</v>
      </c>
      <c r="P342" s="5">
        <v>100.01</v>
      </c>
    </row>
    <row r="343" spans="1:16" ht="14.5">
      <c r="A343" s="2" t="s">
        <v>275</v>
      </c>
      <c r="B343" s="2">
        <v>0</v>
      </c>
      <c r="C343" s="2">
        <v>2</v>
      </c>
      <c r="D343" s="2">
        <v>15</v>
      </c>
      <c r="E343" s="2">
        <v>35</v>
      </c>
      <c r="F343" s="2">
        <v>31</v>
      </c>
      <c r="G343" s="2">
        <v>14</v>
      </c>
      <c r="H343" s="2">
        <v>2</v>
      </c>
      <c r="I343" s="5">
        <v>0.32492000000000015</v>
      </c>
      <c r="J343" s="5">
        <v>5.5343599999999995</v>
      </c>
      <c r="K343" s="5">
        <v>23.958479999999998</v>
      </c>
      <c r="L343" s="5">
        <v>35.062080000000009</v>
      </c>
      <c r="M343" s="5">
        <v>23.573120000000003</v>
      </c>
      <c r="N343" s="5">
        <v>10.0808</v>
      </c>
      <c r="O343" s="5">
        <v>1.4762400000000002</v>
      </c>
      <c r="P343" s="5">
        <v>100.01</v>
      </c>
    </row>
    <row r="344" spans="1:16" ht="14.5">
      <c r="A344" s="2" t="s">
        <v>50</v>
      </c>
      <c r="B344" s="2">
        <v>1</v>
      </c>
      <c r="C344" s="2">
        <v>2</v>
      </c>
      <c r="D344" s="2">
        <v>10</v>
      </c>
      <c r="E344" s="2">
        <v>29</v>
      </c>
      <c r="F344" s="2">
        <v>33</v>
      </c>
      <c r="G344" s="2">
        <v>21</v>
      </c>
      <c r="H344" s="2">
        <v>4</v>
      </c>
      <c r="I344" s="5">
        <v>7.9960000000000087E-2</v>
      </c>
      <c r="J344" s="5">
        <v>3.1046799999999997</v>
      </c>
      <c r="K344" s="5">
        <v>18.046239999999997</v>
      </c>
      <c r="L344" s="5">
        <v>33.903040000000011</v>
      </c>
      <c r="M344" s="5">
        <v>27.93056</v>
      </c>
      <c r="N344" s="5">
        <v>13.9504</v>
      </c>
      <c r="O344" s="5">
        <v>2.9151200000000004</v>
      </c>
      <c r="P344" s="5">
        <v>99.93</v>
      </c>
    </row>
    <row r="345" spans="1:16" ht="14.5">
      <c r="A345" s="2" t="s">
        <v>183</v>
      </c>
      <c r="B345" s="2">
        <v>1</v>
      </c>
      <c r="C345" s="2">
        <v>5</v>
      </c>
      <c r="D345" s="2">
        <v>24</v>
      </c>
      <c r="E345" s="2">
        <v>35</v>
      </c>
      <c r="F345" s="2">
        <v>25</v>
      </c>
      <c r="G345" s="2">
        <v>9</v>
      </c>
      <c r="H345" s="2">
        <v>1</v>
      </c>
      <c r="I345" s="5">
        <v>0.70347000000000015</v>
      </c>
      <c r="J345" s="5">
        <v>7.2047600000000003</v>
      </c>
      <c r="K345" s="5">
        <v>26.453929999999996</v>
      </c>
      <c r="L345" s="5">
        <v>34.073530000000005</v>
      </c>
      <c r="M345" s="5">
        <v>21.646420000000003</v>
      </c>
      <c r="N345" s="5">
        <v>8.7672999999999988</v>
      </c>
      <c r="O345" s="5">
        <v>1.1835900000000001</v>
      </c>
      <c r="P345" s="5">
        <v>100.033</v>
      </c>
    </row>
    <row r="346" spans="1:16" ht="14.5">
      <c r="A346" s="2" t="s">
        <v>139</v>
      </c>
      <c r="B346" s="2">
        <v>0</v>
      </c>
      <c r="C346" s="2">
        <v>2</v>
      </c>
      <c r="D346" s="2">
        <v>9</v>
      </c>
      <c r="E346" s="2">
        <v>25</v>
      </c>
      <c r="F346" s="2">
        <v>33</v>
      </c>
      <c r="G346" s="2">
        <v>24</v>
      </c>
      <c r="H346" s="2">
        <v>6</v>
      </c>
      <c r="I346" s="5">
        <v>0.43275000000000019</v>
      </c>
      <c r="J346" s="5">
        <v>6.0410000000000004</v>
      </c>
      <c r="K346" s="5">
        <v>23.587249999999997</v>
      </c>
      <c r="L346" s="5">
        <v>33.492250000000006</v>
      </c>
      <c r="M346" s="5">
        <v>22.983499999999999</v>
      </c>
      <c r="N346" s="5">
        <v>10.914500000000002</v>
      </c>
      <c r="O346" s="5">
        <v>2.5347500000000007</v>
      </c>
      <c r="P346" s="5">
        <v>99.986000000000018</v>
      </c>
    </row>
    <row r="347" spans="1:16" ht="14.5">
      <c r="A347" s="2" t="s">
        <v>192</v>
      </c>
      <c r="B347" s="2">
        <v>0</v>
      </c>
      <c r="C347" s="2">
        <v>3</v>
      </c>
      <c r="D347" s="2">
        <v>18</v>
      </c>
      <c r="E347" s="2">
        <v>39</v>
      </c>
      <c r="F347" s="2">
        <v>27</v>
      </c>
      <c r="G347" s="2">
        <v>10</v>
      </c>
      <c r="H347" s="2">
        <v>2</v>
      </c>
      <c r="I347" s="5">
        <v>0.32736000000000015</v>
      </c>
      <c r="J347" s="5">
        <v>5.5538799999999995</v>
      </c>
      <c r="K347" s="5">
        <v>24.004839999999998</v>
      </c>
      <c r="L347" s="5">
        <v>35.059640000000009</v>
      </c>
      <c r="M347" s="5">
        <v>23.538960000000003</v>
      </c>
      <c r="N347" s="5">
        <v>10.0564</v>
      </c>
      <c r="O347" s="5">
        <v>1.4689200000000002</v>
      </c>
      <c r="P347" s="5">
        <v>100.01</v>
      </c>
    </row>
    <row r="348" spans="1:16" ht="14.5">
      <c r="A348" s="2" t="s">
        <v>297</v>
      </c>
      <c r="B348" s="2">
        <v>0</v>
      </c>
      <c r="C348" s="2">
        <v>2</v>
      </c>
      <c r="D348" s="2">
        <v>11</v>
      </c>
      <c r="E348" s="2">
        <v>29</v>
      </c>
      <c r="F348" s="2">
        <v>35</v>
      </c>
      <c r="G348" s="2">
        <v>19</v>
      </c>
      <c r="H348" s="2">
        <v>3</v>
      </c>
      <c r="I348" s="5">
        <v>0.53766000000000014</v>
      </c>
      <c r="J348" s="5">
        <v>6.0562799999999992</v>
      </c>
      <c r="K348" s="5">
        <v>24.513539999999999</v>
      </c>
      <c r="L348" s="5">
        <v>34.97034</v>
      </c>
      <c r="M348" s="5">
        <v>23.507759999999998</v>
      </c>
      <c r="N348" s="5">
        <v>9.4694000000000003</v>
      </c>
      <c r="O348" s="5">
        <v>0.99002000000000123</v>
      </c>
      <c r="P348" s="5">
        <v>100.045</v>
      </c>
    </row>
    <row r="349" spans="1:16" ht="14.5">
      <c r="A349" s="2" t="s">
        <v>227</v>
      </c>
      <c r="B349" s="2">
        <v>1</v>
      </c>
      <c r="C349" s="2">
        <v>7</v>
      </c>
      <c r="D349" s="2">
        <v>19</v>
      </c>
      <c r="E349" s="2">
        <v>27</v>
      </c>
      <c r="F349" s="2">
        <v>24</v>
      </c>
      <c r="G349" s="2">
        <v>17</v>
      </c>
      <c r="H349" s="2">
        <v>5</v>
      </c>
      <c r="I349" s="5">
        <v>0.84951000000000021</v>
      </c>
      <c r="J349" s="5">
        <v>7.6610800000000001</v>
      </c>
      <c r="K349" s="5">
        <v>24.388689999999997</v>
      </c>
      <c r="L349" s="5">
        <v>31.003490000000003</v>
      </c>
      <c r="M349" s="5">
        <v>21.441859999999995</v>
      </c>
      <c r="N349" s="5">
        <v>11.130899999999999</v>
      </c>
      <c r="O349" s="5">
        <v>3.5094700000000003</v>
      </c>
      <c r="P349" s="5">
        <v>99.984999999999985</v>
      </c>
    </row>
    <row r="350" spans="1:16" ht="14.5">
      <c r="A350" s="2" t="s">
        <v>64</v>
      </c>
      <c r="B350" s="2">
        <v>1</v>
      </c>
      <c r="C350" s="2">
        <v>6</v>
      </c>
      <c r="D350" s="2">
        <v>14</v>
      </c>
      <c r="E350" s="2">
        <v>18</v>
      </c>
      <c r="F350" s="2">
        <v>17</v>
      </c>
      <c r="G350" s="2">
        <v>24</v>
      </c>
      <c r="H350" s="2">
        <v>20</v>
      </c>
      <c r="I350" s="5">
        <v>1.0531200000000001</v>
      </c>
      <c r="J350" s="5">
        <v>8.75596</v>
      </c>
      <c r="K350" s="5">
        <v>24.627279999999999</v>
      </c>
      <c r="L350" s="5">
        <v>28.606880000000004</v>
      </c>
      <c r="M350" s="5">
        <v>19.971319999999999</v>
      </c>
      <c r="N350" s="5">
        <v>11.962799999999998</v>
      </c>
      <c r="O350" s="5">
        <v>4.9716400000000007</v>
      </c>
      <c r="P350" s="5">
        <v>99.949000000000012</v>
      </c>
    </row>
    <row r="351" spans="1:16" ht="14.5">
      <c r="A351" s="2" t="s">
        <v>190</v>
      </c>
      <c r="B351" s="2">
        <v>0</v>
      </c>
      <c r="C351" s="2">
        <v>2</v>
      </c>
      <c r="D351" s="2">
        <v>11</v>
      </c>
      <c r="E351" s="2">
        <v>32</v>
      </c>
      <c r="F351" s="2">
        <v>37</v>
      </c>
      <c r="G351" s="2">
        <v>17</v>
      </c>
      <c r="H351" s="2">
        <v>2</v>
      </c>
      <c r="I351" s="5">
        <v>0.75947000000000009</v>
      </c>
      <c r="J351" s="5">
        <v>7.11876</v>
      </c>
      <c r="K351" s="5">
        <v>23.887929999999997</v>
      </c>
      <c r="L351" s="5">
        <v>31.824530000000003</v>
      </c>
      <c r="M351" s="5">
        <v>22.242419999999992</v>
      </c>
      <c r="N351" s="5">
        <v>11.0753</v>
      </c>
      <c r="O351" s="5">
        <v>3.0885900000000008</v>
      </c>
      <c r="P351" s="5">
        <v>99.996999999999986</v>
      </c>
    </row>
    <row r="352" spans="1:16" ht="14.5">
      <c r="A352" s="2" t="s">
        <v>20</v>
      </c>
      <c r="B352" s="2">
        <v>1</v>
      </c>
      <c r="C352" s="2">
        <v>4</v>
      </c>
      <c r="D352" s="2">
        <v>22</v>
      </c>
      <c r="E352" s="2">
        <v>37</v>
      </c>
      <c r="F352" s="2">
        <v>24</v>
      </c>
      <c r="G352" s="2">
        <v>10</v>
      </c>
      <c r="H352" s="2">
        <v>2</v>
      </c>
      <c r="I352" s="5">
        <v>0.64759000000000011</v>
      </c>
      <c r="J352" s="5">
        <v>6.57972</v>
      </c>
      <c r="K352" s="5">
        <v>24.182210000000001</v>
      </c>
      <c r="L352" s="5">
        <v>33.398410000000005</v>
      </c>
      <c r="M352" s="5">
        <v>22.888739999999999</v>
      </c>
      <c r="N352" s="5">
        <v>10.2821</v>
      </c>
      <c r="O352" s="5">
        <v>2.0422300000000009</v>
      </c>
      <c r="P352" s="5">
        <v>100.021</v>
      </c>
    </row>
    <row r="353" spans="1:16" ht="14.5">
      <c r="A353" s="2" t="s">
        <v>242</v>
      </c>
      <c r="B353" s="2">
        <v>0</v>
      </c>
      <c r="C353" s="2">
        <v>1</v>
      </c>
      <c r="D353" s="2">
        <v>16</v>
      </c>
      <c r="E353" s="2">
        <v>47</v>
      </c>
      <c r="F353" s="2">
        <v>29</v>
      </c>
      <c r="G353" s="2">
        <v>7</v>
      </c>
      <c r="H353" s="2">
        <v>1</v>
      </c>
      <c r="I353" s="5">
        <v>0.27267000000000008</v>
      </c>
      <c r="J353" s="5">
        <v>3.4663599999999999</v>
      </c>
      <c r="K353" s="5">
        <v>18.220729999999996</v>
      </c>
      <c r="L353" s="5">
        <v>33.831330000000008</v>
      </c>
      <c r="M353" s="5">
        <v>28.145619999999994</v>
      </c>
      <c r="N353" s="5">
        <v>13.539299999999999</v>
      </c>
      <c r="O353" s="5">
        <v>2.4889900000000007</v>
      </c>
      <c r="P353" s="5">
        <v>99.965000000000003</v>
      </c>
    </row>
    <row r="354" spans="1:16" ht="14.5">
      <c r="A354" s="2" t="s">
        <v>16</v>
      </c>
      <c r="B354" s="2">
        <v>1</v>
      </c>
      <c r="C354" s="2">
        <v>3</v>
      </c>
      <c r="D354" s="2">
        <v>17</v>
      </c>
      <c r="E354" s="2">
        <v>33</v>
      </c>
      <c r="F354" s="2">
        <v>29</v>
      </c>
      <c r="G354" s="2">
        <v>15</v>
      </c>
      <c r="H354" s="2">
        <v>3</v>
      </c>
      <c r="I354" s="5">
        <v>0.70125000000000015</v>
      </c>
      <c r="J354" s="5">
        <v>6.8309999999999995</v>
      </c>
      <c r="K354" s="5">
        <v>23.99175</v>
      </c>
      <c r="L354" s="5">
        <v>32.61375000000001</v>
      </c>
      <c r="M354" s="5">
        <v>22.597499999999997</v>
      </c>
      <c r="N354" s="5">
        <v>10.701499999999998</v>
      </c>
      <c r="O354" s="5">
        <v>2.5722500000000008</v>
      </c>
      <c r="P354" s="5">
        <v>100.009</v>
      </c>
    </row>
    <row r="355" spans="1:16" ht="14.5">
      <c r="A355" s="2" t="s">
        <v>333</v>
      </c>
      <c r="B355" s="2">
        <v>0</v>
      </c>
      <c r="C355" s="2">
        <v>2</v>
      </c>
      <c r="D355" s="2">
        <v>10</v>
      </c>
      <c r="E355" s="2">
        <v>25</v>
      </c>
      <c r="F355" s="2">
        <v>36</v>
      </c>
      <c r="G355" s="2">
        <v>23</v>
      </c>
      <c r="H355" s="2">
        <v>4</v>
      </c>
      <c r="I355" s="5">
        <v>0.48653000000000013</v>
      </c>
      <c r="J355" s="5">
        <v>6.2932399999999999</v>
      </c>
      <c r="K355" s="5">
        <v>23.399069999999998</v>
      </c>
      <c r="L355" s="5">
        <v>32.707470000000001</v>
      </c>
      <c r="M355" s="5">
        <v>22.690580000000001</v>
      </c>
      <c r="N355" s="5">
        <v>11.332700000000001</v>
      </c>
      <c r="O355" s="5">
        <v>3.0644100000000005</v>
      </c>
      <c r="P355" s="5">
        <v>99.97399999999999</v>
      </c>
    </row>
    <row r="356" spans="1:16" ht="14.5">
      <c r="A356" s="2" t="s">
        <v>229</v>
      </c>
      <c r="B356" s="2">
        <v>0</v>
      </c>
      <c r="C356" s="2">
        <v>2</v>
      </c>
      <c r="D356" s="2">
        <v>13</v>
      </c>
      <c r="E356" s="2">
        <v>32</v>
      </c>
      <c r="F356" s="2">
        <v>32</v>
      </c>
      <c r="G356" s="2">
        <v>17</v>
      </c>
      <c r="H356" s="2">
        <v>3</v>
      </c>
      <c r="I356" s="5">
        <v>0.43512000000000017</v>
      </c>
      <c r="J356" s="5">
        <v>6.0599600000000002</v>
      </c>
      <c r="K356" s="5">
        <v>23.632279999999998</v>
      </c>
      <c r="L356" s="5">
        <v>33.489880000000007</v>
      </c>
      <c r="M356" s="5">
        <v>22.950320000000005</v>
      </c>
      <c r="N356" s="5">
        <v>10.8908</v>
      </c>
      <c r="O356" s="5">
        <v>2.5276400000000008</v>
      </c>
      <c r="P356" s="5">
        <v>99.986000000000018</v>
      </c>
    </row>
    <row r="357" spans="1:16" ht="14.5">
      <c r="A357" s="2" t="s">
        <v>24</v>
      </c>
      <c r="B357" s="2">
        <v>0</v>
      </c>
      <c r="C357" s="2">
        <v>2</v>
      </c>
      <c r="D357" s="2">
        <v>18</v>
      </c>
      <c r="E357" s="2">
        <v>39</v>
      </c>
      <c r="F357" s="2">
        <v>27</v>
      </c>
      <c r="G357" s="2">
        <v>12</v>
      </c>
      <c r="H357" s="2">
        <v>2</v>
      </c>
      <c r="I357" s="5">
        <v>0.37823000000000007</v>
      </c>
      <c r="J357" s="5">
        <v>5.7828399999999993</v>
      </c>
      <c r="K357" s="5">
        <v>23.761369999999999</v>
      </c>
      <c r="L357" s="5">
        <v>34.277770000000004</v>
      </c>
      <c r="M357" s="5">
        <v>23.28678</v>
      </c>
      <c r="N357" s="5">
        <v>10.503700000000002</v>
      </c>
      <c r="O357" s="5">
        <v>2.0073100000000013</v>
      </c>
      <c r="P357" s="5">
        <v>99.998000000000005</v>
      </c>
    </row>
    <row r="358" spans="1:16" ht="14.5">
      <c r="A358" s="2" t="s">
        <v>129</v>
      </c>
      <c r="B358" s="2">
        <v>0</v>
      </c>
      <c r="C358" s="2">
        <v>4</v>
      </c>
      <c r="D358" s="2">
        <v>16</v>
      </c>
      <c r="E358" s="2">
        <v>29</v>
      </c>
      <c r="F358" s="2">
        <v>29</v>
      </c>
      <c r="G358" s="2">
        <v>18</v>
      </c>
      <c r="H358" s="2">
        <v>4</v>
      </c>
      <c r="I358" s="5">
        <v>0.71103000000000016</v>
      </c>
      <c r="J358" s="5">
        <v>7.0872399999999995</v>
      </c>
      <c r="K358" s="5">
        <v>25.38757</v>
      </c>
      <c r="L358" s="5">
        <v>33.334970000000006</v>
      </c>
      <c r="M358" s="5">
        <v>22.000580000000003</v>
      </c>
      <c r="N358" s="5">
        <v>9.6477000000000004</v>
      </c>
      <c r="O358" s="5">
        <v>1.8519100000000008</v>
      </c>
      <c r="P358" s="5">
        <v>100.02100000000002</v>
      </c>
    </row>
    <row r="359" spans="1:16" ht="14.5">
      <c r="A359" s="2" t="s">
        <v>209</v>
      </c>
      <c r="B359" s="2">
        <v>1</v>
      </c>
      <c r="C359" s="2">
        <v>5</v>
      </c>
      <c r="D359" s="2">
        <v>17</v>
      </c>
      <c r="E359" s="2">
        <v>31</v>
      </c>
      <c r="F359" s="2">
        <v>29</v>
      </c>
      <c r="G359" s="2">
        <v>15</v>
      </c>
      <c r="H359" s="2">
        <v>3</v>
      </c>
      <c r="I359" s="5">
        <v>0.47008000000000005</v>
      </c>
      <c r="J359" s="5">
        <v>6.3396399999999993</v>
      </c>
      <c r="K359" s="5">
        <v>24.296520000000001</v>
      </c>
      <c r="L359" s="5">
        <v>33.454920000000008</v>
      </c>
      <c r="M359" s="5">
        <v>22.460880000000003</v>
      </c>
      <c r="N359" s="5">
        <v>10.541200000000002</v>
      </c>
      <c r="O359" s="5">
        <v>2.4227600000000011</v>
      </c>
      <c r="P359" s="5">
        <v>99.986000000000004</v>
      </c>
    </row>
    <row r="360" spans="1:16" ht="14.5">
      <c r="A360" s="2" t="s">
        <v>112</v>
      </c>
      <c r="B360" s="2">
        <v>0</v>
      </c>
      <c r="C360" s="2">
        <v>2</v>
      </c>
      <c r="D360" s="2">
        <v>12</v>
      </c>
      <c r="E360" s="2">
        <v>27</v>
      </c>
      <c r="F360" s="2">
        <v>30</v>
      </c>
      <c r="G360" s="2">
        <v>22</v>
      </c>
      <c r="H360" s="2">
        <v>7</v>
      </c>
      <c r="I360" s="5">
        <v>0.32335000000000008</v>
      </c>
      <c r="J360" s="5">
        <v>5.5217999999999989</v>
      </c>
      <c r="K360" s="5">
        <v>23.928649999999998</v>
      </c>
      <c r="L360" s="5">
        <v>35.06365000000001</v>
      </c>
      <c r="M360" s="5">
        <v>23.595100000000002</v>
      </c>
      <c r="N360" s="5">
        <v>10.096500000000002</v>
      </c>
      <c r="O360" s="5">
        <v>1.4809500000000004</v>
      </c>
      <c r="P360" s="5">
        <v>100.01000000000002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568DF-1F4E-44C2-B43C-33E4442EF9F3}">
  <dimension ref="A1:E366"/>
  <sheetViews>
    <sheetView topLeftCell="A203" workbookViewId="0">
      <selection sqref="A1:E1048576"/>
    </sheetView>
  </sheetViews>
  <sheetFormatPr defaultRowHeight="14"/>
  <cols>
    <col min="3" max="4" width="15.5" bestFit="1" customWidth="1"/>
    <col min="5" max="5" width="14.4140625" bestFit="1" customWidth="1"/>
  </cols>
  <sheetData>
    <row r="1" spans="1:4" ht="16.5">
      <c r="A1" s="1" t="s">
        <v>360</v>
      </c>
      <c r="B1" s="1" t="s">
        <v>360</v>
      </c>
      <c r="C1" t="s">
        <v>375</v>
      </c>
      <c r="D1" t="s">
        <v>374</v>
      </c>
    </row>
    <row r="2" spans="1:4" ht="14.5">
      <c r="A2" s="2">
        <v>0</v>
      </c>
      <c r="B2" s="5">
        <v>0.33545000000000008</v>
      </c>
      <c r="C2" s="8">
        <f t="shared" ref="C2:C65" si="0">(A2-B2)*(A2-B2)</f>
        <v>0.11252670250000006</v>
      </c>
      <c r="D2">
        <f t="shared" ref="D2:D65" si="1">ABS(A2-B2)</f>
        <v>0.33545000000000008</v>
      </c>
    </row>
    <row r="3" spans="1:4" ht="14.5">
      <c r="A3" s="2">
        <v>0</v>
      </c>
      <c r="B3" s="5">
        <v>0.10955000000000016</v>
      </c>
      <c r="C3" s="8">
        <f t="shared" si="0"/>
        <v>1.2001202500000035E-2</v>
      </c>
      <c r="D3">
        <f t="shared" si="1"/>
        <v>0.10955000000000016</v>
      </c>
    </row>
    <row r="4" spans="1:4" ht="14.5">
      <c r="A4" s="2">
        <v>0</v>
      </c>
      <c r="B4" s="5">
        <v>0.29963000000000017</v>
      </c>
      <c r="C4" s="8">
        <f t="shared" si="0"/>
        <v>8.9778136900000111E-2</v>
      </c>
      <c r="D4">
        <f t="shared" si="1"/>
        <v>0.29963000000000017</v>
      </c>
    </row>
    <row r="5" spans="1:4" ht="14.5">
      <c r="A5" s="2">
        <v>0</v>
      </c>
      <c r="B5" s="5">
        <v>0.65724000000000016</v>
      </c>
      <c r="C5" s="8">
        <f t="shared" si="0"/>
        <v>0.43196441760000021</v>
      </c>
      <c r="D5">
        <f t="shared" si="1"/>
        <v>0.65724000000000016</v>
      </c>
    </row>
    <row r="6" spans="1:4" ht="14.5">
      <c r="A6" s="2">
        <v>0</v>
      </c>
      <c r="B6" s="5">
        <v>0.24893000000000007</v>
      </c>
      <c r="C6" s="8">
        <f t="shared" si="0"/>
        <v>6.1966144900000034E-2</v>
      </c>
      <c r="D6">
        <f t="shared" si="1"/>
        <v>0.24893000000000007</v>
      </c>
    </row>
    <row r="7" spans="1:4" ht="14.5">
      <c r="A7" s="2">
        <v>0</v>
      </c>
      <c r="B7" s="5">
        <v>0.50336000000000014</v>
      </c>
      <c r="C7" s="8">
        <f t="shared" si="0"/>
        <v>0.25337128960000016</v>
      </c>
      <c r="D7">
        <f t="shared" si="1"/>
        <v>0.50336000000000014</v>
      </c>
    </row>
    <row r="8" spans="1:4" ht="14.5">
      <c r="A8" s="2">
        <v>0</v>
      </c>
      <c r="B8" s="5">
        <v>0.64983000000000013</v>
      </c>
      <c r="C8" s="8">
        <f t="shared" si="0"/>
        <v>0.42227902890000019</v>
      </c>
      <c r="D8">
        <f t="shared" si="1"/>
        <v>0.64983000000000013</v>
      </c>
    </row>
    <row r="9" spans="1:4" ht="14.5">
      <c r="A9" s="2">
        <v>0</v>
      </c>
      <c r="B9" s="5">
        <v>0.45129000000000019</v>
      </c>
      <c r="C9" s="8">
        <f t="shared" si="0"/>
        <v>0.20366266410000017</v>
      </c>
      <c r="D9">
        <f t="shared" si="1"/>
        <v>0.45129000000000019</v>
      </c>
    </row>
    <row r="10" spans="1:4" ht="14.5">
      <c r="A10" s="2">
        <v>0</v>
      </c>
      <c r="B10" s="5">
        <v>0.31350000000000006</v>
      </c>
      <c r="C10" s="8">
        <f t="shared" si="0"/>
        <v>9.8282250000000029E-2</v>
      </c>
      <c r="D10">
        <f t="shared" si="1"/>
        <v>0.31350000000000006</v>
      </c>
    </row>
    <row r="11" spans="1:4" ht="14.5">
      <c r="A11" s="2">
        <v>0</v>
      </c>
      <c r="B11" s="5">
        <v>-0.17572999999999994</v>
      </c>
      <c r="C11" s="8">
        <f t="shared" si="0"/>
        <v>3.088103289999998E-2</v>
      </c>
      <c r="D11">
        <f t="shared" si="1"/>
        <v>0.17572999999999994</v>
      </c>
    </row>
    <row r="12" spans="1:4" ht="14.5">
      <c r="A12" s="2">
        <v>0</v>
      </c>
      <c r="B12" s="5">
        <v>0.14308000000000004</v>
      </c>
      <c r="C12" s="8">
        <f t="shared" si="0"/>
        <v>2.047188640000001E-2</v>
      </c>
      <c r="D12">
        <f t="shared" si="1"/>
        <v>0.14308000000000004</v>
      </c>
    </row>
    <row r="13" spans="1:4" ht="14.5">
      <c r="A13" s="2">
        <v>0</v>
      </c>
      <c r="B13" s="5">
        <v>0.26048000000000004</v>
      </c>
      <c r="C13" s="8">
        <f t="shared" si="0"/>
        <v>6.7849830400000019E-2</v>
      </c>
      <c r="D13">
        <f t="shared" si="1"/>
        <v>0.26048000000000004</v>
      </c>
    </row>
    <row r="14" spans="1:4" ht="14.5">
      <c r="A14" s="2">
        <v>0</v>
      </c>
      <c r="B14" s="5">
        <v>0.27937000000000012</v>
      </c>
      <c r="C14" s="8">
        <f t="shared" si="0"/>
        <v>7.8047596900000071E-2</v>
      </c>
      <c r="D14">
        <f t="shared" si="1"/>
        <v>0.27937000000000012</v>
      </c>
    </row>
    <row r="15" spans="1:4" ht="14.5">
      <c r="A15" s="2">
        <v>0</v>
      </c>
      <c r="B15" s="5">
        <v>0.32404000000000016</v>
      </c>
      <c r="C15" s="8">
        <f t="shared" si="0"/>
        <v>0.1050019216000001</v>
      </c>
      <c r="D15">
        <f t="shared" si="1"/>
        <v>0.32404000000000016</v>
      </c>
    </row>
    <row r="16" spans="1:4" ht="14.5">
      <c r="A16" s="2">
        <v>0</v>
      </c>
      <c r="B16" s="5">
        <v>0.59175000000000022</v>
      </c>
      <c r="C16" s="8">
        <f t="shared" si="0"/>
        <v>0.35016806250000027</v>
      </c>
      <c r="D16">
        <f t="shared" si="1"/>
        <v>0.59175000000000022</v>
      </c>
    </row>
    <row r="17" spans="1:4" ht="14.5">
      <c r="A17" s="2">
        <v>0</v>
      </c>
      <c r="B17" s="5">
        <v>-6.0669999999999939E-2</v>
      </c>
      <c r="C17" s="8">
        <f t="shared" si="0"/>
        <v>3.6808488999999925E-3</v>
      </c>
      <c r="D17">
        <f t="shared" si="1"/>
        <v>6.0669999999999939E-2</v>
      </c>
    </row>
    <row r="18" spans="1:4" ht="14.5">
      <c r="A18" s="2">
        <v>0</v>
      </c>
      <c r="B18" s="5">
        <v>1.1600000000001609E-3</v>
      </c>
      <c r="C18" s="8">
        <f t="shared" si="0"/>
        <v>1.3456000000003732E-6</v>
      </c>
      <c r="D18">
        <f t="shared" si="1"/>
        <v>1.1600000000001609E-3</v>
      </c>
    </row>
    <row r="19" spans="1:4" ht="14.5">
      <c r="A19" s="2">
        <v>0</v>
      </c>
      <c r="B19" s="5">
        <v>0.43241000000000018</v>
      </c>
      <c r="C19" s="8">
        <f t="shared" si="0"/>
        <v>0.18697840810000016</v>
      </c>
      <c r="D19">
        <f t="shared" si="1"/>
        <v>0.43241000000000018</v>
      </c>
    </row>
    <row r="20" spans="1:4" ht="14.5">
      <c r="A20" s="2">
        <v>0</v>
      </c>
      <c r="B20" s="5">
        <v>0.32997000000000004</v>
      </c>
      <c r="C20" s="8">
        <f t="shared" si="0"/>
        <v>0.10888020090000003</v>
      </c>
      <c r="D20">
        <f t="shared" si="1"/>
        <v>0.32997000000000004</v>
      </c>
    </row>
    <row r="21" spans="1:4" ht="14.5">
      <c r="A21" s="2">
        <v>0</v>
      </c>
      <c r="B21" s="5">
        <v>8.9870000000000116E-2</v>
      </c>
      <c r="C21" s="8">
        <f t="shared" si="0"/>
        <v>8.0766169000000207E-3</v>
      </c>
      <c r="D21">
        <f t="shared" si="1"/>
        <v>8.9870000000000116E-2</v>
      </c>
    </row>
    <row r="22" spans="1:4" ht="14.5">
      <c r="A22" s="2">
        <v>0</v>
      </c>
      <c r="B22" s="5">
        <v>0.48956000000000011</v>
      </c>
      <c r="C22" s="8">
        <f t="shared" si="0"/>
        <v>0.2396689936000001</v>
      </c>
      <c r="D22">
        <f t="shared" si="1"/>
        <v>0.48956000000000011</v>
      </c>
    </row>
    <row r="23" spans="1:4" ht="14.5">
      <c r="A23" s="2">
        <v>0</v>
      </c>
      <c r="B23" s="5">
        <v>0.65014000000000016</v>
      </c>
      <c r="C23" s="8">
        <f t="shared" si="0"/>
        <v>0.42268201960000024</v>
      </c>
      <c r="D23">
        <f t="shared" si="1"/>
        <v>0.65014000000000016</v>
      </c>
    </row>
    <row r="24" spans="1:4" ht="14.5">
      <c r="A24" s="2">
        <v>0</v>
      </c>
      <c r="B24" s="5">
        <v>0.27134000000000014</v>
      </c>
      <c r="C24" s="8">
        <f t="shared" si="0"/>
        <v>7.3625395600000074E-2</v>
      </c>
      <c r="D24">
        <f t="shared" si="1"/>
        <v>0.27134000000000014</v>
      </c>
    </row>
    <row r="25" spans="1:4" ht="14.5">
      <c r="A25" s="2">
        <v>0</v>
      </c>
      <c r="B25" s="5">
        <v>0.43159000000000014</v>
      </c>
      <c r="C25" s="8">
        <f t="shared" si="0"/>
        <v>0.18626992810000012</v>
      </c>
      <c r="D25">
        <f t="shared" si="1"/>
        <v>0.43159000000000014</v>
      </c>
    </row>
    <row r="26" spans="1:4" ht="14.5">
      <c r="A26" s="2">
        <v>0</v>
      </c>
      <c r="B26" s="5">
        <v>0.63179000000000007</v>
      </c>
      <c r="C26" s="8">
        <f t="shared" si="0"/>
        <v>0.39915860410000009</v>
      </c>
      <c r="D26">
        <f t="shared" si="1"/>
        <v>0.63179000000000007</v>
      </c>
    </row>
    <row r="27" spans="1:4" ht="14.5">
      <c r="A27" s="2">
        <v>0</v>
      </c>
      <c r="B27" s="5">
        <v>0.38733000000000006</v>
      </c>
      <c r="C27" s="8">
        <f t="shared" si="0"/>
        <v>0.15002452890000004</v>
      </c>
      <c r="D27">
        <f t="shared" si="1"/>
        <v>0.38733000000000006</v>
      </c>
    </row>
    <row r="28" spans="1:4" ht="14.5">
      <c r="A28" s="2">
        <v>0</v>
      </c>
      <c r="B28" s="5">
        <v>0.32472000000000018</v>
      </c>
      <c r="C28" s="8">
        <f t="shared" si="0"/>
        <v>0.10544307840000011</v>
      </c>
      <c r="D28">
        <f t="shared" si="1"/>
        <v>0.32472000000000018</v>
      </c>
    </row>
    <row r="29" spans="1:4" ht="14.5">
      <c r="A29" s="2">
        <v>0</v>
      </c>
      <c r="B29" s="5">
        <v>0.65399000000000018</v>
      </c>
      <c r="C29" s="8">
        <f t="shared" si="0"/>
        <v>0.42770292010000022</v>
      </c>
      <c r="D29">
        <f t="shared" si="1"/>
        <v>0.65399000000000018</v>
      </c>
    </row>
    <row r="30" spans="1:4" ht="14.5">
      <c r="A30" s="2">
        <v>0</v>
      </c>
      <c r="B30" s="5">
        <v>0.80925000000000014</v>
      </c>
      <c r="C30" s="8">
        <f t="shared" si="0"/>
        <v>0.65488556250000018</v>
      </c>
      <c r="D30">
        <f t="shared" si="1"/>
        <v>0.80925000000000014</v>
      </c>
    </row>
    <row r="31" spans="1:4" ht="14.5">
      <c r="A31" s="2">
        <v>0</v>
      </c>
      <c r="B31" s="5">
        <v>0.59980000000000022</v>
      </c>
      <c r="C31" s="8">
        <f t="shared" si="0"/>
        <v>0.35976004000000028</v>
      </c>
      <c r="D31">
        <f t="shared" si="1"/>
        <v>0.59980000000000022</v>
      </c>
    </row>
    <row r="32" spans="1:4" ht="14.5">
      <c r="A32" s="2">
        <v>0</v>
      </c>
      <c r="B32" s="5">
        <v>0.33503000000000011</v>
      </c>
      <c r="C32" s="8">
        <f t="shared" si="0"/>
        <v>0.11224510090000007</v>
      </c>
      <c r="D32">
        <f t="shared" si="1"/>
        <v>0.33503000000000011</v>
      </c>
    </row>
    <row r="33" spans="1:4" ht="14.5">
      <c r="A33" s="2">
        <v>0</v>
      </c>
      <c r="B33" s="5">
        <v>0.59362000000000004</v>
      </c>
      <c r="C33" s="8">
        <f t="shared" si="0"/>
        <v>0.35238470440000003</v>
      </c>
      <c r="D33">
        <f t="shared" si="1"/>
        <v>0.59362000000000004</v>
      </c>
    </row>
    <row r="34" spans="1:4" ht="14.5">
      <c r="A34" s="2">
        <v>0</v>
      </c>
      <c r="B34" s="5">
        <v>0.64816000000000018</v>
      </c>
      <c r="C34" s="8">
        <f t="shared" si="0"/>
        <v>0.42011138560000022</v>
      </c>
      <c r="D34">
        <f t="shared" si="1"/>
        <v>0.64816000000000018</v>
      </c>
    </row>
    <row r="35" spans="1:4" ht="14.5">
      <c r="A35" s="2">
        <v>0</v>
      </c>
      <c r="B35" s="5">
        <v>0.70894000000000013</v>
      </c>
      <c r="C35" s="8">
        <f t="shared" si="0"/>
        <v>0.50259592360000016</v>
      </c>
      <c r="D35">
        <f t="shared" si="1"/>
        <v>0.70894000000000013</v>
      </c>
    </row>
    <row r="36" spans="1:4" ht="14.5">
      <c r="A36" s="2">
        <v>0</v>
      </c>
      <c r="B36" s="5">
        <v>0.43428000000000011</v>
      </c>
      <c r="C36" s="8">
        <f t="shared" si="0"/>
        <v>0.1885991184000001</v>
      </c>
      <c r="D36">
        <f t="shared" si="1"/>
        <v>0.43428000000000011</v>
      </c>
    </row>
    <row r="37" spans="1:4" ht="14.5">
      <c r="A37" s="2">
        <v>0</v>
      </c>
      <c r="B37" s="5">
        <v>0.54025000000000012</v>
      </c>
      <c r="C37" s="8">
        <f t="shared" si="0"/>
        <v>0.29187006250000014</v>
      </c>
      <c r="D37">
        <f t="shared" si="1"/>
        <v>0.54025000000000012</v>
      </c>
    </row>
    <row r="38" spans="1:4" ht="14.5">
      <c r="A38" s="2">
        <v>0</v>
      </c>
      <c r="B38" s="5">
        <v>-0.30464999999999998</v>
      </c>
      <c r="C38" s="8">
        <f t="shared" si="0"/>
        <v>9.2811622499999982E-2</v>
      </c>
      <c r="D38">
        <f t="shared" si="1"/>
        <v>0.30464999999999998</v>
      </c>
    </row>
    <row r="39" spans="1:4" ht="14.5">
      <c r="A39" s="2">
        <v>0</v>
      </c>
      <c r="B39" s="5">
        <v>0.27184000000000008</v>
      </c>
      <c r="C39" s="8">
        <f t="shared" si="0"/>
        <v>7.3896985600000048E-2</v>
      </c>
      <c r="D39">
        <f t="shared" si="1"/>
        <v>0.27184000000000008</v>
      </c>
    </row>
    <row r="40" spans="1:4" ht="14.5">
      <c r="A40" s="2">
        <v>0</v>
      </c>
      <c r="B40" s="5">
        <v>0.29106000000000004</v>
      </c>
      <c r="C40" s="8">
        <f t="shared" si="0"/>
        <v>8.471592360000002E-2</v>
      </c>
      <c r="D40">
        <f t="shared" si="1"/>
        <v>0.29106000000000004</v>
      </c>
    </row>
    <row r="41" spans="1:4" ht="14.5">
      <c r="A41" s="2">
        <v>0</v>
      </c>
      <c r="B41" s="5">
        <v>0.32589000000000007</v>
      </c>
      <c r="C41" s="8">
        <f t="shared" si="0"/>
        <v>0.10620429210000004</v>
      </c>
      <c r="D41">
        <f t="shared" si="1"/>
        <v>0.32589000000000007</v>
      </c>
    </row>
    <row r="42" spans="1:4" ht="14.5">
      <c r="A42" s="2">
        <v>0</v>
      </c>
      <c r="B42" s="5">
        <v>0.97125000000000006</v>
      </c>
      <c r="C42" s="8">
        <f t="shared" si="0"/>
        <v>0.94332656250000013</v>
      </c>
      <c r="D42">
        <f t="shared" si="1"/>
        <v>0.97125000000000006</v>
      </c>
    </row>
    <row r="43" spans="1:4" ht="14.5">
      <c r="A43" s="2">
        <v>0</v>
      </c>
      <c r="B43" s="5">
        <v>0.64657000000000009</v>
      </c>
      <c r="C43" s="8">
        <f t="shared" si="0"/>
        <v>0.4180527649000001</v>
      </c>
      <c r="D43">
        <f t="shared" si="1"/>
        <v>0.64657000000000009</v>
      </c>
    </row>
    <row r="44" spans="1:4" ht="14.5">
      <c r="A44" s="2">
        <v>0</v>
      </c>
      <c r="B44" s="5">
        <v>0.24925000000000011</v>
      </c>
      <c r="C44" s="8">
        <f t="shared" si="0"/>
        <v>6.2125562500000057E-2</v>
      </c>
      <c r="D44">
        <f t="shared" si="1"/>
        <v>0.24925000000000011</v>
      </c>
    </row>
    <row r="45" spans="1:4" ht="14.5">
      <c r="A45" s="2">
        <v>0</v>
      </c>
      <c r="B45" s="5">
        <v>0.38609000000000016</v>
      </c>
      <c r="C45" s="8">
        <f t="shared" si="0"/>
        <v>0.14906548810000012</v>
      </c>
      <c r="D45">
        <f t="shared" si="1"/>
        <v>0.38609000000000016</v>
      </c>
    </row>
    <row r="46" spans="1:4" ht="14.5">
      <c r="A46" s="2">
        <v>0</v>
      </c>
      <c r="B46" s="5">
        <v>0.2706400000000001</v>
      </c>
      <c r="C46" s="8">
        <f t="shared" si="0"/>
        <v>7.324600960000005E-2</v>
      </c>
      <c r="D46">
        <f t="shared" si="1"/>
        <v>0.2706400000000001</v>
      </c>
    </row>
    <row r="47" spans="1:4" ht="14.5">
      <c r="A47" s="2">
        <v>0</v>
      </c>
      <c r="B47" s="5">
        <v>0.75649000000000011</v>
      </c>
      <c r="C47" s="8">
        <f t="shared" si="0"/>
        <v>0.5722771201000002</v>
      </c>
      <c r="D47">
        <f t="shared" si="1"/>
        <v>0.75649000000000011</v>
      </c>
    </row>
    <row r="48" spans="1:4" ht="14.5">
      <c r="A48" s="2">
        <v>0</v>
      </c>
      <c r="B48" s="5">
        <v>1.2447500000000002</v>
      </c>
      <c r="C48" s="8">
        <f t="shared" si="0"/>
        <v>1.5494025625000005</v>
      </c>
      <c r="D48">
        <f t="shared" si="1"/>
        <v>1.2447500000000002</v>
      </c>
    </row>
    <row r="49" spans="1:4" ht="14.5">
      <c r="A49" s="2">
        <v>0</v>
      </c>
      <c r="B49" s="5">
        <v>0.60724000000000022</v>
      </c>
      <c r="C49" s="8">
        <f t="shared" si="0"/>
        <v>0.36874041760000026</v>
      </c>
      <c r="D49">
        <f t="shared" si="1"/>
        <v>0.60724000000000022</v>
      </c>
    </row>
    <row r="50" spans="1:4" ht="14.5">
      <c r="A50" s="2">
        <v>0</v>
      </c>
      <c r="B50" s="5">
        <v>0.11979000000000006</v>
      </c>
      <c r="C50" s="8">
        <f t="shared" si="0"/>
        <v>1.4349644100000015E-2</v>
      </c>
      <c r="D50">
        <f t="shared" si="1"/>
        <v>0.11979000000000006</v>
      </c>
    </row>
    <row r="51" spans="1:4" ht="14.5">
      <c r="A51" s="3">
        <v>0</v>
      </c>
      <c r="B51" s="5">
        <v>9.8870000000000027E-2</v>
      </c>
      <c r="C51" s="8">
        <f t="shared" si="0"/>
        <v>9.7752769000000062E-3</v>
      </c>
      <c r="D51">
        <f t="shared" si="1"/>
        <v>9.8870000000000027E-2</v>
      </c>
    </row>
    <row r="52" spans="1:4" ht="14.5">
      <c r="A52" s="2">
        <v>0</v>
      </c>
      <c r="B52" s="5">
        <v>1.3200000000000989E-3</v>
      </c>
      <c r="C52" s="8">
        <f t="shared" si="0"/>
        <v>1.7424000000002609E-6</v>
      </c>
      <c r="D52">
        <f t="shared" si="1"/>
        <v>1.3200000000000989E-3</v>
      </c>
    </row>
    <row r="53" spans="1:4" ht="14.5">
      <c r="A53" s="2">
        <v>0</v>
      </c>
      <c r="B53" s="5">
        <v>0.86275000000000013</v>
      </c>
      <c r="C53" s="8">
        <f t="shared" si="0"/>
        <v>0.74433756250000027</v>
      </c>
      <c r="D53">
        <f t="shared" si="1"/>
        <v>0.86275000000000013</v>
      </c>
    </row>
    <row r="54" spans="1:4" ht="14.5">
      <c r="A54" s="2">
        <v>0</v>
      </c>
      <c r="B54" s="5">
        <v>0.43803000000000014</v>
      </c>
      <c r="C54" s="8">
        <f t="shared" si="0"/>
        <v>0.19187028090000013</v>
      </c>
      <c r="D54">
        <f t="shared" si="1"/>
        <v>0.43803000000000014</v>
      </c>
    </row>
    <row r="55" spans="1:4" ht="14.5">
      <c r="A55" s="2">
        <v>0</v>
      </c>
      <c r="B55" s="5">
        <v>0.64806000000000008</v>
      </c>
      <c r="C55" s="8">
        <f t="shared" si="0"/>
        <v>0.41998176360000011</v>
      </c>
      <c r="D55">
        <f t="shared" si="1"/>
        <v>0.64806000000000008</v>
      </c>
    </row>
    <row r="56" spans="1:4" ht="14.5">
      <c r="A56" s="2">
        <v>0</v>
      </c>
      <c r="B56" s="5">
        <v>5.7150000000000097E-2</v>
      </c>
      <c r="C56" s="8">
        <f t="shared" si="0"/>
        <v>3.2661225000000112E-3</v>
      </c>
      <c r="D56">
        <f t="shared" si="1"/>
        <v>5.7150000000000097E-2</v>
      </c>
    </row>
    <row r="57" spans="1:4" ht="14.5">
      <c r="A57" s="2">
        <v>0</v>
      </c>
      <c r="B57" s="5">
        <v>0.27242000000000011</v>
      </c>
      <c r="C57" s="8">
        <f t="shared" si="0"/>
        <v>7.4212656400000063E-2</v>
      </c>
      <c r="D57">
        <f t="shared" si="1"/>
        <v>0.27242000000000011</v>
      </c>
    </row>
    <row r="58" spans="1:4" ht="14.5">
      <c r="A58" s="2">
        <v>0</v>
      </c>
      <c r="B58" s="5">
        <v>0.29023000000000004</v>
      </c>
      <c r="C58" s="8">
        <f t="shared" si="0"/>
        <v>8.4233452900000019E-2</v>
      </c>
      <c r="D58">
        <f t="shared" si="1"/>
        <v>0.29023000000000004</v>
      </c>
    </row>
    <row r="59" spans="1:4" ht="14.5">
      <c r="A59" s="2">
        <v>0</v>
      </c>
      <c r="B59" s="5">
        <v>0.33416000000000007</v>
      </c>
      <c r="C59" s="8">
        <f t="shared" si="0"/>
        <v>0.11166290560000004</v>
      </c>
      <c r="D59">
        <f t="shared" si="1"/>
        <v>0.33416000000000007</v>
      </c>
    </row>
    <row r="60" spans="1:4" ht="14.5">
      <c r="A60" s="2">
        <v>0</v>
      </c>
      <c r="B60" s="5">
        <v>6.7600000000000993E-3</v>
      </c>
      <c r="C60" s="8">
        <f t="shared" si="0"/>
        <v>4.5697600000001343E-5</v>
      </c>
      <c r="D60">
        <f t="shared" si="1"/>
        <v>6.7600000000000993E-3</v>
      </c>
    </row>
    <row r="61" spans="1:4" ht="14.5">
      <c r="A61" s="2">
        <v>0</v>
      </c>
      <c r="B61" s="5">
        <v>0.16506000000000007</v>
      </c>
      <c r="C61" s="8">
        <f t="shared" si="0"/>
        <v>2.7244803600000023E-2</v>
      </c>
      <c r="D61">
        <f t="shared" si="1"/>
        <v>0.16506000000000007</v>
      </c>
    </row>
    <row r="62" spans="1:4" ht="14.5">
      <c r="A62" s="2">
        <v>0</v>
      </c>
      <c r="B62" s="5">
        <v>1.4700000000000824E-3</v>
      </c>
      <c r="C62" s="8">
        <f t="shared" si="0"/>
        <v>2.1609000000002422E-6</v>
      </c>
      <c r="D62">
        <f t="shared" si="1"/>
        <v>1.4700000000000824E-3</v>
      </c>
    </row>
    <row r="63" spans="1:4" ht="14.5">
      <c r="A63" s="2">
        <v>0</v>
      </c>
      <c r="B63" s="5">
        <v>0.11039000000000011</v>
      </c>
      <c r="C63" s="8">
        <f t="shared" si="0"/>
        <v>1.2185952100000026E-2</v>
      </c>
      <c r="D63">
        <f t="shared" si="1"/>
        <v>0.11039000000000011</v>
      </c>
    </row>
    <row r="64" spans="1:4" ht="14.5">
      <c r="A64" s="2">
        <v>0</v>
      </c>
      <c r="B64" s="5">
        <v>5.7560000000000118E-2</v>
      </c>
      <c r="C64" s="8">
        <f t="shared" si="0"/>
        <v>3.3131536000000138E-3</v>
      </c>
      <c r="D64">
        <f t="shared" si="1"/>
        <v>5.7560000000000118E-2</v>
      </c>
    </row>
    <row r="65" spans="1:4" ht="14.5">
      <c r="A65" s="2">
        <v>0</v>
      </c>
      <c r="B65" s="5">
        <v>0.35475000000000007</v>
      </c>
      <c r="C65" s="8">
        <f t="shared" si="0"/>
        <v>0.12584756250000004</v>
      </c>
      <c r="D65">
        <f t="shared" si="1"/>
        <v>0.35475000000000007</v>
      </c>
    </row>
    <row r="66" spans="1:4" ht="14.5">
      <c r="A66" s="2">
        <v>0</v>
      </c>
      <c r="B66" s="5">
        <v>8.9720000000000133E-2</v>
      </c>
      <c r="C66" s="8">
        <f t="shared" ref="C66:C129" si="2">(A66-B66)*(A66-B66)</f>
        <v>8.0496784000000238E-3</v>
      </c>
      <c r="D66">
        <f t="shared" ref="D66:D129" si="3">ABS(A66-B66)</f>
        <v>8.9720000000000133E-2</v>
      </c>
    </row>
    <row r="67" spans="1:4" ht="14.5">
      <c r="A67" s="2">
        <v>0</v>
      </c>
      <c r="B67" s="5">
        <v>0.55101000000000011</v>
      </c>
      <c r="C67" s="8">
        <f t="shared" si="2"/>
        <v>0.3036120201000001</v>
      </c>
      <c r="D67">
        <f t="shared" si="3"/>
        <v>0.55101000000000011</v>
      </c>
    </row>
    <row r="68" spans="1:4" ht="14.5">
      <c r="A68" s="2">
        <v>0</v>
      </c>
      <c r="B68" s="5">
        <v>0.12674000000000007</v>
      </c>
      <c r="C68" s="8">
        <f t="shared" si="2"/>
        <v>1.6063027600000019E-2</v>
      </c>
      <c r="D68">
        <f t="shared" si="3"/>
        <v>0.12674000000000007</v>
      </c>
    </row>
    <row r="69" spans="1:4" ht="14.5">
      <c r="A69" s="2">
        <v>0</v>
      </c>
      <c r="B69" s="5">
        <v>0.29315000000000013</v>
      </c>
      <c r="C69" s="8">
        <f t="shared" si="2"/>
        <v>8.5936922500000082E-2</v>
      </c>
      <c r="D69">
        <f t="shared" si="3"/>
        <v>0.29315000000000013</v>
      </c>
    </row>
    <row r="70" spans="1:4" ht="14.5">
      <c r="A70" s="2">
        <v>0</v>
      </c>
      <c r="B70" s="5">
        <v>0.32525000000000009</v>
      </c>
      <c r="C70" s="8">
        <f t="shared" si="2"/>
        <v>0.10578756250000006</v>
      </c>
      <c r="D70">
        <f t="shared" si="3"/>
        <v>0.32525000000000009</v>
      </c>
    </row>
    <row r="71" spans="1:4" ht="14.5">
      <c r="A71" s="2">
        <v>0</v>
      </c>
      <c r="B71" s="5">
        <v>0.3330800000000001</v>
      </c>
      <c r="C71" s="8">
        <f t="shared" si="2"/>
        <v>0.11094228640000006</v>
      </c>
      <c r="D71">
        <f t="shared" si="3"/>
        <v>0.3330800000000001</v>
      </c>
    </row>
    <row r="72" spans="1:4" ht="14.5">
      <c r="A72" s="2">
        <v>0</v>
      </c>
      <c r="B72" s="5">
        <v>0.23179000000000008</v>
      </c>
      <c r="C72" s="8">
        <f t="shared" si="2"/>
        <v>5.372660410000004E-2</v>
      </c>
      <c r="D72">
        <f t="shared" si="3"/>
        <v>0.23179000000000008</v>
      </c>
    </row>
    <row r="73" spans="1:4" ht="14.5">
      <c r="A73" s="2">
        <v>0</v>
      </c>
      <c r="B73" s="5">
        <v>0.81603000000000014</v>
      </c>
      <c r="C73" s="8">
        <f t="shared" si="2"/>
        <v>0.66590496090000029</v>
      </c>
      <c r="D73">
        <f t="shared" si="3"/>
        <v>0.81603000000000014</v>
      </c>
    </row>
    <row r="74" spans="1:4" ht="14.5">
      <c r="A74" s="2">
        <v>0</v>
      </c>
      <c r="B74" s="5">
        <v>0.39395000000000013</v>
      </c>
      <c r="C74" s="8">
        <f t="shared" si="2"/>
        <v>0.15519660250000011</v>
      </c>
      <c r="D74">
        <f t="shared" si="3"/>
        <v>0.39395000000000013</v>
      </c>
    </row>
    <row r="75" spans="1:4" ht="14.5">
      <c r="A75" s="2">
        <v>0</v>
      </c>
      <c r="B75" s="5">
        <v>0.18936000000000017</v>
      </c>
      <c r="C75" s="8">
        <f t="shared" si="2"/>
        <v>3.5857209600000065E-2</v>
      </c>
      <c r="D75">
        <f t="shared" si="3"/>
        <v>0.18936000000000017</v>
      </c>
    </row>
    <row r="76" spans="1:4" ht="14.5">
      <c r="A76" s="2">
        <v>0</v>
      </c>
      <c r="B76" s="5">
        <v>0.43171000000000015</v>
      </c>
      <c r="C76" s="8">
        <f t="shared" si="2"/>
        <v>0.18637352410000013</v>
      </c>
      <c r="D76">
        <f t="shared" si="3"/>
        <v>0.43171000000000015</v>
      </c>
    </row>
    <row r="77" spans="1:4" ht="14.5">
      <c r="A77" s="2">
        <v>0</v>
      </c>
      <c r="B77" s="5">
        <v>0.19292000000000015</v>
      </c>
      <c r="C77" s="8">
        <f t="shared" si="2"/>
        <v>3.7218126400000058E-2</v>
      </c>
      <c r="D77">
        <f t="shared" si="3"/>
        <v>0.19292000000000015</v>
      </c>
    </row>
    <row r="78" spans="1:4" ht="14.5">
      <c r="A78" s="2">
        <v>0</v>
      </c>
      <c r="B78" s="5">
        <v>0.32672000000000018</v>
      </c>
      <c r="C78" s="8">
        <f t="shared" si="2"/>
        <v>0.10674595840000012</v>
      </c>
      <c r="D78">
        <f t="shared" si="3"/>
        <v>0.32672000000000018</v>
      </c>
    </row>
    <row r="79" spans="1:4" ht="14.5">
      <c r="A79" s="2">
        <v>0</v>
      </c>
      <c r="B79" s="5">
        <v>0.59319000000000022</v>
      </c>
      <c r="C79" s="8">
        <f t="shared" si="2"/>
        <v>0.35187437610000027</v>
      </c>
      <c r="D79">
        <f t="shared" si="3"/>
        <v>0.59319000000000022</v>
      </c>
    </row>
    <row r="80" spans="1:4" ht="14.5">
      <c r="A80" s="2">
        <v>0</v>
      </c>
      <c r="B80" s="5">
        <v>5.7210000000000157E-2</v>
      </c>
      <c r="C80" s="8">
        <f t="shared" si="2"/>
        <v>3.2729841000000179E-3</v>
      </c>
      <c r="D80">
        <f t="shared" si="3"/>
        <v>5.7210000000000157E-2</v>
      </c>
    </row>
    <row r="81" spans="1:4" ht="14.5">
      <c r="A81" s="2">
        <v>0</v>
      </c>
      <c r="B81" s="5">
        <v>0.38334000000000013</v>
      </c>
      <c r="C81" s="8">
        <f t="shared" si="2"/>
        <v>0.14694955560000009</v>
      </c>
      <c r="D81">
        <f t="shared" si="3"/>
        <v>0.38334000000000013</v>
      </c>
    </row>
    <row r="82" spans="1:4" ht="14.5">
      <c r="A82" s="2">
        <v>0</v>
      </c>
      <c r="B82" s="5">
        <v>0.70005000000000017</v>
      </c>
      <c r="C82" s="8">
        <f t="shared" si="2"/>
        <v>0.49007000250000027</v>
      </c>
      <c r="D82">
        <f t="shared" si="3"/>
        <v>0.70005000000000017</v>
      </c>
    </row>
    <row r="83" spans="1:4" ht="14.5">
      <c r="A83" s="2">
        <v>0</v>
      </c>
      <c r="B83" s="5">
        <v>0.23155000000000014</v>
      </c>
      <c r="C83" s="8">
        <f t="shared" si="2"/>
        <v>5.3615402500000069E-2</v>
      </c>
      <c r="D83">
        <f t="shared" si="3"/>
        <v>0.23155000000000014</v>
      </c>
    </row>
    <row r="84" spans="1:4" ht="14.5">
      <c r="A84" s="2">
        <v>0</v>
      </c>
      <c r="B84" s="5">
        <v>0.37916000000000016</v>
      </c>
      <c r="C84" s="8">
        <f t="shared" si="2"/>
        <v>0.14376230560000011</v>
      </c>
      <c r="D84">
        <f t="shared" si="3"/>
        <v>0.37916000000000016</v>
      </c>
    </row>
    <row r="85" spans="1:4" ht="14.5">
      <c r="A85" s="2">
        <v>0</v>
      </c>
      <c r="B85" s="5">
        <v>0.37757000000000007</v>
      </c>
      <c r="C85" s="8">
        <f t="shared" si="2"/>
        <v>0.14255910490000007</v>
      </c>
      <c r="D85">
        <f t="shared" si="3"/>
        <v>0.37757000000000007</v>
      </c>
    </row>
    <row r="86" spans="1:4" ht="14.5">
      <c r="A86" s="2">
        <v>0</v>
      </c>
      <c r="B86" s="5">
        <v>0.26921000000000017</v>
      </c>
      <c r="C86" s="8">
        <f t="shared" si="2"/>
        <v>7.247402410000009E-2</v>
      </c>
      <c r="D86">
        <f t="shared" si="3"/>
        <v>0.26921000000000017</v>
      </c>
    </row>
    <row r="87" spans="1:4" ht="14.5">
      <c r="A87" s="2">
        <v>0</v>
      </c>
      <c r="B87" s="5">
        <v>0.43205000000000016</v>
      </c>
      <c r="C87" s="8">
        <f t="shared" si="2"/>
        <v>0.18666720250000013</v>
      </c>
      <c r="D87">
        <f t="shared" si="3"/>
        <v>0.43205000000000016</v>
      </c>
    </row>
    <row r="88" spans="1:4" ht="14.5">
      <c r="A88" s="2">
        <v>0</v>
      </c>
      <c r="B88" s="5">
        <v>0.23122000000000001</v>
      </c>
      <c r="C88" s="8">
        <f t="shared" si="2"/>
        <v>5.3462688400000007E-2</v>
      </c>
      <c r="D88">
        <f t="shared" si="3"/>
        <v>0.23122000000000001</v>
      </c>
    </row>
    <row r="89" spans="1:4" ht="14.5">
      <c r="A89" s="2">
        <v>0</v>
      </c>
      <c r="B89" s="5">
        <v>0.3775400000000001</v>
      </c>
      <c r="C89" s="8">
        <f t="shared" si="2"/>
        <v>0.14253645160000009</v>
      </c>
      <c r="D89">
        <f t="shared" si="3"/>
        <v>0.3775400000000001</v>
      </c>
    </row>
    <row r="90" spans="1:4" ht="14.5">
      <c r="A90" s="2">
        <v>0</v>
      </c>
      <c r="B90" s="5">
        <v>0.43167000000000011</v>
      </c>
      <c r="C90" s="8">
        <f t="shared" si="2"/>
        <v>0.18633898890000009</v>
      </c>
      <c r="D90">
        <f t="shared" si="3"/>
        <v>0.43167000000000011</v>
      </c>
    </row>
    <row r="91" spans="1:4" ht="14.5">
      <c r="A91" s="2">
        <v>0</v>
      </c>
      <c r="B91" s="5">
        <v>0.12678000000000011</v>
      </c>
      <c r="C91" s="8">
        <f t="shared" si="2"/>
        <v>1.6073168400000028E-2</v>
      </c>
      <c r="D91">
        <f t="shared" si="3"/>
        <v>0.12678000000000011</v>
      </c>
    </row>
    <row r="92" spans="1:4" ht="14.5">
      <c r="A92" s="2">
        <v>0</v>
      </c>
      <c r="B92" s="5">
        <v>0.29499000000000009</v>
      </c>
      <c r="C92" s="8">
        <f t="shared" si="2"/>
        <v>8.7019100100000052E-2</v>
      </c>
      <c r="D92">
        <f t="shared" si="3"/>
        <v>0.29499000000000009</v>
      </c>
    </row>
    <row r="93" spans="1:4" ht="14.5">
      <c r="A93" s="2">
        <v>0</v>
      </c>
      <c r="B93" s="5">
        <v>0.26923000000000008</v>
      </c>
      <c r="C93" s="8">
        <f t="shared" si="2"/>
        <v>7.2484792900000039E-2</v>
      </c>
      <c r="D93">
        <f t="shared" si="3"/>
        <v>0.26923000000000008</v>
      </c>
    </row>
    <row r="94" spans="1:4" ht="14.5">
      <c r="A94" s="2">
        <v>0</v>
      </c>
      <c r="B94" s="5">
        <v>0.49696000000000007</v>
      </c>
      <c r="C94" s="8">
        <f t="shared" si="2"/>
        <v>0.24696924160000006</v>
      </c>
      <c r="D94">
        <f t="shared" si="3"/>
        <v>0.49696000000000007</v>
      </c>
    </row>
    <row r="95" spans="1:4" ht="14.5">
      <c r="A95" s="2">
        <v>0</v>
      </c>
      <c r="B95" s="5">
        <v>0.59687000000000023</v>
      </c>
      <c r="C95" s="8">
        <f t="shared" si="2"/>
        <v>0.35625379690000025</v>
      </c>
      <c r="D95">
        <f t="shared" si="3"/>
        <v>0.59687000000000023</v>
      </c>
    </row>
    <row r="96" spans="1:4" ht="14.5">
      <c r="A96" s="2">
        <v>0</v>
      </c>
      <c r="B96" s="5">
        <v>0.32372000000000017</v>
      </c>
      <c r="C96" s="8">
        <f t="shared" si="2"/>
        <v>0.10479463840000011</v>
      </c>
      <c r="D96">
        <f t="shared" si="3"/>
        <v>0.32372000000000017</v>
      </c>
    </row>
    <row r="97" spans="1:4" ht="14.5">
      <c r="A97" s="2">
        <v>0</v>
      </c>
      <c r="B97" s="5">
        <v>0.32572000000000018</v>
      </c>
      <c r="C97" s="8">
        <f t="shared" si="2"/>
        <v>0.10609351840000011</v>
      </c>
      <c r="D97">
        <f t="shared" si="3"/>
        <v>0.32572000000000018</v>
      </c>
    </row>
    <row r="98" spans="1:4" ht="14.5">
      <c r="A98" s="2">
        <v>0</v>
      </c>
      <c r="B98" s="5">
        <v>0.3540600000000001</v>
      </c>
      <c r="C98" s="8">
        <f t="shared" si="2"/>
        <v>0.12535848360000007</v>
      </c>
      <c r="D98">
        <f t="shared" si="3"/>
        <v>0.3540600000000001</v>
      </c>
    </row>
    <row r="99" spans="1:4" ht="14.5">
      <c r="A99" s="3">
        <v>0</v>
      </c>
      <c r="B99" s="5">
        <v>0.31516000000000005</v>
      </c>
      <c r="C99" s="8">
        <f t="shared" si="2"/>
        <v>9.9325825600000028E-2</v>
      </c>
      <c r="D99">
        <f t="shared" si="3"/>
        <v>0.31516000000000005</v>
      </c>
    </row>
    <row r="100" spans="1:4" ht="14.5">
      <c r="A100" s="2">
        <v>0</v>
      </c>
      <c r="B100" s="5">
        <v>0.70247000000000015</v>
      </c>
      <c r="C100" s="8">
        <f t="shared" si="2"/>
        <v>0.4934641009000002</v>
      </c>
      <c r="D100">
        <f t="shared" si="3"/>
        <v>0.70247000000000015</v>
      </c>
    </row>
    <row r="101" spans="1:4" ht="14.5">
      <c r="A101" s="2">
        <v>0</v>
      </c>
      <c r="B101" s="5">
        <v>0.53965000000000019</v>
      </c>
      <c r="C101" s="8">
        <f t="shared" si="2"/>
        <v>0.29122212250000018</v>
      </c>
      <c r="D101">
        <f t="shared" si="3"/>
        <v>0.53965000000000019</v>
      </c>
    </row>
    <row r="102" spans="1:4" ht="14.5">
      <c r="A102" s="2">
        <v>0</v>
      </c>
      <c r="B102" s="5">
        <v>0.37753000000000014</v>
      </c>
      <c r="C102" s="8">
        <f t="shared" si="2"/>
        <v>0.14252890090000012</v>
      </c>
      <c r="D102">
        <f t="shared" si="3"/>
        <v>0.37753000000000014</v>
      </c>
    </row>
    <row r="103" spans="1:4" ht="14.5">
      <c r="A103" s="2">
        <v>0</v>
      </c>
      <c r="B103" s="5">
        <v>0.53954000000000013</v>
      </c>
      <c r="C103" s="8">
        <f t="shared" si="2"/>
        <v>0.29110341160000014</v>
      </c>
      <c r="D103">
        <f t="shared" si="3"/>
        <v>0.53954000000000013</v>
      </c>
    </row>
    <row r="104" spans="1:4" ht="14.5">
      <c r="A104" s="2">
        <v>0</v>
      </c>
      <c r="B104" s="5">
        <v>0.2714700000000001</v>
      </c>
      <c r="C104" s="8">
        <f t="shared" si="2"/>
        <v>7.3695960900000052E-2</v>
      </c>
      <c r="D104">
        <f t="shared" si="3"/>
        <v>0.2714700000000001</v>
      </c>
    </row>
    <row r="105" spans="1:4" ht="14.5">
      <c r="A105" s="3">
        <v>0</v>
      </c>
      <c r="B105" s="5">
        <v>0.27238000000000018</v>
      </c>
      <c r="C105" s="8">
        <f t="shared" si="2"/>
        <v>7.4190864400000098E-2</v>
      </c>
      <c r="D105">
        <f t="shared" si="3"/>
        <v>0.27238000000000018</v>
      </c>
    </row>
    <row r="106" spans="1:4" ht="14.5">
      <c r="A106" s="2">
        <v>0</v>
      </c>
      <c r="B106" s="5">
        <v>1.9600000000000728E-3</v>
      </c>
      <c r="C106" s="8">
        <f t="shared" si="2"/>
        <v>3.8416000000002852E-6</v>
      </c>
      <c r="D106">
        <f t="shared" si="3"/>
        <v>1.9600000000000728E-3</v>
      </c>
    </row>
    <row r="107" spans="1:4" ht="14.5">
      <c r="A107" s="2">
        <v>0</v>
      </c>
      <c r="B107" s="5">
        <v>0.37774000000000008</v>
      </c>
      <c r="C107" s="8">
        <f t="shared" si="2"/>
        <v>0.14268750760000007</v>
      </c>
      <c r="D107">
        <f t="shared" si="3"/>
        <v>0.37774000000000008</v>
      </c>
    </row>
    <row r="108" spans="1:4" ht="14.5">
      <c r="A108" s="2">
        <v>0</v>
      </c>
      <c r="B108" s="5">
        <v>0.32521000000000017</v>
      </c>
      <c r="C108" s="8">
        <f t="shared" si="2"/>
        <v>0.1057615441000001</v>
      </c>
      <c r="D108">
        <f t="shared" si="3"/>
        <v>0.32521000000000017</v>
      </c>
    </row>
    <row r="109" spans="1:4" ht="14.5">
      <c r="A109" s="2">
        <v>0</v>
      </c>
      <c r="B109" s="5">
        <v>0.39028000000000007</v>
      </c>
      <c r="C109" s="8">
        <f t="shared" si="2"/>
        <v>0.15231847840000007</v>
      </c>
      <c r="D109">
        <f t="shared" si="3"/>
        <v>0.39028000000000007</v>
      </c>
    </row>
    <row r="110" spans="1:4" ht="14.5">
      <c r="A110" s="2">
        <v>0</v>
      </c>
      <c r="B110" s="5">
        <v>0.30687000000000003</v>
      </c>
      <c r="C110" s="8">
        <f t="shared" si="2"/>
        <v>9.4169196900000016E-2</v>
      </c>
      <c r="D110">
        <f t="shared" si="3"/>
        <v>0.30687000000000003</v>
      </c>
    </row>
    <row r="111" spans="1:4" ht="14.5">
      <c r="A111" s="2">
        <v>0</v>
      </c>
      <c r="B111" s="5">
        <v>0.45026000000000022</v>
      </c>
      <c r="C111" s="8">
        <f t="shared" si="2"/>
        <v>0.20273406760000021</v>
      </c>
      <c r="D111">
        <f t="shared" si="3"/>
        <v>0.45026000000000022</v>
      </c>
    </row>
    <row r="112" spans="1:4" ht="14.5">
      <c r="A112" s="2">
        <v>0</v>
      </c>
      <c r="B112" s="5">
        <v>3.7130000000000024E-2</v>
      </c>
      <c r="C112" s="8">
        <f t="shared" si="2"/>
        <v>1.3786369000000017E-3</v>
      </c>
      <c r="D112">
        <f t="shared" si="3"/>
        <v>3.7130000000000024E-2</v>
      </c>
    </row>
    <row r="113" spans="1:4" ht="14.5">
      <c r="A113" s="2">
        <v>0</v>
      </c>
      <c r="B113" s="5">
        <v>0.39949000000000012</v>
      </c>
      <c r="C113" s="8">
        <f t="shared" si="2"/>
        <v>0.15959226010000011</v>
      </c>
      <c r="D113">
        <f t="shared" si="3"/>
        <v>0.39949000000000012</v>
      </c>
    </row>
    <row r="114" spans="1:4" ht="14.5">
      <c r="A114" s="2">
        <v>0</v>
      </c>
      <c r="B114" s="5">
        <v>0.27031000000000016</v>
      </c>
      <c r="C114" s="8">
        <f t="shared" si="2"/>
        <v>7.3067496100000087E-2</v>
      </c>
      <c r="D114">
        <f t="shared" si="3"/>
        <v>0.27031000000000016</v>
      </c>
    </row>
    <row r="115" spans="1:4" ht="14.5">
      <c r="A115" s="2">
        <v>0</v>
      </c>
      <c r="B115" s="5">
        <v>0.59108000000000016</v>
      </c>
      <c r="C115" s="8">
        <f t="shared" si="2"/>
        <v>0.34937556640000017</v>
      </c>
      <c r="D115">
        <f t="shared" si="3"/>
        <v>0.59108000000000016</v>
      </c>
    </row>
    <row r="116" spans="1:4" ht="14.5">
      <c r="A116" s="3">
        <v>0</v>
      </c>
      <c r="B116" s="5">
        <v>0.55437000000000003</v>
      </c>
      <c r="C116" s="8">
        <f t="shared" si="2"/>
        <v>0.30732609690000001</v>
      </c>
      <c r="D116">
        <f t="shared" si="3"/>
        <v>0.55437000000000003</v>
      </c>
    </row>
    <row r="117" spans="1:4" ht="14.5">
      <c r="A117" s="2">
        <v>0</v>
      </c>
      <c r="B117" s="5">
        <v>0.54049000000000014</v>
      </c>
      <c r="C117" s="8">
        <f t="shared" si="2"/>
        <v>0.29212944010000014</v>
      </c>
      <c r="D117">
        <f t="shared" si="3"/>
        <v>0.54049000000000014</v>
      </c>
    </row>
    <row r="118" spans="1:4" ht="14.5">
      <c r="A118" s="2">
        <v>0</v>
      </c>
      <c r="B118" s="5">
        <v>0.64474000000000009</v>
      </c>
      <c r="C118" s="8">
        <f t="shared" si="2"/>
        <v>0.41568966760000009</v>
      </c>
      <c r="D118">
        <f t="shared" si="3"/>
        <v>0.64474000000000009</v>
      </c>
    </row>
    <row r="119" spans="1:4" ht="14.5">
      <c r="A119" s="2">
        <v>0</v>
      </c>
      <c r="B119" s="5">
        <v>0.74885000000000013</v>
      </c>
      <c r="C119" s="8">
        <f t="shared" si="2"/>
        <v>0.5607763225000002</v>
      </c>
      <c r="D119">
        <f t="shared" si="3"/>
        <v>0.74885000000000013</v>
      </c>
    </row>
    <row r="120" spans="1:4" ht="14.5">
      <c r="A120" s="2">
        <v>0</v>
      </c>
      <c r="B120" s="5">
        <v>0.54105000000000014</v>
      </c>
      <c r="C120" s="8">
        <f t="shared" si="2"/>
        <v>0.29273510250000018</v>
      </c>
      <c r="D120">
        <f t="shared" si="3"/>
        <v>0.54105000000000014</v>
      </c>
    </row>
    <row r="121" spans="1:4" ht="14.5">
      <c r="A121" s="2">
        <v>0</v>
      </c>
      <c r="B121" s="5">
        <v>1.2100000000001554E-3</v>
      </c>
      <c r="C121" s="8">
        <f t="shared" si="2"/>
        <v>1.464100000000376E-6</v>
      </c>
      <c r="D121">
        <f t="shared" si="3"/>
        <v>1.2100000000001554E-3</v>
      </c>
    </row>
    <row r="122" spans="1:4" ht="14.5">
      <c r="A122" s="2">
        <v>0</v>
      </c>
      <c r="B122" s="5">
        <v>0.4849</v>
      </c>
      <c r="C122" s="8">
        <f t="shared" si="2"/>
        <v>0.23512801</v>
      </c>
      <c r="D122">
        <f t="shared" si="3"/>
        <v>0.4849</v>
      </c>
    </row>
    <row r="123" spans="1:4" ht="14.5">
      <c r="A123" s="2">
        <v>0</v>
      </c>
      <c r="B123" s="5">
        <v>0.11226000000000015</v>
      </c>
      <c r="C123" s="8">
        <f t="shared" si="2"/>
        <v>1.2602307600000034E-2</v>
      </c>
      <c r="D123">
        <f t="shared" si="3"/>
        <v>0.11226000000000015</v>
      </c>
    </row>
    <row r="124" spans="1:4" ht="14.5">
      <c r="A124" s="2">
        <v>0</v>
      </c>
      <c r="B124" s="5">
        <v>0.59146000000000021</v>
      </c>
      <c r="C124" s="8">
        <f t="shared" si="2"/>
        <v>0.34982493160000022</v>
      </c>
      <c r="D124">
        <f t="shared" si="3"/>
        <v>0.59146000000000021</v>
      </c>
    </row>
    <row r="125" spans="1:4" ht="14.5">
      <c r="A125" s="2">
        <v>0</v>
      </c>
      <c r="B125" s="5">
        <v>0.27105000000000012</v>
      </c>
      <c r="C125" s="8">
        <f t="shared" si="2"/>
        <v>7.3468102500000063E-2</v>
      </c>
      <c r="D125">
        <f t="shared" si="3"/>
        <v>0.27105000000000012</v>
      </c>
    </row>
    <row r="126" spans="1:4" ht="14.5">
      <c r="A126" s="2">
        <v>0</v>
      </c>
      <c r="B126" s="5">
        <v>0.81869000000000014</v>
      </c>
      <c r="C126" s="8">
        <f t="shared" si="2"/>
        <v>0.67025331610000027</v>
      </c>
      <c r="D126">
        <f t="shared" si="3"/>
        <v>0.81869000000000014</v>
      </c>
    </row>
    <row r="127" spans="1:4" ht="14.5">
      <c r="A127" s="2">
        <v>0</v>
      </c>
      <c r="B127" s="5">
        <v>0.38092000000000015</v>
      </c>
      <c r="C127" s="8">
        <f t="shared" si="2"/>
        <v>0.1451000464000001</v>
      </c>
      <c r="D127">
        <f t="shared" si="3"/>
        <v>0.38092000000000015</v>
      </c>
    </row>
    <row r="128" spans="1:4" ht="14.5">
      <c r="A128" s="2">
        <v>0</v>
      </c>
      <c r="B128" s="5">
        <v>0.11642000000000009</v>
      </c>
      <c r="C128" s="8">
        <f t="shared" si="2"/>
        <v>1.3553616400000022E-2</v>
      </c>
      <c r="D128">
        <f t="shared" si="3"/>
        <v>0.11642000000000009</v>
      </c>
    </row>
    <row r="129" spans="1:4" ht="14.5">
      <c r="A129" s="2">
        <v>0</v>
      </c>
      <c r="B129" s="5">
        <v>0.27439000000000013</v>
      </c>
      <c r="C129" s="8">
        <f t="shared" si="2"/>
        <v>7.5289872100000071E-2</v>
      </c>
      <c r="D129">
        <f t="shared" si="3"/>
        <v>0.27439000000000013</v>
      </c>
    </row>
    <row r="130" spans="1:4" ht="14.5">
      <c r="A130" s="2">
        <v>0</v>
      </c>
      <c r="B130" s="5">
        <v>-0.25924999999999987</v>
      </c>
      <c r="C130" s="8">
        <f t="shared" ref="C130:C193" si="4">(A130-B130)*(A130-B130)</f>
        <v>6.7210562499999932E-2</v>
      </c>
      <c r="D130">
        <f t="shared" ref="D130:D193" si="5">ABS(A130-B130)</f>
        <v>0.25924999999999987</v>
      </c>
    </row>
    <row r="131" spans="1:4" ht="14.5">
      <c r="A131" s="3">
        <v>0</v>
      </c>
      <c r="B131" s="5">
        <v>0.45397000000000021</v>
      </c>
      <c r="C131" s="8">
        <f t="shared" si="4"/>
        <v>0.2060887609000002</v>
      </c>
      <c r="D131">
        <f t="shared" si="5"/>
        <v>0.45397000000000021</v>
      </c>
    </row>
    <row r="132" spans="1:4" ht="14.5">
      <c r="A132" s="2">
        <v>0</v>
      </c>
      <c r="B132" s="5">
        <v>0.43412000000000017</v>
      </c>
      <c r="C132" s="8">
        <f t="shared" si="4"/>
        <v>0.18846017440000015</v>
      </c>
      <c r="D132">
        <f t="shared" si="5"/>
        <v>0.43412000000000017</v>
      </c>
    </row>
    <row r="133" spans="1:4" ht="14.5">
      <c r="A133" s="2">
        <v>0</v>
      </c>
      <c r="B133" s="5">
        <v>0.37700000000000011</v>
      </c>
      <c r="C133" s="8">
        <f t="shared" si="4"/>
        <v>0.14212900000000009</v>
      </c>
      <c r="D133">
        <f t="shared" si="5"/>
        <v>0.37700000000000011</v>
      </c>
    </row>
    <row r="134" spans="1:4" ht="14.5">
      <c r="A134" s="2">
        <v>0</v>
      </c>
      <c r="B134" s="5">
        <v>0.4328200000000002</v>
      </c>
      <c r="C134" s="8">
        <f t="shared" si="4"/>
        <v>0.18733315240000017</v>
      </c>
      <c r="D134">
        <f t="shared" si="5"/>
        <v>0.4328200000000002</v>
      </c>
    </row>
    <row r="135" spans="1:4" ht="14.5">
      <c r="A135" s="2">
        <v>0</v>
      </c>
      <c r="B135" s="5">
        <v>0.38595000000000013</v>
      </c>
      <c r="C135" s="8">
        <f t="shared" si="4"/>
        <v>0.14895740250000009</v>
      </c>
      <c r="D135">
        <f t="shared" si="5"/>
        <v>0.38595000000000013</v>
      </c>
    </row>
    <row r="136" spans="1:4" ht="14.5">
      <c r="A136" s="2">
        <v>0</v>
      </c>
      <c r="B136" s="5">
        <v>0.32318000000000008</v>
      </c>
      <c r="C136" s="8">
        <f t="shared" si="4"/>
        <v>0.10444531240000005</v>
      </c>
      <c r="D136">
        <f t="shared" si="5"/>
        <v>0.32318000000000008</v>
      </c>
    </row>
    <row r="137" spans="1:4" ht="14.5">
      <c r="A137" s="2">
        <v>0</v>
      </c>
      <c r="B137" s="5">
        <v>0.34514000000000017</v>
      </c>
      <c r="C137" s="8">
        <f t="shared" si="4"/>
        <v>0.11912161960000012</v>
      </c>
      <c r="D137">
        <f t="shared" si="5"/>
        <v>0.34514000000000017</v>
      </c>
    </row>
    <row r="138" spans="1:4" ht="14.5">
      <c r="A138" s="2">
        <v>0</v>
      </c>
      <c r="B138" s="5">
        <v>0.65079000000000009</v>
      </c>
      <c r="C138" s="8">
        <f t="shared" si="4"/>
        <v>0.42352762410000011</v>
      </c>
      <c r="D138">
        <f t="shared" si="5"/>
        <v>0.65079000000000009</v>
      </c>
    </row>
    <row r="139" spans="1:4" ht="14.5">
      <c r="A139" s="3">
        <v>0</v>
      </c>
      <c r="B139" s="5">
        <v>0.24291000000000007</v>
      </c>
      <c r="C139" s="8">
        <f t="shared" si="4"/>
        <v>5.9005268100000036E-2</v>
      </c>
      <c r="D139">
        <f t="shared" si="5"/>
        <v>0.24291000000000007</v>
      </c>
    </row>
    <row r="140" spans="1:4" ht="14.5">
      <c r="A140" s="2">
        <v>0</v>
      </c>
      <c r="B140" s="5">
        <v>-0.15550999999999993</v>
      </c>
      <c r="C140" s="8">
        <f t="shared" si="4"/>
        <v>2.4183360099999978E-2</v>
      </c>
      <c r="D140">
        <f t="shared" si="5"/>
        <v>0.15550999999999993</v>
      </c>
    </row>
    <row r="141" spans="1:4" ht="14.5">
      <c r="A141" s="2">
        <v>0</v>
      </c>
      <c r="B141" s="5">
        <v>9.9380000000000135E-2</v>
      </c>
      <c r="C141" s="8">
        <f t="shared" si="4"/>
        <v>9.8763844000000264E-3</v>
      </c>
      <c r="D141">
        <f t="shared" si="5"/>
        <v>9.9380000000000135E-2</v>
      </c>
    </row>
    <row r="142" spans="1:4" ht="14.5">
      <c r="A142" s="2">
        <v>0</v>
      </c>
      <c r="B142" s="5">
        <v>0.16458000000000014</v>
      </c>
      <c r="C142" s="8">
        <f t="shared" si="4"/>
        <v>2.7086576400000048E-2</v>
      </c>
      <c r="D142">
        <f t="shared" si="5"/>
        <v>0.16458000000000014</v>
      </c>
    </row>
    <row r="143" spans="1:4" ht="14.5">
      <c r="A143" s="2">
        <v>0</v>
      </c>
      <c r="B143" s="5">
        <v>0.22169000000000008</v>
      </c>
      <c r="C143" s="8">
        <f t="shared" si="4"/>
        <v>4.9146456100000034E-2</v>
      </c>
      <c r="D143">
        <f t="shared" si="5"/>
        <v>0.22169000000000008</v>
      </c>
    </row>
    <row r="144" spans="1:4" ht="14.5">
      <c r="A144" s="2">
        <v>0</v>
      </c>
      <c r="B144" s="5">
        <v>0.33724000000000015</v>
      </c>
      <c r="C144" s="8">
        <f t="shared" si="4"/>
        <v>0.1137308176000001</v>
      </c>
      <c r="D144">
        <f t="shared" si="5"/>
        <v>0.33724000000000015</v>
      </c>
    </row>
    <row r="145" spans="1:4" ht="14.5">
      <c r="A145" s="2">
        <v>0</v>
      </c>
      <c r="B145" s="5">
        <v>0.27106000000000008</v>
      </c>
      <c r="C145" s="8">
        <f t="shared" si="4"/>
        <v>7.3473523600000049E-2</v>
      </c>
      <c r="D145">
        <f t="shared" si="5"/>
        <v>0.27106000000000008</v>
      </c>
    </row>
    <row r="146" spans="1:4" ht="14.5">
      <c r="A146" s="2">
        <v>0</v>
      </c>
      <c r="B146" s="5">
        <v>0.75502000000000014</v>
      </c>
      <c r="C146" s="8">
        <f t="shared" si="4"/>
        <v>0.57005520040000024</v>
      </c>
      <c r="D146">
        <f t="shared" si="5"/>
        <v>0.75502000000000014</v>
      </c>
    </row>
    <row r="147" spans="1:4" ht="14.5">
      <c r="A147" s="2">
        <v>0</v>
      </c>
      <c r="B147" s="5">
        <v>0.65204000000000018</v>
      </c>
      <c r="C147" s="8">
        <f t="shared" si="4"/>
        <v>0.42515616160000025</v>
      </c>
      <c r="D147">
        <f t="shared" si="5"/>
        <v>0.65204000000000018</v>
      </c>
    </row>
    <row r="148" spans="1:4" ht="14.5">
      <c r="A148" s="2">
        <v>0</v>
      </c>
      <c r="B148" s="5">
        <v>2.1850000000000147E-2</v>
      </c>
      <c r="C148" s="8">
        <f t="shared" si="4"/>
        <v>4.7742250000000643E-4</v>
      </c>
      <c r="D148">
        <f t="shared" si="5"/>
        <v>2.1850000000000147E-2</v>
      </c>
    </row>
    <row r="149" spans="1:4" ht="14.5">
      <c r="A149" s="2">
        <v>0</v>
      </c>
      <c r="B149" s="5">
        <v>0.32436000000000015</v>
      </c>
      <c r="C149" s="8">
        <f t="shared" si="4"/>
        <v>0.1052094096000001</v>
      </c>
      <c r="D149">
        <f t="shared" si="5"/>
        <v>0.32436000000000015</v>
      </c>
    </row>
    <row r="150" spans="1:4" ht="14.5">
      <c r="A150" s="2">
        <v>0</v>
      </c>
      <c r="B150" s="5">
        <v>0.43123000000000011</v>
      </c>
      <c r="C150" s="8">
        <f t="shared" si="4"/>
        <v>0.18595931290000009</v>
      </c>
      <c r="D150">
        <f t="shared" si="5"/>
        <v>0.43123000000000011</v>
      </c>
    </row>
    <row r="151" spans="1:4" ht="14.5">
      <c r="A151" s="2">
        <v>0</v>
      </c>
      <c r="B151" s="5">
        <v>0.48547000000000007</v>
      </c>
      <c r="C151" s="8">
        <f t="shared" si="4"/>
        <v>0.23568112090000007</v>
      </c>
      <c r="D151">
        <f t="shared" si="5"/>
        <v>0.48547000000000007</v>
      </c>
    </row>
    <row r="152" spans="1:4" ht="14.5">
      <c r="A152" s="2">
        <v>0</v>
      </c>
      <c r="B152" s="5">
        <v>0.54737000000000013</v>
      </c>
      <c r="C152" s="8">
        <f t="shared" si="4"/>
        <v>0.29961391690000017</v>
      </c>
      <c r="D152">
        <f t="shared" si="5"/>
        <v>0.54737000000000013</v>
      </c>
    </row>
    <row r="153" spans="1:4" ht="14.5">
      <c r="A153" s="2">
        <v>0</v>
      </c>
      <c r="B153" s="5">
        <v>0.43206000000000011</v>
      </c>
      <c r="C153" s="8">
        <f t="shared" si="4"/>
        <v>0.18667584360000009</v>
      </c>
      <c r="D153">
        <f t="shared" si="5"/>
        <v>0.43206000000000011</v>
      </c>
    </row>
    <row r="154" spans="1:4" ht="14.5">
      <c r="A154" s="2">
        <v>0</v>
      </c>
      <c r="B154" s="5">
        <v>0.73412000000000022</v>
      </c>
      <c r="C154" s="8">
        <f t="shared" si="4"/>
        <v>0.5389321744000003</v>
      </c>
      <c r="D154">
        <f t="shared" si="5"/>
        <v>0.73412000000000022</v>
      </c>
    </row>
    <row r="155" spans="1:4" ht="14.5">
      <c r="A155" s="2">
        <v>0</v>
      </c>
      <c r="B155" s="5">
        <v>0.32973000000000013</v>
      </c>
      <c r="C155" s="8">
        <f t="shared" si="4"/>
        <v>0.10872187290000009</v>
      </c>
      <c r="D155">
        <f t="shared" si="5"/>
        <v>0.32973000000000013</v>
      </c>
    </row>
    <row r="156" spans="1:4" ht="14.5">
      <c r="A156" s="2">
        <v>0</v>
      </c>
      <c r="B156" s="5">
        <v>0.43177000000000021</v>
      </c>
      <c r="C156" s="8">
        <f t="shared" si="4"/>
        <v>0.18642533290000018</v>
      </c>
      <c r="D156">
        <f t="shared" si="5"/>
        <v>0.43177000000000021</v>
      </c>
    </row>
    <row r="157" spans="1:4" ht="14.5">
      <c r="A157" s="2">
        <v>0</v>
      </c>
      <c r="B157" s="5">
        <v>0.5401600000000002</v>
      </c>
      <c r="C157" s="8">
        <f t="shared" si="4"/>
        <v>0.29177282560000023</v>
      </c>
      <c r="D157">
        <f t="shared" si="5"/>
        <v>0.5401600000000002</v>
      </c>
    </row>
    <row r="158" spans="1:4" ht="14.5">
      <c r="A158" s="2">
        <v>0</v>
      </c>
      <c r="B158" s="5">
        <v>0.27698000000000012</v>
      </c>
      <c r="C158" s="8">
        <f t="shared" si="4"/>
        <v>7.671792040000007E-2</v>
      </c>
      <c r="D158">
        <f t="shared" si="5"/>
        <v>0.27698000000000012</v>
      </c>
    </row>
    <row r="159" spans="1:4" ht="14.5">
      <c r="A159" s="2">
        <v>0</v>
      </c>
      <c r="B159" s="5">
        <v>0.32613000000000009</v>
      </c>
      <c r="C159" s="8">
        <f t="shared" si="4"/>
        <v>0.10636077690000005</v>
      </c>
      <c r="D159">
        <f t="shared" si="5"/>
        <v>0.32613000000000009</v>
      </c>
    </row>
    <row r="160" spans="1:4" ht="14.5">
      <c r="A160" s="2">
        <v>0</v>
      </c>
      <c r="B160" s="5">
        <v>0.60373000000000021</v>
      </c>
      <c r="C160" s="8">
        <f t="shared" si="4"/>
        <v>0.36448991290000027</v>
      </c>
      <c r="D160">
        <f t="shared" si="5"/>
        <v>0.60373000000000021</v>
      </c>
    </row>
    <row r="161" spans="1:4" ht="14.5">
      <c r="A161" s="2">
        <v>0</v>
      </c>
      <c r="B161" s="5">
        <v>0.82289000000000012</v>
      </c>
      <c r="C161" s="8">
        <f t="shared" si="4"/>
        <v>0.67714795210000023</v>
      </c>
      <c r="D161">
        <f t="shared" si="5"/>
        <v>0.82289000000000012</v>
      </c>
    </row>
    <row r="162" spans="1:4" ht="14.5">
      <c r="A162" s="2">
        <v>0</v>
      </c>
      <c r="B162" s="5">
        <v>5.7050000000000108E-2</v>
      </c>
      <c r="C162" s="8">
        <f t="shared" si="4"/>
        <v>3.2547025000000123E-3</v>
      </c>
      <c r="D162">
        <f t="shared" si="5"/>
        <v>5.7050000000000108E-2</v>
      </c>
    </row>
    <row r="163" spans="1:4" ht="14.5">
      <c r="A163" s="2">
        <v>0</v>
      </c>
      <c r="B163" s="5">
        <v>1.0000000000001119E-3</v>
      </c>
      <c r="C163" s="8">
        <f t="shared" si="4"/>
        <v>1.0000000000002238E-6</v>
      </c>
      <c r="D163">
        <f t="shared" si="5"/>
        <v>1.0000000000001119E-3</v>
      </c>
    </row>
    <row r="164" spans="1:4" ht="14.5">
      <c r="A164" s="2">
        <v>0</v>
      </c>
      <c r="B164" s="5">
        <v>0.10967000000000006</v>
      </c>
      <c r="C164" s="8">
        <f t="shared" si="4"/>
        <v>1.2027508900000013E-2</v>
      </c>
      <c r="D164">
        <f t="shared" si="5"/>
        <v>0.10967000000000006</v>
      </c>
    </row>
    <row r="165" spans="1:4" ht="14.5">
      <c r="A165" s="2">
        <v>0</v>
      </c>
      <c r="B165" s="5">
        <v>0.65854000000000013</v>
      </c>
      <c r="C165" s="8">
        <f t="shared" si="4"/>
        <v>0.43367493160000015</v>
      </c>
      <c r="D165">
        <f t="shared" si="5"/>
        <v>0.65854000000000013</v>
      </c>
    </row>
    <row r="166" spans="1:4" ht="14.5">
      <c r="A166" s="2">
        <v>0</v>
      </c>
      <c r="B166" s="5">
        <v>0.75353000000000014</v>
      </c>
      <c r="C166" s="8">
        <f t="shared" si="4"/>
        <v>0.56780746090000023</v>
      </c>
      <c r="D166">
        <f t="shared" si="5"/>
        <v>0.75353000000000014</v>
      </c>
    </row>
    <row r="167" spans="1:4" ht="14.5">
      <c r="A167" s="2">
        <v>0</v>
      </c>
      <c r="B167" s="5">
        <v>0.75730000000000008</v>
      </c>
      <c r="C167" s="8">
        <f t="shared" si="4"/>
        <v>0.57350329000000011</v>
      </c>
      <c r="D167">
        <f t="shared" si="5"/>
        <v>0.75730000000000008</v>
      </c>
    </row>
    <row r="168" spans="1:4" ht="14.5">
      <c r="A168" s="2">
        <v>0</v>
      </c>
      <c r="B168" s="5">
        <v>0.32941000000000015</v>
      </c>
      <c r="C168" s="8">
        <f t="shared" si="4"/>
        <v>0.1085109481000001</v>
      </c>
      <c r="D168">
        <f t="shared" si="5"/>
        <v>0.32941000000000015</v>
      </c>
    </row>
    <row r="169" spans="1:4" ht="14.5">
      <c r="A169" s="2">
        <v>0</v>
      </c>
      <c r="B169" s="5">
        <v>0.33173000000000014</v>
      </c>
      <c r="C169" s="8">
        <f t="shared" si="4"/>
        <v>0.11004479290000009</v>
      </c>
      <c r="D169">
        <f t="shared" si="5"/>
        <v>0.33173000000000014</v>
      </c>
    </row>
    <row r="170" spans="1:4" ht="14.5">
      <c r="A170" s="2">
        <v>0</v>
      </c>
      <c r="B170" s="5">
        <v>0.46852000000000005</v>
      </c>
      <c r="C170" s="8">
        <f t="shared" si="4"/>
        <v>0.21951099040000005</v>
      </c>
      <c r="D170">
        <f t="shared" si="5"/>
        <v>0.46852000000000005</v>
      </c>
    </row>
    <row r="171" spans="1:4" ht="14.5">
      <c r="A171" s="2">
        <v>0</v>
      </c>
      <c r="B171" s="5">
        <v>0.38364000000000009</v>
      </c>
      <c r="C171" s="8">
        <f t="shared" si="4"/>
        <v>0.14717964960000007</v>
      </c>
      <c r="D171">
        <f t="shared" si="5"/>
        <v>0.38364000000000009</v>
      </c>
    </row>
    <row r="172" spans="1:4" ht="14.5">
      <c r="A172" s="2">
        <v>0</v>
      </c>
      <c r="B172" s="5">
        <v>0.56190000000000018</v>
      </c>
      <c r="C172" s="8">
        <f t="shared" si="4"/>
        <v>0.31573161000000022</v>
      </c>
      <c r="D172">
        <f t="shared" si="5"/>
        <v>0.56190000000000018</v>
      </c>
    </row>
    <row r="173" spans="1:4" ht="14.5">
      <c r="A173" s="2">
        <v>0</v>
      </c>
      <c r="B173" s="5">
        <v>0.43397000000000019</v>
      </c>
      <c r="C173" s="8">
        <f t="shared" si="4"/>
        <v>0.18832996090000018</v>
      </c>
      <c r="D173">
        <f t="shared" si="5"/>
        <v>0.43397000000000019</v>
      </c>
    </row>
    <row r="174" spans="1:4" ht="14.5">
      <c r="A174" s="2">
        <v>0</v>
      </c>
      <c r="B174" s="5">
        <v>0.60476000000000019</v>
      </c>
      <c r="C174" s="8">
        <f t="shared" si="4"/>
        <v>0.36573465760000023</v>
      </c>
      <c r="D174">
        <f t="shared" si="5"/>
        <v>0.60476000000000019</v>
      </c>
    </row>
    <row r="175" spans="1:4" ht="14.5">
      <c r="A175" s="2">
        <v>0</v>
      </c>
      <c r="B175" s="5">
        <v>0.43217000000000017</v>
      </c>
      <c r="C175" s="8">
        <f t="shared" si="4"/>
        <v>0.18677090890000014</v>
      </c>
      <c r="D175">
        <f t="shared" si="5"/>
        <v>0.43217000000000017</v>
      </c>
    </row>
    <row r="176" spans="1:4" ht="14.5">
      <c r="A176" s="2">
        <v>0</v>
      </c>
      <c r="B176" s="5">
        <v>0.64934000000000014</v>
      </c>
      <c r="C176" s="8">
        <f t="shared" si="4"/>
        <v>0.4216424356000002</v>
      </c>
      <c r="D176">
        <f t="shared" si="5"/>
        <v>0.64934000000000014</v>
      </c>
    </row>
    <row r="177" spans="1:4" ht="14.5">
      <c r="A177" s="2">
        <v>0</v>
      </c>
      <c r="B177" s="5">
        <v>0.7117300000000002</v>
      </c>
      <c r="C177" s="8">
        <f t="shared" si="4"/>
        <v>0.5065595929000003</v>
      </c>
      <c r="D177">
        <f t="shared" si="5"/>
        <v>0.7117300000000002</v>
      </c>
    </row>
    <row r="178" spans="1:4" ht="14.5">
      <c r="A178" s="2">
        <v>0</v>
      </c>
      <c r="B178" s="5">
        <v>0.37942000000000009</v>
      </c>
      <c r="C178" s="8">
        <f t="shared" si="4"/>
        <v>0.14395953640000006</v>
      </c>
      <c r="D178">
        <f t="shared" si="5"/>
        <v>0.37942000000000009</v>
      </c>
    </row>
    <row r="179" spans="1:4" ht="14.5">
      <c r="A179" s="2">
        <v>0</v>
      </c>
      <c r="B179" s="5">
        <v>0.54015000000000013</v>
      </c>
      <c r="C179" s="8">
        <f t="shared" si="4"/>
        <v>0.29176202250000016</v>
      </c>
      <c r="D179">
        <f t="shared" si="5"/>
        <v>0.54015000000000013</v>
      </c>
    </row>
    <row r="180" spans="1:4" ht="14.5">
      <c r="A180" s="2">
        <v>0</v>
      </c>
      <c r="B180" s="5">
        <v>0.64816000000000018</v>
      </c>
      <c r="C180" s="8">
        <f t="shared" si="4"/>
        <v>0.42011138560000022</v>
      </c>
      <c r="D180">
        <f t="shared" si="5"/>
        <v>0.64816000000000018</v>
      </c>
    </row>
    <row r="181" spans="1:4" ht="14.5">
      <c r="A181" s="2">
        <v>0</v>
      </c>
      <c r="B181" s="5">
        <v>0.65701000000000009</v>
      </c>
      <c r="C181" s="8">
        <f t="shared" si="4"/>
        <v>0.43166214010000015</v>
      </c>
      <c r="D181">
        <f t="shared" si="5"/>
        <v>0.65701000000000009</v>
      </c>
    </row>
    <row r="182" spans="1:4" ht="14.5">
      <c r="A182" s="2">
        <v>0</v>
      </c>
      <c r="B182" s="5">
        <v>0.21824000000000013</v>
      </c>
      <c r="C182" s="8">
        <f t="shared" si="4"/>
        <v>4.7628697600000054E-2</v>
      </c>
      <c r="D182">
        <f t="shared" si="5"/>
        <v>0.21824000000000013</v>
      </c>
    </row>
    <row r="183" spans="1:4" ht="14.5">
      <c r="A183" s="2">
        <v>0</v>
      </c>
      <c r="B183" s="5">
        <v>0.55467000000000011</v>
      </c>
      <c r="C183" s="8">
        <f t="shared" si="4"/>
        <v>0.30765880890000014</v>
      </c>
      <c r="D183">
        <f t="shared" si="5"/>
        <v>0.55467000000000011</v>
      </c>
    </row>
    <row r="184" spans="1:4" ht="14.5">
      <c r="A184" s="2">
        <v>0</v>
      </c>
      <c r="B184" s="5">
        <v>0.43132000000000015</v>
      </c>
      <c r="C184" s="8">
        <f t="shared" si="4"/>
        <v>0.18603694240000013</v>
      </c>
      <c r="D184">
        <f t="shared" si="5"/>
        <v>0.43132000000000015</v>
      </c>
    </row>
    <row r="185" spans="1:4" ht="14.5">
      <c r="A185" s="2">
        <v>0</v>
      </c>
      <c r="B185" s="5">
        <v>0.95876000000000006</v>
      </c>
      <c r="C185" s="8">
        <f t="shared" si="4"/>
        <v>0.91922073760000012</v>
      </c>
      <c r="D185">
        <f t="shared" si="5"/>
        <v>0.95876000000000006</v>
      </c>
    </row>
    <row r="186" spans="1:4" ht="14.5">
      <c r="A186" s="2">
        <v>0</v>
      </c>
      <c r="B186" s="5">
        <v>0.54724000000000006</v>
      </c>
      <c r="C186" s="8">
        <f t="shared" si="4"/>
        <v>0.29947161760000007</v>
      </c>
      <c r="D186">
        <f t="shared" si="5"/>
        <v>0.54724000000000006</v>
      </c>
    </row>
    <row r="187" spans="1:4" ht="14.5">
      <c r="A187" s="2">
        <v>0</v>
      </c>
      <c r="B187" s="5">
        <v>0.5422300000000001</v>
      </c>
      <c r="C187" s="8">
        <f t="shared" si="4"/>
        <v>0.29401337290000013</v>
      </c>
      <c r="D187">
        <f t="shared" si="5"/>
        <v>0.5422300000000001</v>
      </c>
    </row>
    <row r="188" spans="1:4" ht="14.5">
      <c r="A188" s="2">
        <v>0</v>
      </c>
      <c r="B188" s="5">
        <v>0.65467000000000009</v>
      </c>
      <c r="C188" s="8">
        <f t="shared" si="4"/>
        <v>0.42859280890000012</v>
      </c>
      <c r="D188">
        <f t="shared" si="5"/>
        <v>0.65467000000000009</v>
      </c>
    </row>
    <row r="189" spans="1:4" ht="14.5">
      <c r="A189" s="2">
        <v>0</v>
      </c>
      <c r="B189" s="5">
        <v>0.80631000000000008</v>
      </c>
      <c r="C189" s="8">
        <f t="shared" si="4"/>
        <v>0.65013581610000015</v>
      </c>
      <c r="D189">
        <f t="shared" si="5"/>
        <v>0.80631000000000008</v>
      </c>
    </row>
    <row r="190" spans="1:4" ht="14.5">
      <c r="A190" s="2">
        <v>0</v>
      </c>
      <c r="B190" s="5">
        <v>0.97312000000000021</v>
      </c>
      <c r="C190" s="8">
        <f t="shared" si="4"/>
        <v>0.94696253440000044</v>
      </c>
      <c r="D190">
        <f t="shared" si="5"/>
        <v>0.97312000000000021</v>
      </c>
    </row>
    <row r="191" spans="1:4" ht="14.5">
      <c r="A191" s="2">
        <v>0</v>
      </c>
      <c r="B191" s="5">
        <v>0.60308000000000006</v>
      </c>
      <c r="C191" s="8">
        <f t="shared" si="4"/>
        <v>0.36370548640000006</v>
      </c>
      <c r="D191">
        <f t="shared" si="5"/>
        <v>0.60308000000000006</v>
      </c>
    </row>
    <row r="192" spans="1:4" ht="14.5">
      <c r="A192" s="2">
        <v>0</v>
      </c>
      <c r="B192" s="5">
        <v>0.2704200000000001</v>
      </c>
      <c r="C192" s="8">
        <f t="shared" si="4"/>
        <v>7.3126976400000057E-2</v>
      </c>
      <c r="D192">
        <f t="shared" si="5"/>
        <v>0.2704200000000001</v>
      </c>
    </row>
    <row r="193" spans="1:4" ht="14.5">
      <c r="A193" s="2">
        <v>0</v>
      </c>
      <c r="B193" s="5">
        <v>0.26687000000000005</v>
      </c>
      <c r="C193" s="8">
        <f t="shared" si="4"/>
        <v>7.1219596900000029E-2</v>
      </c>
      <c r="D193">
        <f t="shared" si="5"/>
        <v>0.26687000000000005</v>
      </c>
    </row>
    <row r="194" spans="1:4" ht="14.5">
      <c r="A194" s="2">
        <v>0</v>
      </c>
      <c r="B194" s="5">
        <v>0.81196000000000002</v>
      </c>
      <c r="C194" s="8">
        <f t="shared" ref="C194:C257" si="6">(A194-B194)*(A194-B194)</f>
        <v>0.65927904160000006</v>
      </c>
      <c r="D194">
        <f t="shared" ref="D194:D257" si="7">ABS(A194-B194)</f>
        <v>0.81196000000000002</v>
      </c>
    </row>
    <row r="195" spans="1:4" ht="14.5">
      <c r="A195" s="2">
        <v>0</v>
      </c>
      <c r="B195" s="5">
        <v>-0.21643999999999997</v>
      </c>
      <c r="C195" s="8">
        <f t="shared" si="6"/>
        <v>4.6846273599999988E-2</v>
      </c>
      <c r="D195">
        <f t="shared" si="7"/>
        <v>0.21643999999999997</v>
      </c>
    </row>
    <row r="196" spans="1:4" ht="14.5">
      <c r="A196" s="2">
        <v>0</v>
      </c>
      <c r="B196" s="5">
        <v>-0.26688999999999985</v>
      </c>
      <c r="C196" s="8">
        <f t="shared" si="6"/>
        <v>7.1230272099999922E-2</v>
      </c>
      <c r="D196">
        <f t="shared" si="7"/>
        <v>0.26688999999999985</v>
      </c>
    </row>
    <row r="197" spans="1:4" ht="14.5">
      <c r="A197" s="2">
        <v>0</v>
      </c>
      <c r="B197" s="5">
        <v>0.32414000000000015</v>
      </c>
      <c r="C197" s="8">
        <f t="shared" si="6"/>
        <v>0.1050667396000001</v>
      </c>
      <c r="D197">
        <f t="shared" si="7"/>
        <v>0.32414000000000015</v>
      </c>
    </row>
    <row r="198" spans="1:4" ht="14.5">
      <c r="A198" s="2">
        <v>0</v>
      </c>
      <c r="B198" s="5">
        <v>3.3100000000001462E-3</v>
      </c>
      <c r="C198" s="8">
        <f t="shared" si="6"/>
        <v>1.0956100000000967E-5</v>
      </c>
      <c r="D198">
        <f t="shared" si="7"/>
        <v>3.3100000000001462E-3</v>
      </c>
    </row>
    <row r="199" spans="1:4" ht="14.5">
      <c r="A199" s="2">
        <v>0</v>
      </c>
      <c r="B199" s="5">
        <v>0.17356000000000013</v>
      </c>
      <c r="C199" s="8">
        <f t="shared" si="6"/>
        <v>3.0123073600000046E-2</v>
      </c>
      <c r="D199">
        <f t="shared" si="7"/>
        <v>0.17356000000000013</v>
      </c>
    </row>
    <row r="200" spans="1:4" ht="14.5">
      <c r="A200" s="2">
        <v>0</v>
      </c>
      <c r="B200" s="5">
        <v>0.7551500000000001</v>
      </c>
      <c r="C200" s="8">
        <f t="shared" si="6"/>
        <v>0.57025152250000011</v>
      </c>
      <c r="D200">
        <f t="shared" si="7"/>
        <v>0.7551500000000001</v>
      </c>
    </row>
    <row r="201" spans="1:4" ht="14.5">
      <c r="A201" s="2">
        <v>0</v>
      </c>
      <c r="B201" s="5">
        <v>0.27720000000000011</v>
      </c>
      <c r="C201" s="8">
        <f t="shared" si="6"/>
        <v>7.6839840000000062E-2</v>
      </c>
      <c r="D201">
        <f t="shared" si="7"/>
        <v>0.27720000000000011</v>
      </c>
    </row>
    <row r="202" spans="1:4" ht="14.5">
      <c r="A202" s="2">
        <v>0</v>
      </c>
      <c r="B202" s="5">
        <v>0.59167000000000014</v>
      </c>
      <c r="C202" s="8">
        <f t="shared" si="6"/>
        <v>0.35007338890000017</v>
      </c>
      <c r="D202">
        <f t="shared" si="7"/>
        <v>0.59167000000000014</v>
      </c>
    </row>
    <row r="203" spans="1:4" ht="14.5">
      <c r="A203" s="2">
        <v>0</v>
      </c>
      <c r="B203" s="5">
        <v>0.5402300000000001</v>
      </c>
      <c r="C203" s="8">
        <f t="shared" si="6"/>
        <v>0.29184845290000011</v>
      </c>
      <c r="D203">
        <f t="shared" si="7"/>
        <v>0.5402300000000001</v>
      </c>
    </row>
    <row r="204" spans="1:4" ht="14.5">
      <c r="A204" s="2">
        <v>0</v>
      </c>
      <c r="B204" s="5">
        <v>0.75411000000000017</v>
      </c>
      <c r="C204" s="8">
        <f t="shared" si="6"/>
        <v>0.56868189210000031</v>
      </c>
      <c r="D204">
        <f t="shared" si="7"/>
        <v>0.75411000000000017</v>
      </c>
    </row>
    <row r="205" spans="1:4" ht="14.5">
      <c r="A205" s="2">
        <v>0</v>
      </c>
      <c r="B205" s="5">
        <v>5.7020000000000133E-2</v>
      </c>
      <c r="C205" s="8">
        <f t="shared" si="6"/>
        <v>3.2512804000000154E-3</v>
      </c>
      <c r="D205">
        <f t="shared" si="7"/>
        <v>5.7020000000000133E-2</v>
      </c>
    </row>
    <row r="206" spans="1:4" ht="14.5">
      <c r="A206" s="2">
        <v>0</v>
      </c>
      <c r="B206" s="5">
        <v>0.27226000000000017</v>
      </c>
      <c r="C206" s="8">
        <f t="shared" si="6"/>
        <v>7.4125507600000098E-2</v>
      </c>
      <c r="D206">
        <f t="shared" si="7"/>
        <v>0.27226000000000017</v>
      </c>
    </row>
    <row r="207" spans="1:4" ht="14.5">
      <c r="A207" s="2">
        <v>0</v>
      </c>
      <c r="B207" s="5">
        <v>0.5698700000000001</v>
      </c>
      <c r="C207" s="8">
        <f t="shared" si="6"/>
        <v>0.3247518169000001</v>
      </c>
      <c r="D207">
        <f t="shared" si="7"/>
        <v>0.5698700000000001</v>
      </c>
    </row>
    <row r="208" spans="1:4" ht="14.5">
      <c r="A208" s="2">
        <v>0</v>
      </c>
      <c r="B208" s="5">
        <v>7.3560000000000014E-2</v>
      </c>
      <c r="C208" s="8">
        <f t="shared" si="6"/>
        <v>5.4110736000000017E-3</v>
      </c>
      <c r="D208">
        <f t="shared" si="7"/>
        <v>7.3560000000000014E-2</v>
      </c>
    </row>
    <row r="209" spans="1:5" ht="14.5">
      <c r="A209" s="2">
        <v>0</v>
      </c>
      <c r="B209" s="5">
        <v>5.5580000000000136E-2</v>
      </c>
      <c r="C209" s="8">
        <f t="shared" si="6"/>
        <v>3.089136400000015E-3</v>
      </c>
      <c r="D209">
        <f t="shared" si="7"/>
        <v>5.5580000000000136E-2</v>
      </c>
    </row>
    <row r="210" spans="1:5" ht="14.5">
      <c r="A210" s="2">
        <v>0</v>
      </c>
      <c r="B210" s="5">
        <v>0.32534000000000013</v>
      </c>
      <c r="C210" s="8">
        <f t="shared" si="6"/>
        <v>0.10584611560000008</v>
      </c>
      <c r="D210">
        <f t="shared" si="7"/>
        <v>0.32534000000000013</v>
      </c>
    </row>
    <row r="211" spans="1:5" ht="14.5">
      <c r="A211" s="2">
        <v>0</v>
      </c>
      <c r="B211" s="5">
        <v>0.32958000000000015</v>
      </c>
      <c r="C211" s="8">
        <f t="shared" si="6"/>
        <v>0.1086229764000001</v>
      </c>
      <c r="D211">
        <f t="shared" si="7"/>
        <v>0.32958000000000015</v>
      </c>
    </row>
    <row r="212" spans="1:5" ht="14.5">
      <c r="A212" s="2">
        <v>0</v>
      </c>
      <c r="B212" s="5">
        <v>0.32492000000000015</v>
      </c>
      <c r="C212" s="8">
        <f t="shared" si="6"/>
        <v>0.1055730064000001</v>
      </c>
      <c r="D212">
        <f t="shared" si="7"/>
        <v>0.32492000000000015</v>
      </c>
    </row>
    <row r="213" spans="1:5" ht="14.5">
      <c r="A213" s="2">
        <v>0</v>
      </c>
      <c r="B213" s="5">
        <v>0.43275000000000019</v>
      </c>
      <c r="C213" s="8">
        <f t="shared" si="6"/>
        <v>0.18727256250000016</v>
      </c>
      <c r="D213">
        <f t="shared" si="7"/>
        <v>0.43275000000000019</v>
      </c>
    </row>
    <row r="214" spans="1:5" ht="14.5">
      <c r="A214" s="2">
        <v>0</v>
      </c>
      <c r="B214" s="5">
        <v>0.32736000000000015</v>
      </c>
      <c r="C214" s="8">
        <f t="shared" si="6"/>
        <v>0.10716456960000009</v>
      </c>
      <c r="D214">
        <f t="shared" si="7"/>
        <v>0.32736000000000015</v>
      </c>
    </row>
    <row r="215" spans="1:5" ht="14.5">
      <c r="A215" s="2">
        <v>0</v>
      </c>
      <c r="B215" s="5">
        <v>0.53766000000000014</v>
      </c>
      <c r="C215" s="8">
        <f t="shared" si="6"/>
        <v>0.28907827560000016</v>
      </c>
      <c r="D215">
        <f t="shared" si="7"/>
        <v>0.53766000000000014</v>
      </c>
    </row>
    <row r="216" spans="1:5" ht="14.5">
      <c r="A216" s="2">
        <v>0</v>
      </c>
      <c r="B216" s="5">
        <v>0.75947000000000009</v>
      </c>
      <c r="C216" s="8">
        <f t="shared" si="6"/>
        <v>0.57679468090000019</v>
      </c>
      <c r="D216">
        <f t="shared" si="7"/>
        <v>0.75947000000000009</v>
      </c>
    </row>
    <row r="217" spans="1:5" ht="14.5">
      <c r="A217" s="2">
        <v>0</v>
      </c>
      <c r="B217" s="5">
        <v>0.27267000000000008</v>
      </c>
      <c r="C217" s="8">
        <f t="shared" si="6"/>
        <v>7.4348928900000041E-2</v>
      </c>
      <c r="D217">
        <f t="shared" si="7"/>
        <v>0.27267000000000008</v>
      </c>
    </row>
    <row r="218" spans="1:5" ht="14.5">
      <c r="A218" s="2">
        <v>0</v>
      </c>
      <c r="B218" s="5">
        <v>0.48653000000000013</v>
      </c>
      <c r="C218" s="8">
        <f t="shared" si="6"/>
        <v>0.23671144090000013</v>
      </c>
      <c r="D218">
        <f t="shared" si="7"/>
        <v>0.48653000000000013</v>
      </c>
    </row>
    <row r="219" spans="1:5" ht="14.5">
      <c r="A219" s="2">
        <v>0</v>
      </c>
      <c r="B219" s="5">
        <v>0.43512000000000017</v>
      </c>
      <c r="C219" s="8">
        <f t="shared" si="6"/>
        <v>0.18932941440000015</v>
      </c>
      <c r="D219">
        <f t="shared" si="7"/>
        <v>0.43512000000000017</v>
      </c>
    </row>
    <row r="220" spans="1:5" ht="14.5">
      <c r="A220" s="2">
        <v>0</v>
      </c>
      <c r="B220" s="5">
        <v>0.37823000000000007</v>
      </c>
      <c r="C220" s="8">
        <f t="shared" si="6"/>
        <v>0.14305793290000005</v>
      </c>
      <c r="D220">
        <f t="shared" si="7"/>
        <v>0.37823000000000007</v>
      </c>
    </row>
    <row r="221" spans="1:5" ht="14.5">
      <c r="A221" s="2">
        <v>0</v>
      </c>
      <c r="B221" s="5">
        <v>0.71103000000000016</v>
      </c>
      <c r="C221" s="8">
        <f t="shared" si="6"/>
        <v>0.50556366090000027</v>
      </c>
      <c r="D221">
        <f t="shared" si="7"/>
        <v>0.71103000000000016</v>
      </c>
    </row>
    <row r="222" spans="1:5" ht="14.5">
      <c r="A222" s="2">
        <v>0</v>
      </c>
      <c r="B222" s="5">
        <v>0.32335000000000008</v>
      </c>
      <c r="C222" s="8">
        <f t="shared" si="6"/>
        <v>0.10455522250000006</v>
      </c>
      <c r="D222">
        <f t="shared" si="7"/>
        <v>0.32335000000000008</v>
      </c>
    </row>
    <row r="223" spans="1:5" ht="14.5">
      <c r="A223" s="2">
        <v>1</v>
      </c>
      <c r="B223" s="5">
        <v>2.0190000000000104E-2</v>
      </c>
      <c r="C223" s="8">
        <f t="shared" si="6"/>
        <v>0.96002763609999975</v>
      </c>
      <c r="D223">
        <f t="shared" si="7"/>
        <v>0.97980999999999985</v>
      </c>
      <c r="E223">
        <f>ABS(A223-B223)/A223</f>
        <v>0.97980999999999985</v>
      </c>
    </row>
    <row r="224" spans="1:5" ht="14.5">
      <c r="A224" s="2">
        <v>1</v>
      </c>
      <c r="B224" s="5">
        <v>9.9350000000000049E-2</v>
      </c>
      <c r="C224" s="8">
        <f t="shared" si="6"/>
        <v>0.81117042249999993</v>
      </c>
      <c r="D224">
        <f t="shared" si="7"/>
        <v>0.90064999999999995</v>
      </c>
      <c r="E224">
        <f t="shared" ref="E224:E287" si="8">ABS(A224-B224)/A224</f>
        <v>0.90064999999999995</v>
      </c>
    </row>
    <row r="225" spans="1:5" ht="14.5">
      <c r="A225" s="2">
        <v>1</v>
      </c>
      <c r="B225" s="5">
        <v>0.27179000000000009</v>
      </c>
      <c r="C225" s="8">
        <f t="shared" si="6"/>
        <v>0.53028980409999993</v>
      </c>
      <c r="D225">
        <f t="shared" si="7"/>
        <v>0.72820999999999991</v>
      </c>
      <c r="E225">
        <f t="shared" si="8"/>
        <v>0.72820999999999991</v>
      </c>
    </row>
    <row r="226" spans="1:5" ht="14.5">
      <c r="A226" s="2">
        <v>1</v>
      </c>
      <c r="B226" s="5">
        <v>0.32617000000000013</v>
      </c>
      <c r="C226" s="8">
        <f t="shared" si="6"/>
        <v>0.4540468688999999</v>
      </c>
      <c r="D226">
        <f t="shared" si="7"/>
        <v>0.67382999999999993</v>
      </c>
      <c r="E226">
        <f t="shared" si="8"/>
        <v>0.67382999999999993</v>
      </c>
    </row>
    <row r="227" spans="1:5" ht="14.5">
      <c r="A227" s="2">
        <v>1</v>
      </c>
      <c r="B227" s="5">
        <v>8.3600000000001451E-3</v>
      </c>
      <c r="C227" s="8">
        <f t="shared" si="6"/>
        <v>0.98334988959999969</v>
      </c>
      <c r="D227">
        <f t="shared" si="7"/>
        <v>0.99163999999999985</v>
      </c>
      <c r="E227">
        <f t="shared" si="8"/>
        <v>0.99163999999999985</v>
      </c>
    </row>
    <row r="228" spans="1:5" ht="14.5">
      <c r="A228" s="2">
        <v>1</v>
      </c>
      <c r="B228" s="5">
        <v>1.3136300000000001</v>
      </c>
      <c r="C228" s="8">
        <f t="shared" si="6"/>
        <v>9.8363776900000047E-2</v>
      </c>
      <c r="D228">
        <f t="shared" si="7"/>
        <v>0.31363000000000008</v>
      </c>
      <c r="E228">
        <f t="shared" si="8"/>
        <v>0.31363000000000008</v>
      </c>
    </row>
    <row r="229" spans="1:5" ht="14.5">
      <c r="A229" s="2">
        <v>1</v>
      </c>
      <c r="B229" s="5">
        <v>0.32837000000000011</v>
      </c>
      <c r="C229" s="8">
        <f t="shared" si="6"/>
        <v>0.45108685689999994</v>
      </c>
      <c r="D229">
        <f t="shared" si="7"/>
        <v>0.67162999999999995</v>
      </c>
      <c r="E229">
        <f t="shared" si="8"/>
        <v>0.67162999999999995</v>
      </c>
    </row>
    <row r="230" spans="1:5" ht="14.5">
      <c r="A230" s="2">
        <v>1</v>
      </c>
      <c r="B230" s="5">
        <v>0.9348200000000001</v>
      </c>
      <c r="C230" s="8">
        <f t="shared" si="6"/>
        <v>4.2484323999999879E-3</v>
      </c>
      <c r="D230">
        <f t="shared" si="7"/>
        <v>6.5179999999999905E-2</v>
      </c>
      <c r="E230">
        <f t="shared" si="8"/>
        <v>6.5179999999999905E-2</v>
      </c>
    </row>
    <row r="231" spans="1:5" ht="14.5">
      <c r="A231" s="2">
        <v>1</v>
      </c>
      <c r="B231" s="5">
        <v>0.59416000000000024</v>
      </c>
      <c r="C231" s="8">
        <f t="shared" si="6"/>
        <v>0.16470610559999979</v>
      </c>
      <c r="D231">
        <f t="shared" si="7"/>
        <v>0.40583999999999976</v>
      </c>
      <c r="E231">
        <f t="shared" si="8"/>
        <v>0.40583999999999976</v>
      </c>
    </row>
    <row r="232" spans="1:5" ht="14.5">
      <c r="A232" s="2">
        <v>1</v>
      </c>
      <c r="B232" s="5">
        <v>0.65038000000000018</v>
      </c>
      <c r="C232" s="8">
        <f t="shared" si="6"/>
        <v>0.12223414439999987</v>
      </c>
      <c r="D232">
        <f t="shared" si="7"/>
        <v>0.34961999999999982</v>
      </c>
      <c r="E232">
        <f t="shared" si="8"/>
        <v>0.34961999999999982</v>
      </c>
    </row>
    <row r="233" spans="1:5" ht="14.5">
      <c r="A233" s="2">
        <v>1</v>
      </c>
      <c r="B233" s="5">
        <v>0.59193000000000018</v>
      </c>
      <c r="C233" s="8">
        <f t="shared" si="6"/>
        <v>0.16652112489999985</v>
      </c>
      <c r="D233">
        <f t="shared" si="7"/>
        <v>0.40806999999999982</v>
      </c>
      <c r="E233">
        <f t="shared" si="8"/>
        <v>0.40806999999999982</v>
      </c>
    </row>
    <row r="234" spans="1:5" ht="14.5">
      <c r="A234" s="2">
        <v>1</v>
      </c>
      <c r="B234" s="5">
        <v>0.59701000000000015</v>
      </c>
      <c r="C234" s="8">
        <f t="shared" si="6"/>
        <v>0.16240094009999989</v>
      </c>
      <c r="D234">
        <f t="shared" si="7"/>
        <v>0.40298999999999985</v>
      </c>
      <c r="E234">
        <f t="shared" si="8"/>
        <v>0.40298999999999985</v>
      </c>
    </row>
    <row r="235" spans="1:5" ht="14.5">
      <c r="A235" s="2">
        <v>1</v>
      </c>
      <c r="B235" s="5">
        <v>0.87157000000000018</v>
      </c>
      <c r="C235" s="8">
        <f t="shared" si="6"/>
        <v>1.6494264899999955E-2</v>
      </c>
      <c r="D235">
        <f t="shared" si="7"/>
        <v>0.12842999999999982</v>
      </c>
      <c r="E235">
        <f t="shared" si="8"/>
        <v>0.12842999999999982</v>
      </c>
    </row>
    <row r="236" spans="1:5" ht="14.5">
      <c r="A236" s="2">
        <v>1</v>
      </c>
      <c r="B236" s="5">
        <v>0.47009000000000001</v>
      </c>
      <c r="C236" s="8">
        <f t="shared" si="6"/>
        <v>0.28080460810000002</v>
      </c>
      <c r="D236">
        <f t="shared" si="7"/>
        <v>0.52990999999999999</v>
      </c>
      <c r="E236">
        <f t="shared" si="8"/>
        <v>0.52990999999999999</v>
      </c>
    </row>
    <row r="237" spans="1:5" ht="14.5">
      <c r="A237" s="2">
        <v>1</v>
      </c>
      <c r="B237" s="5">
        <v>0.67958000000000007</v>
      </c>
      <c r="C237" s="8">
        <f t="shared" si="6"/>
        <v>0.10266897639999996</v>
      </c>
      <c r="D237">
        <f t="shared" si="7"/>
        <v>0.32041999999999993</v>
      </c>
      <c r="E237">
        <f t="shared" si="8"/>
        <v>0.32041999999999993</v>
      </c>
    </row>
    <row r="238" spans="1:5" ht="14.5">
      <c r="A238" s="2">
        <v>1</v>
      </c>
      <c r="B238" s="5">
        <v>0.44081000000000015</v>
      </c>
      <c r="C238" s="8">
        <f t="shared" si="6"/>
        <v>0.31269345609999982</v>
      </c>
      <c r="D238">
        <f t="shared" si="7"/>
        <v>0.55918999999999985</v>
      </c>
      <c r="E238">
        <f t="shared" si="8"/>
        <v>0.55918999999999985</v>
      </c>
    </row>
    <row r="239" spans="1:5" ht="14.5">
      <c r="A239" s="2">
        <v>1</v>
      </c>
      <c r="B239" s="5">
        <v>0.45467000000000013</v>
      </c>
      <c r="C239" s="8">
        <f t="shared" si="6"/>
        <v>0.29738480889999985</v>
      </c>
      <c r="D239">
        <f t="shared" si="7"/>
        <v>0.54532999999999987</v>
      </c>
      <c r="E239">
        <f t="shared" si="8"/>
        <v>0.54532999999999987</v>
      </c>
    </row>
    <row r="240" spans="1:5" ht="14.5">
      <c r="A240" s="2">
        <v>1</v>
      </c>
      <c r="B240" s="5">
        <v>0.89333000000000007</v>
      </c>
      <c r="C240" s="8">
        <f t="shared" si="6"/>
        <v>1.1378488899999985E-2</v>
      </c>
      <c r="D240">
        <f t="shared" si="7"/>
        <v>0.10666999999999993</v>
      </c>
      <c r="E240">
        <f t="shared" si="8"/>
        <v>0.10666999999999993</v>
      </c>
    </row>
    <row r="241" spans="1:5" ht="14.5">
      <c r="A241" s="2">
        <v>1</v>
      </c>
      <c r="B241" s="5">
        <v>0.40161000000000013</v>
      </c>
      <c r="C241" s="8">
        <f t="shared" si="6"/>
        <v>0.35807059209999986</v>
      </c>
      <c r="D241">
        <f t="shared" si="7"/>
        <v>0.59838999999999987</v>
      </c>
      <c r="E241">
        <f t="shared" si="8"/>
        <v>0.59838999999999987</v>
      </c>
    </row>
    <row r="242" spans="1:5" ht="14.5">
      <c r="A242" s="2">
        <v>1</v>
      </c>
      <c r="B242" s="5">
        <v>0.44016000000000011</v>
      </c>
      <c r="C242" s="8">
        <f t="shared" si="6"/>
        <v>0.3134208255999999</v>
      </c>
      <c r="D242">
        <f t="shared" si="7"/>
        <v>0.55983999999999989</v>
      </c>
      <c r="E242">
        <f t="shared" si="8"/>
        <v>0.55983999999999989</v>
      </c>
    </row>
    <row r="243" spans="1:5" ht="14.5">
      <c r="A243" s="2">
        <v>1</v>
      </c>
      <c r="B243" s="5">
        <v>1.1572700000000002</v>
      </c>
      <c r="C243" s="8">
        <f t="shared" si="6"/>
        <v>2.4733852900000075E-2</v>
      </c>
      <c r="D243">
        <f t="shared" si="7"/>
        <v>0.15727000000000024</v>
      </c>
      <c r="E243">
        <f t="shared" si="8"/>
        <v>0.15727000000000024</v>
      </c>
    </row>
    <row r="244" spans="1:5" ht="14.5">
      <c r="A244" s="2">
        <v>1</v>
      </c>
      <c r="B244" s="5">
        <v>0.80905000000000016</v>
      </c>
      <c r="C244" s="8">
        <f t="shared" si="6"/>
        <v>3.6461902499999942E-2</v>
      </c>
      <c r="D244">
        <f t="shared" si="7"/>
        <v>0.19094999999999984</v>
      </c>
      <c r="E244">
        <f t="shared" si="8"/>
        <v>0.19094999999999984</v>
      </c>
    </row>
    <row r="245" spans="1:5" ht="14.5">
      <c r="A245" s="2">
        <v>1</v>
      </c>
      <c r="B245" s="5">
        <v>0.86591000000000018</v>
      </c>
      <c r="C245" s="8">
        <f t="shared" si="6"/>
        <v>1.7980128099999951E-2</v>
      </c>
      <c r="D245">
        <f t="shared" si="7"/>
        <v>0.13408999999999982</v>
      </c>
      <c r="E245">
        <f t="shared" si="8"/>
        <v>0.13408999999999982</v>
      </c>
    </row>
    <row r="246" spans="1:5" ht="14.5">
      <c r="A246" s="2">
        <v>1</v>
      </c>
      <c r="B246" s="5">
        <v>0.80839000000000016</v>
      </c>
      <c r="C246" s="8">
        <f t="shared" si="6"/>
        <v>3.6714392099999937E-2</v>
      </c>
      <c r="D246">
        <f t="shared" si="7"/>
        <v>0.19160999999999984</v>
      </c>
      <c r="E246">
        <f t="shared" si="8"/>
        <v>0.19160999999999984</v>
      </c>
    </row>
    <row r="247" spans="1:5" ht="14.5">
      <c r="A247" s="2">
        <v>1</v>
      </c>
      <c r="B247" s="5">
        <v>0.32629000000000014</v>
      </c>
      <c r="C247" s="8">
        <f t="shared" si="6"/>
        <v>0.45388516409999974</v>
      </c>
      <c r="D247">
        <f t="shared" si="7"/>
        <v>0.67370999999999981</v>
      </c>
      <c r="E247">
        <f t="shared" si="8"/>
        <v>0.67370999999999981</v>
      </c>
    </row>
    <row r="248" spans="1:5" ht="14.5">
      <c r="A248" s="2">
        <v>1</v>
      </c>
      <c r="B248" s="5">
        <v>0.38672000000000006</v>
      </c>
      <c r="C248" s="8">
        <f t="shared" si="6"/>
        <v>0.3761123583999999</v>
      </c>
      <c r="D248">
        <f t="shared" si="7"/>
        <v>0.61327999999999994</v>
      </c>
      <c r="E248">
        <f t="shared" si="8"/>
        <v>0.61327999999999994</v>
      </c>
    </row>
    <row r="249" spans="1:5" ht="14.5">
      <c r="A249" s="2">
        <v>1</v>
      </c>
      <c r="B249" s="5">
        <v>0.63736000000000015</v>
      </c>
      <c r="C249" s="8">
        <f t="shared" si="6"/>
        <v>0.13150776959999988</v>
      </c>
      <c r="D249">
        <f t="shared" si="7"/>
        <v>0.36263999999999985</v>
      </c>
      <c r="E249">
        <f t="shared" si="8"/>
        <v>0.36263999999999985</v>
      </c>
    </row>
    <row r="250" spans="1:5" ht="14.5">
      <c r="A250" s="2">
        <v>1</v>
      </c>
      <c r="B250" s="5">
        <v>0.82389000000000001</v>
      </c>
      <c r="C250" s="8">
        <f t="shared" si="6"/>
        <v>3.1014732099999998E-2</v>
      </c>
      <c r="D250">
        <f t="shared" si="7"/>
        <v>0.17610999999999999</v>
      </c>
      <c r="E250">
        <f t="shared" si="8"/>
        <v>0.17610999999999999</v>
      </c>
    </row>
    <row r="251" spans="1:5" ht="14.5">
      <c r="A251" s="2">
        <v>1</v>
      </c>
      <c r="B251" s="5">
        <v>0.67118000000000011</v>
      </c>
      <c r="C251" s="8">
        <f t="shared" si="6"/>
        <v>0.10812259239999993</v>
      </c>
      <c r="D251">
        <f t="shared" si="7"/>
        <v>0.32881999999999989</v>
      </c>
      <c r="E251">
        <f t="shared" si="8"/>
        <v>0.32881999999999989</v>
      </c>
    </row>
    <row r="252" spans="1:5" ht="14.5">
      <c r="A252" s="2">
        <v>1</v>
      </c>
      <c r="B252" s="5">
        <v>0.49158000000000013</v>
      </c>
      <c r="C252" s="8">
        <f t="shared" si="6"/>
        <v>0.25849089639999989</v>
      </c>
      <c r="D252">
        <f t="shared" si="7"/>
        <v>0.50841999999999987</v>
      </c>
      <c r="E252">
        <f t="shared" si="8"/>
        <v>0.50841999999999987</v>
      </c>
    </row>
    <row r="253" spans="1:5" ht="14.5">
      <c r="A253" s="2">
        <v>1</v>
      </c>
      <c r="B253" s="5">
        <v>0.91752000000000011</v>
      </c>
      <c r="C253" s="8">
        <f t="shared" si="6"/>
        <v>6.8029503999999814E-3</v>
      </c>
      <c r="D253">
        <f t="shared" si="7"/>
        <v>8.2479999999999887E-2</v>
      </c>
      <c r="E253">
        <f t="shared" si="8"/>
        <v>8.2479999999999887E-2</v>
      </c>
    </row>
    <row r="254" spans="1:5" ht="14.5">
      <c r="A254" s="2">
        <v>1</v>
      </c>
      <c r="B254" s="5">
        <v>0.5672100000000001</v>
      </c>
      <c r="C254" s="8">
        <f t="shared" si="6"/>
        <v>0.18730718409999991</v>
      </c>
      <c r="D254">
        <f t="shared" si="7"/>
        <v>0.4327899999999999</v>
      </c>
      <c r="E254">
        <f t="shared" si="8"/>
        <v>0.4327899999999999</v>
      </c>
    </row>
    <row r="255" spans="1:5" ht="14.5">
      <c r="A255" s="2">
        <v>1</v>
      </c>
      <c r="B255" s="5">
        <v>0.88268000000000013</v>
      </c>
      <c r="C255" s="8">
        <f t="shared" si="6"/>
        <v>1.376398239999997E-2</v>
      </c>
      <c r="D255">
        <f t="shared" si="7"/>
        <v>0.11731999999999987</v>
      </c>
      <c r="E255">
        <f t="shared" si="8"/>
        <v>0.11731999999999987</v>
      </c>
    </row>
    <row r="256" spans="1:5" ht="14.5">
      <c r="A256" s="2">
        <v>1</v>
      </c>
      <c r="B256" s="5">
        <v>0.32626000000000016</v>
      </c>
      <c r="C256" s="8">
        <f t="shared" si="6"/>
        <v>0.45392558759999974</v>
      </c>
      <c r="D256">
        <f t="shared" si="7"/>
        <v>0.67373999999999978</v>
      </c>
      <c r="E256">
        <f t="shared" si="8"/>
        <v>0.67373999999999978</v>
      </c>
    </row>
    <row r="257" spans="1:5" ht="14.5">
      <c r="A257" s="2">
        <v>1</v>
      </c>
      <c r="B257" s="5">
        <v>0.71369000000000016</v>
      </c>
      <c r="C257" s="8">
        <f t="shared" si="6"/>
        <v>8.1973416099999905E-2</v>
      </c>
      <c r="D257">
        <f t="shared" si="7"/>
        <v>0.28630999999999984</v>
      </c>
      <c r="E257">
        <f t="shared" si="8"/>
        <v>0.28630999999999984</v>
      </c>
    </row>
    <row r="258" spans="1:5" ht="14.5">
      <c r="A258" s="2">
        <v>1</v>
      </c>
      <c r="B258" s="5">
        <v>0.65075000000000016</v>
      </c>
      <c r="C258" s="8">
        <f t="shared" ref="C258:C321" si="9">(A258-B258)*(A258-B258)</f>
        <v>0.12197556249999988</v>
      </c>
      <c r="D258">
        <f t="shared" ref="D258:D321" si="10">ABS(A258-B258)</f>
        <v>0.34924999999999984</v>
      </c>
      <c r="E258">
        <f t="shared" si="8"/>
        <v>0.34924999999999984</v>
      </c>
    </row>
    <row r="259" spans="1:5" ht="14.5">
      <c r="A259" s="2">
        <v>1</v>
      </c>
      <c r="B259" s="5">
        <v>0.86363000000000012</v>
      </c>
      <c r="C259" s="8">
        <f t="shared" si="9"/>
        <v>1.8596776899999966E-2</v>
      </c>
      <c r="D259">
        <f t="shared" si="10"/>
        <v>0.13636999999999988</v>
      </c>
      <c r="E259">
        <f t="shared" si="8"/>
        <v>0.13636999999999988</v>
      </c>
    </row>
    <row r="260" spans="1:5" ht="14.5">
      <c r="A260" s="2">
        <v>1</v>
      </c>
      <c r="B260" s="5">
        <v>0.60208000000000017</v>
      </c>
      <c r="C260" s="8">
        <f t="shared" si="9"/>
        <v>0.15834032639999987</v>
      </c>
      <c r="D260">
        <f t="shared" si="10"/>
        <v>0.39791999999999983</v>
      </c>
      <c r="E260">
        <f t="shared" si="8"/>
        <v>0.39791999999999983</v>
      </c>
    </row>
    <row r="261" spans="1:5" ht="14.5">
      <c r="A261" s="2">
        <v>1</v>
      </c>
      <c r="B261" s="5">
        <v>0.59396000000000004</v>
      </c>
      <c r="C261" s="8">
        <f t="shared" si="9"/>
        <v>0.16486848159999998</v>
      </c>
      <c r="D261">
        <f t="shared" si="10"/>
        <v>0.40603999999999996</v>
      </c>
      <c r="E261">
        <f t="shared" si="8"/>
        <v>0.40603999999999996</v>
      </c>
    </row>
    <row r="262" spans="1:5" ht="14.5">
      <c r="A262" s="2">
        <v>1</v>
      </c>
      <c r="B262" s="5">
        <v>0.43535000000000013</v>
      </c>
      <c r="C262" s="8">
        <f t="shared" si="9"/>
        <v>0.31882962249999985</v>
      </c>
      <c r="D262">
        <f t="shared" si="10"/>
        <v>0.56464999999999987</v>
      </c>
      <c r="E262">
        <f t="shared" si="8"/>
        <v>0.56464999999999987</v>
      </c>
    </row>
    <row r="263" spans="1:5" ht="14.5">
      <c r="A263" s="2">
        <v>1</v>
      </c>
      <c r="B263" s="5">
        <v>0.97098000000000018</v>
      </c>
      <c r="C263" s="8">
        <f t="shared" si="9"/>
        <v>8.4216039999998973E-4</v>
      </c>
      <c r="D263">
        <f t="shared" si="10"/>
        <v>2.9019999999999824E-2</v>
      </c>
      <c r="E263">
        <f t="shared" si="8"/>
        <v>2.9019999999999824E-2</v>
      </c>
    </row>
    <row r="264" spans="1:5" ht="14.5">
      <c r="A264" s="2">
        <v>1</v>
      </c>
      <c r="B264" s="5">
        <v>0.48597000000000012</v>
      </c>
      <c r="C264" s="8">
        <f t="shared" si="9"/>
        <v>0.26422684089999987</v>
      </c>
      <c r="D264">
        <f t="shared" si="10"/>
        <v>0.51402999999999988</v>
      </c>
      <c r="E264">
        <f t="shared" si="8"/>
        <v>0.51402999999999988</v>
      </c>
    </row>
    <row r="265" spans="1:5" ht="14.5">
      <c r="A265" s="2">
        <v>1</v>
      </c>
      <c r="B265" s="5">
        <v>0.64636000000000016</v>
      </c>
      <c r="C265" s="8">
        <f t="shared" si="9"/>
        <v>0.1250612495999999</v>
      </c>
      <c r="D265">
        <f t="shared" si="10"/>
        <v>0.35363999999999984</v>
      </c>
      <c r="E265">
        <f t="shared" si="8"/>
        <v>0.35363999999999984</v>
      </c>
    </row>
    <row r="266" spans="1:5" ht="14.5">
      <c r="A266" s="2">
        <v>1</v>
      </c>
      <c r="B266" s="5">
        <v>0.70337000000000016</v>
      </c>
      <c r="C266" s="8">
        <f t="shared" si="9"/>
        <v>8.7989356899999899E-2</v>
      </c>
      <c r="D266">
        <f t="shared" si="10"/>
        <v>0.29662999999999984</v>
      </c>
      <c r="E266">
        <f t="shared" si="8"/>
        <v>0.29662999999999984</v>
      </c>
    </row>
    <row r="267" spans="1:5" ht="14.5">
      <c r="A267" s="2">
        <v>1</v>
      </c>
      <c r="B267" s="5">
        <v>0.55488000000000015</v>
      </c>
      <c r="C267" s="8">
        <f t="shared" si="9"/>
        <v>0.19813181439999986</v>
      </c>
      <c r="D267">
        <f t="shared" si="10"/>
        <v>0.44511999999999985</v>
      </c>
      <c r="E267">
        <f t="shared" si="8"/>
        <v>0.44511999999999985</v>
      </c>
    </row>
    <row r="268" spans="1:5" ht="14.5">
      <c r="A268" s="2">
        <v>1</v>
      </c>
      <c r="B268" s="5">
        <v>5.6350000000000074E-2</v>
      </c>
      <c r="C268" s="8">
        <f t="shared" si="9"/>
        <v>0.89047532249999972</v>
      </c>
      <c r="D268">
        <f t="shared" si="10"/>
        <v>0.94364999999999988</v>
      </c>
      <c r="E268">
        <f t="shared" si="8"/>
        <v>0.94364999999999988</v>
      </c>
    </row>
    <row r="269" spans="1:5" ht="14.5">
      <c r="A269" s="2">
        <v>1</v>
      </c>
      <c r="B269" s="5">
        <v>1.08477</v>
      </c>
      <c r="C269" s="8">
        <f t="shared" si="9"/>
        <v>7.1859529000000023E-3</v>
      </c>
      <c r="D269">
        <f t="shared" si="10"/>
        <v>8.4770000000000012E-2</v>
      </c>
      <c r="E269">
        <f t="shared" si="8"/>
        <v>8.4770000000000012E-2</v>
      </c>
    </row>
    <row r="270" spans="1:5" ht="14.5">
      <c r="A270" s="2">
        <v>1</v>
      </c>
      <c r="B270" s="5">
        <v>0.60076000000000018</v>
      </c>
      <c r="C270" s="8">
        <f t="shared" si="9"/>
        <v>0.15939257759999986</v>
      </c>
      <c r="D270">
        <f t="shared" si="10"/>
        <v>0.39923999999999982</v>
      </c>
      <c r="E270">
        <f t="shared" si="8"/>
        <v>0.39923999999999982</v>
      </c>
    </row>
    <row r="271" spans="1:5" ht="14.5">
      <c r="A271" s="2">
        <v>1</v>
      </c>
      <c r="B271" s="5">
        <v>0.27033000000000018</v>
      </c>
      <c r="C271" s="8">
        <f t="shared" si="9"/>
        <v>0.53241830889999975</v>
      </c>
      <c r="D271">
        <f t="shared" si="10"/>
        <v>0.72966999999999982</v>
      </c>
      <c r="E271">
        <f t="shared" si="8"/>
        <v>0.72966999999999982</v>
      </c>
    </row>
    <row r="272" spans="1:5" ht="14.5">
      <c r="A272" s="2">
        <v>1</v>
      </c>
      <c r="B272" s="5">
        <v>0.48511000000000004</v>
      </c>
      <c r="C272" s="8">
        <f t="shared" si="9"/>
        <v>0.26511171209999995</v>
      </c>
      <c r="D272">
        <f t="shared" si="10"/>
        <v>0.51488999999999996</v>
      </c>
      <c r="E272">
        <f t="shared" si="8"/>
        <v>0.51488999999999996</v>
      </c>
    </row>
    <row r="273" spans="1:5" ht="14.5">
      <c r="A273" s="2">
        <v>1</v>
      </c>
      <c r="B273" s="5">
        <v>0.51314000000000004</v>
      </c>
      <c r="C273" s="8">
        <f t="shared" si="9"/>
        <v>0.23703265959999997</v>
      </c>
      <c r="D273">
        <f t="shared" si="10"/>
        <v>0.48685999999999996</v>
      </c>
      <c r="E273">
        <f t="shared" si="8"/>
        <v>0.48685999999999996</v>
      </c>
    </row>
    <row r="274" spans="1:5" ht="14.5">
      <c r="A274" s="2">
        <v>1</v>
      </c>
      <c r="B274" s="5">
        <v>0.55618000000000012</v>
      </c>
      <c r="C274" s="8">
        <f t="shared" si="9"/>
        <v>0.19697619239999989</v>
      </c>
      <c r="D274">
        <f t="shared" si="10"/>
        <v>0.44381999999999988</v>
      </c>
      <c r="E274">
        <f t="shared" si="8"/>
        <v>0.44381999999999988</v>
      </c>
    </row>
    <row r="275" spans="1:5" ht="14.5">
      <c r="A275" s="2">
        <v>1</v>
      </c>
      <c r="B275" s="5">
        <v>0.77614000000000016</v>
      </c>
      <c r="C275" s="8">
        <f t="shared" si="9"/>
        <v>5.0113299599999925E-2</v>
      </c>
      <c r="D275">
        <f t="shared" si="10"/>
        <v>0.22385999999999984</v>
      </c>
      <c r="E275">
        <f t="shared" si="8"/>
        <v>0.22385999999999984</v>
      </c>
    </row>
    <row r="276" spans="1:5" ht="14.5">
      <c r="A276" s="2">
        <v>1</v>
      </c>
      <c r="B276" s="5">
        <v>0.32691000000000009</v>
      </c>
      <c r="C276" s="8">
        <f t="shared" si="9"/>
        <v>0.45305014809999994</v>
      </c>
      <c r="D276">
        <f t="shared" si="10"/>
        <v>0.67308999999999997</v>
      </c>
      <c r="E276">
        <f t="shared" si="8"/>
        <v>0.67308999999999997</v>
      </c>
    </row>
    <row r="277" spans="1:5" ht="14.5">
      <c r="A277" s="2">
        <v>1</v>
      </c>
      <c r="B277" s="5">
        <v>0.35087000000000007</v>
      </c>
      <c r="C277" s="8">
        <f t="shared" si="9"/>
        <v>0.4213697569</v>
      </c>
      <c r="D277">
        <f t="shared" si="10"/>
        <v>0.64912999999999998</v>
      </c>
      <c r="E277">
        <f t="shared" si="8"/>
        <v>0.64912999999999998</v>
      </c>
    </row>
    <row r="278" spans="1:5" ht="14.5">
      <c r="A278" s="2">
        <v>1</v>
      </c>
      <c r="B278" s="5">
        <v>0.27502000000000015</v>
      </c>
      <c r="C278" s="8">
        <f t="shared" si="9"/>
        <v>0.52559600039999976</v>
      </c>
      <c r="D278">
        <f t="shared" si="10"/>
        <v>0.72497999999999985</v>
      </c>
      <c r="E278">
        <f t="shared" si="8"/>
        <v>0.72497999999999985</v>
      </c>
    </row>
    <row r="279" spans="1:5" ht="14.5">
      <c r="A279" s="2">
        <v>1</v>
      </c>
      <c r="B279" s="5">
        <v>0.5053700000000001</v>
      </c>
      <c r="C279" s="8">
        <f t="shared" si="9"/>
        <v>0.2446588368999999</v>
      </c>
      <c r="D279">
        <f t="shared" si="10"/>
        <v>0.4946299999999999</v>
      </c>
      <c r="E279">
        <f t="shared" si="8"/>
        <v>0.4946299999999999</v>
      </c>
    </row>
    <row r="280" spans="1:5" ht="14.5">
      <c r="A280" s="2">
        <v>1</v>
      </c>
      <c r="B280" s="5">
        <v>0.93583000000000016</v>
      </c>
      <c r="C280" s="8">
        <f t="shared" si="9"/>
        <v>4.1177888999999789E-3</v>
      </c>
      <c r="D280">
        <f t="shared" si="10"/>
        <v>6.4169999999999838E-2</v>
      </c>
      <c r="E280">
        <f t="shared" si="8"/>
        <v>6.4169999999999838E-2</v>
      </c>
    </row>
    <row r="281" spans="1:5" ht="14.5">
      <c r="A281" s="2">
        <v>1</v>
      </c>
      <c r="B281" s="5">
        <v>0.32341000000000014</v>
      </c>
      <c r="C281" s="8">
        <f t="shared" si="9"/>
        <v>0.45777402809999973</v>
      </c>
      <c r="D281">
        <f t="shared" si="10"/>
        <v>0.6765899999999998</v>
      </c>
      <c r="E281">
        <f t="shared" si="8"/>
        <v>0.6765899999999998</v>
      </c>
    </row>
    <row r="282" spans="1:5" ht="14.5">
      <c r="A282" s="2">
        <v>1</v>
      </c>
      <c r="B282" s="5">
        <v>0.60275000000000023</v>
      </c>
      <c r="C282" s="8">
        <f t="shared" si="9"/>
        <v>0.1578075624999998</v>
      </c>
      <c r="D282">
        <f t="shared" si="10"/>
        <v>0.39724999999999977</v>
      </c>
      <c r="E282">
        <f t="shared" si="8"/>
        <v>0.39724999999999977</v>
      </c>
    </row>
    <row r="283" spans="1:5" ht="14.5">
      <c r="A283" s="2">
        <v>1</v>
      </c>
      <c r="B283" s="5">
        <v>0.88269000000000009</v>
      </c>
      <c r="C283" s="8">
        <f t="shared" si="9"/>
        <v>1.3761636099999979E-2</v>
      </c>
      <c r="D283">
        <f t="shared" si="10"/>
        <v>0.11730999999999991</v>
      </c>
      <c r="E283">
        <f t="shared" si="8"/>
        <v>0.11730999999999991</v>
      </c>
    </row>
    <row r="284" spans="1:5" ht="14.5">
      <c r="A284" s="2">
        <v>1</v>
      </c>
      <c r="B284" s="5">
        <v>0.65472000000000008</v>
      </c>
      <c r="C284" s="8">
        <f t="shared" si="9"/>
        <v>0.11921827839999995</v>
      </c>
      <c r="D284">
        <f t="shared" si="10"/>
        <v>0.34527999999999992</v>
      </c>
      <c r="E284">
        <f t="shared" si="8"/>
        <v>0.34527999999999992</v>
      </c>
    </row>
    <row r="285" spans="1:5" ht="14.5">
      <c r="A285" s="2">
        <v>1</v>
      </c>
      <c r="B285" s="5">
        <v>0.7499300000000001</v>
      </c>
      <c r="C285" s="8">
        <f t="shared" si="9"/>
        <v>6.2535004899999955E-2</v>
      </c>
      <c r="D285">
        <f t="shared" si="10"/>
        <v>0.2500699999999999</v>
      </c>
      <c r="E285">
        <f t="shared" si="8"/>
        <v>0.2500699999999999</v>
      </c>
    </row>
    <row r="286" spans="1:5" ht="14.5">
      <c r="A286" s="2">
        <v>1</v>
      </c>
      <c r="B286" s="5">
        <v>0.92857000000000012</v>
      </c>
      <c r="C286" s="8">
        <f t="shared" si="9"/>
        <v>5.1022448999999831E-3</v>
      </c>
      <c r="D286">
        <f t="shared" si="10"/>
        <v>7.1429999999999882E-2</v>
      </c>
      <c r="E286">
        <f t="shared" si="8"/>
        <v>7.1429999999999882E-2</v>
      </c>
    </row>
    <row r="287" spans="1:5" ht="14.5">
      <c r="A287" s="2">
        <v>1</v>
      </c>
      <c r="B287" s="5">
        <v>0.64799000000000018</v>
      </c>
      <c r="C287" s="8">
        <f t="shared" si="9"/>
        <v>0.12391104009999987</v>
      </c>
      <c r="D287">
        <f t="shared" si="10"/>
        <v>0.35200999999999982</v>
      </c>
      <c r="E287">
        <f t="shared" si="8"/>
        <v>0.35200999999999982</v>
      </c>
    </row>
    <row r="288" spans="1:5" ht="14.5">
      <c r="A288" s="2">
        <v>1</v>
      </c>
      <c r="B288" s="5">
        <v>0.75451000000000013</v>
      </c>
      <c r="C288" s="8">
        <f t="shared" si="9"/>
        <v>6.0265340099999939E-2</v>
      </c>
      <c r="D288">
        <f t="shared" si="10"/>
        <v>0.24548999999999987</v>
      </c>
      <c r="E288">
        <f t="shared" ref="E288:E351" si="11">ABS(A288-B288)/A288</f>
        <v>0.24548999999999987</v>
      </c>
    </row>
    <row r="289" spans="1:5" ht="14.5">
      <c r="A289" s="2">
        <v>1</v>
      </c>
      <c r="B289" s="5">
        <v>0.83398000000000005</v>
      </c>
      <c r="C289" s="8">
        <f t="shared" si="9"/>
        <v>2.756264039999998E-2</v>
      </c>
      <c r="D289">
        <f t="shared" si="10"/>
        <v>0.16601999999999995</v>
      </c>
      <c r="E289">
        <f t="shared" si="11"/>
        <v>0.16601999999999995</v>
      </c>
    </row>
    <row r="290" spans="1:5" ht="14.5">
      <c r="A290" s="2">
        <v>1</v>
      </c>
      <c r="B290" s="5">
        <v>0.81274000000000013</v>
      </c>
      <c r="C290" s="8">
        <f t="shared" si="9"/>
        <v>3.506630759999995E-2</v>
      </c>
      <c r="D290">
        <f t="shared" si="10"/>
        <v>0.18725999999999987</v>
      </c>
      <c r="E290">
        <f t="shared" si="11"/>
        <v>0.18725999999999987</v>
      </c>
    </row>
    <row r="291" spans="1:5" ht="14.5">
      <c r="A291" s="2">
        <v>1</v>
      </c>
      <c r="B291" s="5">
        <v>1.0099100000000001</v>
      </c>
      <c r="C291" s="8">
        <f t="shared" si="9"/>
        <v>9.8208100000001693E-5</v>
      </c>
      <c r="D291">
        <f t="shared" si="10"/>
        <v>9.9100000000000854E-3</v>
      </c>
      <c r="E291">
        <f t="shared" si="11"/>
        <v>9.9100000000000854E-3</v>
      </c>
    </row>
    <row r="292" spans="1:5" ht="14.5">
      <c r="A292" s="2">
        <v>1</v>
      </c>
      <c r="B292" s="5">
        <v>0.59205000000000019</v>
      </c>
      <c r="C292" s="8">
        <f t="shared" si="9"/>
        <v>0.16642320249999984</v>
      </c>
      <c r="D292">
        <f t="shared" si="10"/>
        <v>0.40794999999999981</v>
      </c>
      <c r="E292">
        <f t="shared" si="11"/>
        <v>0.40794999999999981</v>
      </c>
    </row>
    <row r="293" spans="1:5" ht="14.5">
      <c r="A293" s="2">
        <v>1</v>
      </c>
      <c r="B293" s="5">
        <v>0.43695000000000017</v>
      </c>
      <c r="C293" s="8">
        <f t="shared" si="9"/>
        <v>0.31702530249999983</v>
      </c>
      <c r="D293">
        <f t="shared" si="10"/>
        <v>0.56304999999999983</v>
      </c>
      <c r="E293">
        <f t="shared" si="11"/>
        <v>0.56304999999999983</v>
      </c>
    </row>
    <row r="294" spans="1:5" ht="14.5">
      <c r="A294" s="2">
        <v>1</v>
      </c>
      <c r="B294" s="5">
        <v>0.59409000000000023</v>
      </c>
      <c r="C294" s="8">
        <f t="shared" si="9"/>
        <v>0.16476292809999982</v>
      </c>
      <c r="D294">
        <f t="shared" si="10"/>
        <v>0.40590999999999977</v>
      </c>
      <c r="E294">
        <f t="shared" si="11"/>
        <v>0.40590999999999977</v>
      </c>
    </row>
    <row r="295" spans="1:5" ht="14.5">
      <c r="A295" s="2">
        <v>1</v>
      </c>
      <c r="B295" s="5">
        <v>0.32751000000000013</v>
      </c>
      <c r="C295" s="8">
        <f t="shared" si="9"/>
        <v>0.45224280009999973</v>
      </c>
      <c r="D295">
        <f t="shared" si="10"/>
        <v>0.67248999999999981</v>
      </c>
      <c r="E295">
        <f t="shared" si="11"/>
        <v>0.67248999999999981</v>
      </c>
    </row>
    <row r="296" spans="1:5" ht="14.5">
      <c r="A296" s="2">
        <v>1</v>
      </c>
      <c r="B296" s="5">
        <v>0.32477000000000017</v>
      </c>
      <c r="C296" s="8">
        <f t="shared" si="9"/>
        <v>0.45593555289999971</v>
      </c>
      <c r="D296">
        <f t="shared" si="10"/>
        <v>0.67522999999999977</v>
      </c>
      <c r="E296">
        <f t="shared" si="11"/>
        <v>0.67522999999999977</v>
      </c>
    </row>
    <row r="297" spans="1:5" ht="14.5">
      <c r="A297" s="2">
        <v>1</v>
      </c>
      <c r="B297" s="5">
        <v>8.0800000000000871E-3</v>
      </c>
      <c r="C297" s="8">
        <f t="shared" si="9"/>
        <v>0.98390528639999986</v>
      </c>
      <c r="D297">
        <f t="shared" si="10"/>
        <v>0.99191999999999991</v>
      </c>
      <c r="E297">
        <f t="shared" si="11"/>
        <v>0.99191999999999991</v>
      </c>
    </row>
    <row r="298" spans="1:5" ht="14.5">
      <c r="A298" s="2">
        <v>1</v>
      </c>
      <c r="B298" s="5">
        <v>0.38728000000000007</v>
      </c>
      <c r="C298" s="8">
        <f t="shared" si="9"/>
        <v>0.3754257983999999</v>
      </c>
      <c r="D298">
        <f t="shared" si="10"/>
        <v>0.61271999999999993</v>
      </c>
      <c r="E298">
        <f t="shared" si="11"/>
        <v>0.61271999999999993</v>
      </c>
    </row>
    <row r="299" spans="1:5" ht="14.5">
      <c r="A299" s="2">
        <v>1</v>
      </c>
      <c r="B299" s="5">
        <v>1.4200000000000879E-3</v>
      </c>
      <c r="C299" s="8">
        <f t="shared" si="9"/>
        <v>0.9971620163999998</v>
      </c>
      <c r="D299">
        <f t="shared" si="10"/>
        <v>0.99857999999999991</v>
      </c>
      <c r="E299">
        <f t="shared" si="11"/>
        <v>0.99857999999999991</v>
      </c>
    </row>
    <row r="300" spans="1:5" ht="14.5">
      <c r="A300" s="2">
        <v>1</v>
      </c>
      <c r="B300" s="5">
        <v>0.56623000000000012</v>
      </c>
      <c r="C300" s="8">
        <f t="shared" si="9"/>
        <v>0.1881564128999999</v>
      </c>
      <c r="D300">
        <f t="shared" si="10"/>
        <v>0.43376999999999988</v>
      </c>
      <c r="E300">
        <f t="shared" si="11"/>
        <v>0.43376999999999988</v>
      </c>
    </row>
    <row r="301" spans="1:5" ht="14.5">
      <c r="A301" s="2">
        <v>1</v>
      </c>
      <c r="B301" s="5">
        <v>0.3259800000000001</v>
      </c>
      <c r="C301" s="8">
        <f t="shared" si="9"/>
        <v>0.45430296039999979</v>
      </c>
      <c r="D301">
        <f t="shared" si="10"/>
        <v>0.67401999999999984</v>
      </c>
      <c r="E301">
        <f t="shared" si="11"/>
        <v>0.67401999999999984</v>
      </c>
    </row>
    <row r="302" spans="1:5" ht="14.5">
      <c r="A302" s="2">
        <v>1</v>
      </c>
      <c r="B302" s="5">
        <v>1.1053800000000003</v>
      </c>
      <c r="C302" s="8">
        <f t="shared" si="9"/>
        <v>1.1104944400000052E-2</v>
      </c>
      <c r="D302">
        <f t="shared" si="10"/>
        <v>0.10538000000000025</v>
      </c>
      <c r="E302">
        <f t="shared" si="11"/>
        <v>0.10538000000000025</v>
      </c>
    </row>
    <row r="303" spans="1:5" ht="14.5">
      <c r="A303" s="2">
        <v>1</v>
      </c>
      <c r="B303" s="5">
        <v>0.77306000000000008</v>
      </c>
      <c r="C303" s="8">
        <f t="shared" si="9"/>
        <v>5.1501763599999965E-2</v>
      </c>
      <c r="D303">
        <f t="shared" si="10"/>
        <v>0.22693999999999992</v>
      </c>
      <c r="E303">
        <f t="shared" si="11"/>
        <v>0.22693999999999992</v>
      </c>
    </row>
    <row r="304" spans="1:5" ht="14.5">
      <c r="A304" s="2">
        <v>1</v>
      </c>
      <c r="B304" s="5">
        <v>1.2045600000000003</v>
      </c>
      <c r="C304" s="8">
        <f t="shared" si="9"/>
        <v>4.1844793600000124E-2</v>
      </c>
      <c r="D304">
        <f t="shared" si="10"/>
        <v>0.2045600000000003</v>
      </c>
      <c r="E304">
        <f t="shared" si="11"/>
        <v>0.2045600000000003</v>
      </c>
    </row>
    <row r="305" spans="1:5" ht="14.5">
      <c r="A305" s="2">
        <v>1</v>
      </c>
      <c r="B305" s="5">
        <v>1.0026100000000002</v>
      </c>
      <c r="C305" s="8">
        <f t="shared" si="9"/>
        <v>6.8121000000011651E-6</v>
      </c>
      <c r="D305">
        <f t="shared" si="10"/>
        <v>2.6100000000002233E-3</v>
      </c>
      <c r="E305">
        <f t="shared" si="11"/>
        <v>2.6100000000002233E-3</v>
      </c>
    </row>
    <row r="306" spans="1:5" ht="14.5">
      <c r="A306" s="2">
        <v>1</v>
      </c>
      <c r="B306" s="5">
        <v>0.59646000000000021</v>
      </c>
      <c r="C306" s="8">
        <f t="shared" si="9"/>
        <v>0.16284453159999984</v>
      </c>
      <c r="D306">
        <f t="shared" si="10"/>
        <v>0.40353999999999979</v>
      </c>
      <c r="E306">
        <f t="shared" si="11"/>
        <v>0.40353999999999979</v>
      </c>
    </row>
    <row r="307" spans="1:5" ht="14.5">
      <c r="A307" s="2">
        <v>1</v>
      </c>
      <c r="B307" s="5">
        <v>1.1687099999999999</v>
      </c>
      <c r="C307" s="8">
        <f t="shared" si="9"/>
        <v>2.846306409999997E-2</v>
      </c>
      <c r="D307">
        <f t="shared" si="10"/>
        <v>0.16870999999999992</v>
      </c>
      <c r="E307">
        <f t="shared" si="11"/>
        <v>0.16870999999999992</v>
      </c>
    </row>
    <row r="308" spans="1:5" ht="14.5">
      <c r="A308" s="2">
        <v>1</v>
      </c>
      <c r="B308" s="5">
        <v>0.65064000000000011</v>
      </c>
      <c r="C308" s="8">
        <f t="shared" si="9"/>
        <v>0.12205240959999993</v>
      </c>
      <c r="D308">
        <f t="shared" si="10"/>
        <v>0.34935999999999989</v>
      </c>
      <c r="E308">
        <f t="shared" si="11"/>
        <v>0.34935999999999989</v>
      </c>
    </row>
    <row r="309" spans="1:5" ht="14.5">
      <c r="A309" s="2">
        <v>1</v>
      </c>
      <c r="B309" s="5">
        <v>0.28834000000000015</v>
      </c>
      <c r="C309" s="8">
        <f t="shared" si="9"/>
        <v>0.50645995559999979</v>
      </c>
      <c r="D309">
        <f t="shared" si="10"/>
        <v>0.71165999999999985</v>
      </c>
      <c r="E309">
        <f t="shared" si="11"/>
        <v>0.71165999999999985</v>
      </c>
    </row>
    <row r="310" spans="1:5" ht="14.5">
      <c r="A310" s="2">
        <v>1</v>
      </c>
      <c r="B310" s="5">
        <v>0.43173000000000017</v>
      </c>
      <c r="C310" s="8">
        <f t="shared" si="9"/>
        <v>0.32293079289999982</v>
      </c>
      <c r="D310">
        <f t="shared" si="10"/>
        <v>0.56826999999999983</v>
      </c>
      <c r="E310">
        <f t="shared" si="11"/>
        <v>0.56826999999999983</v>
      </c>
    </row>
    <row r="311" spans="1:5" ht="14.5">
      <c r="A311" s="2">
        <v>1</v>
      </c>
      <c r="B311" s="5">
        <v>0.81879000000000013</v>
      </c>
      <c r="C311" s="8">
        <f t="shared" si="9"/>
        <v>3.2837064099999952E-2</v>
      </c>
      <c r="D311">
        <f t="shared" si="10"/>
        <v>0.18120999999999987</v>
      </c>
      <c r="E311">
        <f t="shared" si="11"/>
        <v>0.18120999999999987</v>
      </c>
    </row>
    <row r="312" spans="1:5" ht="14.5">
      <c r="A312" s="2">
        <v>1</v>
      </c>
      <c r="B312" s="5">
        <v>0.64932000000000012</v>
      </c>
      <c r="C312" s="8">
        <f t="shared" si="9"/>
        <v>0.12297646239999992</v>
      </c>
      <c r="D312">
        <f t="shared" si="10"/>
        <v>0.35067999999999988</v>
      </c>
      <c r="E312">
        <f t="shared" si="11"/>
        <v>0.35067999999999988</v>
      </c>
    </row>
    <row r="313" spans="1:5" ht="14.5">
      <c r="A313" s="2">
        <v>1</v>
      </c>
      <c r="B313" s="5">
        <v>0.43775000000000019</v>
      </c>
      <c r="C313" s="8">
        <f t="shared" si="9"/>
        <v>0.31612506249999978</v>
      </c>
      <c r="D313">
        <f t="shared" si="10"/>
        <v>0.56224999999999981</v>
      </c>
      <c r="E313">
        <f t="shared" si="11"/>
        <v>0.56224999999999981</v>
      </c>
    </row>
    <row r="314" spans="1:5" ht="14.5">
      <c r="A314" s="2">
        <v>1</v>
      </c>
      <c r="B314" s="5">
        <v>0.59527000000000019</v>
      </c>
      <c r="C314" s="8">
        <f t="shared" si="9"/>
        <v>0.16380637289999986</v>
      </c>
      <c r="D314">
        <f t="shared" si="10"/>
        <v>0.40472999999999981</v>
      </c>
      <c r="E314">
        <f t="shared" si="11"/>
        <v>0.40472999999999981</v>
      </c>
    </row>
    <row r="315" spans="1:5" ht="14.5">
      <c r="A315" s="2">
        <v>1</v>
      </c>
      <c r="B315" s="5">
        <v>0.62139000000000011</v>
      </c>
      <c r="C315" s="8">
        <f t="shared" si="9"/>
        <v>0.14334553209999992</v>
      </c>
      <c r="D315">
        <f t="shared" si="10"/>
        <v>0.37860999999999989</v>
      </c>
      <c r="E315">
        <f t="shared" si="11"/>
        <v>0.37860999999999989</v>
      </c>
    </row>
    <row r="316" spans="1:5" ht="14.5">
      <c r="A316" s="2">
        <v>1</v>
      </c>
      <c r="B316" s="5">
        <v>0.5411600000000002</v>
      </c>
      <c r="C316" s="8">
        <f t="shared" si="9"/>
        <v>0.21053414559999983</v>
      </c>
      <c r="D316">
        <f t="shared" si="10"/>
        <v>0.4588399999999998</v>
      </c>
      <c r="E316">
        <f t="shared" si="11"/>
        <v>0.4588399999999998</v>
      </c>
    </row>
    <row r="317" spans="1:5" ht="14.5">
      <c r="A317" s="2">
        <v>1</v>
      </c>
      <c r="B317" s="5">
        <v>0.43160000000000021</v>
      </c>
      <c r="C317" s="8">
        <f t="shared" si="9"/>
        <v>0.32307855999999979</v>
      </c>
      <c r="D317">
        <f t="shared" si="10"/>
        <v>0.56839999999999979</v>
      </c>
      <c r="E317">
        <f t="shared" si="11"/>
        <v>0.56839999999999979</v>
      </c>
    </row>
    <row r="318" spans="1:5" ht="14.5">
      <c r="A318" s="2">
        <v>1</v>
      </c>
      <c r="B318" s="5">
        <v>0.91421000000000019</v>
      </c>
      <c r="C318" s="8">
        <f t="shared" si="9"/>
        <v>7.3599240999999678E-3</v>
      </c>
      <c r="D318">
        <f t="shared" si="10"/>
        <v>8.5789999999999811E-2</v>
      </c>
      <c r="E318">
        <f t="shared" si="11"/>
        <v>8.5789999999999811E-2</v>
      </c>
    </row>
    <row r="319" spans="1:5" ht="14.5">
      <c r="A319" s="2">
        <v>1</v>
      </c>
      <c r="B319" s="5">
        <v>0.86302000000000012</v>
      </c>
      <c r="C319" s="8">
        <f t="shared" si="9"/>
        <v>1.8763520399999966E-2</v>
      </c>
      <c r="D319">
        <f t="shared" si="10"/>
        <v>0.13697999999999988</v>
      </c>
      <c r="E319">
        <f t="shared" si="11"/>
        <v>0.13697999999999988</v>
      </c>
    </row>
    <row r="320" spans="1:5" ht="14.5">
      <c r="A320" s="2">
        <v>1</v>
      </c>
      <c r="B320" s="5">
        <v>0.56104000000000009</v>
      </c>
      <c r="C320" s="8">
        <f t="shared" si="9"/>
        <v>0.19268588159999991</v>
      </c>
      <c r="D320">
        <f t="shared" si="10"/>
        <v>0.43895999999999991</v>
      </c>
      <c r="E320">
        <f t="shared" si="11"/>
        <v>0.43895999999999991</v>
      </c>
    </row>
    <row r="321" spans="1:5" ht="14.5">
      <c r="A321" s="2">
        <v>1</v>
      </c>
      <c r="B321" s="5">
        <v>0.56355000000000011</v>
      </c>
      <c r="C321" s="8">
        <f t="shared" si="9"/>
        <v>0.19048860249999991</v>
      </c>
      <c r="D321">
        <f t="shared" si="10"/>
        <v>0.43644999999999989</v>
      </c>
      <c r="E321">
        <f t="shared" si="11"/>
        <v>0.43644999999999989</v>
      </c>
    </row>
    <row r="322" spans="1:5" ht="14.5">
      <c r="A322" s="2">
        <v>1</v>
      </c>
      <c r="B322" s="5">
        <v>0.43928000000000006</v>
      </c>
      <c r="C322" s="8">
        <f t="shared" ref="C322:C360" si="12">(A322-B322)*(A322-B322)</f>
        <v>0.31440691839999985</v>
      </c>
      <c r="D322">
        <f t="shared" ref="D322:D360" si="13">ABS(A322-B322)</f>
        <v>0.56071999999999989</v>
      </c>
      <c r="E322">
        <f t="shared" si="11"/>
        <v>0.56071999999999989</v>
      </c>
    </row>
    <row r="323" spans="1:5" ht="14.5">
      <c r="A323" s="2">
        <v>1</v>
      </c>
      <c r="B323" s="5">
        <v>0.59451000000000009</v>
      </c>
      <c r="C323" s="8">
        <f t="shared" si="12"/>
        <v>0.16442214009999992</v>
      </c>
      <c r="D323">
        <f t="shared" si="13"/>
        <v>0.40548999999999991</v>
      </c>
      <c r="E323">
        <f t="shared" si="11"/>
        <v>0.40548999999999991</v>
      </c>
    </row>
    <row r="324" spans="1:5" ht="14.5">
      <c r="A324" s="2">
        <v>1</v>
      </c>
      <c r="B324" s="5">
        <v>7.2700000000001097E-3</v>
      </c>
      <c r="C324" s="8">
        <f t="shared" si="12"/>
        <v>0.98551285289999979</v>
      </c>
      <c r="D324">
        <f t="shared" si="13"/>
        <v>0.99272999999999989</v>
      </c>
      <c r="E324">
        <f t="shared" si="11"/>
        <v>0.99272999999999989</v>
      </c>
    </row>
    <row r="325" spans="1:5" ht="14.5">
      <c r="A325" s="2">
        <v>1</v>
      </c>
      <c r="B325" s="5">
        <v>0.48607000000000011</v>
      </c>
      <c r="C325" s="8">
        <f t="shared" si="12"/>
        <v>0.26412404489999991</v>
      </c>
      <c r="D325">
        <f t="shared" si="13"/>
        <v>0.51392999999999989</v>
      </c>
      <c r="E325">
        <f t="shared" si="11"/>
        <v>0.51392999999999989</v>
      </c>
    </row>
    <row r="326" spans="1:5" ht="14.5">
      <c r="A326" s="2">
        <v>1</v>
      </c>
      <c r="B326" s="5">
        <v>0.22508000000000009</v>
      </c>
      <c r="C326" s="8">
        <f t="shared" si="12"/>
        <v>0.60050100639999993</v>
      </c>
      <c r="D326">
        <f t="shared" si="13"/>
        <v>0.77491999999999994</v>
      </c>
      <c r="E326">
        <f t="shared" si="11"/>
        <v>0.77491999999999994</v>
      </c>
    </row>
    <row r="327" spans="1:5" ht="14.5">
      <c r="A327" s="2">
        <v>1</v>
      </c>
      <c r="B327" s="5">
        <v>1.13185</v>
      </c>
      <c r="C327" s="8">
        <f t="shared" si="12"/>
        <v>1.7384422500000007E-2</v>
      </c>
      <c r="D327">
        <f t="shared" si="13"/>
        <v>0.13185000000000002</v>
      </c>
      <c r="E327">
        <f t="shared" si="11"/>
        <v>0.13185000000000002</v>
      </c>
    </row>
    <row r="328" spans="1:5" ht="14.5">
      <c r="A328" s="2">
        <v>1</v>
      </c>
      <c r="B328" s="5">
        <v>0.32948000000000016</v>
      </c>
      <c r="C328" s="8">
        <f t="shared" si="12"/>
        <v>0.44959707039999969</v>
      </c>
      <c r="D328">
        <f t="shared" si="13"/>
        <v>0.67051999999999978</v>
      </c>
      <c r="E328">
        <f t="shared" si="11"/>
        <v>0.67051999999999978</v>
      </c>
    </row>
    <row r="329" spans="1:5" ht="14.5">
      <c r="A329" s="2">
        <v>1</v>
      </c>
      <c r="B329" s="5">
        <v>1.1665700000000001</v>
      </c>
      <c r="C329" s="8">
        <f t="shared" si="12"/>
        <v>2.7745564900000037E-2</v>
      </c>
      <c r="D329">
        <f t="shared" si="13"/>
        <v>0.16657000000000011</v>
      </c>
      <c r="E329">
        <f t="shared" si="11"/>
        <v>0.16657000000000011</v>
      </c>
    </row>
    <row r="330" spans="1:5" ht="14.5">
      <c r="A330" s="2">
        <v>1</v>
      </c>
      <c r="B330" s="5">
        <v>0.37792000000000014</v>
      </c>
      <c r="C330" s="8">
        <f t="shared" si="12"/>
        <v>0.38698352639999983</v>
      </c>
      <c r="D330">
        <f t="shared" si="13"/>
        <v>0.62207999999999986</v>
      </c>
      <c r="E330">
        <f t="shared" si="11"/>
        <v>0.62207999999999986</v>
      </c>
    </row>
    <row r="331" spans="1:5" ht="14.5">
      <c r="A331" s="2">
        <v>1</v>
      </c>
      <c r="B331" s="5">
        <v>0.78974000000000011</v>
      </c>
      <c r="C331" s="8">
        <f t="shared" si="12"/>
        <v>4.4209267599999956E-2</v>
      </c>
      <c r="D331">
        <f t="shared" si="13"/>
        <v>0.21025999999999989</v>
      </c>
      <c r="E331">
        <f t="shared" si="11"/>
        <v>0.21025999999999989</v>
      </c>
    </row>
    <row r="332" spans="1:5" ht="14.5">
      <c r="A332" s="2">
        <v>1</v>
      </c>
      <c r="B332" s="5">
        <v>0.42697000000000002</v>
      </c>
      <c r="C332" s="8">
        <f t="shared" si="12"/>
        <v>0.32836338089999989</v>
      </c>
      <c r="D332">
        <f t="shared" si="13"/>
        <v>0.57302999999999993</v>
      </c>
      <c r="E332">
        <f t="shared" si="11"/>
        <v>0.57302999999999993</v>
      </c>
    </row>
    <row r="333" spans="1:5" ht="14.5">
      <c r="A333" s="2">
        <v>1</v>
      </c>
      <c r="B333" s="5">
        <v>0.4340900000000002</v>
      </c>
      <c r="C333" s="8">
        <f t="shared" si="12"/>
        <v>0.32025412809999976</v>
      </c>
      <c r="D333">
        <f t="shared" si="13"/>
        <v>0.5659099999999998</v>
      </c>
      <c r="E333">
        <f t="shared" si="11"/>
        <v>0.5659099999999998</v>
      </c>
    </row>
    <row r="334" spans="1:5" ht="14.5">
      <c r="A334" s="2">
        <v>1</v>
      </c>
      <c r="B334" s="5">
        <v>0.49065000000000014</v>
      </c>
      <c r="C334" s="8">
        <f t="shared" si="12"/>
        <v>0.25943742249999985</v>
      </c>
      <c r="D334">
        <f t="shared" si="13"/>
        <v>0.50934999999999986</v>
      </c>
      <c r="E334">
        <f t="shared" si="11"/>
        <v>0.50934999999999986</v>
      </c>
    </row>
    <row r="335" spans="1:5" ht="14.5">
      <c r="A335" s="2">
        <v>1</v>
      </c>
      <c r="B335" s="5">
        <v>0.42176000000000008</v>
      </c>
      <c r="C335" s="8">
        <f t="shared" si="12"/>
        <v>0.33436149759999984</v>
      </c>
      <c r="D335">
        <f t="shared" si="13"/>
        <v>0.57823999999999987</v>
      </c>
      <c r="E335">
        <f t="shared" si="11"/>
        <v>0.57823999999999987</v>
      </c>
    </row>
    <row r="336" spans="1:5" ht="14.5">
      <c r="A336" s="2">
        <v>1</v>
      </c>
      <c r="B336" s="5">
        <v>0.27051000000000014</v>
      </c>
      <c r="C336" s="8">
        <f t="shared" si="12"/>
        <v>0.53215566009999982</v>
      </c>
      <c r="D336">
        <f t="shared" si="13"/>
        <v>0.72948999999999986</v>
      </c>
      <c r="E336">
        <f t="shared" si="11"/>
        <v>0.72948999999999986</v>
      </c>
    </row>
    <row r="337" spans="1:5" ht="14.5">
      <c r="A337" s="2">
        <v>1</v>
      </c>
      <c r="B337" s="5">
        <v>0.5417700000000002</v>
      </c>
      <c r="C337" s="8">
        <f t="shared" si="12"/>
        <v>0.20997473289999982</v>
      </c>
      <c r="D337">
        <f t="shared" si="13"/>
        <v>0.4582299999999998</v>
      </c>
      <c r="E337">
        <f t="shared" si="11"/>
        <v>0.4582299999999998</v>
      </c>
    </row>
    <row r="338" spans="1:5" ht="14.5">
      <c r="A338" s="2">
        <v>1</v>
      </c>
      <c r="B338" s="5">
        <v>0.38187000000000015</v>
      </c>
      <c r="C338" s="8">
        <f t="shared" si="12"/>
        <v>0.3820846968999998</v>
      </c>
      <c r="D338">
        <f t="shared" si="13"/>
        <v>0.61812999999999985</v>
      </c>
      <c r="E338">
        <f t="shared" si="11"/>
        <v>0.61812999999999985</v>
      </c>
    </row>
    <row r="339" spans="1:5" ht="14.5">
      <c r="A339" s="2">
        <v>1</v>
      </c>
      <c r="B339" s="5">
        <v>7.9960000000000087E-2</v>
      </c>
      <c r="C339" s="8">
        <f t="shared" si="12"/>
        <v>0.84647360159999996</v>
      </c>
      <c r="D339">
        <f t="shared" si="13"/>
        <v>0.92003999999999997</v>
      </c>
      <c r="E339">
        <f t="shared" si="11"/>
        <v>0.92003999999999997</v>
      </c>
    </row>
    <row r="340" spans="1:5" ht="14.5">
      <c r="A340" s="2">
        <v>1</v>
      </c>
      <c r="B340" s="5">
        <v>0.70347000000000015</v>
      </c>
      <c r="C340" s="8">
        <f t="shared" si="12"/>
        <v>8.7930040899999909E-2</v>
      </c>
      <c r="D340">
        <f t="shared" si="13"/>
        <v>0.29652999999999985</v>
      </c>
      <c r="E340">
        <f t="shared" si="11"/>
        <v>0.29652999999999985</v>
      </c>
    </row>
    <row r="341" spans="1:5" ht="14.5">
      <c r="A341" s="2">
        <v>1</v>
      </c>
      <c r="B341" s="5">
        <v>0.84951000000000021</v>
      </c>
      <c r="C341" s="8">
        <f t="shared" si="12"/>
        <v>2.2647240099999938E-2</v>
      </c>
      <c r="D341">
        <f t="shared" si="13"/>
        <v>0.15048999999999979</v>
      </c>
      <c r="E341">
        <f t="shared" si="11"/>
        <v>0.15048999999999979</v>
      </c>
    </row>
    <row r="342" spans="1:5" ht="14.5">
      <c r="A342" s="2">
        <v>1</v>
      </c>
      <c r="B342" s="5">
        <v>1.0531200000000001</v>
      </c>
      <c r="C342" s="8">
        <f t="shared" si="12"/>
        <v>2.821734400000006E-3</v>
      </c>
      <c r="D342">
        <f t="shared" si="13"/>
        <v>5.3120000000000056E-2</v>
      </c>
      <c r="E342">
        <f t="shared" si="11"/>
        <v>5.3120000000000056E-2</v>
      </c>
    </row>
    <row r="343" spans="1:5" ht="14.5">
      <c r="A343" s="2">
        <v>1</v>
      </c>
      <c r="B343" s="5">
        <v>0.64759000000000011</v>
      </c>
      <c r="C343" s="8">
        <f t="shared" si="12"/>
        <v>0.12419280809999993</v>
      </c>
      <c r="D343">
        <f t="shared" si="13"/>
        <v>0.35240999999999989</v>
      </c>
      <c r="E343">
        <f t="shared" si="11"/>
        <v>0.35240999999999989</v>
      </c>
    </row>
    <row r="344" spans="1:5" ht="14.5">
      <c r="A344" s="2">
        <v>1</v>
      </c>
      <c r="B344" s="5">
        <v>0.70125000000000015</v>
      </c>
      <c r="C344" s="8">
        <f t="shared" si="12"/>
        <v>8.9251562499999909E-2</v>
      </c>
      <c r="D344">
        <f t="shared" si="13"/>
        <v>0.29874999999999985</v>
      </c>
      <c r="E344">
        <f t="shared" si="11"/>
        <v>0.29874999999999985</v>
      </c>
    </row>
    <row r="345" spans="1:5" ht="14.5">
      <c r="A345" s="2">
        <v>1</v>
      </c>
      <c r="B345" s="5">
        <v>0.47008000000000005</v>
      </c>
      <c r="C345" s="8">
        <f t="shared" si="12"/>
        <v>0.28081520639999996</v>
      </c>
      <c r="D345">
        <f t="shared" si="13"/>
        <v>0.52991999999999995</v>
      </c>
      <c r="E345">
        <f t="shared" si="11"/>
        <v>0.52991999999999995</v>
      </c>
    </row>
    <row r="346" spans="1:5" ht="14.5">
      <c r="A346" s="2">
        <v>2</v>
      </c>
      <c r="B346" s="5">
        <v>0.43576000000000015</v>
      </c>
      <c r="C346" s="8">
        <f t="shared" si="12"/>
        <v>2.4468467775999994</v>
      </c>
      <c r="D346">
        <f t="shared" si="13"/>
        <v>1.5642399999999999</v>
      </c>
      <c r="E346">
        <f t="shared" si="11"/>
        <v>0.78211999999999993</v>
      </c>
    </row>
    <row r="347" spans="1:5" ht="14.5">
      <c r="A347" s="2">
        <v>2</v>
      </c>
      <c r="B347" s="5">
        <v>0.37838000000000016</v>
      </c>
      <c r="C347" s="8">
        <f t="shared" si="12"/>
        <v>2.6296514243999995</v>
      </c>
      <c r="D347">
        <f t="shared" si="13"/>
        <v>1.6216199999999998</v>
      </c>
      <c r="E347">
        <f t="shared" si="11"/>
        <v>0.81080999999999992</v>
      </c>
    </row>
    <row r="348" spans="1:5" ht="14.5">
      <c r="A348" s="2">
        <v>2</v>
      </c>
      <c r="B348" s="5">
        <v>0.85847000000000007</v>
      </c>
      <c r="C348" s="8">
        <f t="shared" si="12"/>
        <v>1.3030907408999999</v>
      </c>
      <c r="D348">
        <f t="shared" si="13"/>
        <v>1.1415299999999999</v>
      </c>
      <c r="E348">
        <f t="shared" si="11"/>
        <v>0.57076499999999997</v>
      </c>
    </row>
    <row r="349" spans="1:5" ht="14.5">
      <c r="A349" s="2">
        <v>2</v>
      </c>
      <c r="B349" s="5">
        <v>0.65827000000000013</v>
      </c>
      <c r="C349" s="8">
        <f t="shared" si="12"/>
        <v>1.8002393928999996</v>
      </c>
      <c r="D349">
        <f t="shared" si="13"/>
        <v>1.3417299999999999</v>
      </c>
      <c r="E349">
        <f t="shared" si="11"/>
        <v>0.67086499999999993</v>
      </c>
    </row>
    <row r="350" spans="1:5" ht="14.5">
      <c r="A350" s="2">
        <v>2</v>
      </c>
      <c r="B350" s="5">
        <v>1.2389400000000002</v>
      </c>
      <c r="C350" s="8">
        <f t="shared" si="12"/>
        <v>0.57921232359999975</v>
      </c>
      <c r="D350">
        <f t="shared" si="13"/>
        <v>0.76105999999999985</v>
      </c>
      <c r="E350">
        <f t="shared" si="11"/>
        <v>0.38052999999999992</v>
      </c>
    </row>
    <row r="351" spans="1:5" ht="14.5">
      <c r="A351" s="2">
        <v>2</v>
      </c>
      <c r="B351" s="5">
        <v>0.38592000000000015</v>
      </c>
      <c r="C351" s="8">
        <f t="shared" si="12"/>
        <v>2.6052542463999999</v>
      </c>
      <c r="D351">
        <f t="shared" si="13"/>
        <v>1.61408</v>
      </c>
      <c r="E351">
        <f t="shared" si="11"/>
        <v>0.80703999999999998</v>
      </c>
    </row>
    <row r="352" spans="1:5" ht="14.5">
      <c r="A352" s="2">
        <v>2</v>
      </c>
      <c r="B352" s="5">
        <v>0.97845000000000004</v>
      </c>
      <c r="C352" s="8">
        <f t="shared" si="12"/>
        <v>1.0435644024999999</v>
      </c>
      <c r="D352">
        <f t="shared" si="13"/>
        <v>1.02155</v>
      </c>
      <c r="E352">
        <f t="shared" ref="E352:E360" si="14">ABS(A352-B352)/A352</f>
        <v>0.51077499999999998</v>
      </c>
    </row>
    <row r="353" spans="1:5" ht="14.5">
      <c r="A353" s="2">
        <v>2</v>
      </c>
      <c r="B353" s="5">
        <v>0.97100000000000009</v>
      </c>
      <c r="C353" s="8">
        <f t="shared" si="12"/>
        <v>1.0588409999999999</v>
      </c>
      <c r="D353">
        <f t="shared" si="13"/>
        <v>1.0289999999999999</v>
      </c>
      <c r="E353">
        <f t="shared" si="14"/>
        <v>0.51449999999999996</v>
      </c>
    </row>
    <row r="354" spans="1:5" ht="14.5">
      <c r="A354" s="2">
        <v>2</v>
      </c>
      <c r="B354" s="5">
        <v>0.6591800000000001</v>
      </c>
      <c r="C354" s="8">
        <f t="shared" si="12"/>
        <v>1.7977982723999997</v>
      </c>
      <c r="D354">
        <f t="shared" si="13"/>
        <v>1.3408199999999999</v>
      </c>
      <c r="E354">
        <f t="shared" si="14"/>
        <v>0.67040999999999995</v>
      </c>
    </row>
    <row r="355" spans="1:5" ht="14.5">
      <c r="A355" s="2">
        <v>3</v>
      </c>
      <c r="B355" s="5">
        <v>0.60032000000000019</v>
      </c>
      <c r="C355" s="8">
        <f t="shared" si="12"/>
        <v>5.7584641024000005</v>
      </c>
      <c r="D355">
        <f t="shared" si="13"/>
        <v>2.39968</v>
      </c>
      <c r="E355">
        <f t="shared" si="14"/>
        <v>0.79989333333333335</v>
      </c>
    </row>
    <row r="356" spans="1:5" ht="14.5">
      <c r="A356" s="2">
        <v>3</v>
      </c>
      <c r="B356" s="5">
        <v>0.39531000000000016</v>
      </c>
      <c r="C356" s="8">
        <f t="shared" si="12"/>
        <v>6.7844099960999982</v>
      </c>
      <c r="D356">
        <f t="shared" si="13"/>
        <v>2.6046899999999997</v>
      </c>
      <c r="E356">
        <f t="shared" si="14"/>
        <v>0.86822999999999995</v>
      </c>
    </row>
    <row r="357" spans="1:5" ht="14.5">
      <c r="A357" s="2">
        <v>5</v>
      </c>
      <c r="B357" s="5">
        <v>0.78059000000000012</v>
      </c>
      <c r="C357" s="8">
        <f t="shared" si="12"/>
        <v>17.803420748099999</v>
      </c>
      <c r="D357">
        <f t="shared" si="13"/>
        <v>4.2194099999999999</v>
      </c>
      <c r="E357">
        <f t="shared" si="14"/>
        <v>0.84388200000000002</v>
      </c>
    </row>
    <row r="358" spans="1:5" ht="14.5">
      <c r="A358" s="2">
        <v>5</v>
      </c>
      <c r="B358" s="5">
        <v>0.70501000000000014</v>
      </c>
      <c r="C358" s="8">
        <f t="shared" si="12"/>
        <v>18.446939100100003</v>
      </c>
      <c r="D358">
        <f t="shared" si="13"/>
        <v>4.2949900000000003</v>
      </c>
      <c r="E358">
        <f t="shared" si="14"/>
        <v>0.85899800000000004</v>
      </c>
    </row>
    <row r="359" spans="1:5" ht="14.5">
      <c r="A359" s="2">
        <v>6</v>
      </c>
      <c r="B359" s="5">
        <v>1.0525800000000003</v>
      </c>
      <c r="C359" s="8">
        <f t="shared" si="12"/>
        <v>24.476964656399993</v>
      </c>
      <c r="D359">
        <f t="shared" si="13"/>
        <v>4.9474199999999993</v>
      </c>
      <c r="E359">
        <f t="shared" si="14"/>
        <v>0.82456999999999991</v>
      </c>
    </row>
    <row r="360" spans="1:5" ht="14.5">
      <c r="A360" s="2">
        <v>6</v>
      </c>
      <c r="B360" s="5">
        <v>0.91754000000000024</v>
      </c>
      <c r="C360" s="8">
        <f t="shared" si="12"/>
        <v>25.831399651599995</v>
      </c>
      <c r="D360">
        <f t="shared" si="13"/>
        <v>5.0824599999999993</v>
      </c>
      <c r="E360">
        <f t="shared" si="14"/>
        <v>0.84707666666666659</v>
      </c>
    </row>
    <row r="364" spans="1:5">
      <c r="C364" s="8">
        <f>SUM(C2:C360)</f>
        <v>191.54908231399992</v>
      </c>
      <c r="D364" s="8">
        <f>SUM(D2:D360)</f>
        <v>177.02626000000001</v>
      </c>
      <c r="E364" s="8">
        <f>SUM(E2:E360)</f>
        <v>63.535614999999964</v>
      </c>
    </row>
    <row r="365" spans="1:5">
      <c r="C365" s="8">
        <f>C364/359</f>
        <v>0.53356290338161538</v>
      </c>
      <c r="D365" s="8">
        <f>D364/359</f>
        <v>0.49310935933147637</v>
      </c>
      <c r="E365" s="9">
        <f>E364/138*100%</f>
        <v>0.46040300724637656</v>
      </c>
    </row>
    <row r="366" spans="1:5">
      <c r="C366">
        <f>SQRT(C365)</f>
        <v>0.73045390229747931</v>
      </c>
    </row>
  </sheetData>
  <sortState xmlns:xlrd2="http://schemas.microsoft.com/office/spreadsheetml/2017/richdata2" ref="A2:E366">
    <sortCondition ref="A1:A366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8FDD2-FAD2-4D1A-8811-7DC497568654}">
  <dimension ref="A1:E366"/>
  <sheetViews>
    <sheetView topLeftCell="A340" workbookViewId="0">
      <selection activeCell="D365" sqref="D365:E365"/>
    </sheetView>
  </sheetViews>
  <sheetFormatPr defaultRowHeight="14"/>
  <cols>
    <col min="3" max="3" width="16.58203125" bestFit="1" customWidth="1"/>
    <col min="4" max="5" width="15.5" bestFit="1" customWidth="1"/>
  </cols>
  <sheetData>
    <row r="1" spans="1:5" ht="16.5">
      <c r="A1" s="1" t="s">
        <v>361</v>
      </c>
      <c r="B1" s="1" t="s">
        <v>361</v>
      </c>
      <c r="C1" t="s">
        <v>375</v>
      </c>
      <c r="D1" t="s">
        <v>374</v>
      </c>
    </row>
    <row r="2" spans="1:5" ht="14.5">
      <c r="A2" s="2">
        <v>0</v>
      </c>
      <c r="B2" s="5">
        <v>2.6535599999999997</v>
      </c>
      <c r="C2" s="8">
        <f t="shared" ref="C2:C65" si="0">(A2-B2)*(A2-B2)</f>
        <v>7.0413806735999982</v>
      </c>
      <c r="D2">
        <f t="shared" ref="D2:D65" si="1">ABS(A2-B2)</f>
        <v>2.6535599999999997</v>
      </c>
    </row>
    <row r="3" spans="1:5" ht="14.5">
      <c r="A3" s="2">
        <v>0</v>
      </c>
      <c r="B3" s="5">
        <v>2.4153600000000002</v>
      </c>
      <c r="C3" s="8">
        <f t="shared" si="0"/>
        <v>5.8339639296000012</v>
      </c>
      <c r="D3">
        <f t="shared" si="1"/>
        <v>2.4153600000000002</v>
      </c>
    </row>
    <row r="4" spans="1:5" ht="14.5">
      <c r="A4" s="2">
        <v>0</v>
      </c>
      <c r="B4" s="5">
        <v>5.72316</v>
      </c>
      <c r="C4" s="8">
        <f t="shared" si="0"/>
        <v>32.754560385600001</v>
      </c>
      <c r="D4">
        <f t="shared" si="1"/>
        <v>5.72316</v>
      </c>
    </row>
    <row r="5" spans="1:5" ht="14.5">
      <c r="A5" s="2">
        <v>1</v>
      </c>
      <c r="B5" s="5">
        <v>3.7872400000000002</v>
      </c>
      <c r="C5" s="8">
        <f t="shared" si="0"/>
        <v>7.7687068176000009</v>
      </c>
      <c r="D5">
        <f t="shared" si="1"/>
        <v>2.7872400000000002</v>
      </c>
      <c r="E5">
        <f t="shared" ref="E5:E57" si="2">ABS(A5-B5)/A5</f>
        <v>2.7872400000000002</v>
      </c>
    </row>
    <row r="6" spans="1:5" ht="14.5">
      <c r="A6" s="2">
        <v>1</v>
      </c>
      <c r="B6" s="5">
        <v>4.7170000000000005</v>
      </c>
      <c r="C6" s="8">
        <f t="shared" si="0"/>
        <v>13.816089000000003</v>
      </c>
      <c r="D6">
        <f t="shared" si="1"/>
        <v>3.7170000000000005</v>
      </c>
      <c r="E6">
        <f t="shared" si="2"/>
        <v>3.7170000000000005</v>
      </c>
    </row>
    <row r="7" spans="1:5" ht="14.5">
      <c r="A7" s="2">
        <v>1</v>
      </c>
      <c r="B7" s="5">
        <v>-0.65220000000000011</v>
      </c>
      <c r="C7" s="8">
        <f t="shared" si="0"/>
        <v>2.7297648400000005</v>
      </c>
      <c r="D7">
        <f t="shared" si="1"/>
        <v>1.6522000000000001</v>
      </c>
      <c r="E7">
        <f t="shared" si="2"/>
        <v>1.6522000000000001</v>
      </c>
    </row>
    <row r="8" spans="1:5" ht="14.5">
      <c r="A8" s="2">
        <v>1</v>
      </c>
      <c r="B8" s="5">
        <v>3.47892</v>
      </c>
      <c r="C8" s="8">
        <f t="shared" si="0"/>
        <v>6.1450443663999996</v>
      </c>
      <c r="D8">
        <f t="shared" si="1"/>
        <v>2.47892</v>
      </c>
      <c r="E8">
        <f t="shared" si="2"/>
        <v>2.47892</v>
      </c>
    </row>
    <row r="9" spans="1:5" ht="14.5">
      <c r="A9" s="2">
        <v>1</v>
      </c>
      <c r="B9" s="5">
        <v>2.9226799999999997</v>
      </c>
      <c r="C9" s="8">
        <f t="shared" si="0"/>
        <v>3.6966983823999988</v>
      </c>
      <c r="D9">
        <f t="shared" si="1"/>
        <v>1.9226799999999997</v>
      </c>
      <c r="E9">
        <f t="shared" si="2"/>
        <v>1.9226799999999997</v>
      </c>
    </row>
    <row r="10" spans="1:5" ht="14.5">
      <c r="A10" s="2">
        <v>1</v>
      </c>
      <c r="B10" s="5">
        <v>5.7775599999999994</v>
      </c>
      <c r="C10" s="8">
        <f t="shared" si="0"/>
        <v>22.825079553599995</v>
      </c>
      <c r="D10">
        <f t="shared" si="1"/>
        <v>4.7775599999999994</v>
      </c>
      <c r="E10">
        <f t="shared" si="2"/>
        <v>4.7775599999999994</v>
      </c>
    </row>
    <row r="11" spans="1:5" ht="14.5">
      <c r="A11" s="2">
        <v>1</v>
      </c>
      <c r="B11" s="5">
        <v>4.1807599999999994</v>
      </c>
      <c r="C11" s="8">
        <f t="shared" si="0"/>
        <v>10.117234177599997</v>
      </c>
      <c r="D11">
        <f t="shared" si="1"/>
        <v>3.1807599999999994</v>
      </c>
      <c r="E11">
        <f t="shared" si="2"/>
        <v>3.1807599999999994</v>
      </c>
    </row>
    <row r="12" spans="1:5" ht="14.5">
      <c r="A12" s="2">
        <v>1</v>
      </c>
      <c r="B12" s="5">
        <v>6.53932</v>
      </c>
      <c r="C12" s="8">
        <f t="shared" si="0"/>
        <v>30.684066062399999</v>
      </c>
      <c r="D12">
        <f t="shared" si="1"/>
        <v>5.53932</v>
      </c>
      <c r="E12">
        <f t="shared" si="2"/>
        <v>5.53932</v>
      </c>
    </row>
    <row r="13" spans="1:5" ht="14.5">
      <c r="A13" s="2">
        <v>1</v>
      </c>
      <c r="B13" s="5">
        <v>3.9247599999999996</v>
      </c>
      <c r="C13" s="8">
        <f t="shared" si="0"/>
        <v>8.5542210575999977</v>
      </c>
      <c r="D13">
        <f t="shared" si="1"/>
        <v>2.9247599999999996</v>
      </c>
      <c r="E13">
        <f t="shared" si="2"/>
        <v>2.9247599999999996</v>
      </c>
    </row>
    <row r="14" spans="1:5" ht="14.5">
      <c r="A14" s="2">
        <v>1</v>
      </c>
      <c r="B14" s="5">
        <v>2.9157999999999995</v>
      </c>
      <c r="C14" s="8">
        <f t="shared" si="0"/>
        <v>3.6702896399999982</v>
      </c>
      <c r="D14">
        <f t="shared" si="1"/>
        <v>1.9157999999999995</v>
      </c>
      <c r="E14">
        <f t="shared" si="2"/>
        <v>1.9157999999999995</v>
      </c>
    </row>
    <row r="15" spans="1:5" ht="14.5">
      <c r="A15" s="2">
        <v>1</v>
      </c>
      <c r="B15" s="5">
        <v>0.57291999999999987</v>
      </c>
      <c r="C15" s="8">
        <f t="shared" si="0"/>
        <v>0.18239732640000011</v>
      </c>
      <c r="D15">
        <f t="shared" si="1"/>
        <v>0.42708000000000013</v>
      </c>
      <c r="E15">
        <f t="shared" si="2"/>
        <v>0.42708000000000013</v>
      </c>
    </row>
    <row r="16" spans="1:5" ht="14.5">
      <c r="A16" s="2">
        <v>1</v>
      </c>
      <c r="B16" s="5">
        <v>1.9250399999999999</v>
      </c>
      <c r="C16" s="8">
        <f t="shared" si="0"/>
        <v>0.85569900159999979</v>
      </c>
      <c r="D16">
        <f t="shared" si="1"/>
        <v>0.92503999999999986</v>
      </c>
      <c r="E16">
        <f t="shared" si="2"/>
        <v>0.92503999999999986</v>
      </c>
    </row>
    <row r="17" spans="1:5" ht="14.5">
      <c r="A17" s="2">
        <v>1</v>
      </c>
      <c r="B17" s="5">
        <v>6.0288400000000006</v>
      </c>
      <c r="C17" s="8">
        <f t="shared" si="0"/>
        <v>25.289231745600006</v>
      </c>
      <c r="D17">
        <f t="shared" si="1"/>
        <v>5.0288400000000006</v>
      </c>
      <c r="E17">
        <f t="shared" si="2"/>
        <v>5.0288400000000006</v>
      </c>
    </row>
    <row r="18" spans="1:5" ht="14.5">
      <c r="A18" s="2">
        <v>1</v>
      </c>
      <c r="B18" s="5">
        <v>4.9730799999999995</v>
      </c>
      <c r="C18" s="8">
        <f t="shared" si="0"/>
        <v>15.785364686399996</v>
      </c>
      <c r="D18">
        <f t="shared" si="1"/>
        <v>3.9730799999999995</v>
      </c>
      <c r="E18">
        <f t="shared" si="2"/>
        <v>3.9730799999999995</v>
      </c>
    </row>
    <row r="19" spans="1:5" ht="14.5">
      <c r="A19" s="2">
        <v>1</v>
      </c>
      <c r="B19" s="5">
        <v>3.7879999999999914E-2</v>
      </c>
      <c r="C19" s="8">
        <f t="shared" si="0"/>
        <v>0.92567489440000017</v>
      </c>
      <c r="D19">
        <f t="shared" si="1"/>
        <v>0.96212000000000009</v>
      </c>
      <c r="E19">
        <f t="shared" si="2"/>
        <v>0.96212000000000009</v>
      </c>
    </row>
    <row r="20" spans="1:5" ht="14.5">
      <c r="A20" s="2">
        <v>1</v>
      </c>
      <c r="B20" s="5">
        <v>3.4663599999999999</v>
      </c>
      <c r="C20" s="8">
        <f t="shared" si="0"/>
        <v>6.0829316495999999</v>
      </c>
      <c r="D20">
        <f t="shared" si="1"/>
        <v>2.4663599999999999</v>
      </c>
      <c r="E20">
        <f t="shared" si="2"/>
        <v>2.4663599999999999</v>
      </c>
    </row>
    <row r="21" spans="1:5" ht="14.5">
      <c r="A21" s="2">
        <v>2</v>
      </c>
      <c r="B21" s="5">
        <v>2.2385199999999998</v>
      </c>
      <c r="C21" s="8">
        <f t="shared" si="0"/>
        <v>5.6891790399999927E-2</v>
      </c>
      <c r="D21">
        <f t="shared" si="1"/>
        <v>0.23851999999999984</v>
      </c>
      <c r="E21">
        <f t="shared" si="2"/>
        <v>0.11925999999999992</v>
      </c>
    </row>
    <row r="22" spans="1:5" ht="14.5">
      <c r="A22" s="2">
        <v>2</v>
      </c>
      <c r="B22" s="5">
        <v>3.1633999999999998</v>
      </c>
      <c r="C22" s="8">
        <f t="shared" si="0"/>
        <v>1.3534995599999995</v>
      </c>
      <c r="D22">
        <f t="shared" si="1"/>
        <v>1.1633999999999998</v>
      </c>
      <c r="E22">
        <f t="shared" si="2"/>
        <v>0.58169999999999988</v>
      </c>
    </row>
    <row r="23" spans="1:5" ht="14.5">
      <c r="A23" s="2">
        <v>2</v>
      </c>
      <c r="B23" s="5">
        <v>4.5473999999999997</v>
      </c>
      <c r="C23" s="8">
        <f t="shared" si="0"/>
        <v>6.4892467599999986</v>
      </c>
      <c r="D23">
        <f t="shared" si="1"/>
        <v>2.5473999999999997</v>
      </c>
      <c r="E23">
        <f t="shared" si="2"/>
        <v>1.2736999999999998</v>
      </c>
    </row>
    <row r="24" spans="1:5" ht="14.5">
      <c r="A24" s="3">
        <v>2</v>
      </c>
      <c r="B24" s="5">
        <v>3.9277199999999999</v>
      </c>
      <c r="C24" s="8">
        <f t="shared" si="0"/>
        <v>3.7161043983999997</v>
      </c>
      <c r="D24">
        <f t="shared" si="1"/>
        <v>1.9277199999999999</v>
      </c>
      <c r="E24">
        <f t="shared" si="2"/>
        <v>0.96385999999999994</v>
      </c>
    </row>
    <row r="25" spans="1:5" ht="14.5">
      <c r="A25" s="2">
        <v>2</v>
      </c>
      <c r="B25" s="5">
        <v>7.0949200000000001</v>
      </c>
      <c r="C25" s="8">
        <f t="shared" si="0"/>
        <v>25.958209806400003</v>
      </c>
      <c r="D25">
        <f t="shared" si="1"/>
        <v>5.0949200000000001</v>
      </c>
      <c r="E25">
        <f t="shared" si="2"/>
        <v>2.5474600000000001</v>
      </c>
    </row>
    <row r="26" spans="1:5" ht="14.5">
      <c r="A26" s="2">
        <v>2</v>
      </c>
      <c r="B26" s="5">
        <v>3.4233199999999999</v>
      </c>
      <c r="C26" s="8">
        <f t="shared" si="0"/>
        <v>2.0258398223999996</v>
      </c>
      <c r="D26">
        <f t="shared" si="1"/>
        <v>1.4233199999999999</v>
      </c>
      <c r="E26">
        <f t="shared" si="2"/>
        <v>0.71165999999999996</v>
      </c>
    </row>
    <row r="27" spans="1:5" ht="14.5">
      <c r="A27" s="2">
        <v>2</v>
      </c>
      <c r="B27" s="5">
        <v>2.6899600000000001</v>
      </c>
      <c r="C27" s="8">
        <f t="shared" si="0"/>
        <v>0.47604480160000018</v>
      </c>
      <c r="D27">
        <f t="shared" si="1"/>
        <v>0.68996000000000013</v>
      </c>
      <c r="E27">
        <f t="shared" si="2"/>
        <v>0.34498000000000006</v>
      </c>
    </row>
    <row r="28" spans="1:5" ht="14.5">
      <c r="A28" s="2">
        <v>2</v>
      </c>
      <c r="B28" s="5">
        <v>5.2234800000000003</v>
      </c>
      <c r="C28" s="8">
        <f t="shared" si="0"/>
        <v>10.390823310400002</v>
      </c>
      <c r="D28">
        <f t="shared" si="1"/>
        <v>3.2234800000000003</v>
      </c>
      <c r="E28">
        <f t="shared" si="2"/>
        <v>1.6117400000000002</v>
      </c>
    </row>
    <row r="29" spans="1:5" ht="14.5">
      <c r="A29" s="2">
        <v>2</v>
      </c>
      <c r="B29" s="5">
        <v>2.9221999999999997</v>
      </c>
      <c r="C29" s="8">
        <f t="shared" si="0"/>
        <v>0.85045283999999943</v>
      </c>
      <c r="D29">
        <f t="shared" si="1"/>
        <v>0.92219999999999969</v>
      </c>
      <c r="E29">
        <f t="shared" si="2"/>
        <v>0.46109999999999984</v>
      </c>
    </row>
    <row r="30" spans="1:5" ht="14.5">
      <c r="A30" s="2">
        <v>2</v>
      </c>
      <c r="B30" s="5">
        <v>3.4294799999999999</v>
      </c>
      <c r="C30" s="8">
        <f t="shared" si="0"/>
        <v>2.0434130703999998</v>
      </c>
      <c r="D30">
        <f t="shared" si="1"/>
        <v>1.4294799999999999</v>
      </c>
      <c r="E30">
        <f t="shared" si="2"/>
        <v>0.71473999999999993</v>
      </c>
    </row>
    <row r="31" spans="1:5" ht="14.5">
      <c r="A31" s="2">
        <v>2</v>
      </c>
      <c r="B31" s="5">
        <v>3.1701199999999998</v>
      </c>
      <c r="C31" s="8">
        <f t="shared" si="0"/>
        <v>1.3691808143999995</v>
      </c>
      <c r="D31">
        <f t="shared" si="1"/>
        <v>1.1701199999999998</v>
      </c>
      <c r="E31">
        <f t="shared" si="2"/>
        <v>0.58505999999999991</v>
      </c>
    </row>
    <row r="32" spans="1:5" ht="14.5">
      <c r="A32" s="2">
        <v>2</v>
      </c>
      <c r="B32" s="5">
        <v>6.4037600000000001</v>
      </c>
      <c r="C32" s="8">
        <f t="shared" si="0"/>
        <v>19.3931021376</v>
      </c>
      <c r="D32">
        <f t="shared" si="1"/>
        <v>4.4037600000000001</v>
      </c>
      <c r="E32">
        <f t="shared" si="2"/>
        <v>2.2018800000000001</v>
      </c>
    </row>
    <row r="33" spans="1:5" ht="14.5">
      <c r="A33" s="2">
        <v>2</v>
      </c>
      <c r="B33" s="5">
        <v>3.7853199999999996</v>
      </c>
      <c r="C33" s="8">
        <f t="shared" si="0"/>
        <v>3.1873675023999986</v>
      </c>
      <c r="D33">
        <f t="shared" si="1"/>
        <v>1.7853199999999996</v>
      </c>
      <c r="E33">
        <f t="shared" si="2"/>
        <v>0.89265999999999979</v>
      </c>
    </row>
    <row r="34" spans="1:5" ht="14.5">
      <c r="A34" s="2">
        <v>2</v>
      </c>
      <c r="B34" s="5">
        <v>4.1887600000000003</v>
      </c>
      <c r="C34" s="8">
        <f t="shared" si="0"/>
        <v>4.7906703376000008</v>
      </c>
      <c r="D34">
        <f t="shared" si="1"/>
        <v>2.1887600000000003</v>
      </c>
      <c r="E34">
        <f t="shared" si="2"/>
        <v>1.0943800000000001</v>
      </c>
    </row>
    <row r="35" spans="1:5" ht="14.5">
      <c r="A35" s="2">
        <v>2</v>
      </c>
      <c r="B35" s="5">
        <v>6.322519999999999</v>
      </c>
      <c r="C35" s="8">
        <f t="shared" si="0"/>
        <v>18.684179150399991</v>
      </c>
      <c r="D35">
        <f t="shared" si="1"/>
        <v>4.322519999999999</v>
      </c>
      <c r="E35">
        <f t="shared" si="2"/>
        <v>2.1612599999999995</v>
      </c>
    </row>
    <row r="36" spans="1:5" ht="14.5">
      <c r="A36" s="2">
        <v>2</v>
      </c>
      <c r="B36" s="5">
        <v>5.8237199999999998</v>
      </c>
      <c r="C36" s="8">
        <f t="shared" si="0"/>
        <v>14.620834638399998</v>
      </c>
      <c r="D36">
        <f t="shared" si="1"/>
        <v>3.8237199999999998</v>
      </c>
      <c r="E36">
        <f t="shared" si="2"/>
        <v>1.9118599999999999</v>
      </c>
    </row>
    <row r="37" spans="1:5" ht="14.5">
      <c r="A37" s="2">
        <v>2</v>
      </c>
      <c r="B37" s="5">
        <v>4.5773999999999999</v>
      </c>
      <c r="C37" s="8">
        <f t="shared" si="0"/>
        <v>6.64299076</v>
      </c>
      <c r="D37">
        <f t="shared" si="1"/>
        <v>2.5773999999999999</v>
      </c>
      <c r="E37">
        <f t="shared" si="2"/>
        <v>1.2887</v>
      </c>
    </row>
    <row r="38" spans="1:5" ht="14.5">
      <c r="A38" s="2">
        <v>2</v>
      </c>
      <c r="B38" s="5">
        <v>5.7902800000000001</v>
      </c>
      <c r="C38" s="8">
        <f t="shared" si="0"/>
        <v>14.366222478400001</v>
      </c>
      <c r="D38">
        <f t="shared" si="1"/>
        <v>3.7902800000000001</v>
      </c>
      <c r="E38">
        <f t="shared" si="2"/>
        <v>1.89514</v>
      </c>
    </row>
    <row r="39" spans="1:5" ht="14.5">
      <c r="A39" s="2">
        <v>2</v>
      </c>
      <c r="B39" s="5">
        <v>5.2666799999999991</v>
      </c>
      <c r="C39" s="8">
        <f t="shared" si="0"/>
        <v>10.671198222399994</v>
      </c>
      <c r="D39">
        <f t="shared" si="1"/>
        <v>3.2666799999999991</v>
      </c>
      <c r="E39">
        <f t="shared" si="2"/>
        <v>1.6333399999999996</v>
      </c>
    </row>
    <row r="40" spans="1:5" ht="14.5">
      <c r="A40" s="2">
        <v>2</v>
      </c>
      <c r="B40" s="5">
        <v>3.30124</v>
      </c>
      <c r="C40" s="8">
        <f t="shared" si="0"/>
        <v>1.6932255375999998</v>
      </c>
      <c r="D40">
        <f t="shared" si="1"/>
        <v>1.30124</v>
      </c>
      <c r="E40">
        <f t="shared" si="2"/>
        <v>0.65061999999999998</v>
      </c>
    </row>
    <row r="41" spans="1:5" ht="14.5">
      <c r="A41" s="2">
        <v>2</v>
      </c>
      <c r="B41" s="5">
        <v>5.2668400000000002</v>
      </c>
      <c r="C41" s="8">
        <f t="shared" si="0"/>
        <v>10.6722435856</v>
      </c>
      <c r="D41">
        <f t="shared" si="1"/>
        <v>3.2668400000000002</v>
      </c>
      <c r="E41">
        <f t="shared" si="2"/>
        <v>1.6334200000000001</v>
      </c>
    </row>
    <row r="42" spans="1:5" ht="14.5">
      <c r="A42" s="2">
        <v>2</v>
      </c>
      <c r="B42" s="5">
        <v>4.5486800000000001</v>
      </c>
      <c r="C42" s="8">
        <f t="shared" si="0"/>
        <v>6.4957697424000003</v>
      </c>
      <c r="D42">
        <f t="shared" si="1"/>
        <v>2.5486800000000001</v>
      </c>
      <c r="E42">
        <f t="shared" si="2"/>
        <v>1.27434</v>
      </c>
    </row>
    <row r="43" spans="1:5" ht="14.5">
      <c r="A43" s="2">
        <v>2</v>
      </c>
      <c r="B43" s="5">
        <v>5.6342799999999995</v>
      </c>
      <c r="C43" s="8">
        <f t="shared" si="0"/>
        <v>13.207991118399997</v>
      </c>
      <c r="D43">
        <f t="shared" si="1"/>
        <v>3.6342799999999995</v>
      </c>
      <c r="E43">
        <f t="shared" si="2"/>
        <v>1.8171399999999998</v>
      </c>
    </row>
    <row r="44" spans="1:5" ht="14.5">
      <c r="A44" s="2">
        <v>2</v>
      </c>
      <c r="B44" s="5">
        <v>5.7772399999999999</v>
      </c>
      <c r="C44" s="8">
        <f t="shared" si="0"/>
        <v>14.2675420176</v>
      </c>
      <c r="D44">
        <f t="shared" si="1"/>
        <v>3.7772399999999999</v>
      </c>
      <c r="E44">
        <f t="shared" si="2"/>
        <v>1.88862</v>
      </c>
    </row>
    <row r="45" spans="1:5" ht="14.5">
      <c r="A45" s="2">
        <v>2</v>
      </c>
      <c r="B45" s="5">
        <v>4.8010400000000004</v>
      </c>
      <c r="C45" s="8">
        <f t="shared" si="0"/>
        <v>7.8458250816000019</v>
      </c>
      <c r="D45">
        <f t="shared" si="1"/>
        <v>2.8010400000000004</v>
      </c>
      <c r="E45">
        <f t="shared" si="2"/>
        <v>1.4005200000000002</v>
      </c>
    </row>
    <row r="46" spans="1:5" ht="14.5">
      <c r="A46" s="2">
        <v>2</v>
      </c>
      <c r="B46" s="5">
        <v>7.0139599999999991</v>
      </c>
      <c r="C46" s="8">
        <f t="shared" si="0"/>
        <v>25.13979488159999</v>
      </c>
      <c r="D46">
        <f t="shared" si="1"/>
        <v>5.0139599999999991</v>
      </c>
      <c r="E46">
        <f t="shared" si="2"/>
        <v>2.5069799999999995</v>
      </c>
    </row>
    <row r="47" spans="1:5" ht="14.5">
      <c r="A47" s="2">
        <v>2</v>
      </c>
      <c r="B47" s="5">
        <v>6.0789200000000001</v>
      </c>
      <c r="C47" s="8">
        <f t="shared" si="0"/>
        <v>16.637588366399999</v>
      </c>
      <c r="D47">
        <f t="shared" si="1"/>
        <v>4.0789200000000001</v>
      </c>
      <c r="E47">
        <f t="shared" si="2"/>
        <v>2.0394600000000001</v>
      </c>
    </row>
    <row r="48" spans="1:5" ht="14.5">
      <c r="A48" s="2">
        <v>2</v>
      </c>
      <c r="B48" s="5">
        <v>2.6526799999999997</v>
      </c>
      <c r="C48" s="8">
        <f t="shared" si="0"/>
        <v>0.42599118239999961</v>
      </c>
      <c r="D48">
        <f t="shared" si="1"/>
        <v>0.6526799999999997</v>
      </c>
      <c r="E48">
        <f t="shared" si="2"/>
        <v>0.32633999999999985</v>
      </c>
    </row>
    <row r="49" spans="1:5" ht="14.5">
      <c r="A49" s="2">
        <v>2</v>
      </c>
      <c r="B49" s="5">
        <v>3.4533999999999998</v>
      </c>
      <c r="C49" s="8">
        <f t="shared" si="0"/>
        <v>2.1123715599999993</v>
      </c>
      <c r="D49">
        <f t="shared" si="1"/>
        <v>1.4533999999999998</v>
      </c>
      <c r="E49">
        <f t="shared" si="2"/>
        <v>0.7266999999999999</v>
      </c>
    </row>
    <row r="50" spans="1:5" ht="14.5">
      <c r="A50" s="2">
        <v>2</v>
      </c>
      <c r="B50" s="5">
        <v>3.2183599999999997</v>
      </c>
      <c r="C50" s="8">
        <f t="shared" si="0"/>
        <v>1.4844010895999993</v>
      </c>
      <c r="D50">
        <f t="shared" si="1"/>
        <v>1.2183599999999997</v>
      </c>
      <c r="E50">
        <f t="shared" si="2"/>
        <v>0.60917999999999983</v>
      </c>
    </row>
    <row r="51" spans="1:5" ht="14.5">
      <c r="A51" s="2">
        <v>2</v>
      </c>
      <c r="B51" s="5">
        <v>6.2107600000000005</v>
      </c>
      <c r="C51" s="8">
        <f t="shared" si="0"/>
        <v>17.730499777600006</v>
      </c>
      <c r="D51">
        <f t="shared" si="1"/>
        <v>4.2107600000000005</v>
      </c>
      <c r="E51">
        <f t="shared" si="2"/>
        <v>2.1053800000000003</v>
      </c>
    </row>
    <row r="52" spans="1:5" ht="14.5">
      <c r="A52" s="2">
        <v>2</v>
      </c>
      <c r="B52" s="5">
        <v>5.5204399999999989</v>
      </c>
      <c r="C52" s="8">
        <f t="shared" si="0"/>
        <v>12.393497793599993</v>
      </c>
      <c r="D52">
        <f t="shared" si="1"/>
        <v>3.5204399999999989</v>
      </c>
      <c r="E52">
        <f t="shared" si="2"/>
        <v>1.7602199999999995</v>
      </c>
    </row>
    <row r="53" spans="1:5" ht="14.5">
      <c r="A53" s="2">
        <v>2</v>
      </c>
      <c r="B53" s="5">
        <v>3.42564</v>
      </c>
      <c r="C53" s="8">
        <f t="shared" si="0"/>
        <v>2.0324494095999999</v>
      </c>
      <c r="D53">
        <f t="shared" si="1"/>
        <v>1.42564</v>
      </c>
      <c r="E53">
        <f t="shared" si="2"/>
        <v>0.71282000000000001</v>
      </c>
    </row>
    <row r="54" spans="1:5" ht="14.5">
      <c r="A54" s="2">
        <v>2</v>
      </c>
      <c r="B54" s="5">
        <v>3.7045199999999996</v>
      </c>
      <c r="C54" s="8">
        <f t="shared" si="0"/>
        <v>2.9053884303999986</v>
      </c>
      <c r="D54">
        <f t="shared" si="1"/>
        <v>1.7045199999999996</v>
      </c>
      <c r="E54">
        <f t="shared" si="2"/>
        <v>0.8522599999999998</v>
      </c>
    </row>
    <row r="55" spans="1:5" ht="14.5">
      <c r="A55" s="2">
        <v>2</v>
      </c>
      <c r="B55" s="5">
        <v>5.5222800000000003</v>
      </c>
      <c r="C55" s="8">
        <f t="shared" si="0"/>
        <v>12.406456398400001</v>
      </c>
      <c r="D55">
        <f t="shared" si="1"/>
        <v>3.5222800000000003</v>
      </c>
      <c r="E55">
        <f t="shared" si="2"/>
        <v>1.7611400000000001</v>
      </c>
    </row>
    <row r="56" spans="1:5" ht="14.5">
      <c r="A56" s="2">
        <v>2</v>
      </c>
      <c r="B56" s="5">
        <v>5.2814800000000002</v>
      </c>
      <c r="C56" s="8">
        <f t="shared" si="0"/>
        <v>10.7681109904</v>
      </c>
      <c r="D56">
        <f t="shared" si="1"/>
        <v>3.2814800000000002</v>
      </c>
      <c r="E56">
        <f t="shared" si="2"/>
        <v>1.6407400000000001</v>
      </c>
    </row>
    <row r="57" spans="1:5" ht="14.5">
      <c r="A57" s="2">
        <v>2</v>
      </c>
      <c r="B57" s="5">
        <v>5.7233199999999993</v>
      </c>
      <c r="C57" s="8">
        <f t="shared" si="0"/>
        <v>13.863111822399995</v>
      </c>
      <c r="D57">
        <f t="shared" si="1"/>
        <v>3.7233199999999993</v>
      </c>
      <c r="E57">
        <f t="shared" si="2"/>
        <v>1.8616599999999996</v>
      </c>
    </row>
    <row r="58" spans="1:5" ht="14.5">
      <c r="A58" s="2">
        <v>2</v>
      </c>
      <c r="B58" s="5">
        <v>6.3133999999999997</v>
      </c>
      <c r="C58" s="8">
        <f t="shared" si="0"/>
        <v>18.605419559999998</v>
      </c>
      <c r="D58">
        <f t="shared" si="1"/>
        <v>4.3133999999999997</v>
      </c>
      <c r="E58">
        <f t="shared" ref="E58:E76" si="3">ABS(A58-B58)/A58</f>
        <v>2.1566999999999998</v>
      </c>
    </row>
    <row r="59" spans="1:5" ht="14.5">
      <c r="A59" s="2">
        <v>2</v>
      </c>
      <c r="B59" s="5">
        <v>2.9213999999999998</v>
      </c>
      <c r="C59" s="8">
        <f t="shared" si="0"/>
        <v>0.84897795999999959</v>
      </c>
      <c r="D59">
        <f t="shared" si="1"/>
        <v>0.92139999999999977</v>
      </c>
      <c r="E59">
        <f t="shared" si="3"/>
        <v>0.46069999999999989</v>
      </c>
    </row>
    <row r="60" spans="1:5" ht="14.5">
      <c r="A60" s="2">
        <v>2</v>
      </c>
      <c r="B60" s="5">
        <v>3.1643599999999998</v>
      </c>
      <c r="C60" s="8">
        <f t="shared" si="0"/>
        <v>1.3557342095999996</v>
      </c>
      <c r="D60">
        <f t="shared" si="1"/>
        <v>1.1643599999999998</v>
      </c>
      <c r="E60">
        <f t="shared" si="3"/>
        <v>0.58217999999999992</v>
      </c>
    </row>
    <row r="61" spans="1:5" ht="14.5">
      <c r="A61" s="2">
        <v>2</v>
      </c>
      <c r="B61" s="5">
        <v>2.6543599999999996</v>
      </c>
      <c r="C61" s="8">
        <f t="shared" si="0"/>
        <v>0.4281870095999995</v>
      </c>
      <c r="D61">
        <f t="shared" si="1"/>
        <v>0.65435999999999961</v>
      </c>
      <c r="E61">
        <f t="shared" si="3"/>
        <v>0.3271799999999998</v>
      </c>
    </row>
    <row r="62" spans="1:5" ht="14.5">
      <c r="A62" s="2">
        <v>2</v>
      </c>
      <c r="B62" s="5">
        <v>4.2288399999999999</v>
      </c>
      <c r="C62" s="8">
        <f t="shared" si="0"/>
        <v>4.9677277455999995</v>
      </c>
      <c r="D62">
        <f t="shared" si="1"/>
        <v>2.2288399999999999</v>
      </c>
      <c r="E62">
        <f t="shared" si="3"/>
        <v>1.11442</v>
      </c>
    </row>
    <row r="63" spans="1:5" ht="14.5">
      <c r="A63" s="2">
        <v>2</v>
      </c>
      <c r="B63" s="5">
        <v>6.0507600000000004</v>
      </c>
      <c r="C63" s="8">
        <f t="shared" si="0"/>
        <v>16.408656577600002</v>
      </c>
      <c r="D63">
        <f t="shared" si="1"/>
        <v>4.0507600000000004</v>
      </c>
      <c r="E63">
        <f t="shared" si="3"/>
        <v>2.0253800000000002</v>
      </c>
    </row>
    <row r="64" spans="1:5" ht="14.5">
      <c r="A64" s="2">
        <v>2</v>
      </c>
      <c r="B64" s="5">
        <v>6.0363600000000002</v>
      </c>
      <c r="C64" s="8">
        <f t="shared" si="0"/>
        <v>16.2922020496</v>
      </c>
      <c r="D64">
        <f t="shared" si="1"/>
        <v>4.0363600000000002</v>
      </c>
      <c r="E64">
        <f t="shared" si="3"/>
        <v>2.0181800000000001</v>
      </c>
    </row>
    <row r="65" spans="1:5" ht="14.5">
      <c r="A65" s="2">
        <v>2</v>
      </c>
      <c r="B65" s="5">
        <v>7.0617199999999993</v>
      </c>
      <c r="C65" s="8">
        <f t="shared" si="0"/>
        <v>25.621009358399995</v>
      </c>
      <c r="D65">
        <f t="shared" si="1"/>
        <v>5.0617199999999993</v>
      </c>
      <c r="E65">
        <f t="shared" si="3"/>
        <v>2.5308599999999997</v>
      </c>
    </row>
    <row r="66" spans="1:5" ht="14.5">
      <c r="A66" s="2">
        <v>2</v>
      </c>
      <c r="B66" s="5">
        <v>6.9148399999999999</v>
      </c>
      <c r="C66" s="8">
        <f t="shared" ref="C66:C129" si="4">(A66-B66)*(A66-B66)</f>
        <v>24.155652225599997</v>
      </c>
      <c r="D66">
        <f t="shared" ref="D66:D129" si="5">ABS(A66-B66)</f>
        <v>4.9148399999999999</v>
      </c>
      <c r="E66">
        <f t="shared" si="3"/>
        <v>2.4574199999999999</v>
      </c>
    </row>
    <row r="67" spans="1:5" ht="14.5">
      <c r="A67" s="2">
        <v>2</v>
      </c>
      <c r="B67" s="5">
        <v>3.67692</v>
      </c>
      <c r="C67" s="8">
        <f t="shared" si="4"/>
        <v>2.8120606863999997</v>
      </c>
      <c r="D67">
        <f t="shared" si="5"/>
        <v>1.67692</v>
      </c>
      <c r="E67">
        <f t="shared" si="3"/>
        <v>0.83845999999999998</v>
      </c>
    </row>
    <row r="68" spans="1:5" ht="14.5">
      <c r="A68" s="2">
        <v>2</v>
      </c>
      <c r="B68" s="5">
        <v>5.5343599999999995</v>
      </c>
      <c r="C68" s="8">
        <f t="shared" si="4"/>
        <v>12.491700609599997</v>
      </c>
      <c r="D68">
        <f t="shared" si="5"/>
        <v>3.5343599999999995</v>
      </c>
      <c r="E68">
        <f t="shared" si="3"/>
        <v>1.7671799999999998</v>
      </c>
    </row>
    <row r="69" spans="1:5" ht="14.5">
      <c r="A69" s="2">
        <v>2</v>
      </c>
      <c r="B69" s="5">
        <v>3.1046799999999997</v>
      </c>
      <c r="C69" s="8">
        <f t="shared" si="4"/>
        <v>1.2203179023999993</v>
      </c>
      <c r="D69">
        <f t="shared" si="5"/>
        <v>1.1046799999999997</v>
      </c>
      <c r="E69">
        <f t="shared" si="3"/>
        <v>0.55233999999999983</v>
      </c>
    </row>
    <row r="70" spans="1:5" ht="14.5">
      <c r="A70" s="2">
        <v>2</v>
      </c>
      <c r="B70" s="5">
        <v>6.0410000000000004</v>
      </c>
      <c r="C70" s="8">
        <f t="shared" si="4"/>
        <v>16.329681000000004</v>
      </c>
      <c r="D70">
        <f t="shared" si="5"/>
        <v>4.0410000000000004</v>
      </c>
      <c r="E70">
        <f t="shared" si="3"/>
        <v>2.0205000000000002</v>
      </c>
    </row>
    <row r="71" spans="1:5" ht="14.5">
      <c r="A71" s="2">
        <v>2</v>
      </c>
      <c r="B71" s="5">
        <v>6.0562799999999992</v>
      </c>
      <c r="C71" s="8">
        <f t="shared" si="4"/>
        <v>16.453407438399992</v>
      </c>
      <c r="D71">
        <f t="shared" si="5"/>
        <v>4.0562799999999992</v>
      </c>
      <c r="E71">
        <f t="shared" si="3"/>
        <v>2.0281399999999996</v>
      </c>
    </row>
    <row r="72" spans="1:5" ht="14.5">
      <c r="A72" s="2">
        <v>2</v>
      </c>
      <c r="B72" s="5">
        <v>7.11876</v>
      </c>
      <c r="C72" s="8">
        <f t="shared" si="4"/>
        <v>26.201703937600001</v>
      </c>
      <c r="D72">
        <f t="shared" si="5"/>
        <v>5.11876</v>
      </c>
      <c r="E72">
        <f t="shared" si="3"/>
        <v>2.55938</v>
      </c>
    </row>
    <row r="73" spans="1:5" ht="14.5">
      <c r="A73" s="2">
        <v>2</v>
      </c>
      <c r="B73" s="5">
        <v>6.2932399999999999</v>
      </c>
      <c r="C73" s="8">
        <f t="shared" si="4"/>
        <v>18.431909697599998</v>
      </c>
      <c r="D73">
        <f t="shared" si="5"/>
        <v>4.2932399999999999</v>
      </c>
      <c r="E73">
        <f t="shared" si="3"/>
        <v>2.14662</v>
      </c>
    </row>
    <row r="74" spans="1:5" ht="14.5">
      <c r="A74" s="2">
        <v>2</v>
      </c>
      <c r="B74" s="5">
        <v>6.0599600000000002</v>
      </c>
      <c r="C74" s="8">
        <f t="shared" si="4"/>
        <v>16.483275201600001</v>
      </c>
      <c r="D74">
        <f t="shared" si="5"/>
        <v>4.0599600000000002</v>
      </c>
      <c r="E74">
        <f t="shared" si="3"/>
        <v>2.0299800000000001</v>
      </c>
    </row>
    <row r="75" spans="1:5" ht="14.5">
      <c r="A75" s="2">
        <v>2</v>
      </c>
      <c r="B75" s="5">
        <v>5.7828399999999993</v>
      </c>
      <c r="C75" s="8">
        <f t="shared" si="4"/>
        <v>14.309878465599995</v>
      </c>
      <c r="D75">
        <f t="shared" si="5"/>
        <v>3.7828399999999993</v>
      </c>
      <c r="E75">
        <f t="shared" si="3"/>
        <v>1.8914199999999997</v>
      </c>
    </row>
    <row r="76" spans="1:5" ht="14.5">
      <c r="A76" s="2">
        <v>2</v>
      </c>
      <c r="B76" s="5">
        <v>5.5217999999999989</v>
      </c>
      <c r="C76" s="8">
        <f t="shared" si="4"/>
        <v>12.403075239999993</v>
      </c>
      <c r="D76">
        <f t="shared" si="5"/>
        <v>3.5217999999999989</v>
      </c>
      <c r="E76">
        <f t="shared" si="3"/>
        <v>1.7608999999999995</v>
      </c>
    </row>
    <row r="77" spans="1:5" ht="14.5">
      <c r="A77" s="2">
        <v>3</v>
      </c>
      <c r="B77" s="5">
        <v>5.3938799999999993</v>
      </c>
      <c r="C77" s="8">
        <f t="shared" si="4"/>
        <v>5.7306614543999972</v>
      </c>
      <c r="D77">
        <f t="shared" si="5"/>
        <v>2.3938799999999993</v>
      </c>
      <c r="E77">
        <f t="shared" ref="E77:E99" si="6">ABS(A77-B77)/A77</f>
        <v>0.79795999999999978</v>
      </c>
    </row>
    <row r="78" spans="1:5" ht="14.5">
      <c r="A78" s="2">
        <v>3</v>
      </c>
      <c r="B78" s="5">
        <v>5.5273199999999996</v>
      </c>
      <c r="C78" s="8">
        <f t="shared" si="4"/>
        <v>6.3873463823999979</v>
      </c>
      <c r="D78">
        <f t="shared" si="5"/>
        <v>2.5273199999999996</v>
      </c>
      <c r="E78">
        <f t="shared" si="6"/>
        <v>0.84243999999999986</v>
      </c>
    </row>
    <row r="79" spans="1:5" ht="14.5">
      <c r="A79" s="2">
        <v>3</v>
      </c>
      <c r="B79" s="5">
        <v>6.3109999999999999</v>
      </c>
      <c r="C79" s="8">
        <f t="shared" si="4"/>
        <v>10.962721</v>
      </c>
      <c r="D79">
        <f t="shared" si="5"/>
        <v>3.3109999999999999</v>
      </c>
      <c r="E79">
        <f t="shared" si="6"/>
        <v>1.1036666666666666</v>
      </c>
    </row>
    <row r="80" spans="1:5" ht="14.5">
      <c r="A80" s="2">
        <v>3</v>
      </c>
      <c r="B80" s="5">
        <v>6.03172</v>
      </c>
      <c r="C80" s="8">
        <f t="shared" si="4"/>
        <v>9.191326158399999</v>
      </c>
      <c r="D80">
        <f t="shared" si="5"/>
        <v>3.03172</v>
      </c>
      <c r="E80">
        <f t="shared" si="6"/>
        <v>1.0105733333333333</v>
      </c>
    </row>
    <row r="81" spans="1:5" ht="14.5">
      <c r="A81" s="2">
        <v>3</v>
      </c>
      <c r="B81" s="5">
        <v>6.7939599999999993</v>
      </c>
      <c r="C81" s="8">
        <f t="shared" si="4"/>
        <v>14.394132481599994</v>
      </c>
      <c r="D81">
        <f t="shared" si="5"/>
        <v>3.7939599999999993</v>
      </c>
      <c r="E81">
        <f t="shared" si="6"/>
        <v>1.2646533333333332</v>
      </c>
    </row>
    <row r="82" spans="1:5" ht="14.5">
      <c r="A82" s="2">
        <v>3</v>
      </c>
      <c r="B82" s="5">
        <v>3.9249999999999998</v>
      </c>
      <c r="C82" s="8">
        <f t="shared" si="4"/>
        <v>0.85562499999999964</v>
      </c>
      <c r="D82">
        <f t="shared" si="5"/>
        <v>0.92499999999999982</v>
      </c>
      <c r="E82">
        <f t="shared" si="6"/>
        <v>0.30833333333333329</v>
      </c>
    </row>
    <row r="83" spans="1:5" ht="14.5">
      <c r="A83" s="2">
        <v>3</v>
      </c>
      <c r="B83" s="5">
        <v>4.0227599999999999</v>
      </c>
      <c r="C83" s="8">
        <f t="shared" si="4"/>
        <v>1.0460380175999997</v>
      </c>
      <c r="D83">
        <f t="shared" si="5"/>
        <v>1.0227599999999999</v>
      </c>
      <c r="E83">
        <f t="shared" si="6"/>
        <v>0.34091999999999995</v>
      </c>
    </row>
    <row r="84" spans="1:5" ht="14.5">
      <c r="A84" s="2">
        <v>3</v>
      </c>
      <c r="B84" s="5">
        <v>2.6970799999999997</v>
      </c>
      <c r="C84" s="8">
        <f t="shared" si="4"/>
        <v>9.1760526400000181E-2</v>
      </c>
      <c r="D84">
        <f t="shared" si="5"/>
        <v>0.3029200000000003</v>
      </c>
      <c r="E84">
        <f t="shared" si="6"/>
        <v>0.10097333333333343</v>
      </c>
    </row>
    <row r="85" spans="1:5" ht="14.5">
      <c r="A85" s="2">
        <v>3</v>
      </c>
      <c r="B85" s="5">
        <v>2.6547599999999996</v>
      </c>
      <c r="C85" s="8">
        <f t="shared" si="4"/>
        <v>0.1191906576000003</v>
      </c>
      <c r="D85">
        <f t="shared" si="5"/>
        <v>0.34524000000000044</v>
      </c>
      <c r="E85">
        <f t="shared" si="6"/>
        <v>0.11508000000000014</v>
      </c>
    </row>
    <row r="86" spans="1:5" ht="14.5">
      <c r="A86" s="2">
        <v>3</v>
      </c>
      <c r="B86" s="5">
        <v>4.5056399999999996</v>
      </c>
      <c r="C86" s="8">
        <f t="shared" si="4"/>
        <v>2.2669518095999988</v>
      </c>
      <c r="D86">
        <f t="shared" si="5"/>
        <v>1.5056399999999996</v>
      </c>
      <c r="E86">
        <f t="shared" si="6"/>
        <v>0.50187999999999988</v>
      </c>
    </row>
    <row r="87" spans="1:5" ht="14.5">
      <c r="A87" s="3">
        <v>3</v>
      </c>
      <c r="B87" s="5">
        <v>5.7729999999999997</v>
      </c>
      <c r="C87" s="8">
        <f t="shared" si="4"/>
        <v>7.6895289999999985</v>
      </c>
      <c r="D87">
        <f t="shared" si="5"/>
        <v>2.7729999999999997</v>
      </c>
      <c r="E87">
        <f t="shared" si="6"/>
        <v>0.92433333333333323</v>
      </c>
    </row>
    <row r="88" spans="1:5" ht="14.5">
      <c r="A88" s="2">
        <v>3</v>
      </c>
      <c r="B88" s="5">
        <v>4.0805999999999996</v>
      </c>
      <c r="C88" s="8">
        <f t="shared" si="4"/>
        <v>1.167696359999999</v>
      </c>
      <c r="D88">
        <f t="shared" si="5"/>
        <v>1.0805999999999996</v>
      </c>
      <c r="E88">
        <f t="shared" si="6"/>
        <v>0.36019999999999985</v>
      </c>
    </row>
    <row r="89" spans="1:5" ht="14.5">
      <c r="A89" s="2">
        <v>3</v>
      </c>
      <c r="B89" s="5">
        <v>3.6238799999999998</v>
      </c>
      <c r="C89" s="8">
        <f t="shared" si="4"/>
        <v>0.38922625439999969</v>
      </c>
      <c r="D89">
        <f t="shared" si="5"/>
        <v>0.62387999999999977</v>
      </c>
      <c r="E89">
        <f t="shared" si="6"/>
        <v>0.20795999999999992</v>
      </c>
    </row>
    <row r="90" spans="1:5" ht="14.5">
      <c r="A90" s="3">
        <v>3</v>
      </c>
      <c r="B90" s="5">
        <v>4.2338000000000005</v>
      </c>
      <c r="C90" s="8">
        <f t="shared" si="4"/>
        <v>1.5222624400000011</v>
      </c>
      <c r="D90">
        <f t="shared" si="5"/>
        <v>1.2338000000000005</v>
      </c>
      <c r="E90">
        <f t="shared" si="6"/>
        <v>0.41126666666666684</v>
      </c>
    </row>
    <row r="91" spans="1:5" ht="14.5">
      <c r="A91" s="2">
        <v>3</v>
      </c>
      <c r="B91" s="5">
        <v>5.5247599999999988</v>
      </c>
      <c r="C91" s="8">
        <f t="shared" si="4"/>
        <v>6.3744130575999938</v>
      </c>
      <c r="D91">
        <f t="shared" si="5"/>
        <v>2.5247599999999988</v>
      </c>
      <c r="E91">
        <f t="shared" si="6"/>
        <v>0.84158666666666626</v>
      </c>
    </row>
    <row r="92" spans="1:5" ht="14.5">
      <c r="A92" s="2">
        <v>3</v>
      </c>
      <c r="B92" s="5">
        <v>6.5402000000000005</v>
      </c>
      <c r="C92" s="8">
        <f t="shared" si="4"/>
        <v>12.533016040000003</v>
      </c>
      <c r="D92">
        <f t="shared" si="5"/>
        <v>3.5402000000000005</v>
      </c>
      <c r="E92">
        <f t="shared" si="6"/>
        <v>1.1800666666666668</v>
      </c>
    </row>
    <row r="93" spans="1:5" ht="14.5">
      <c r="A93" s="2">
        <v>3</v>
      </c>
      <c r="B93" s="5">
        <v>5.2920400000000001</v>
      </c>
      <c r="C93" s="8">
        <f t="shared" si="4"/>
        <v>5.2534473616000001</v>
      </c>
      <c r="D93">
        <f t="shared" si="5"/>
        <v>2.2920400000000001</v>
      </c>
      <c r="E93">
        <f t="shared" si="6"/>
        <v>0.76401333333333332</v>
      </c>
    </row>
    <row r="94" spans="1:5" ht="14.5">
      <c r="A94" s="2">
        <v>3</v>
      </c>
      <c r="B94" s="5">
        <v>5.8792399999999994</v>
      </c>
      <c r="C94" s="8">
        <f t="shared" si="4"/>
        <v>8.2900229775999961</v>
      </c>
      <c r="D94">
        <f t="shared" si="5"/>
        <v>2.8792399999999994</v>
      </c>
      <c r="E94">
        <f t="shared" si="6"/>
        <v>0.95974666666666641</v>
      </c>
    </row>
    <row r="95" spans="1:5" ht="14.5">
      <c r="A95" s="2">
        <v>3</v>
      </c>
      <c r="B95" s="5">
        <v>6.7349199999999989</v>
      </c>
      <c r="C95" s="8">
        <f t="shared" si="4"/>
        <v>13.949627406399992</v>
      </c>
      <c r="D95">
        <f t="shared" si="5"/>
        <v>3.7349199999999989</v>
      </c>
      <c r="E95">
        <f t="shared" si="6"/>
        <v>1.244973333333333</v>
      </c>
    </row>
    <row r="96" spans="1:5" ht="14.5">
      <c r="A96" s="2">
        <v>3</v>
      </c>
      <c r="B96" s="5">
        <v>3.1850800000000001</v>
      </c>
      <c r="C96" s="8">
        <f t="shared" si="4"/>
        <v>3.4254606400000047E-2</v>
      </c>
      <c r="D96">
        <f t="shared" si="5"/>
        <v>0.18508000000000013</v>
      </c>
      <c r="E96">
        <f t="shared" si="6"/>
        <v>6.1693333333333378E-2</v>
      </c>
    </row>
    <row r="97" spans="1:5" ht="14.5">
      <c r="A97" s="2">
        <v>3</v>
      </c>
      <c r="B97" s="5">
        <v>6.308679999999999</v>
      </c>
      <c r="C97" s="8">
        <f t="shared" si="4"/>
        <v>10.947363342399994</v>
      </c>
      <c r="D97">
        <f t="shared" si="5"/>
        <v>3.308679999999999</v>
      </c>
      <c r="E97">
        <f t="shared" si="6"/>
        <v>1.1028933333333331</v>
      </c>
    </row>
    <row r="98" spans="1:5" ht="14.5">
      <c r="A98" s="2">
        <v>3</v>
      </c>
      <c r="B98" s="5">
        <v>9.8999999999999977E-2</v>
      </c>
      <c r="C98" s="8">
        <f t="shared" si="4"/>
        <v>8.4158009999999983</v>
      </c>
      <c r="D98">
        <f t="shared" si="5"/>
        <v>2.9009999999999998</v>
      </c>
      <c r="E98">
        <f t="shared" si="6"/>
        <v>0.96699999999999997</v>
      </c>
    </row>
    <row r="99" spans="1:5" ht="14.5">
      <c r="A99" s="2">
        <v>3</v>
      </c>
      <c r="B99" s="5">
        <v>5.6961199999999987</v>
      </c>
      <c r="C99" s="8">
        <f t="shared" si="4"/>
        <v>7.269063054399993</v>
      </c>
      <c r="D99">
        <f t="shared" si="5"/>
        <v>2.6961199999999987</v>
      </c>
      <c r="E99">
        <f t="shared" si="6"/>
        <v>0.89870666666666621</v>
      </c>
    </row>
    <row r="100" spans="1:5" ht="14.5">
      <c r="A100" s="2">
        <v>3</v>
      </c>
      <c r="B100" s="5">
        <v>6.0354799999999997</v>
      </c>
      <c r="C100" s="8">
        <f t="shared" si="4"/>
        <v>9.2141388303999978</v>
      </c>
      <c r="D100">
        <f t="shared" si="5"/>
        <v>3.0354799999999997</v>
      </c>
      <c r="E100">
        <f t="shared" ref="E100:E114" si="7">ABS(A100-B100)/A100</f>
        <v>1.0118266666666667</v>
      </c>
    </row>
    <row r="101" spans="1:5" ht="14.5">
      <c r="A101" s="2">
        <v>3</v>
      </c>
      <c r="B101" s="5">
        <v>6.0331600000000005</v>
      </c>
      <c r="C101" s="8">
        <f t="shared" si="4"/>
        <v>9.2000595856000036</v>
      </c>
      <c r="D101">
        <f t="shared" si="5"/>
        <v>3.0331600000000005</v>
      </c>
      <c r="E101">
        <f t="shared" si="7"/>
        <v>1.0110533333333336</v>
      </c>
    </row>
    <row r="102" spans="1:5" ht="14.5">
      <c r="A102" s="2">
        <v>3</v>
      </c>
      <c r="B102" s="5">
        <v>5.3231599999999997</v>
      </c>
      <c r="C102" s="8">
        <f t="shared" si="4"/>
        <v>5.3970723855999987</v>
      </c>
      <c r="D102">
        <f t="shared" si="5"/>
        <v>2.3231599999999997</v>
      </c>
      <c r="E102">
        <f t="shared" si="7"/>
        <v>0.77438666666666656</v>
      </c>
    </row>
    <row r="103" spans="1:5" ht="14.5">
      <c r="A103" s="2">
        <v>3</v>
      </c>
      <c r="B103" s="5">
        <v>5.8261199999999995</v>
      </c>
      <c r="C103" s="8">
        <f t="shared" si="4"/>
        <v>7.986954254399997</v>
      </c>
      <c r="D103">
        <f t="shared" si="5"/>
        <v>2.8261199999999995</v>
      </c>
      <c r="E103">
        <f t="shared" si="7"/>
        <v>0.94203999999999988</v>
      </c>
    </row>
    <row r="104" spans="1:5" ht="14.5">
      <c r="A104" s="2">
        <v>3</v>
      </c>
      <c r="B104" s="5">
        <v>4.0597200000000004</v>
      </c>
      <c r="C104" s="8">
        <f t="shared" si="4"/>
        <v>1.1230064784000009</v>
      </c>
      <c r="D104">
        <f t="shared" si="5"/>
        <v>1.0597200000000004</v>
      </c>
      <c r="E104">
        <f t="shared" si="7"/>
        <v>0.35324000000000016</v>
      </c>
    </row>
    <row r="105" spans="1:5" ht="14.5">
      <c r="A105" s="2">
        <v>3</v>
      </c>
      <c r="B105" s="5">
        <v>7.4153199999999995</v>
      </c>
      <c r="C105" s="8">
        <f t="shared" si="4"/>
        <v>19.495050702399997</v>
      </c>
      <c r="D105">
        <f t="shared" si="5"/>
        <v>4.4153199999999995</v>
      </c>
      <c r="E105">
        <f t="shared" si="7"/>
        <v>1.4717733333333332</v>
      </c>
    </row>
    <row r="106" spans="1:5" ht="14.5">
      <c r="A106" s="2">
        <v>3</v>
      </c>
      <c r="B106" s="5">
        <v>6.7789199999999994</v>
      </c>
      <c r="C106" s="8">
        <f t="shared" si="4"/>
        <v>14.280236366399995</v>
      </c>
      <c r="D106">
        <f t="shared" si="5"/>
        <v>3.7789199999999994</v>
      </c>
      <c r="E106">
        <f t="shared" si="7"/>
        <v>1.2596399999999999</v>
      </c>
    </row>
    <row r="107" spans="1:5" ht="14.5">
      <c r="A107" s="2">
        <v>3</v>
      </c>
      <c r="B107" s="5">
        <v>6.3103599999999993</v>
      </c>
      <c r="C107" s="8">
        <f t="shared" si="4"/>
        <v>10.958483329599995</v>
      </c>
      <c r="D107">
        <f t="shared" si="5"/>
        <v>3.3103599999999993</v>
      </c>
      <c r="E107">
        <f t="shared" si="7"/>
        <v>1.1034533333333332</v>
      </c>
    </row>
    <row r="108" spans="1:5" ht="14.5">
      <c r="A108" s="2">
        <v>3</v>
      </c>
      <c r="B108" s="5">
        <v>6.0768399999999998</v>
      </c>
      <c r="C108" s="8">
        <f t="shared" si="4"/>
        <v>9.466944385599998</v>
      </c>
      <c r="D108">
        <f t="shared" si="5"/>
        <v>3.0768399999999998</v>
      </c>
      <c r="E108">
        <f t="shared" si="7"/>
        <v>1.0256133333333333</v>
      </c>
    </row>
    <row r="109" spans="1:5" ht="14.5">
      <c r="A109" s="2">
        <v>3</v>
      </c>
      <c r="B109" s="5">
        <v>2.92116</v>
      </c>
      <c r="C109" s="8">
        <f t="shared" si="4"/>
        <v>6.2157456000000036E-3</v>
      </c>
      <c r="D109">
        <f t="shared" si="5"/>
        <v>7.8840000000000021E-2</v>
      </c>
      <c r="E109">
        <f t="shared" si="7"/>
        <v>2.6280000000000008E-2</v>
      </c>
    </row>
    <row r="110" spans="1:5" ht="14.5">
      <c r="A110" s="2">
        <v>3</v>
      </c>
      <c r="B110" s="5">
        <v>5.29108</v>
      </c>
      <c r="C110" s="8">
        <f t="shared" si="4"/>
        <v>5.2490475663999998</v>
      </c>
      <c r="D110">
        <f t="shared" si="5"/>
        <v>2.29108</v>
      </c>
      <c r="E110">
        <f t="shared" si="7"/>
        <v>0.76369333333333334</v>
      </c>
    </row>
    <row r="111" spans="1:5" ht="14.5">
      <c r="A111" s="2">
        <v>3</v>
      </c>
      <c r="B111" s="5">
        <v>3.2314799999999999</v>
      </c>
      <c r="C111" s="8">
        <f t="shared" si="4"/>
        <v>5.3582990399999961E-2</v>
      </c>
      <c r="D111">
        <f t="shared" si="5"/>
        <v>0.23147999999999991</v>
      </c>
      <c r="E111">
        <f t="shared" si="7"/>
        <v>7.7159999999999965E-2</v>
      </c>
    </row>
    <row r="112" spans="1:5" ht="14.5">
      <c r="A112" s="2">
        <v>3</v>
      </c>
      <c r="B112" s="5">
        <v>2.90964</v>
      </c>
      <c r="C112" s="8">
        <f t="shared" si="4"/>
        <v>8.1649295999999989E-3</v>
      </c>
      <c r="D112">
        <f t="shared" si="5"/>
        <v>9.0359999999999996E-2</v>
      </c>
      <c r="E112">
        <f t="shared" si="7"/>
        <v>3.0119999999999997E-2</v>
      </c>
    </row>
    <row r="113" spans="1:5" ht="14.5">
      <c r="A113" s="2">
        <v>3</v>
      </c>
      <c r="B113" s="5">
        <v>5.5538799999999995</v>
      </c>
      <c r="C113" s="8">
        <f t="shared" si="4"/>
        <v>6.5223030543999974</v>
      </c>
      <c r="D113">
        <f t="shared" si="5"/>
        <v>2.5538799999999995</v>
      </c>
      <c r="E113">
        <f t="shared" si="7"/>
        <v>0.85129333333333312</v>
      </c>
    </row>
    <row r="114" spans="1:5" ht="14.5">
      <c r="A114" s="2">
        <v>3</v>
      </c>
      <c r="B114" s="5">
        <v>6.8309999999999995</v>
      </c>
      <c r="C114" s="8">
        <f t="shared" si="4"/>
        <v>14.676560999999996</v>
      </c>
      <c r="D114">
        <f t="shared" si="5"/>
        <v>3.8309999999999995</v>
      </c>
      <c r="E114">
        <f t="shared" si="7"/>
        <v>1.2769999999999999</v>
      </c>
    </row>
    <row r="115" spans="1:5" ht="14.5">
      <c r="A115" s="2">
        <v>4</v>
      </c>
      <c r="B115" s="5">
        <v>5.2873199999999994</v>
      </c>
      <c r="C115" s="8">
        <f t="shared" si="4"/>
        <v>1.6571927823999983</v>
      </c>
      <c r="D115">
        <f t="shared" si="5"/>
        <v>1.2873199999999994</v>
      </c>
      <c r="E115">
        <f t="shared" ref="E115:E140" si="8">ABS(A115-B115)/A115</f>
        <v>0.32182999999999984</v>
      </c>
    </row>
    <row r="116" spans="1:5" ht="14.5">
      <c r="A116" s="2">
        <v>4</v>
      </c>
      <c r="B116" s="5">
        <v>6.1893200000000004</v>
      </c>
      <c r="C116" s="8">
        <f t="shared" si="4"/>
        <v>4.7931220624000019</v>
      </c>
      <c r="D116">
        <f t="shared" si="5"/>
        <v>2.1893200000000004</v>
      </c>
      <c r="E116">
        <f t="shared" si="8"/>
        <v>0.54733000000000009</v>
      </c>
    </row>
    <row r="117" spans="1:5" ht="14.5">
      <c r="A117" s="2">
        <v>4</v>
      </c>
      <c r="B117" s="5">
        <v>6.3174799999999998</v>
      </c>
      <c r="C117" s="8">
        <f t="shared" si="4"/>
        <v>5.3707135503999988</v>
      </c>
      <c r="D117">
        <f t="shared" si="5"/>
        <v>2.3174799999999998</v>
      </c>
      <c r="E117">
        <f t="shared" si="8"/>
        <v>0.57936999999999994</v>
      </c>
    </row>
    <row r="118" spans="1:5" ht="14.5">
      <c r="A118" s="2">
        <v>4</v>
      </c>
      <c r="B118" s="5">
        <v>6.0336400000000001</v>
      </c>
      <c r="C118" s="8">
        <f t="shared" si="4"/>
        <v>4.1356916496000009</v>
      </c>
      <c r="D118">
        <f t="shared" si="5"/>
        <v>2.0336400000000001</v>
      </c>
      <c r="E118">
        <f t="shared" si="8"/>
        <v>0.50841000000000003</v>
      </c>
    </row>
    <row r="119" spans="1:5" ht="14.5">
      <c r="A119" s="2">
        <v>4</v>
      </c>
      <c r="B119" s="5">
        <v>7.3605199999999993</v>
      </c>
      <c r="C119" s="8">
        <f t="shared" si="4"/>
        <v>11.293094670399995</v>
      </c>
      <c r="D119">
        <f t="shared" si="5"/>
        <v>3.3605199999999993</v>
      </c>
      <c r="E119">
        <f t="shared" si="8"/>
        <v>0.84012999999999982</v>
      </c>
    </row>
    <row r="120" spans="1:5" ht="14.5">
      <c r="A120" s="2">
        <v>4</v>
      </c>
      <c r="B120" s="5">
        <v>4.3601200000000002</v>
      </c>
      <c r="C120" s="8">
        <f t="shared" si="4"/>
        <v>0.12968641440000014</v>
      </c>
      <c r="D120">
        <f t="shared" si="5"/>
        <v>0.36012000000000022</v>
      </c>
      <c r="E120">
        <f t="shared" si="8"/>
        <v>9.0030000000000054E-2</v>
      </c>
    </row>
    <row r="121" spans="1:5" ht="14.5">
      <c r="A121" s="2">
        <v>4</v>
      </c>
      <c r="B121" s="5">
        <v>6.3124399999999987</v>
      </c>
      <c r="C121" s="8">
        <f t="shared" si="4"/>
        <v>5.3473787535999939</v>
      </c>
      <c r="D121">
        <f t="shared" si="5"/>
        <v>2.3124399999999987</v>
      </c>
      <c r="E121">
        <f t="shared" si="8"/>
        <v>0.57810999999999968</v>
      </c>
    </row>
    <row r="122" spans="1:5" ht="14.5">
      <c r="A122" s="2">
        <v>4</v>
      </c>
      <c r="B122" s="5">
        <v>6.2163599999999999</v>
      </c>
      <c r="C122" s="8">
        <f t="shared" si="4"/>
        <v>4.9122516495999999</v>
      </c>
      <c r="D122">
        <f t="shared" si="5"/>
        <v>2.2163599999999999</v>
      </c>
      <c r="E122">
        <f t="shared" si="8"/>
        <v>0.55408999999999997</v>
      </c>
    </row>
    <row r="123" spans="1:5" ht="14.5">
      <c r="A123" s="2">
        <v>4</v>
      </c>
      <c r="B123" s="5">
        <v>9.8190000000000008</v>
      </c>
      <c r="C123" s="8">
        <f t="shared" si="4"/>
        <v>33.860761000000011</v>
      </c>
      <c r="D123">
        <f t="shared" si="5"/>
        <v>5.8190000000000008</v>
      </c>
      <c r="E123">
        <f t="shared" si="8"/>
        <v>1.4547500000000002</v>
      </c>
    </row>
    <row r="124" spans="1:5" ht="14.5">
      <c r="A124" s="2">
        <v>4</v>
      </c>
      <c r="B124" s="5">
        <v>6.9029199999999999</v>
      </c>
      <c r="C124" s="8">
        <f t="shared" si="4"/>
        <v>8.4269445263999998</v>
      </c>
      <c r="D124">
        <f t="shared" si="5"/>
        <v>2.9029199999999999</v>
      </c>
      <c r="E124">
        <f t="shared" si="8"/>
        <v>0.72572999999999999</v>
      </c>
    </row>
    <row r="125" spans="1:5" ht="14.5">
      <c r="A125" s="2">
        <v>4</v>
      </c>
      <c r="B125" s="5">
        <v>6.08324</v>
      </c>
      <c r="C125" s="8">
        <f t="shared" si="4"/>
        <v>4.3398888975999999</v>
      </c>
      <c r="D125">
        <f t="shared" si="5"/>
        <v>2.08324</v>
      </c>
      <c r="E125">
        <f t="shared" si="8"/>
        <v>0.52081</v>
      </c>
    </row>
    <row r="126" spans="1:5" ht="14.5">
      <c r="A126" s="2">
        <v>4</v>
      </c>
      <c r="B126" s="5">
        <v>2.9254799999999999</v>
      </c>
      <c r="C126" s="8">
        <f t="shared" si="4"/>
        <v>1.1545932304000004</v>
      </c>
      <c r="D126">
        <f t="shared" si="5"/>
        <v>1.0745200000000001</v>
      </c>
      <c r="E126">
        <f t="shared" si="8"/>
        <v>0.26863000000000004</v>
      </c>
    </row>
    <row r="127" spans="1:5" ht="14.5">
      <c r="A127" s="2">
        <v>4</v>
      </c>
      <c r="B127" s="5">
        <v>6.2926799999999998</v>
      </c>
      <c r="C127" s="8">
        <f t="shared" si="4"/>
        <v>5.2563815823999995</v>
      </c>
      <c r="D127">
        <f t="shared" si="5"/>
        <v>2.2926799999999998</v>
      </c>
      <c r="E127">
        <f t="shared" si="8"/>
        <v>0.57316999999999996</v>
      </c>
    </row>
    <row r="128" spans="1:5" ht="14.5">
      <c r="A128" s="2">
        <v>4</v>
      </c>
      <c r="B128" s="5">
        <v>7.3932400000000005</v>
      </c>
      <c r="C128" s="8">
        <f t="shared" si="4"/>
        <v>11.514077697600003</v>
      </c>
      <c r="D128">
        <f t="shared" si="5"/>
        <v>3.3932400000000005</v>
      </c>
      <c r="E128">
        <f t="shared" si="8"/>
        <v>0.84831000000000012</v>
      </c>
    </row>
    <row r="129" spans="1:5" ht="14.5">
      <c r="A129" s="2">
        <v>4</v>
      </c>
      <c r="B129" s="5">
        <v>6.7829999999999995</v>
      </c>
      <c r="C129" s="8">
        <f t="shared" si="4"/>
        <v>7.7450889999999974</v>
      </c>
      <c r="D129">
        <f t="shared" si="5"/>
        <v>2.7829999999999995</v>
      </c>
      <c r="E129">
        <f t="shared" si="8"/>
        <v>0.69574999999999987</v>
      </c>
    </row>
    <row r="130" spans="1:5" ht="14.5">
      <c r="A130" s="2">
        <v>4</v>
      </c>
      <c r="B130" s="5">
        <v>6.7966799999999994</v>
      </c>
      <c r="C130" s="8">
        <f t="shared" ref="C130:C193" si="9">(A130-B130)*(A130-B130)</f>
        <v>7.8214190223999962</v>
      </c>
      <c r="D130">
        <f t="shared" ref="D130:D193" si="10">ABS(A130-B130)</f>
        <v>2.7966799999999994</v>
      </c>
      <c r="E130">
        <f t="shared" si="8"/>
        <v>0.69916999999999985</v>
      </c>
    </row>
    <row r="131" spans="1:5" ht="14.5">
      <c r="A131" s="2">
        <v>4</v>
      </c>
      <c r="B131" s="5">
        <v>3.9587599999999998</v>
      </c>
      <c r="C131" s="8">
        <f t="shared" si="9"/>
        <v>1.7007376000000136E-3</v>
      </c>
      <c r="D131">
        <f t="shared" si="10"/>
        <v>4.1240000000000165E-2</v>
      </c>
      <c r="E131">
        <f t="shared" si="8"/>
        <v>1.0310000000000041E-2</v>
      </c>
    </row>
    <row r="132" spans="1:5" ht="14.5">
      <c r="A132" s="2">
        <v>4</v>
      </c>
      <c r="B132" s="5">
        <v>6.81996</v>
      </c>
      <c r="C132" s="8">
        <f t="shared" si="9"/>
        <v>7.9521744015999998</v>
      </c>
      <c r="D132">
        <f t="shared" si="10"/>
        <v>2.81996</v>
      </c>
      <c r="E132">
        <f t="shared" si="8"/>
        <v>0.70499000000000001</v>
      </c>
    </row>
    <row r="133" spans="1:5" ht="14.5">
      <c r="A133" s="2">
        <v>4</v>
      </c>
      <c r="B133" s="5">
        <v>7.2118000000000002</v>
      </c>
      <c r="C133" s="8">
        <f t="shared" si="9"/>
        <v>10.315659240000002</v>
      </c>
      <c r="D133">
        <f t="shared" si="10"/>
        <v>3.2118000000000002</v>
      </c>
      <c r="E133">
        <f t="shared" si="8"/>
        <v>0.80295000000000005</v>
      </c>
    </row>
    <row r="134" spans="1:5" ht="14.5">
      <c r="A134" s="2">
        <v>4</v>
      </c>
      <c r="B134" s="5">
        <v>4.6302000000000003</v>
      </c>
      <c r="C134" s="8">
        <f t="shared" si="9"/>
        <v>0.39715204000000037</v>
      </c>
      <c r="D134">
        <f t="shared" si="10"/>
        <v>0.63020000000000032</v>
      </c>
      <c r="E134">
        <f t="shared" si="8"/>
        <v>0.15755000000000008</v>
      </c>
    </row>
    <row r="135" spans="1:5" ht="14.5">
      <c r="A135" s="2">
        <v>4</v>
      </c>
      <c r="B135" s="5">
        <v>7.8825199999999995</v>
      </c>
      <c r="C135" s="8">
        <f t="shared" si="9"/>
        <v>15.073961550399996</v>
      </c>
      <c r="D135">
        <f t="shared" si="10"/>
        <v>3.8825199999999995</v>
      </c>
      <c r="E135">
        <f t="shared" si="8"/>
        <v>0.97062999999999988</v>
      </c>
    </row>
    <row r="136" spans="1:5" ht="14.5">
      <c r="A136" s="2">
        <v>4</v>
      </c>
      <c r="B136" s="5">
        <v>5.80436</v>
      </c>
      <c r="C136" s="8">
        <f t="shared" si="9"/>
        <v>3.2557150095999998</v>
      </c>
      <c r="D136">
        <f t="shared" si="10"/>
        <v>1.80436</v>
      </c>
      <c r="E136">
        <f t="shared" si="8"/>
        <v>0.45108999999999999</v>
      </c>
    </row>
    <row r="137" spans="1:5" ht="14.5">
      <c r="A137" s="2">
        <v>4</v>
      </c>
      <c r="B137" s="5">
        <v>7.2732799999999997</v>
      </c>
      <c r="C137" s="8">
        <f t="shared" si="9"/>
        <v>10.714361958399998</v>
      </c>
      <c r="D137">
        <f t="shared" si="10"/>
        <v>3.2732799999999997</v>
      </c>
      <c r="E137">
        <f t="shared" si="8"/>
        <v>0.81831999999999994</v>
      </c>
    </row>
    <row r="138" spans="1:5" ht="14.5">
      <c r="A138" s="2">
        <v>4</v>
      </c>
      <c r="B138" s="5">
        <v>5.6329200000000004</v>
      </c>
      <c r="C138" s="8">
        <f t="shared" si="9"/>
        <v>2.6664277264000011</v>
      </c>
      <c r="D138">
        <f t="shared" si="10"/>
        <v>1.6329200000000004</v>
      </c>
      <c r="E138">
        <f t="shared" si="8"/>
        <v>0.40823000000000009</v>
      </c>
    </row>
    <row r="139" spans="1:5" ht="14.5">
      <c r="A139" s="2">
        <v>4</v>
      </c>
      <c r="B139" s="5">
        <v>7.0509199999999996</v>
      </c>
      <c r="C139" s="8">
        <f t="shared" si="9"/>
        <v>9.3081128463999985</v>
      </c>
      <c r="D139">
        <f t="shared" si="10"/>
        <v>3.0509199999999996</v>
      </c>
      <c r="E139">
        <f t="shared" si="8"/>
        <v>0.76272999999999991</v>
      </c>
    </row>
    <row r="140" spans="1:5" ht="14.5">
      <c r="A140" s="2">
        <v>4</v>
      </c>
      <c r="B140" s="5">
        <v>5.5298800000000004</v>
      </c>
      <c r="C140" s="8">
        <f t="shared" si="9"/>
        <v>2.3405328144000013</v>
      </c>
      <c r="D140">
        <f t="shared" si="10"/>
        <v>1.5298800000000004</v>
      </c>
      <c r="E140">
        <f t="shared" si="8"/>
        <v>0.38247000000000009</v>
      </c>
    </row>
    <row r="141" spans="1:5" ht="14.5">
      <c r="A141" s="2">
        <v>4</v>
      </c>
      <c r="B141" s="5">
        <v>6.6019600000000001</v>
      </c>
      <c r="C141" s="8">
        <f t="shared" si="9"/>
        <v>6.7701958416000005</v>
      </c>
      <c r="D141">
        <f t="shared" si="10"/>
        <v>2.6019600000000001</v>
      </c>
      <c r="E141">
        <f t="shared" ref="E141:E159" si="11">ABS(A141-B141)/A141</f>
        <v>0.65049000000000001</v>
      </c>
    </row>
    <row r="142" spans="1:5" ht="14.5">
      <c r="A142" s="2">
        <v>4</v>
      </c>
      <c r="B142" s="5">
        <v>6.0746000000000002</v>
      </c>
      <c r="C142" s="8">
        <f t="shared" si="9"/>
        <v>4.3039651600000006</v>
      </c>
      <c r="D142">
        <f t="shared" si="10"/>
        <v>2.0746000000000002</v>
      </c>
      <c r="E142">
        <f t="shared" si="11"/>
        <v>0.51865000000000006</v>
      </c>
    </row>
    <row r="143" spans="1:5" ht="14.5">
      <c r="A143" s="2">
        <v>4</v>
      </c>
      <c r="B143" s="5">
        <v>6.32972</v>
      </c>
      <c r="C143" s="8">
        <f t="shared" si="9"/>
        <v>5.4275952784000001</v>
      </c>
      <c r="D143">
        <f t="shared" si="10"/>
        <v>2.32972</v>
      </c>
      <c r="E143">
        <f t="shared" si="11"/>
        <v>0.58243</v>
      </c>
    </row>
    <row r="144" spans="1:5" ht="14.5">
      <c r="A144" s="2">
        <v>4</v>
      </c>
      <c r="B144" s="5">
        <v>5.3288399999999996</v>
      </c>
      <c r="C144" s="8">
        <f t="shared" si="9"/>
        <v>1.765815745599999</v>
      </c>
      <c r="D144">
        <f t="shared" si="10"/>
        <v>1.3288399999999996</v>
      </c>
      <c r="E144">
        <f t="shared" si="11"/>
        <v>0.33220999999999989</v>
      </c>
    </row>
    <row r="145" spans="1:5" ht="14.5">
      <c r="A145" s="2">
        <v>4</v>
      </c>
      <c r="B145" s="5">
        <v>6.406839999999999</v>
      </c>
      <c r="C145" s="8">
        <f t="shared" si="9"/>
        <v>5.7928787855999948</v>
      </c>
      <c r="D145">
        <f t="shared" si="10"/>
        <v>2.406839999999999</v>
      </c>
      <c r="E145">
        <f t="shared" si="11"/>
        <v>0.60170999999999975</v>
      </c>
    </row>
    <row r="146" spans="1:5" ht="14.5">
      <c r="A146" s="2">
        <v>4</v>
      </c>
      <c r="B146" s="5">
        <v>7.0712399999999995</v>
      </c>
      <c r="C146" s="8">
        <f t="shared" si="9"/>
        <v>9.4325151375999976</v>
      </c>
      <c r="D146">
        <f t="shared" si="10"/>
        <v>3.0712399999999995</v>
      </c>
      <c r="E146">
        <f t="shared" si="11"/>
        <v>0.76780999999999988</v>
      </c>
    </row>
    <row r="147" spans="1:5" ht="14.5">
      <c r="A147" s="2">
        <v>4</v>
      </c>
      <c r="B147" s="5">
        <v>6.4150799999999997</v>
      </c>
      <c r="C147" s="8">
        <f t="shared" si="9"/>
        <v>5.8326114063999981</v>
      </c>
      <c r="D147">
        <f t="shared" si="10"/>
        <v>2.4150799999999997</v>
      </c>
      <c r="E147">
        <f t="shared" si="11"/>
        <v>0.60376999999999992</v>
      </c>
    </row>
    <row r="148" spans="1:5" ht="14.5">
      <c r="A148" s="2">
        <v>4</v>
      </c>
      <c r="B148" s="5">
        <v>7.0615600000000001</v>
      </c>
      <c r="C148" s="8">
        <f t="shared" si="9"/>
        <v>9.3731496336000006</v>
      </c>
      <c r="D148">
        <f t="shared" si="10"/>
        <v>3.0615600000000001</v>
      </c>
      <c r="E148">
        <f t="shared" si="11"/>
        <v>0.76539000000000001</v>
      </c>
    </row>
    <row r="149" spans="1:5" ht="14.5">
      <c r="A149" s="2">
        <v>4</v>
      </c>
      <c r="B149" s="5">
        <v>4.8323599999999995</v>
      </c>
      <c r="C149" s="8">
        <f t="shared" si="9"/>
        <v>0.69282316959999923</v>
      </c>
      <c r="D149">
        <f t="shared" si="10"/>
        <v>0.83235999999999954</v>
      </c>
      <c r="E149">
        <f t="shared" si="11"/>
        <v>0.20808999999999989</v>
      </c>
    </row>
    <row r="150" spans="1:5" ht="14.5">
      <c r="A150" s="2">
        <v>4</v>
      </c>
      <c r="B150" s="5">
        <v>2.7011599999999998</v>
      </c>
      <c r="C150" s="8">
        <f t="shared" si="9"/>
        <v>1.6869853456000006</v>
      </c>
      <c r="D150">
        <f t="shared" si="10"/>
        <v>1.2988400000000002</v>
      </c>
      <c r="E150">
        <f t="shared" si="11"/>
        <v>0.32471000000000005</v>
      </c>
    </row>
    <row r="151" spans="1:5" ht="14.5">
      <c r="A151" s="2">
        <v>4</v>
      </c>
      <c r="B151" s="5">
        <v>6.2895599999999998</v>
      </c>
      <c r="C151" s="8">
        <f t="shared" si="9"/>
        <v>5.2420849935999989</v>
      </c>
      <c r="D151">
        <f t="shared" si="10"/>
        <v>2.2895599999999998</v>
      </c>
      <c r="E151">
        <f t="shared" si="11"/>
        <v>0.57238999999999995</v>
      </c>
    </row>
    <row r="152" spans="1:5" ht="14.5">
      <c r="A152" s="2">
        <v>4</v>
      </c>
      <c r="B152" s="5">
        <v>5.0416400000000001</v>
      </c>
      <c r="C152" s="8">
        <f t="shared" si="9"/>
        <v>1.0850138896000003</v>
      </c>
      <c r="D152">
        <f t="shared" si="10"/>
        <v>1.0416400000000001</v>
      </c>
      <c r="E152">
        <f t="shared" si="11"/>
        <v>0.26041000000000003</v>
      </c>
    </row>
    <row r="153" spans="1:5" ht="14.5">
      <c r="A153" s="2">
        <v>4</v>
      </c>
      <c r="B153" s="5">
        <v>2.6694800000000001</v>
      </c>
      <c r="C153" s="8">
        <f t="shared" si="9"/>
        <v>1.7702834703999999</v>
      </c>
      <c r="D153">
        <f t="shared" si="10"/>
        <v>1.3305199999999999</v>
      </c>
      <c r="E153">
        <f t="shared" si="11"/>
        <v>0.33262999999999998</v>
      </c>
    </row>
    <row r="154" spans="1:5" ht="14.5">
      <c r="A154" s="2">
        <v>4</v>
      </c>
      <c r="B154" s="5">
        <v>3.9705999999999997</v>
      </c>
      <c r="C154" s="8">
        <f t="shared" si="9"/>
        <v>8.6436000000001854E-4</v>
      </c>
      <c r="D154">
        <f t="shared" si="10"/>
        <v>2.9400000000000315E-2</v>
      </c>
      <c r="E154">
        <f t="shared" si="11"/>
        <v>7.3500000000000787E-3</v>
      </c>
    </row>
    <row r="155" spans="1:5" ht="14.5">
      <c r="A155" s="2">
        <v>4</v>
      </c>
      <c r="B155" s="5">
        <v>5.2770799999999998</v>
      </c>
      <c r="C155" s="8">
        <f t="shared" si="9"/>
        <v>1.6309333263999994</v>
      </c>
      <c r="D155">
        <f t="shared" si="10"/>
        <v>1.2770799999999998</v>
      </c>
      <c r="E155">
        <f t="shared" si="11"/>
        <v>0.31926999999999994</v>
      </c>
    </row>
    <row r="156" spans="1:5" ht="14.5">
      <c r="A156" s="2">
        <v>4</v>
      </c>
      <c r="B156" s="5">
        <v>5.5377200000000002</v>
      </c>
      <c r="C156" s="8">
        <f t="shared" si="9"/>
        <v>2.3645827984000007</v>
      </c>
      <c r="D156">
        <f t="shared" si="10"/>
        <v>1.5377200000000002</v>
      </c>
      <c r="E156">
        <f t="shared" si="11"/>
        <v>0.38443000000000005</v>
      </c>
    </row>
    <row r="157" spans="1:5" ht="14.5">
      <c r="A157" s="2">
        <v>4</v>
      </c>
      <c r="B157" s="5">
        <v>5.5716400000000004</v>
      </c>
      <c r="C157" s="8">
        <f t="shared" si="9"/>
        <v>2.4700522896000012</v>
      </c>
      <c r="D157">
        <f t="shared" si="10"/>
        <v>1.5716400000000004</v>
      </c>
      <c r="E157">
        <f t="shared" si="11"/>
        <v>0.39291000000000009</v>
      </c>
    </row>
    <row r="158" spans="1:5" ht="14.5">
      <c r="A158" s="2">
        <v>4</v>
      </c>
      <c r="B158" s="5">
        <v>6.57972</v>
      </c>
      <c r="C158" s="8">
        <f t="shared" si="9"/>
        <v>6.6549552784000001</v>
      </c>
      <c r="D158">
        <f t="shared" si="10"/>
        <v>2.57972</v>
      </c>
      <c r="E158">
        <f t="shared" si="11"/>
        <v>0.64493</v>
      </c>
    </row>
    <row r="159" spans="1:5" ht="14.5">
      <c r="A159" s="2">
        <v>4</v>
      </c>
      <c r="B159" s="5">
        <v>7.0872399999999995</v>
      </c>
      <c r="C159" s="8">
        <f t="shared" si="9"/>
        <v>9.5310508175999971</v>
      </c>
      <c r="D159">
        <f t="shared" si="10"/>
        <v>3.0872399999999995</v>
      </c>
      <c r="E159">
        <f t="shared" si="11"/>
        <v>0.77180999999999989</v>
      </c>
    </row>
    <row r="160" spans="1:5" ht="14.5">
      <c r="A160" s="2">
        <v>5</v>
      </c>
      <c r="B160" s="5">
        <v>3.4377999999999997</v>
      </c>
      <c r="C160" s="8">
        <f t="shared" si="9"/>
        <v>2.4404688400000007</v>
      </c>
      <c r="D160">
        <f t="shared" si="10"/>
        <v>1.5622000000000003</v>
      </c>
      <c r="E160">
        <f t="shared" ref="E160:E187" si="12">ABS(A160-B160)/A160</f>
        <v>0.31244000000000005</v>
      </c>
    </row>
    <row r="161" spans="1:5" ht="14.5">
      <c r="A161" s="2">
        <v>5</v>
      </c>
      <c r="B161" s="5">
        <v>5.51004</v>
      </c>
      <c r="C161" s="8">
        <f t="shared" si="9"/>
        <v>0.26014080160000003</v>
      </c>
      <c r="D161">
        <f t="shared" si="10"/>
        <v>0.51004000000000005</v>
      </c>
      <c r="E161">
        <f t="shared" si="12"/>
        <v>0.10200800000000002</v>
      </c>
    </row>
    <row r="162" spans="1:5" ht="14.5">
      <c r="A162" s="2">
        <v>5</v>
      </c>
      <c r="B162" s="5">
        <v>4.1004399999999999</v>
      </c>
      <c r="C162" s="8">
        <f t="shared" si="9"/>
        <v>0.80920819360000029</v>
      </c>
      <c r="D162">
        <f t="shared" si="10"/>
        <v>0.89956000000000014</v>
      </c>
      <c r="E162">
        <f t="shared" si="12"/>
        <v>0.17991200000000002</v>
      </c>
    </row>
    <row r="163" spans="1:5" ht="14.5">
      <c r="A163" s="2">
        <v>5</v>
      </c>
      <c r="B163" s="5">
        <v>5.6209999999999996</v>
      </c>
      <c r="C163" s="8">
        <f t="shared" si="9"/>
        <v>0.38564099999999946</v>
      </c>
      <c r="D163">
        <f t="shared" si="10"/>
        <v>0.62099999999999955</v>
      </c>
      <c r="E163">
        <f t="shared" si="12"/>
        <v>0.12419999999999991</v>
      </c>
    </row>
    <row r="164" spans="1:5" ht="14.5">
      <c r="A164" s="2">
        <v>5</v>
      </c>
      <c r="B164" s="5">
        <v>4.1928400000000003</v>
      </c>
      <c r="C164" s="8">
        <f t="shared" si="9"/>
        <v>0.6515072655999995</v>
      </c>
      <c r="D164">
        <f t="shared" si="10"/>
        <v>0.80715999999999966</v>
      </c>
      <c r="E164">
        <f t="shared" si="12"/>
        <v>0.16143199999999994</v>
      </c>
    </row>
    <row r="165" spans="1:5" ht="14.5">
      <c r="A165" s="2">
        <v>5</v>
      </c>
      <c r="B165" s="5">
        <v>5.7527599999999994</v>
      </c>
      <c r="C165" s="8">
        <f t="shared" si="9"/>
        <v>0.56664761759999915</v>
      </c>
      <c r="D165">
        <f t="shared" si="10"/>
        <v>0.75275999999999943</v>
      </c>
      <c r="E165">
        <f t="shared" si="12"/>
        <v>0.15055199999999988</v>
      </c>
    </row>
    <row r="166" spans="1:5" ht="14.5">
      <c r="A166" s="2">
        <v>5</v>
      </c>
      <c r="B166" s="5">
        <v>6.40496</v>
      </c>
      <c r="C166" s="8">
        <f t="shared" si="9"/>
        <v>1.9739126015999999</v>
      </c>
      <c r="D166">
        <f t="shared" si="10"/>
        <v>1.40496</v>
      </c>
      <c r="E166">
        <f t="shared" si="12"/>
        <v>0.28099200000000002</v>
      </c>
    </row>
    <row r="167" spans="1:5" ht="14.5">
      <c r="A167" s="2">
        <v>5</v>
      </c>
      <c r="B167" s="5">
        <v>7.0681200000000004</v>
      </c>
      <c r="C167" s="8">
        <f t="shared" si="9"/>
        <v>4.2771203344000019</v>
      </c>
      <c r="D167">
        <f t="shared" si="10"/>
        <v>2.0681200000000004</v>
      </c>
      <c r="E167">
        <f t="shared" si="12"/>
        <v>0.4136240000000001</v>
      </c>
    </row>
    <row r="168" spans="1:5" ht="14.5">
      <c r="A168" s="2">
        <v>5</v>
      </c>
      <c r="B168" s="5">
        <v>6.0532400000000006</v>
      </c>
      <c r="C168" s="8">
        <f t="shared" si="9"/>
        <v>1.1093144976000013</v>
      </c>
      <c r="D168">
        <f t="shared" si="10"/>
        <v>1.0532400000000006</v>
      </c>
      <c r="E168">
        <f t="shared" si="12"/>
        <v>0.21064800000000011</v>
      </c>
    </row>
    <row r="169" spans="1:5" ht="14.5">
      <c r="A169" s="2">
        <v>5</v>
      </c>
      <c r="B169" s="5">
        <v>4.8754799999999996</v>
      </c>
      <c r="C169" s="8">
        <f t="shared" si="9"/>
        <v>1.5505230400000101E-2</v>
      </c>
      <c r="D169">
        <f t="shared" si="10"/>
        <v>0.12452000000000041</v>
      </c>
      <c r="E169">
        <f t="shared" si="12"/>
        <v>2.4904000000000082E-2</v>
      </c>
    </row>
    <row r="170" spans="1:5" ht="14.5">
      <c r="A170" s="2">
        <v>5</v>
      </c>
      <c r="B170" s="5">
        <v>7.6142799999999999</v>
      </c>
      <c r="C170" s="8">
        <f t="shared" si="9"/>
        <v>6.8344599183999994</v>
      </c>
      <c r="D170">
        <f t="shared" si="10"/>
        <v>2.6142799999999999</v>
      </c>
      <c r="E170">
        <f t="shared" si="12"/>
        <v>0.52285599999999999</v>
      </c>
    </row>
    <row r="171" spans="1:5" ht="14.5">
      <c r="A171" s="2">
        <v>5</v>
      </c>
      <c r="B171" s="5">
        <v>7.5889999999999995</v>
      </c>
      <c r="C171" s="8">
        <f t="shared" si="9"/>
        <v>6.7029209999999972</v>
      </c>
      <c r="D171">
        <f t="shared" si="10"/>
        <v>2.5889999999999995</v>
      </c>
      <c r="E171">
        <f t="shared" si="12"/>
        <v>0.51779999999999993</v>
      </c>
    </row>
    <row r="172" spans="1:5" ht="14.5">
      <c r="A172" s="2">
        <v>5</v>
      </c>
      <c r="B172" s="5">
        <v>7.3321199999999997</v>
      </c>
      <c r="C172" s="8">
        <f t="shared" si="9"/>
        <v>5.4387836943999988</v>
      </c>
      <c r="D172">
        <f t="shared" si="10"/>
        <v>2.3321199999999997</v>
      </c>
      <c r="E172">
        <f t="shared" si="12"/>
        <v>0.46642399999999995</v>
      </c>
    </row>
    <row r="173" spans="1:5" ht="14.5">
      <c r="A173" s="2">
        <v>5</v>
      </c>
      <c r="B173" s="5">
        <v>5.2923599999999995</v>
      </c>
      <c r="C173" s="8">
        <f t="shared" si="9"/>
        <v>8.5474369599999711E-2</v>
      </c>
      <c r="D173">
        <f t="shared" si="10"/>
        <v>0.29235999999999951</v>
      </c>
      <c r="E173">
        <f t="shared" si="12"/>
        <v>5.8471999999999899E-2</v>
      </c>
    </row>
    <row r="174" spans="1:5" ht="14.5">
      <c r="A174" s="2">
        <v>5</v>
      </c>
      <c r="B174" s="5">
        <v>4.8688400000000005</v>
      </c>
      <c r="C174" s="8">
        <f t="shared" si="9"/>
        <v>1.720294559999987E-2</v>
      </c>
      <c r="D174">
        <f t="shared" si="10"/>
        <v>0.1311599999999995</v>
      </c>
      <c r="E174">
        <f t="shared" si="12"/>
        <v>2.6231999999999901E-2</v>
      </c>
    </row>
    <row r="175" spans="1:5" ht="14.5">
      <c r="A175" s="2">
        <v>5</v>
      </c>
      <c r="B175" s="5">
        <v>6.1630799999999999</v>
      </c>
      <c r="C175" s="8">
        <f t="shared" si="9"/>
        <v>1.3527550863999998</v>
      </c>
      <c r="D175">
        <f t="shared" si="10"/>
        <v>1.1630799999999999</v>
      </c>
      <c r="E175">
        <f t="shared" si="12"/>
        <v>0.23261599999999999</v>
      </c>
    </row>
    <row r="176" spans="1:5" ht="14.5">
      <c r="A176" s="2">
        <v>5</v>
      </c>
      <c r="B176" s="5">
        <v>5.4581999999999997</v>
      </c>
      <c r="C176" s="8">
        <f t="shared" si="9"/>
        <v>0.20994723999999973</v>
      </c>
      <c r="D176">
        <f t="shared" si="10"/>
        <v>0.45819999999999972</v>
      </c>
      <c r="E176">
        <f t="shared" si="12"/>
        <v>9.1639999999999944E-2</v>
      </c>
    </row>
    <row r="177" spans="1:5" ht="14.5">
      <c r="A177" s="2">
        <v>5</v>
      </c>
      <c r="B177" s="5">
        <v>7.7371599999999994</v>
      </c>
      <c r="C177" s="8">
        <f t="shared" si="9"/>
        <v>7.4920448655999969</v>
      </c>
      <c r="D177">
        <f t="shared" si="10"/>
        <v>2.7371599999999994</v>
      </c>
      <c r="E177">
        <f t="shared" si="12"/>
        <v>0.54743199999999992</v>
      </c>
    </row>
    <row r="178" spans="1:5" ht="14.5">
      <c r="A178" s="2">
        <v>5</v>
      </c>
      <c r="B178" s="5">
        <v>6.8214000000000006</v>
      </c>
      <c r="C178" s="8">
        <f t="shared" si="9"/>
        <v>3.3174979600000021</v>
      </c>
      <c r="D178">
        <f t="shared" si="10"/>
        <v>1.8214000000000006</v>
      </c>
      <c r="E178">
        <f t="shared" si="12"/>
        <v>0.3642800000000001</v>
      </c>
    </row>
    <row r="179" spans="1:5" ht="14.5">
      <c r="A179" s="2">
        <v>5</v>
      </c>
      <c r="B179" s="5">
        <v>6.8407599999999995</v>
      </c>
      <c r="C179" s="8">
        <f t="shared" si="9"/>
        <v>3.3883973775999983</v>
      </c>
      <c r="D179">
        <f t="shared" si="10"/>
        <v>1.8407599999999995</v>
      </c>
      <c r="E179">
        <f t="shared" si="12"/>
        <v>0.36815199999999992</v>
      </c>
    </row>
    <row r="180" spans="1:5" ht="14.5">
      <c r="A180" s="2">
        <v>5</v>
      </c>
      <c r="B180" s="5">
        <v>6.1940399999999993</v>
      </c>
      <c r="C180" s="8">
        <f t="shared" si="9"/>
        <v>1.4257315215999984</v>
      </c>
      <c r="D180">
        <f t="shared" si="10"/>
        <v>1.1940399999999993</v>
      </c>
      <c r="E180">
        <f t="shared" si="12"/>
        <v>0.23880799999999985</v>
      </c>
    </row>
    <row r="181" spans="1:5" ht="14.5">
      <c r="A181" s="2">
        <v>5</v>
      </c>
      <c r="B181" s="5">
        <v>5.5679599999999994</v>
      </c>
      <c r="C181" s="8">
        <f t="shared" si="9"/>
        <v>0.32257856159999926</v>
      </c>
      <c r="D181">
        <f t="shared" si="10"/>
        <v>0.56795999999999935</v>
      </c>
      <c r="E181">
        <f t="shared" si="12"/>
        <v>0.11359199999999987</v>
      </c>
    </row>
    <row r="182" spans="1:5" ht="14.5">
      <c r="A182" s="2">
        <v>5</v>
      </c>
      <c r="B182" s="5">
        <v>5.3081199999999997</v>
      </c>
      <c r="C182" s="8">
        <f t="shared" si="9"/>
        <v>9.4937934399999827E-2</v>
      </c>
      <c r="D182">
        <f t="shared" si="10"/>
        <v>0.30811999999999973</v>
      </c>
      <c r="E182">
        <f t="shared" si="12"/>
        <v>6.1623999999999943E-2</v>
      </c>
    </row>
    <row r="183" spans="1:5" ht="14.5">
      <c r="A183" s="2">
        <v>5</v>
      </c>
      <c r="B183" s="5">
        <v>6.0415600000000005</v>
      </c>
      <c r="C183" s="8">
        <f t="shared" si="9"/>
        <v>1.084847233600001</v>
      </c>
      <c r="D183">
        <f t="shared" si="10"/>
        <v>1.0415600000000005</v>
      </c>
      <c r="E183">
        <f t="shared" si="12"/>
        <v>0.20831200000000011</v>
      </c>
    </row>
    <row r="184" spans="1:5" ht="14.5">
      <c r="A184" s="2">
        <v>5</v>
      </c>
      <c r="B184" s="5">
        <v>7.3844399999999997</v>
      </c>
      <c r="C184" s="8">
        <f t="shared" si="9"/>
        <v>5.6855541135999985</v>
      </c>
      <c r="D184">
        <f t="shared" si="10"/>
        <v>2.3844399999999997</v>
      </c>
      <c r="E184">
        <f t="shared" si="12"/>
        <v>0.47688799999999992</v>
      </c>
    </row>
    <row r="185" spans="1:5" ht="14.5">
      <c r="A185" s="2">
        <v>5</v>
      </c>
      <c r="B185" s="5">
        <v>5.9199599999999997</v>
      </c>
      <c r="C185" s="8">
        <f t="shared" si="9"/>
        <v>0.84632640159999939</v>
      </c>
      <c r="D185">
        <f t="shared" si="10"/>
        <v>0.91995999999999967</v>
      </c>
      <c r="E185">
        <f t="shared" si="12"/>
        <v>0.18399199999999993</v>
      </c>
    </row>
    <row r="186" spans="1:5" ht="14.5">
      <c r="A186" s="2">
        <v>5</v>
      </c>
      <c r="B186" s="5">
        <v>2.8178000000000001</v>
      </c>
      <c r="C186" s="8">
        <f t="shared" si="9"/>
        <v>4.7619968399999992</v>
      </c>
      <c r="D186">
        <f t="shared" si="10"/>
        <v>2.1821999999999999</v>
      </c>
      <c r="E186">
        <f t="shared" si="12"/>
        <v>0.43643999999999999</v>
      </c>
    </row>
    <row r="187" spans="1:5" ht="14.5">
      <c r="A187" s="2">
        <v>5</v>
      </c>
      <c r="B187" s="5">
        <v>6.2847599999999995</v>
      </c>
      <c r="C187" s="8">
        <f t="shared" si="9"/>
        <v>1.6506082575999985</v>
      </c>
      <c r="D187">
        <f t="shared" si="10"/>
        <v>1.2847599999999995</v>
      </c>
      <c r="E187">
        <f t="shared" si="12"/>
        <v>0.2569519999999999</v>
      </c>
    </row>
    <row r="188" spans="1:5" ht="14.5">
      <c r="A188" s="2">
        <v>5</v>
      </c>
      <c r="B188" s="5">
        <v>7.0939599999999992</v>
      </c>
      <c r="C188" s="8">
        <f t="shared" si="9"/>
        <v>4.3846684815999968</v>
      </c>
      <c r="D188">
        <f t="shared" si="10"/>
        <v>2.0939599999999992</v>
      </c>
      <c r="E188">
        <f t="shared" ref="E188:E202" si="13">ABS(A188-B188)/A188</f>
        <v>0.41879199999999983</v>
      </c>
    </row>
    <row r="189" spans="1:5" ht="14.5">
      <c r="A189" s="2">
        <v>5</v>
      </c>
      <c r="B189" s="5">
        <v>5.5728399999999993</v>
      </c>
      <c r="C189" s="8">
        <f t="shared" si="9"/>
        <v>0.32814566559999925</v>
      </c>
      <c r="D189">
        <f t="shared" si="10"/>
        <v>0.57283999999999935</v>
      </c>
      <c r="E189">
        <f t="shared" si="13"/>
        <v>0.11456799999999986</v>
      </c>
    </row>
    <row r="190" spans="1:5" ht="14.5">
      <c r="A190" s="2">
        <v>5</v>
      </c>
      <c r="B190" s="5">
        <v>6.0762799999999997</v>
      </c>
      <c r="C190" s="8">
        <f t="shared" si="9"/>
        <v>1.1583786383999992</v>
      </c>
      <c r="D190">
        <f t="shared" si="10"/>
        <v>1.0762799999999997</v>
      </c>
      <c r="E190">
        <f t="shared" si="13"/>
        <v>0.21525599999999995</v>
      </c>
    </row>
    <row r="191" spans="1:5" ht="14.5">
      <c r="A191" s="2">
        <v>5</v>
      </c>
      <c r="B191" s="5">
        <v>6.0332399999999993</v>
      </c>
      <c r="C191" s="8">
        <f t="shared" si="9"/>
        <v>1.0675848975999984</v>
      </c>
      <c r="D191">
        <f t="shared" si="10"/>
        <v>1.0332399999999993</v>
      </c>
      <c r="E191">
        <f t="shared" si="13"/>
        <v>0.20664799999999986</v>
      </c>
    </row>
    <row r="192" spans="1:5" ht="14.5">
      <c r="A192" s="2">
        <v>5</v>
      </c>
      <c r="B192" s="5">
        <v>5.7923599999999995</v>
      </c>
      <c r="C192" s="8">
        <f t="shared" si="9"/>
        <v>0.62783436959999928</v>
      </c>
      <c r="D192">
        <f t="shared" si="10"/>
        <v>0.79235999999999951</v>
      </c>
      <c r="E192">
        <f t="shared" si="13"/>
        <v>0.15847199999999989</v>
      </c>
    </row>
    <row r="193" spans="1:5" ht="14.5">
      <c r="A193" s="2">
        <v>5</v>
      </c>
      <c r="B193" s="5">
        <v>6.5842799999999997</v>
      </c>
      <c r="C193" s="8">
        <f t="shared" si="9"/>
        <v>2.509943118399999</v>
      </c>
      <c r="D193">
        <f t="shared" si="10"/>
        <v>1.5842799999999997</v>
      </c>
      <c r="E193">
        <f t="shared" si="13"/>
        <v>0.31685599999999992</v>
      </c>
    </row>
    <row r="194" spans="1:5" ht="14.5">
      <c r="A194" s="2">
        <v>5</v>
      </c>
      <c r="B194" s="5">
        <v>5.1881199999999996</v>
      </c>
      <c r="C194" s="8">
        <f t="shared" ref="C194:C257" si="14">(A194-B194)*(A194-B194)</f>
        <v>3.5389134399999855E-2</v>
      </c>
      <c r="D194">
        <f t="shared" ref="D194:D257" si="15">ABS(A194-B194)</f>
        <v>0.18811999999999962</v>
      </c>
      <c r="E194">
        <f t="shared" si="13"/>
        <v>3.7623999999999921E-2</v>
      </c>
    </row>
    <row r="195" spans="1:5" ht="14.5">
      <c r="A195" s="2">
        <v>5</v>
      </c>
      <c r="B195" s="5">
        <v>7.1043599999999998</v>
      </c>
      <c r="C195" s="8">
        <f t="shared" si="14"/>
        <v>4.428331009599999</v>
      </c>
      <c r="D195">
        <f t="shared" si="15"/>
        <v>2.1043599999999998</v>
      </c>
      <c r="E195">
        <f t="shared" si="13"/>
        <v>0.42087199999999997</v>
      </c>
    </row>
    <row r="196" spans="1:5" ht="14.5">
      <c r="A196" s="2">
        <v>5</v>
      </c>
      <c r="B196" s="5">
        <v>4.9112399999999994</v>
      </c>
      <c r="C196" s="8">
        <f t="shared" si="14"/>
        <v>7.8783376000001095E-3</v>
      </c>
      <c r="D196">
        <f t="shared" si="15"/>
        <v>8.8760000000000616E-2</v>
      </c>
      <c r="E196">
        <f t="shared" si="13"/>
        <v>1.7752000000000122E-2</v>
      </c>
    </row>
    <row r="197" spans="1:5" ht="14.5">
      <c r="A197" s="2">
        <v>5</v>
      </c>
      <c r="B197" s="5">
        <v>5.7803599999999999</v>
      </c>
      <c r="C197" s="8">
        <f t="shared" si="14"/>
        <v>0.60896172959999995</v>
      </c>
      <c r="D197">
        <f t="shared" si="15"/>
        <v>0.78035999999999994</v>
      </c>
      <c r="E197">
        <f t="shared" si="13"/>
        <v>0.15607199999999999</v>
      </c>
    </row>
    <row r="198" spans="1:5" ht="14.5">
      <c r="A198" s="2">
        <v>5</v>
      </c>
      <c r="B198" s="5">
        <v>7.5521999999999991</v>
      </c>
      <c r="C198" s="8">
        <f t="shared" si="14"/>
        <v>6.5137248399999956</v>
      </c>
      <c r="D198">
        <f t="shared" si="15"/>
        <v>2.5521999999999991</v>
      </c>
      <c r="E198">
        <f t="shared" si="13"/>
        <v>0.51043999999999978</v>
      </c>
    </row>
    <row r="199" spans="1:5" ht="14.5">
      <c r="A199" s="2">
        <v>5</v>
      </c>
      <c r="B199" s="5">
        <v>6.3262</v>
      </c>
      <c r="C199" s="8">
        <f t="shared" si="14"/>
        <v>1.7588064400000001</v>
      </c>
      <c r="D199">
        <f t="shared" si="15"/>
        <v>1.3262</v>
      </c>
      <c r="E199">
        <f t="shared" si="13"/>
        <v>0.26524000000000003</v>
      </c>
    </row>
    <row r="200" spans="1:5" ht="14.5">
      <c r="A200" s="2">
        <v>5</v>
      </c>
      <c r="B200" s="5">
        <v>6.3139599999999998</v>
      </c>
      <c r="C200" s="8">
        <f t="shared" si="14"/>
        <v>1.7264908815999995</v>
      </c>
      <c r="D200">
        <f t="shared" si="15"/>
        <v>1.3139599999999998</v>
      </c>
      <c r="E200">
        <f t="shared" si="13"/>
        <v>0.26279199999999997</v>
      </c>
    </row>
    <row r="201" spans="1:5" ht="14.5">
      <c r="A201" s="2">
        <v>5</v>
      </c>
      <c r="B201" s="5">
        <v>7.2047600000000003</v>
      </c>
      <c r="C201" s="8">
        <f t="shared" si="14"/>
        <v>4.8609666576000015</v>
      </c>
      <c r="D201">
        <f t="shared" si="15"/>
        <v>2.2047600000000003</v>
      </c>
      <c r="E201">
        <f t="shared" si="13"/>
        <v>0.44095200000000007</v>
      </c>
    </row>
    <row r="202" spans="1:5" ht="14.5">
      <c r="A202" s="2">
        <v>5</v>
      </c>
      <c r="B202" s="5">
        <v>6.3396399999999993</v>
      </c>
      <c r="C202" s="8">
        <f t="shared" si="14"/>
        <v>1.7946353295999982</v>
      </c>
      <c r="D202">
        <f t="shared" si="15"/>
        <v>1.3396399999999993</v>
      </c>
      <c r="E202">
        <f t="shared" si="13"/>
        <v>0.26792799999999983</v>
      </c>
    </row>
    <row r="203" spans="1:5" ht="14.5">
      <c r="A203" s="2">
        <v>6</v>
      </c>
      <c r="B203" s="5">
        <v>6.6569199999999995</v>
      </c>
      <c r="C203" s="8">
        <f t="shared" si="14"/>
        <v>0.43154388639999935</v>
      </c>
      <c r="D203">
        <f t="shared" si="15"/>
        <v>0.6569199999999995</v>
      </c>
      <c r="E203">
        <f t="shared" ref="E203:E231" si="16">ABS(A203-B203)/A203</f>
        <v>0.10948666666666658</v>
      </c>
    </row>
    <row r="204" spans="1:5" ht="14.5">
      <c r="A204" s="2">
        <v>6</v>
      </c>
      <c r="B204" s="5">
        <v>6.5976399999999993</v>
      </c>
      <c r="C204" s="8">
        <f t="shared" si="14"/>
        <v>0.35717356959999913</v>
      </c>
      <c r="D204">
        <f t="shared" si="15"/>
        <v>0.59763999999999928</v>
      </c>
      <c r="E204">
        <f t="shared" si="16"/>
        <v>9.9606666666666552E-2</v>
      </c>
    </row>
    <row r="205" spans="1:5" ht="14.5">
      <c r="A205" s="2">
        <v>6</v>
      </c>
      <c r="B205" s="5">
        <v>6.6526399999999999</v>
      </c>
      <c r="C205" s="8">
        <f t="shared" si="14"/>
        <v>0.42593896959999983</v>
      </c>
      <c r="D205">
        <f t="shared" si="15"/>
        <v>0.65263999999999989</v>
      </c>
      <c r="E205">
        <f t="shared" si="16"/>
        <v>0.10877333333333332</v>
      </c>
    </row>
    <row r="206" spans="1:5" ht="14.5">
      <c r="A206" s="2">
        <v>6</v>
      </c>
      <c r="B206" s="5">
        <v>2.7098800000000001</v>
      </c>
      <c r="C206" s="8">
        <f t="shared" si="14"/>
        <v>10.8248896144</v>
      </c>
      <c r="D206">
        <f t="shared" si="15"/>
        <v>3.2901199999999999</v>
      </c>
      <c r="E206">
        <f t="shared" si="16"/>
        <v>0.54835333333333336</v>
      </c>
    </row>
    <row r="207" spans="1:5" ht="14.5">
      <c r="A207" s="2">
        <v>6</v>
      </c>
      <c r="B207" s="5">
        <v>2.6522799999999997</v>
      </c>
      <c r="C207" s="8">
        <f t="shared" si="14"/>
        <v>11.207229198400002</v>
      </c>
      <c r="D207">
        <f t="shared" si="15"/>
        <v>3.3477200000000003</v>
      </c>
      <c r="E207">
        <f t="shared" si="16"/>
        <v>0.55795333333333341</v>
      </c>
    </row>
    <row r="208" spans="1:5" ht="14.5">
      <c r="A208" s="2">
        <v>6</v>
      </c>
      <c r="B208" s="5">
        <v>5.2837199999999998</v>
      </c>
      <c r="C208" s="8">
        <f t="shared" si="14"/>
        <v>0.51305703840000039</v>
      </c>
      <c r="D208">
        <f t="shared" si="15"/>
        <v>0.71628000000000025</v>
      </c>
      <c r="E208">
        <f t="shared" si="16"/>
        <v>0.11938000000000004</v>
      </c>
    </row>
    <row r="209" spans="1:5" ht="14.5">
      <c r="A209" s="2">
        <v>6</v>
      </c>
      <c r="B209" s="5">
        <v>7.4553199999999995</v>
      </c>
      <c r="C209" s="8">
        <f t="shared" si="14"/>
        <v>2.1179563023999988</v>
      </c>
      <c r="D209">
        <f t="shared" si="15"/>
        <v>1.4553199999999995</v>
      </c>
      <c r="E209">
        <f t="shared" si="16"/>
        <v>0.24255333333333326</v>
      </c>
    </row>
    <row r="210" spans="1:5" ht="14.5">
      <c r="A210" s="2">
        <v>6</v>
      </c>
      <c r="B210" s="5">
        <v>5.5619599999999991</v>
      </c>
      <c r="C210" s="8">
        <f t="shared" si="14"/>
        <v>0.19187904160000077</v>
      </c>
      <c r="D210">
        <f t="shared" si="15"/>
        <v>0.43804000000000087</v>
      </c>
      <c r="E210">
        <f t="shared" si="16"/>
        <v>7.3006666666666817E-2</v>
      </c>
    </row>
    <row r="211" spans="1:5" ht="14.5">
      <c r="A211" s="2">
        <v>6</v>
      </c>
      <c r="B211" s="5">
        <v>7.3390000000000004</v>
      </c>
      <c r="C211" s="8">
        <f t="shared" si="14"/>
        <v>1.7929210000000011</v>
      </c>
      <c r="D211">
        <f t="shared" si="15"/>
        <v>1.3390000000000004</v>
      </c>
      <c r="E211">
        <f t="shared" si="16"/>
        <v>0.22316666666666674</v>
      </c>
    </row>
    <row r="212" spans="1:5" ht="14.5">
      <c r="A212" s="2">
        <v>6</v>
      </c>
      <c r="B212" s="5">
        <v>7.9875600000000002</v>
      </c>
      <c r="C212" s="8">
        <f t="shared" si="14"/>
        <v>3.9503947536000008</v>
      </c>
      <c r="D212">
        <f t="shared" si="15"/>
        <v>1.9875600000000002</v>
      </c>
      <c r="E212">
        <f t="shared" si="16"/>
        <v>0.33126000000000005</v>
      </c>
    </row>
    <row r="213" spans="1:5" ht="14.5">
      <c r="A213" s="2">
        <v>6</v>
      </c>
      <c r="B213" s="5">
        <v>6.5715599999999998</v>
      </c>
      <c r="C213" s="8">
        <f t="shared" si="14"/>
        <v>0.32668083359999983</v>
      </c>
      <c r="D213">
        <f t="shared" si="15"/>
        <v>0.57155999999999985</v>
      </c>
      <c r="E213">
        <f t="shared" si="16"/>
        <v>9.525999999999997E-2</v>
      </c>
    </row>
    <row r="214" spans="1:5" ht="14.5">
      <c r="A214" s="2">
        <v>6</v>
      </c>
      <c r="B214" s="5">
        <v>7.0136399999999988</v>
      </c>
      <c r="C214" s="8">
        <f t="shared" si="14"/>
        <v>1.0274660495999974</v>
      </c>
      <c r="D214">
        <f t="shared" si="15"/>
        <v>1.0136399999999988</v>
      </c>
      <c r="E214">
        <f t="shared" si="16"/>
        <v>0.16893999999999978</v>
      </c>
    </row>
    <row r="215" spans="1:5" ht="14.5">
      <c r="A215" s="2">
        <v>6</v>
      </c>
      <c r="B215" s="5">
        <v>3.7173199999999995</v>
      </c>
      <c r="C215" s="8">
        <f t="shared" si="14"/>
        <v>5.2106279824000019</v>
      </c>
      <c r="D215">
        <f t="shared" si="15"/>
        <v>2.2826800000000005</v>
      </c>
      <c r="E215">
        <f t="shared" si="16"/>
        <v>0.38044666666666677</v>
      </c>
    </row>
    <row r="216" spans="1:5" ht="14.5">
      <c r="A216" s="2">
        <v>6</v>
      </c>
      <c r="B216" s="5">
        <v>5.6082799999999988</v>
      </c>
      <c r="C216" s="8">
        <f t="shared" si="14"/>
        <v>0.15344455840000093</v>
      </c>
      <c r="D216">
        <f t="shared" si="15"/>
        <v>0.39172000000000118</v>
      </c>
      <c r="E216">
        <f t="shared" si="16"/>
        <v>6.5286666666666868E-2</v>
      </c>
    </row>
    <row r="217" spans="1:5" ht="14.5">
      <c r="A217" s="2">
        <v>6</v>
      </c>
      <c r="B217" s="5">
        <v>8.2824399999999994</v>
      </c>
      <c r="C217" s="8">
        <f t="shared" si="14"/>
        <v>5.2095323535999967</v>
      </c>
      <c r="D217">
        <f t="shared" si="15"/>
        <v>2.2824399999999994</v>
      </c>
      <c r="E217">
        <f t="shared" si="16"/>
        <v>0.38040666666666656</v>
      </c>
    </row>
    <row r="218" spans="1:5" ht="14.5">
      <c r="A218" s="3">
        <v>6</v>
      </c>
      <c r="B218" s="5">
        <v>6.0326799999999992</v>
      </c>
      <c r="C218" s="8">
        <f t="shared" si="14"/>
        <v>1.0679823999999447E-3</v>
      </c>
      <c r="D218">
        <f t="shared" si="15"/>
        <v>3.2679999999999154E-2</v>
      </c>
      <c r="E218">
        <f t="shared" si="16"/>
        <v>5.446666666666526E-3</v>
      </c>
    </row>
    <row r="219" spans="1:5" ht="14.5">
      <c r="A219" s="2">
        <v>6</v>
      </c>
      <c r="B219" s="5">
        <v>8.5980399999999992</v>
      </c>
      <c r="C219" s="8">
        <f t="shared" si="14"/>
        <v>6.7498118415999961</v>
      </c>
      <c r="D219">
        <f t="shared" si="15"/>
        <v>2.5980399999999992</v>
      </c>
      <c r="E219">
        <f t="shared" si="16"/>
        <v>0.43300666666666654</v>
      </c>
    </row>
    <row r="220" spans="1:5" ht="14.5">
      <c r="A220" s="3">
        <v>6</v>
      </c>
      <c r="B220" s="5">
        <v>6.0353999999999992</v>
      </c>
      <c r="C220" s="8">
        <f t="shared" si="14"/>
        <v>1.253159999999944E-3</v>
      </c>
      <c r="D220">
        <f t="shared" si="15"/>
        <v>3.539999999999921E-2</v>
      </c>
      <c r="E220">
        <f t="shared" si="16"/>
        <v>5.899999999999868E-3</v>
      </c>
    </row>
    <row r="221" spans="1:5" ht="14.5">
      <c r="A221" s="2">
        <v>6</v>
      </c>
      <c r="B221" s="5">
        <v>5.7773199999999996</v>
      </c>
      <c r="C221" s="8">
        <f t="shared" si="14"/>
        <v>4.9586382400000191E-2</v>
      </c>
      <c r="D221">
        <f t="shared" si="15"/>
        <v>0.22268000000000043</v>
      </c>
      <c r="E221">
        <f t="shared" si="16"/>
        <v>3.7113333333333408E-2</v>
      </c>
    </row>
    <row r="222" spans="1:5" ht="14.5">
      <c r="A222" s="2">
        <v>6</v>
      </c>
      <c r="B222" s="5">
        <v>5.4729199999999993</v>
      </c>
      <c r="C222" s="8">
        <f t="shared" si="14"/>
        <v>0.27781332640000067</v>
      </c>
      <c r="D222">
        <f t="shared" si="15"/>
        <v>0.52708000000000066</v>
      </c>
      <c r="E222">
        <f t="shared" si="16"/>
        <v>8.7846666666666781E-2</v>
      </c>
    </row>
    <row r="223" spans="1:5" ht="14.5">
      <c r="A223" s="2">
        <v>6</v>
      </c>
      <c r="B223" s="5">
        <v>4.5854800000000004</v>
      </c>
      <c r="C223" s="8">
        <f t="shared" si="14"/>
        <v>2.0008668303999988</v>
      </c>
      <c r="D223">
        <f t="shared" si="15"/>
        <v>1.4145199999999996</v>
      </c>
      <c r="E223">
        <f t="shared" si="16"/>
        <v>0.23575333333333326</v>
      </c>
    </row>
    <row r="224" spans="1:5" ht="14.5">
      <c r="A224" s="2">
        <v>6</v>
      </c>
      <c r="B224" s="5">
        <v>5.7789199999999994</v>
      </c>
      <c r="C224" s="8">
        <f t="shared" si="14"/>
        <v>4.8876366400000266E-2</v>
      </c>
      <c r="D224">
        <f t="shared" si="15"/>
        <v>0.22108000000000061</v>
      </c>
      <c r="E224">
        <f t="shared" si="16"/>
        <v>3.6846666666666771E-2</v>
      </c>
    </row>
    <row r="225" spans="1:5" ht="14.5">
      <c r="A225" s="2">
        <v>6</v>
      </c>
      <c r="B225" s="5">
        <v>6.1810799999999997</v>
      </c>
      <c r="C225" s="8">
        <f t="shared" si="14"/>
        <v>3.2789966399999884E-2</v>
      </c>
      <c r="D225">
        <f t="shared" si="15"/>
        <v>0.18107999999999969</v>
      </c>
      <c r="E225">
        <f t="shared" si="16"/>
        <v>3.0179999999999946E-2</v>
      </c>
    </row>
    <row r="226" spans="1:5" ht="14.5">
      <c r="A226" s="2">
        <v>6</v>
      </c>
      <c r="B226" s="5">
        <v>5.9529199999999998</v>
      </c>
      <c r="C226" s="8">
        <f t="shared" si="14"/>
        <v>2.2165264000000217E-3</v>
      </c>
      <c r="D226">
        <f t="shared" si="15"/>
        <v>4.7080000000000233E-2</v>
      </c>
      <c r="E226">
        <f t="shared" si="16"/>
        <v>7.8466666666667049E-3</v>
      </c>
    </row>
    <row r="227" spans="1:5" ht="14.5">
      <c r="A227" s="2">
        <v>6</v>
      </c>
      <c r="B227" s="5">
        <v>6.3056400000000004</v>
      </c>
      <c r="C227" s="8">
        <f t="shared" si="14"/>
        <v>9.3415809600000219E-2</v>
      </c>
      <c r="D227">
        <f t="shared" si="15"/>
        <v>0.30564000000000036</v>
      </c>
      <c r="E227">
        <f t="shared" si="16"/>
        <v>5.0940000000000062E-2</v>
      </c>
    </row>
    <row r="228" spans="1:5" ht="14.5">
      <c r="A228" s="2">
        <v>6</v>
      </c>
      <c r="B228" s="5">
        <v>6.0519599999999993</v>
      </c>
      <c r="C228" s="8">
        <f t="shared" si="14"/>
        <v>2.6998415999999314E-3</v>
      </c>
      <c r="D228">
        <f t="shared" si="15"/>
        <v>5.195999999999934E-2</v>
      </c>
      <c r="E228">
        <f t="shared" si="16"/>
        <v>8.65999999999989E-3</v>
      </c>
    </row>
    <row r="229" spans="1:5" ht="14.5">
      <c r="A229" s="2">
        <v>6</v>
      </c>
      <c r="B229" s="5">
        <v>5.2756399999999992</v>
      </c>
      <c r="C229" s="8">
        <f t="shared" si="14"/>
        <v>0.52469740960000111</v>
      </c>
      <c r="D229">
        <f t="shared" si="15"/>
        <v>0.72436000000000078</v>
      </c>
      <c r="E229">
        <f t="shared" si="16"/>
        <v>0.1207266666666668</v>
      </c>
    </row>
    <row r="230" spans="1:5" ht="14.5">
      <c r="A230" s="2">
        <v>6</v>
      </c>
      <c r="B230" s="5">
        <v>6.6053199999999999</v>
      </c>
      <c r="C230" s="8">
        <f t="shared" si="14"/>
        <v>0.36641230239999983</v>
      </c>
      <c r="D230">
        <f t="shared" si="15"/>
        <v>0.60531999999999986</v>
      </c>
      <c r="E230">
        <f t="shared" si="16"/>
        <v>0.10088666666666664</v>
      </c>
    </row>
    <row r="231" spans="1:5" ht="14.5">
      <c r="A231" s="2">
        <v>6</v>
      </c>
      <c r="B231" s="5">
        <v>6.3989999999999991</v>
      </c>
      <c r="C231" s="8">
        <f t="shared" si="14"/>
        <v>0.15920099999999932</v>
      </c>
      <c r="D231">
        <f t="shared" si="15"/>
        <v>0.39899999999999913</v>
      </c>
      <c r="E231">
        <f t="shared" si="16"/>
        <v>6.6499999999999851E-2</v>
      </c>
    </row>
    <row r="232" spans="1:5" ht="14.5">
      <c r="A232" s="2">
        <v>6</v>
      </c>
      <c r="B232" s="5">
        <v>9.8865200000000009</v>
      </c>
      <c r="C232" s="8">
        <f t="shared" si="14"/>
        <v>15.105037710400007</v>
      </c>
      <c r="D232">
        <f t="shared" si="15"/>
        <v>3.8865200000000009</v>
      </c>
      <c r="E232">
        <f t="shared" ref="E232:E247" si="17">ABS(A232-B232)/A232</f>
        <v>0.64775333333333351</v>
      </c>
    </row>
    <row r="233" spans="1:5" ht="14.5">
      <c r="A233" s="2">
        <v>6</v>
      </c>
      <c r="B233" s="5">
        <v>5.544039999999999</v>
      </c>
      <c r="C233" s="8">
        <f t="shared" si="14"/>
        <v>0.20789952160000094</v>
      </c>
      <c r="D233">
        <f t="shared" si="15"/>
        <v>0.45596000000000103</v>
      </c>
      <c r="E233">
        <f t="shared" si="17"/>
        <v>7.599333333333351E-2</v>
      </c>
    </row>
    <row r="234" spans="1:5" ht="14.5">
      <c r="A234" s="2">
        <v>6</v>
      </c>
      <c r="B234" s="5">
        <v>5.5331599999999987</v>
      </c>
      <c r="C234" s="8">
        <f t="shared" si="14"/>
        <v>0.21793958560000118</v>
      </c>
      <c r="D234">
        <f t="shared" si="15"/>
        <v>0.46684000000000125</v>
      </c>
      <c r="E234">
        <f t="shared" si="17"/>
        <v>7.7806666666666871E-2</v>
      </c>
    </row>
    <row r="235" spans="1:5" ht="14.5">
      <c r="A235" s="2">
        <v>6</v>
      </c>
      <c r="B235" s="5">
        <v>2.6509999999999998</v>
      </c>
      <c r="C235" s="8">
        <f t="shared" si="14"/>
        <v>11.215801000000001</v>
      </c>
      <c r="D235">
        <f t="shared" si="15"/>
        <v>3.3490000000000002</v>
      </c>
      <c r="E235">
        <f t="shared" si="17"/>
        <v>0.5581666666666667</v>
      </c>
    </row>
    <row r="236" spans="1:5" ht="14.5">
      <c r="A236" s="2">
        <v>6</v>
      </c>
      <c r="B236" s="5">
        <v>9.2554799999999986</v>
      </c>
      <c r="C236" s="8">
        <f t="shared" si="14"/>
        <v>10.59815003039999</v>
      </c>
      <c r="D236">
        <f t="shared" si="15"/>
        <v>3.2554799999999986</v>
      </c>
      <c r="E236">
        <f t="shared" si="17"/>
        <v>0.54257999999999973</v>
      </c>
    </row>
    <row r="237" spans="1:5" ht="14.5">
      <c r="A237" s="2">
        <v>6</v>
      </c>
      <c r="B237" s="5">
        <v>6.7181999999999995</v>
      </c>
      <c r="C237" s="8">
        <f t="shared" si="14"/>
        <v>0.51581123999999934</v>
      </c>
      <c r="D237">
        <f t="shared" si="15"/>
        <v>0.71819999999999951</v>
      </c>
      <c r="E237">
        <f t="shared" si="17"/>
        <v>0.11969999999999992</v>
      </c>
    </row>
    <row r="238" spans="1:5" ht="14.5">
      <c r="A238" s="2">
        <v>6</v>
      </c>
      <c r="B238" s="5">
        <v>6.5442</v>
      </c>
      <c r="C238" s="8">
        <f t="shared" si="14"/>
        <v>0.29615364</v>
      </c>
      <c r="D238">
        <f t="shared" si="15"/>
        <v>0.54420000000000002</v>
      </c>
      <c r="E238">
        <f t="shared" si="17"/>
        <v>9.0700000000000003E-2</v>
      </c>
    </row>
    <row r="239" spans="1:5" ht="14.5">
      <c r="A239" s="2">
        <v>6</v>
      </c>
      <c r="B239" s="5">
        <v>8.3570799999999998</v>
      </c>
      <c r="C239" s="8">
        <f t="shared" si="14"/>
        <v>5.5558261263999995</v>
      </c>
      <c r="D239">
        <f t="shared" si="15"/>
        <v>2.3570799999999998</v>
      </c>
      <c r="E239">
        <f t="shared" si="17"/>
        <v>0.39284666666666662</v>
      </c>
    </row>
    <row r="240" spans="1:5" ht="14.5">
      <c r="A240" s="2">
        <v>6</v>
      </c>
      <c r="B240" s="5">
        <v>6.5522799999999997</v>
      </c>
      <c r="C240" s="8">
        <f t="shared" si="14"/>
        <v>0.30501319839999963</v>
      </c>
      <c r="D240">
        <f t="shared" si="15"/>
        <v>0.55227999999999966</v>
      </c>
      <c r="E240">
        <f t="shared" si="17"/>
        <v>9.204666666666661E-2</v>
      </c>
    </row>
    <row r="241" spans="1:5" ht="14.5">
      <c r="A241" s="2">
        <v>6</v>
      </c>
      <c r="B241" s="5">
        <v>8.0274799999999988</v>
      </c>
      <c r="C241" s="8">
        <f t="shared" si="14"/>
        <v>4.1106751503999952</v>
      </c>
      <c r="D241">
        <f t="shared" si="15"/>
        <v>2.0274799999999988</v>
      </c>
      <c r="E241">
        <f t="shared" si="17"/>
        <v>0.33791333333333312</v>
      </c>
    </row>
    <row r="242" spans="1:5" ht="14.5">
      <c r="A242" s="2">
        <v>6</v>
      </c>
      <c r="B242" s="5">
        <v>6.2633999999999999</v>
      </c>
      <c r="C242" s="8">
        <f t="shared" si="14"/>
        <v>6.9379559999999924E-2</v>
      </c>
      <c r="D242">
        <f t="shared" si="15"/>
        <v>0.26339999999999986</v>
      </c>
      <c r="E242">
        <f t="shared" si="17"/>
        <v>4.3899999999999974E-2</v>
      </c>
    </row>
    <row r="243" spans="1:5" ht="14.5">
      <c r="A243" s="2">
        <v>6</v>
      </c>
      <c r="B243" s="5">
        <v>5.5281199999999995</v>
      </c>
      <c r="C243" s="8">
        <f t="shared" si="14"/>
        <v>0.22267073440000049</v>
      </c>
      <c r="D243">
        <f t="shared" si="15"/>
        <v>0.47188000000000052</v>
      </c>
      <c r="E243">
        <f t="shared" si="17"/>
        <v>7.8646666666666754E-2</v>
      </c>
    </row>
    <row r="244" spans="1:5" ht="14.5">
      <c r="A244" s="2">
        <v>6</v>
      </c>
      <c r="B244" s="5">
        <v>3.4974799999999999</v>
      </c>
      <c r="C244" s="8">
        <f t="shared" si="14"/>
        <v>6.2626063504000005</v>
      </c>
      <c r="D244">
        <f t="shared" si="15"/>
        <v>2.5025200000000001</v>
      </c>
      <c r="E244">
        <f t="shared" si="17"/>
        <v>0.41708666666666666</v>
      </c>
    </row>
    <row r="245" spans="1:5" ht="14.5">
      <c r="A245" s="2">
        <v>6</v>
      </c>
      <c r="B245" s="5">
        <v>6.1310799999999999</v>
      </c>
      <c r="C245" s="8">
        <f t="shared" si="14"/>
        <v>1.7181966399999964E-2</v>
      </c>
      <c r="D245">
        <f t="shared" si="15"/>
        <v>0.13107999999999986</v>
      </c>
      <c r="E245">
        <f t="shared" si="17"/>
        <v>2.1846666666666643E-2</v>
      </c>
    </row>
    <row r="246" spans="1:5" ht="14.5">
      <c r="A246" s="2">
        <v>6</v>
      </c>
      <c r="B246" s="5">
        <v>7.0758799999999997</v>
      </c>
      <c r="C246" s="8">
        <f t="shared" si="14"/>
        <v>1.1575177743999994</v>
      </c>
      <c r="D246">
        <f t="shared" si="15"/>
        <v>1.0758799999999997</v>
      </c>
      <c r="E246">
        <f t="shared" si="17"/>
        <v>0.1793133333333333</v>
      </c>
    </row>
    <row r="247" spans="1:5" ht="14.5">
      <c r="A247" s="2">
        <v>6</v>
      </c>
      <c r="B247" s="5">
        <v>8.75596</v>
      </c>
      <c r="C247" s="8">
        <f t="shared" si="14"/>
        <v>7.5953155215999999</v>
      </c>
      <c r="D247">
        <f t="shared" si="15"/>
        <v>2.75596</v>
      </c>
      <c r="E247">
        <f t="shared" si="17"/>
        <v>0.45932666666666666</v>
      </c>
    </row>
    <row r="248" spans="1:5" ht="14.5">
      <c r="A248" s="2">
        <v>7</v>
      </c>
      <c r="B248" s="5">
        <v>3.8101599999999998</v>
      </c>
      <c r="C248" s="8">
        <f t="shared" si="14"/>
        <v>10.175079225600001</v>
      </c>
      <c r="D248">
        <f t="shared" si="15"/>
        <v>3.1898400000000002</v>
      </c>
      <c r="E248">
        <f t="shared" ref="E248:E263" si="18">ABS(A248-B248)/A248</f>
        <v>0.45569142857142858</v>
      </c>
    </row>
    <row r="249" spans="1:5" ht="14.5">
      <c r="A249" s="2">
        <v>7</v>
      </c>
      <c r="B249" s="5">
        <v>5.3479599999999996</v>
      </c>
      <c r="C249" s="8">
        <f t="shared" si="14"/>
        <v>2.7292361616000012</v>
      </c>
      <c r="D249">
        <f t="shared" si="15"/>
        <v>1.6520400000000004</v>
      </c>
      <c r="E249">
        <f t="shared" si="18"/>
        <v>0.23600571428571435</v>
      </c>
    </row>
    <row r="250" spans="1:5" ht="14.5">
      <c r="A250" s="2">
        <v>7</v>
      </c>
      <c r="B250" s="5">
        <v>4.5526400000000002</v>
      </c>
      <c r="C250" s="8">
        <f t="shared" si="14"/>
        <v>5.989570969599999</v>
      </c>
      <c r="D250">
        <f t="shared" si="15"/>
        <v>2.4473599999999998</v>
      </c>
      <c r="E250">
        <f t="shared" si="18"/>
        <v>0.34962285714285712</v>
      </c>
    </row>
    <row r="251" spans="1:5" ht="14.5">
      <c r="A251" s="2">
        <v>7</v>
      </c>
      <c r="B251" s="5">
        <v>6.0382800000000003</v>
      </c>
      <c r="C251" s="8">
        <f t="shared" si="14"/>
        <v>0.92490535839999943</v>
      </c>
      <c r="D251">
        <f t="shared" si="15"/>
        <v>0.96171999999999969</v>
      </c>
      <c r="E251">
        <f t="shared" si="18"/>
        <v>0.13738857142857139</v>
      </c>
    </row>
    <row r="252" spans="1:5" ht="14.5">
      <c r="A252" s="2">
        <v>7</v>
      </c>
      <c r="B252" s="5">
        <v>5.5327599999999997</v>
      </c>
      <c r="C252" s="8">
        <f t="shared" si="14"/>
        <v>2.1527932176000011</v>
      </c>
      <c r="D252">
        <f t="shared" si="15"/>
        <v>1.4672400000000003</v>
      </c>
      <c r="E252">
        <f t="shared" si="18"/>
        <v>0.20960571428571434</v>
      </c>
    </row>
    <row r="253" spans="1:5" ht="14.5">
      <c r="A253" s="2">
        <v>7</v>
      </c>
      <c r="B253" s="5">
        <v>7.0989199999999997</v>
      </c>
      <c r="C253" s="8">
        <f t="shared" si="14"/>
        <v>9.7851663999999356E-3</v>
      </c>
      <c r="D253">
        <f t="shared" si="15"/>
        <v>9.8919999999999675E-2</v>
      </c>
      <c r="E253">
        <f t="shared" si="18"/>
        <v>1.4131428571428526E-2</v>
      </c>
    </row>
    <row r="254" spans="1:5" ht="14.5">
      <c r="A254" s="2">
        <v>7</v>
      </c>
      <c r="B254" s="5">
        <v>8.2789999999999999</v>
      </c>
      <c r="C254" s="8">
        <f t="shared" si="14"/>
        <v>1.6358409999999999</v>
      </c>
      <c r="D254">
        <f t="shared" si="15"/>
        <v>1.2789999999999999</v>
      </c>
      <c r="E254">
        <f t="shared" si="18"/>
        <v>0.18271428571428569</v>
      </c>
    </row>
    <row r="255" spans="1:5" ht="14.5">
      <c r="A255" s="2">
        <v>7</v>
      </c>
      <c r="B255" s="5">
        <v>7.0700400000000005</v>
      </c>
      <c r="C255" s="8">
        <f t="shared" si="14"/>
        <v>4.9056016000000764E-3</v>
      </c>
      <c r="D255">
        <f t="shared" si="15"/>
        <v>7.0040000000000546E-2</v>
      </c>
      <c r="E255">
        <f t="shared" si="18"/>
        <v>1.0005714285714364E-2</v>
      </c>
    </row>
    <row r="256" spans="1:5" ht="14.5">
      <c r="A256" s="2">
        <v>7</v>
      </c>
      <c r="B256" s="5">
        <v>5.84572</v>
      </c>
      <c r="C256" s="8">
        <f t="shared" si="14"/>
        <v>1.3323623184</v>
      </c>
      <c r="D256">
        <f t="shared" si="15"/>
        <v>1.15428</v>
      </c>
      <c r="E256">
        <f t="shared" si="18"/>
        <v>0.16489714285714285</v>
      </c>
    </row>
    <row r="257" spans="1:5" ht="14.5">
      <c r="A257" s="2">
        <v>7</v>
      </c>
      <c r="B257" s="5">
        <v>12.015160000000002</v>
      </c>
      <c r="C257" s="8">
        <f t="shared" si="14"/>
        <v>25.151829825600018</v>
      </c>
      <c r="D257">
        <f t="shared" si="15"/>
        <v>5.0151600000000016</v>
      </c>
      <c r="E257">
        <f t="shared" si="18"/>
        <v>0.71645142857142885</v>
      </c>
    </row>
    <row r="258" spans="1:5" ht="14.5">
      <c r="A258" s="2">
        <v>7</v>
      </c>
      <c r="B258" s="5">
        <v>5.5996399999999991</v>
      </c>
      <c r="C258" s="8">
        <f t="shared" ref="C258:C321" si="19">(A258-B258)*(A258-B258)</f>
        <v>1.9610081296000026</v>
      </c>
      <c r="D258">
        <f t="shared" ref="D258:D321" si="20">ABS(A258-B258)</f>
        <v>1.4003600000000009</v>
      </c>
      <c r="E258">
        <f t="shared" si="18"/>
        <v>0.20005142857142871</v>
      </c>
    </row>
    <row r="259" spans="1:5" ht="14.5">
      <c r="A259" s="2">
        <v>7</v>
      </c>
      <c r="B259" s="5">
        <v>5.5366799999999987</v>
      </c>
      <c r="C259" s="8">
        <f t="shared" si="19"/>
        <v>2.1413054224000039</v>
      </c>
      <c r="D259">
        <f t="shared" si="20"/>
        <v>1.4633200000000013</v>
      </c>
      <c r="E259">
        <f t="shared" si="18"/>
        <v>0.20904571428571447</v>
      </c>
    </row>
    <row r="260" spans="1:5" ht="14.5">
      <c r="A260" s="2">
        <v>7</v>
      </c>
      <c r="B260" s="5">
        <v>7.4155999999999995</v>
      </c>
      <c r="C260" s="8">
        <f t="shared" si="19"/>
        <v>0.1727233599999996</v>
      </c>
      <c r="D260">
        <f t="shared" si="20"/>
        <v>0.41559999999999953</v>
      </c>
      <c r="E260">
        <f t="shared" si="18"/>
        <v>5.9371428571428506E-2</v>
      </c>
    </row>
    <row r="261" spans="1:5" ht="14.5">
      <c r="A261" s="2">
        <v>7</v>
      </c>
      <c r="B261" s="5">
        <v>6.86212</v>
      </c>
      <c r="C261" s="8">
        <f t="shared" si="19"/>
        <v>1.9010894400000002E-2</v>
      </c>
      <c r="D261">
        <f t="shared" si="20"/>
        <v>0.13788</v>
      </c>
      <c r="E261">
        <f t="shared" si="18"/>
        <v>1.9697142857142858E-2</v>
      </c>
    </row>
    <row r="262" spans="1:5" ht="14.5">
      <c r="A262" s="2">
        <v>7</v>
      </c>
      <c r="B262" s="5">
        <v>5.3131599999999999</v>
      </c>
      <c r="C262" s="8">
        <f t="shared" si="19"/>
        <v>2.8454291856000005</v>
      </c>
      <c r="D262">
        <f t="shared" si="20"/>
        <v>1.6868400000000001</v>
      </c>
      <c r="E262">
        <f t="shared" si="18"/>
        <v>0.24097714285714286</v>
      </c>
    </row>
    <row r="263" spans="1:5" ht="14.5">
      <c r="A263" s="2">
        <v>7</v>
      </c>
      <c r="B263" s="5">
        <v>6.4439599999999997</v>
      </c>
      <c r="C263" s="8">
        <f t="shared" si="19"/>
        <v>0.30918048160000033</v>
      </c>
      <c r="D263">
        <f t="shared" si="20"/>
        <v>0.55604000000000031</v>
      </c>
      <c r="E263">
        <f t="shared" si="18"/>
        <v>7.9434285714285763E-2</v>
      </c>
    </row>
    <row r="264" spans="1:5" ht="14.5">
      <c r="A264" s="2">
        <v>7</v>
      </c>
      <c r="B264" s="5">
        <v>6.9801199999999994</v>
      </c>
      <c r="C264" s="8">
        <f t="shared" si="19"/>
        <v>3.9521440000002243E-4</v>
      </c>
      <c r="D264">
        <f t="shared" si="20"/>
        <v>1.9880000000000564E-2</v>
      </c>
      <c r="E264">
        <f t="shared" ref="E264:E271" si="21">ABS(A264-B264)/A264</f>
        <v>2.8400000000000807E-3</v>
      </c>
    </row>
    <row r="265" spans="1:5" ht="14.5">
      <c r="A265" s="2">
        <v>7</v>
      </c>
      <c r="B265" s="5">
        <v>6.8166799999999999</v>
      </c>
      <c r="C265" s="8">
        <f t="shared" si="19"/>
        <v>3.3606222400000052E-2</v>
      </c>
      <c r="D265">
        <f t="shared" si="20"/>
        <v>0.18332000000000015</v>
      </c>
      <c r="E265">
        <f t="shared" si="21"/>
        <v>2.618857142857145E-2</v>
      </c>
    </row>
    <row r="266" spans="1:5" ht="14.5">
      <c r="A266" s="2">
        <v>7</v>
      </c>
      <c r="B266" s="5">
        <v>6.6550799999999999</v>
      </c>
      <c r="C266" s="8">
        <f t="shared" si="19"/>
        <v>0.11896980640000009</v>
      </c>
      <c r="D266">
        <f t="shared" si="20"/>
        <v>0.34492000000000012</v>
      </c>
      <c r="E266">
        <f t="shared" si="21"/>
        <v>4.9274285714285729E-2</v>
      </c>
    </row>
    <row r="267" spans="1:5" ht="14.5">
      <c r="A267" s="2">
        <v>7</v>
      </c>
      <c r="B267" s="5">
        <v>6.02956</v>
      </c>
      <c r="C267" s="8">
        <f t="shared" si="19"/>
        <v>0.94175379359999989</v>
      </c>
      <c r="D267">
        <f t="shared" si="20"/>
        <v>0.97043999999999997</v>
      </c>
      <c r="E267">
        <f t="shared" si="21"/>
        <v>0.13863428571428571</v>
      </c>
    </row>
    <row r="268" spans="1:5" ht="14.5">
      <c r="A268" s="2">
        <v>7</v>
      </c>
      <c r="B268" s="5">
        <v>6.5608399999999989</v>
      </c>
      <c r="C268" s="8">
        <f t="shared" si="19"/>
        <v>0.19286150560000098</v>
      </c>
      <c r="D268">
        <f t="shared" si="20"/>
        <v>0.43916000000000111</v>
      </c>
      <c r="E268">
        <f t="shared" si="21"/>
        <v>6.2737142857143019E-2</v>
      </c>
    </row>
    <row r="269" spans="1:5" ht="14.5">
      <c r="A269" s="2">
        <v>7</v>
      </c>
      <c r="B269" s="5">
        <v>9.0749199999999988</v>
      </c>
      <c r="C269" s="8">
        <f t="shared" si="19"/>
        <v>4.305293006399995</v>
      </c>
      <c r="D269">
        <f t="shared" si="20"/>
        <v>2.0749199999999988</v>
      </c>
      <c r="E269">
        <f t="shared" si="21"/>
        <v>0.29641714285714266</v>
      </c>
    </row>
    <row r="270" spans="1:5" ht="14.5">
      <c r="A270" s="2">
        <v>7</v>
      </c>
      <c r="B270" s="5">
        <v>6.0891599999999997</v>
      </c>
      <c r="C270" s="8">
        <f t="shared" si="19"/>
        <v>0.82962950560000059</v>
      </c>
      <c r="D270">
        <f t="shared" si="20"/>
        <v>0.91084000000000032</v>
      </c>
      <c r="E270">
        <f t="shared" si="21"/>
        <v>0.13012000000000004</v>
      </c>
    </row>
    <row r="271" spans="1:5" ht="14.5">
      <c r="A271" s="2">
        <v>7</v>
      </c>
      <c r="B271" s="5">
        <v>7.6610800000000001</v>
      </c>
      <c r="C271" s="8">
        <f t="shared" si="19"/>
        <v>0.43702676640000016</v>
      </c>
      <c r="D271">
        <f t="shared" si="20"/>
        <v>0.66108000000000011</v>
      </c>
      <c r="E271">
        <f t="shared" si="21"/>
        <v>9.444000000000001E-2</v>
      </c>
    </row>
    <row r="272" spans="1:5" ht="14.5">
      <c r="A272" s="2">
        <v>8</v>
      </c>
      <c r="B272" s="5">
        <v>6.10548</v>
      </c>
      <c r="C272" s="8">
        <f t="shared" si="19"/>
        <v>3.5892060303999997</v>
      </c>
      <c r="D272">
        <f t="shared" si="20"/>
        <v>1.89452</v>
      </c>
      <c r="E272">
        <f t="shared" ref="E272:E284" si="22">ABS(A272-B272)/A272</f>
        <v>0.236815</v>
      </c>
    </row>
    <row r="273" spans="1:5" ht="14.5">
      <c r="A273" s="2">
        <v>8</v>
      </c>
      <c r="B273" s="5">
        <v>5.9698799999999999</v>
      </c>
      <c r="C273" s="8">
        <f t="shared" si="19"/>
        <v>4.1213872144000003</v>
      </c>
      <c r="D273">
        <f t="shared" si="20"/>
        <v>2.0301200000000001</v>
      </c>
      <c r="E273">
        <f t="shared" si="22"/>
        <v>0.25376500000000002</v>
      </c>
    </row>
    <row r="274" spans="1:5" ht="14.5">
      <c r="A274" s="2">
        <v>8</v>
      </c>
      <c r="B274" s="5">
        <v>6.1002799999999997</v>
      </c>
      <c r="C274" s="8">
        <f t="shared" si="19"/>
        <v>3.6089360784000011</v>
      </c>
      <c r="D274">
        <f t="shared" si="20"/>
        <v>1.8997200000000003</v>
      </c>
      <c r="E274">
        <f t="shared" si="22"/>
        <v>0.23746500000000004</v>
      </c>
    </row>
    <row r="275" spans="1:5" ht="14.5">
      <c r="A275" s="2">
        <v>8</v>
      </c>
      <c r="B275" s="5">
        <v>7.3373999999999988</v>
      </c>
      <c r="C275" s="8">
        <f t="shared" si="19"/>
        <v>0.43903876000000158</v>
      </c>
      <c r="D275">
        <f t="shared" si="20"/>
        <v>0.66260000000000119</v>
      </c>
      <c r="E275">
        <f t="shared" si="22"/>
        <v>8.2825000000000149E-2</v>
      </c>
    </row>
    <row r="276" spans="1:5" ht="14.5">
      <c r="A276" s="2">
        <v>8</v>
      </c>
      <c r="B276" s="5">
        <v>5.5450800000000005</v>
      </c>
      <c r="C276" s="8">
        <f t="shared" si="19"/>
        <v>6.0266322063999977</v>
      </c>
      <c r="D276">
        <f t="shared" si="20"/>
        <v>2.4549199999999995</v>
      </c>
      <c r="E276">
        <f t="shared" si="22"/>
        <v>0.30686499999999994</v>
      </c>
    </row>
    <row r="277" spans="1:5" ht="14.5">
      <c r="A277" s="2">
        <v>8</v>
      </c>
      <c r="B277" s="5">
        <v>6.0323600000000006</v>
      </c>
      <c r="C277" s="8">
        <f t="shared" si="19"/>
        <v>3.8716071695999976</v>
      </c>
      <c r="D277">
        <f t="shared" si="20"/>
        <v>1.9676399999999994</v>
      </c>
      <c r="E277">
        <f t="shared" si="22"/>
        <v>0.24595499999999992</v>
      </c>
    </row>
    <row r="278" spans="1:5" ht="14.5">
      <c r="A278" s="2">
        <v>8</v>
      </c>
      <c r="B278" s="5">
        <v>6.2887599999999999</v>
      </c>
      <c r="C278" s="8">
        <f t="shared" si="19"/>
        <v>2.9283423376000002</v>
      </c>
      <c r="D278">
        <f t="shared" si="20"/>
        <v>1.7112400000000001</v>
      </c>
      <c r="E278">
        <f t="shared" si="22"/>
        <v>0.21390500000000001</v>
      </c>
    </row>
    <row r="279" spans="1:5" ht="14.5">
      <c r="A279" s="2">
        <v>8</v>
      </c>
      <c r="B279" s="5">
        <v>2.6586799999999995</v>
      </c>
      <c r="C279" s="8">
        <f t="shared" si="19"/>
        <v>28.529699342400004</v>
      </c>
      <c r="D279">
        <f t="shared" si="20"/>
        <v>5.3413200000000005</v>
      </c>
      <c r="E279">
        <f t="shared" si="22"/>
        <v>0.66766500000000006</v>
      </c>
    </row>
    <row r="280" spans="1:5" ht="14.5">
      <c r="A280" s="2">
        <v>8</v>
      </c>
      <c r="B280" s="5">
        <v>5.2754799999999999</v>
      </c>
      <c r="C280" s="8">
        <f t="shared" si="19"/>
        <v>7.4230092303999999</v>
      </c>
      <c r="D280">
        <f t="shared" si="20"/>
        <v>2.7245200000000001</v>
      </c>
      <c r="E280">
        <f t="shared" si="22"/>
        <v>0.34056500000000001</v>
      </c>
    </row>
    <row r="281" spans="1:5" ht="14.5">
      <c r="A281" s="2">
        <v>8</v>
      </c>
      <c r="B281" s="5">
        <v>6.0833999999999993</v>
      </c>
      <c r="C281" s="8">
        <f t="shared" si="19"/>
        <v>3.6733555600000027</v>
      </c>
      <c r="D281">
        <f t="shared" si="20"/>
        <v>1.9166000000000007</v>
      </c>
      <c r="E281">
        <f t="shared" si="22"/>
        <v>0.23957500000000009</v>
      </c>
    </row>
    <row r="282" spans="1:5" ht="14.5">
      <c r="A282" s="2">
        <v>8</v>
      </c>
      <c r="B282" s="5">
        <v>5.550279999999999</v>
      </c>
      <c r="C282" s="8">
        <f t="shared" si="19"/>
        <v>6.0011280784000052</v>
      </c>
      <c r="D282">
        <f t="shared" si="20"/>
        <v>2.449720000000001</v>
      </c>
      <c r="E282">
        <f t="shared" si="22"/>
        <v>0.30621500000000013</v>
      </c>
    </row>
    <row r="283" spans="1:5" ht="14.5">
      <c r="A283" s="2">
        <v>8</v>
      </c>
      <c r="B283" s="5">
        <v>8.9976400000000005</v>
      </c>
      <c r="C283" s="8">
        <f t="shared" si="19"/>
        <v>0.99528556960000103</v>
      </c>
      <c r="D283">
        <f t="shared" si="20"/>
        <v>0.99764000000000053</v>
      </c>
      <c r="E283">
        <f t="shared" si="22"/>
        <v>0.12470500000000007</v>
      </c>
    </row>
    <row r="284" spans="1:5" ht="14.5">
      <c r="A284" s="2">
        <v>8</v>
      </c>
      <c r="B284" s="5">
        <v>7.22044</v>
      </c>
      <c r="C284" s="8">
        <f t="shared" si="19"/>
        <v>0.6077137936</v>
      </c>
      <c r="D284">
        <f t="shared" si="20"/>
        <v>0.77956000000000003</v>
      </c>
      <c r="E284">
        <f t="shared" si="22"/>
        <v>9.7445000000000004E-2</v>
      </c>
    </row>
    <row r="285" spans="1:5" ht="14.5">
      <c r="A285" s="2">
        <v>8</v>
      </c>
      <c r="B285" s="5">
        <v>7.3669200000000004</v>
      </c>
      <c r="C285" s="8">
        <f t="shared" si="19"/>
        <v>0.40079028639999953</v>
      </c>
      <c r="D285">
        <f t="shared" si="20"/>
        <v>0.63307999999999964</v>
      </c>
      <c r="E285">
        <f t="shared" ref="E285:E294" si="23">ABS(A285-B285)/A285</f>
        <v>7.9134999999999955E-2</v>
      </c>
    </row>
    <row r="286" spans="1:5" ht="14.5">
      <c r="A286" s="2">
        <v>8</v>
      </c>
      <c r="B286" s="5">
        <v>2.7076399999999996</v>
      </c>
      <c r="C286" s="8">
        <f t="shared" si="19"/>
        <v>28.009074369600004</v>
      </c>
      <c r="D286">
        <f t="shared" si="20"/>
        <v>5.2923600000000004</v>
      </c>
      <c r="E286">
        <f t="shared" si="23"/>
        <v>0.66154500000000005</v>
      </c>
    </row>
    <row r="287" spans="1:5" ht="14.5">
      <c r="A287" s="2">
        <v>8</v>
      </c>
      <c r="B287" s="5">
        <v>5.54284</v>
      </c>
      <c r="C287" s="8">
        <f t="shared" si="19"/>
        <v>6.0376352655999996</v>
      </c>
      <c r="D287">
        <f t="shared" si="20"/>
        <v>2.45716</v>
      </c>
      <c r="E287">
        <f t="shared" si="23"/>
        <v>0.307145</v>
      </c>
    </row>
    <row r="288" spans="1:5" ht="14.5">
      <c r="A288" s="2">
        <v>8</v>
      </c>
      <c r="B288" s="5">
        <v>7.1013999999999999</v>
      </c>
      <c r="C288" s="8">
        <f t="shared" si="19"/>
        <v>0.80748196000000017</v>
      </c>
      <c r="D288">
        <f t="shared" si="20"/>
        <v>0.89860000000000007</v>
      </c>
      <c r="E288">
        <f t="shared" si="23"/>
        <v>0.11232500000000001</v>
      </c>
    </row>
    <row r="289" spans="1:5" ht="14.5">
      <c r="A289" s="2">
        <v>8</v>
      </c>
      <c r="B289" s="5">
        <v>5.5702800000000003</v>
      </c>
      <c r="C289" s="8">
        <f t="shared" si="19"/>
        <v>5.9035392783999985</v>
      </c>
      <c r="D289">
        <f t="shared" si="20"/>
        <v>2.4297199999999997</v>
      </c>
      <c r="E289">
        <f t="shared" si="23"/>
        <v>0.30371499999999996</v>
      </c>
    </row>
    <row r="290" spans="1:5" ht="14.5">
      <c r="A290" s="2">
        <v>8</v>
      </c>
      <c r="B290" s="5">
        <v>7.07212</v>
      </c>
      <c r="C290" s="8">
        <f t="shared" si="19"/>
        <v>0.86096129440000002</v>
      </c>
      <c r="D290">
        <f t="shared" si="20"/>
        <v>0.92788000000000004</v>
      </c>
      <c r="E290">
        <f t="shared" si="23"/>
        <v>0.115985</v>
      </c>
    </row>
    <row r="291" spans="1:5" ht="14.5">
      <c r="A291" s="2">
        <v>8</v>
      </c>
      <c r="B291" s="5">
        <v>6.8071599999999997</v>
      </c>
      <c r="C291" s="8">
        <f t="shared" si="19"/>
        <v>1.4228672656000008</v>
      </c>
      <c r="D291">
        <f t="shared" si="20"/>
        <v>1.1928400000000003</v>
      </c>
      <c r="E291">
        <f t="shared" si="23"/>
        <v>0.14910500000000004</v>
      </c>
    </row>
    <row r="292" spans="1:5" ht="14.5">
      <c r="A292" s="2">
        <v>8</v>
      </c>
      <c r="B292" s="5">
        <v>8.1159599999999994</v>
      </c>
      <c r="C292" s="8">
        <f t="shared" si="19"/>
        <v>1.3446721599999861E-2</v>
      </c>
      <c r="D292">
        <f t="shared" si="20"/>
        <v>0.1159599999999994</v>
      </c>
      <c r="E292">
        <f t="shared" si="23"/>
        <v>1.4494999999999925E-2</v>
      </c>
    </row>
    <row r="293" spans="1:5" ht="14.5">
      <c r="A293" s="2">
        <v>8</v>
      </c>
      <c r="B293" s="5">
        <v>4.2439599999999995</v>
      </c>
      <c r="C293" s="8">
        <f t="shared" si="19"/>
        <v>14.107836481600003</v>
      </c>
      <c r="D293">
        <f t="shared" si="20"/>
        <v>3.7560400000000005</v>
      </c>
      <c r="E293">
        <f t="shared" si="23"/>
        <v>0.46950500000000006</v>
      </c>
    </row>
    <row r="294" spans="1:5" ht="14.5">
      <c r="A294" s="2">
        <v>8</v>
      </c>
      <c r="B294" s="5">
        <v>3.0964799999999997</v>
      </c>
      <c r="C294" s="8">
        <f t="shared" si="19"/>
        <v>24.044508390400004</v>
      </c>
      <c r="D294">
        <f t="shared" si="20"/>
        <v>4.9035200000000003</v>
      </c>
      <c r="E294">
        <f t="shared" si="23"/>
        <v>0.61294000000000004</v>
      </c>
    </row>
    <row r="295" spans="1:5" ht="14.5">
      <c r="A295" s="2">
        <v>9</v>
      </c>
      <c r="B295" s="5">
        <v>6.7982799999999992</v>
      </c>
      <c r="C295" s="8">
        <f t="shared" si="19"/>
        <v>4.8475709584000031</v>
      </c>
      <c r="D295">
        <f t="shared" si="20"/>
        <v>2.2017200000000008</v>
      </c>
      <c r="E295">
        <f t="shared" ref="E295:E303" si="24">ABS(A295-B295)/A295</f>
        <v>0.24463555555555563</v>
      </c>
    </row>
    <row r="296" spans="1:5" ht="14.5">
      <c r="A296" s="2">
        <v>9</v>
      </c>
      <c r="B296" s="5">
        <v>6.3530800000000003</v>
      </c>
      <c r="C296" s="8">
        <f t="shared" si="19"/>
        <v>7.0061854863999988</v>
      </c>
      <c r="D296">
        <f t="shared" si="20"/>
        <v>2.6469199999999997</v>
      </c>
      <c r="E296">
        <f t="shared" si="24"/>
        <v>0.29410222222222221</v>
      </c>
    </row>
    <row r="297" spans="1:5" ht="14.5">
      <c r="A297" s="2">
        <v>9</v>
      </c>
      <c r="B297" s="5">
        <v>7.6341199999999994</v>
      </c>
      <c r="C297" s="8">
        <f t="shared" si="19"/>
        <v>1.8656281744000018</v>
      </c>
      <c r="D297">
        <f t="shared" si="20"/>
        <v>1.3658800000000006</v>
      </c>
      <c r="E297">
        <f t="shared" si="24"/>
        <v>0.15176444444444451</v>
      </c>
    </row>
    <row r="298" spans="1:5" ht="14.5">
      <c r="A298" s="3">
        <v>9</v>
      </c>
      <c r="B298" s="5">
        <v>5.536999999999999</v>
      </c>
      <c r="C298" s="8">
        <f t="shared" si="19"/>
        <v>11.992369000000007</v>
      </c>
      <c r="D298">
        <f t="shared" si="20"/>
        <v>3.463000000000001</v>
      </c>
      <c r="E298">
        <f t="shared" si="24"/>
        <v>0.38477777777777789</v>
      </c>
    </row>
    <row r="299" spans="1:5" ht="14.5">
      <c r="A299" s="2">
        <v>9</v>
      </c>
      <c r="B299" s="5">
        <v>6.8479600000000005</v>
      </c>
      <c r="C299" s="8">
        <f t="shared" si="19"/>
        <v>4.631276161599998</v>
      </c>
      <c r="D299">
        <f t="shared" si="20"/>
        <v>2.1520399999999995</v>
      </c>
      <c r="E299">
        <f t="shared" si="24"/>
        <v>0.2391155555555555</v>
      </c>
    </row>
    <row r="300" spans="1:5" ht="14.5">
      <c r="A300" s="2">
        <v>9</v>
      </c>
      <c r="B300" s="5">
        <v>5.7729999999999997</v>
      </c>
      <c r="C300" s="8">
        <f t="shared" si="19"/>
        <v>10.413529000000002</v>
      </c>
      <c r="D300">
        <f t="shared" si="20"/>
        <v>3.2270000000000003</v>
      </c>
      <c r="E300">
        <f t="shared" si="24"/>
        <v>0.35855555555555557</v>
      </c>
    </row>
    <row r="301" spans="1:5" ht="14.5">
      <c r="A301" s="2">
        <v>9</v>
      </c>
      <c r="B301" s="5">
        <v>7.2521199999999997</v>
      </c>
      <c r="C301" s="8">
        <f t="shared" si="19"/>
        <v>3.0550844944000013</v>
      </c>
      <c r="D301">
        <f t="shared" si="20"/>
        <v>1.7478800000000003</v>
      </c>
      <c r="E301">
        <f t="shared" si="24"/>
        <v>0.19420888888888893</v>
      </c>
    </row>
    <row r="302" spans="1:5" ht="14.5">
      <c r="A302" s="2">
        <v>9</v>
      </c>
      <c r="B302" s="5">
        <v>8.4605199999999989</v>
      </c>
      <c r="C302" s="8">
        <f t="shared" si="19"/>
        <v>0.29103867040000114</v>
      </c>
      <c r="D302">
        <f t="shared" si="20"/>
        <v>0.53948000000000107</v>
      </c>
      <c r="E302">
        <f t="shared" si="24"/>
        <v>5.9942222222222341E-2</v>
      </c>
    </row>
    <row r="303" spans="1:5" ht="14.5">
      <c r="A303" s="2">
        <v>9</v>
      </c>
      <c r="B303" s="5">
        <v>6.6367599999999998</v>
      </c>
      <c r="C303" s="8">
        <f t="shared" si="19"/>
        <v>5.5849032976000013</v>
      </c>
      <c r="D303">
        <f t="shared" si="20"/>
        <v>2.3632400000000002</v>
      </c>
      <c r="E303">
        <f t="shared" si="24"/>
        <v>0.26258222222222227</v>
      </c>
    </row>
    <row r="304" spans="1:5" ht="14.5">
      <c r="A304" s="2">
        <v>9</v>
      </c>
      <c r="B304" s="5">
        <v>7.1353200000000001</v>
      </c>
      <c r="C304" s="8">
        <f t="shared" si="19"/>
        <v>3.4770315023999996</v>
      </c>
      <c r="D304">
        <f t="shared" si="20"/>
        <v>1.8646799999999999</v>
      </c>
      <c r="E304">
        <f>ABS(A304-B304)/A304</f>
        <v>0.20718666666666666</v>
      </c>
    </row>
    <row r="305" spans="1:5" ht="14.5">
      <c r="A305" s="2">
        <v>9</v>
      </c>
      <c r="B305" s="5">
        <v>7.2274799999999999</v>
      </c>
      <c r="C305" s="8">
        <f t="shared" si="19"/>
        <v>3.1418271504000002</v>
      </c>
      <c r="D305">
        <f t="shared" si="20"/>
        <v>1.7725200000000001</v>
      </c>
      <c r="E305">
        <f>ABS(A305-B305)/A305</f>
        <v>0.19694666666666669</v>
      </c>
    </row>
    <row r="306" spans="1:5" ht="14.5">
      <c r="A306" s="2">
        <v>9</v>
      </c>
      <c r="B306" s="5">
        <v>6.0809999999999995</v>
      </c>
      <c r="C306" s="8">
        <f t="shared" si="19"/>
        <v>8.5205610000000025</v>
      </c>
      <c r="D306">
        <f t="shared" si="20"/>
        <v>2.9190000000000005</v>
      </c>
      <c r="E306">
        <f>ABS(A306-B306)/A306</f>
        <v>0.32433333333333336</v>
      </c>
    </row>
    <row r="307" spans="1:5" ht="14.5">
      <c r="A307" s="2">
        <v>9</v>
      </c>
      <c r="B307" s="5">
        <v>8.0006799999999991</v>
      </c>
      <c r="C307" s="8">
        <f t="shared" si="19"/>
        <v>0.9986404624000017</v>
      </c>
      <c r="D307">
        <f t="shared" si="20"/>
        <v>0.99932000000000087</v>
      </c>
      <c r="E307">
        <f>ABS(A307-B307)/A307</f>
        <v>0.11103555555555565</v>
      </c>
    </row>
    <row r="308" spans="1:5" ht="14.5">
      <c r="A308" s="2">
        <v>10</v>
      </c>
      <c r="B308" s="5">
        <v>5.6185999999999989</v>
      </c>
      <c r="C308" s="8">
        <f t="shared" si="19"/>
        <v>19.196665960000008</v>
      </c>
      <c r="D308">
        <f t="shared" si="20"/>
        <v>4.3814000000000011</v>
      </c>
      <c r="E308">
        <f t="shared" ref="E308:E314" si="25">ABS(A308-B308)/A308</f>
        <v>0.43814000000000008</v>
      </c>
    </row>
    <row r="309" spans="1:5" ht="14.5">
      <c r="A309" s="2">
        <v>10</v>
      </c>
      <c r="B309" s="5">
        <v>10.01604</v>
      </c>
      <c r="C309" s="8">
        <f t="shared" si="19"/>
        <v>2.5728160000000887E-4</v>
      </c>
      <c r="D309">
        <f t="shared" si="20"/>
        <v>1.6040000000000276E-2</v>
      </c>
      <c r="E309">
        <f t="shared" si="25"/>
        <v>1.6040000000000277E-3</v>
      </c>
    </row>
    <row r="310" spans="1:5" ht="14.5">
      <c r="A310" s="2">
        <v>10</v>
      </c>
      <c r="B310" s="5">
        <v>6.5842799999999997</v>
      </c>
      <c r="C310" s="8">
        <f t="shared" si="19"/>
        <v>11.667143118400002</v>
      </c>
      <c r="D310">
        <f t="shared" si="20"/>
        <v>3.4157200000000003</v>
      </c>
      <c r="E310">
        <f t="shared" si="25"/>
        <v>0.34157200000000004</v>
      </c>
    </row>
    <row r="311" spans="1:5" ht="14.5">
      <c r="A311" s="2">
        <v>10</v>
      </c>
      <c r="B311" s="5">
        <v>6.3936399999999995</v>
      </c>
      <c r="C311" s="8">
        <f t="shared" si="19"/>
        <v>13.005832449600003</v>
      </c>
      <c r="D311">
        <f t="shared" si="20"/>
        <v>3.6063600000000005</v>
      </c>
      <c r="E311">
        <f t="shared" si="25"/>
        <v>0.36063600000000007</v>
      </c>
    </row>
    <row r="312" spans="1:5" ht="14.5">
      <c r="A312" s="2">
        <v>10</v>
      </c>
      <c r="B312" s="5">
        <v>8.8311599999999988</v>
      </c>
      <c r="C312" s="8">
        <f t="shared" si="19"/>
        <v>1.3661869456000029</v>
      </c>
      <c r="D312">
        <f t="shared" si="20"/>
        <v>1.1688400000000012</v>
      </c>
      <c r="E312">
        <f t="shared" si="25"/>
        <v>0.11688400000000013</v>
      </c>
    </row>
    <row r="313" spans="1:5" ht="14.5">
      <c r="A313" s="2">
        <v>10</v>
      </c>
      <c r="B313" s="5">
        <v>6.8510799999999996</v>
      </c>
      <c r="C313" s="8">
        <f t="shared" si="19"/>
        <v>9.9156971664000029</v>
      </c>
      <c r="D313">
        <f t="shared" si="20"/>
        <v>3.1489200000000004</v>
      </c>
      <c r="E313">
        <f t="shared" si="25"/>
        <v>0.31489200000000006</v>
      </c>
    </row>
    <row r="314" spans="1:5" ht="14.5">
      <c r="A314" s="2">
        <v>10</v>
      </c>
      <c r="B314" s="5">
        <v>7.8528799999999999</v>
      </c>
      <c r="C314" s="8">
        <f t="shared" si="19"/>
        <v>4.6101242944000003</v>
      </c>
      <c r="D314">
        <f t="shared" si="20"/>
        <v>2.1471200000000001</v>
      </c>
      <c r="E314">
        <f t="shared" si="25"/>
        <v>0.21471200000000001</v>
      </c>
    </row>
    <row r="315" spans="1:5" ht="14.5">
      <c r="A315" s="2">
        <v>10</v>
      </c>
      <c r="B315" s="5">
        <v>7.0790799999999994</v>
      </c>
      <c r="C315" s="8">
        <f t="shared" si="19"/>
        <v>8.5317736464000031</v>
      </c>
      <c r="D315">
        <f t="shared" si="20"/>
        <v>2.9209200000000006</v>
      </c>
      <c r="E315">
        <f t="shared" ref="E315:E325" si="26">ABS(A315-B315)/A315</f>
        <v>0.29209200000000007</v>
      </c>
    </row>
    <row r="316" spans="1:5" ht="14.5">
      <c r="A316" s="2">
        <v>10</v>
      </c>
      <c r="B316" s="5">
        <v>9.8032800000000009</v>
      </c>
      <c r="C316" s="8">
        <f t="shared" si="19"/>
        <v>3.8698758399999651E-2</v>
      </c>
      <c r="D316">
        <f t="shared" si="20"/>
        <v>0.19671999999999912</v>
      </c>
      <c r="E316">
        <f t="shared" si="26"/>
        <v>1.9671999999999912E-2</v>
      </c>
    </row>
    <row r="317" spans="1:5" ht="14.5">
      <c r="A317" s="2">
        <v>10</v>
      </c>
      <c r="B317" s="5">
        <v>6.0328400000000002</v>
      </c>
      <c r="C317" s="8">
        <f t="shared" si="19"/>
        <v>15.738358465599998</v>
      </c>
      <c r="D317">
        <f t="shared" si="20"/>
        <v>3.9671599999999998</v>
      </c>
      <c r="E317">
        <f t="shared" si="26"/>
        <v>0.39671599999999996</v>
      </c>
    </row>
    <row r="318" spans="1:5" ht="14.5">
      <c r="A318" s="2">
        <v>10</v>
      </c>
      <c r="B318" s="5">
        <v>7.5911599999999995</v>
      </c>
      <c r="C318" s="8">
        <f t="shared" si="19"/>
        <v>5.802510145600003</v>
      </c>
      <c r="D318">
        <f t="shared" si="20"/>
        <v>2.4088400000000005</v>
      </c>
      <c r="E318">
        <f t="shared" si="26"/>
        <v>0.24088400000000004</v>
      </c>
    </row>
    <row r="319" spans="1:5" ht="14.5">
      <c r="A319" s="2">
        <v>10</v>
      </c>
      <c r="B319" s="5">
        <v>6.8893199999999997</v>
      </c>
      <c r="C319" s="8">
        <f t="shared" si="19"/>
        <v>9.6763300624000017</v>
      </c>
      <c r="D319">
        <f t="shared" si="20"/>
        <v>3.1106800000000003</v>
      </c>
      <c r="E319">
        <f t="shared" si="26"/>
        <v>0.31106800000000001</v>
      </c>
    </row>
    <row r="320" spans="1:5" ht="14.5">
      <c r="A320" s="2">
        <v>10</v>
      </c>
      <c r="B320" s="5">
        <v>5.2763599999999995</v>
      </c>
      <c r="C320" s="8">
        <f t="shared" si="19"/>
        <v>22.312774849600004</v>
      </c>
      <c r="D320">
        <f t="shared" si="20"/>
        <v>4.7236400000000005</v>
      </c>
      <c r="E320">
        <f t="shared" si="26"/>
        <v>0.47236400000000006</v>
      </c>
    </row>
    <row r="321" spans="1:5" ht="14.5">
      <c r="A321" s="2">
        <v>10</v>
      </c>
      <c r="B321" s="5">
        <v>10.809799999999999</v>
      </c>
      <c r="C321" s="8">
        <f t="shared" si="19"/>
        <v>0.65577603999999867</v>
      </c>
      <c r="D321">
        <f t="shared" si="20"/>
        <v>0.80979999999999919</v>
      </c>
      <c r="E321">
        <f t="shared" si="26"/>
        <v>8.0979999999999913E-2</v>
      </c>
    </row>
    <row r="322" spans="1:5" ht="14.5">
      <c r="A322" s="2">
        <v>11</v>
      </c>
      <c r="B322" s="5">
        <v>5.2781199999999995</v>
      </c>
      <c r="C322" s="8">
        <f t="shared" ref="C322:C360" si="27">(A322-B322)*(A322-B322)</f>
        <v>32.739910734400006</v>
      </c>
      <c r="D322">
        <f t="shared" ref="D322:D360" si="28">ABS(A322-B322)</f>
        <v>5.7218800000000005</v>
      </c>
      <c r="E322">
        <f t="shared" si="26"/>
        <v>0.52017090909090913</v>
      </c>
    </row>
    <row r="323" spans="1:5" ht="14.5">
      <c r="A323" s="2">
        <v>11</v>
      </c>
      <c r="B323" s="5">
        <v>6.6651599999999993</v>
      </c>
      <c r="C323" s="8">
        <f t="shared" si="27"/>
        <v>18.790837825600008</v>
      </c>
      <c r="D323">
        <f t="shared" si="28"/>
        <v>4.3348400000000007</v>
      </c>
      <c r="E323">
        <f t="shared" si="26"/>
        <v>0.39407636363636372</v>
      </c>
    </row>
    <row r="324" spans="1:5" ht="14.5">
      <c r="A324" s="2">
        <v>11</v>
      </c>
      <c r="B324" s="5">
        <v>8.5298800000000004</v>
      </c>
      <c r="C324" s="8">
        <f t="shared" si="27"/>
        <v>6.1014928143999985</v>
      </c>
      <c r="D324">
        <f t="shared" si="28"/>
        <v>2.4701199999999996</v>
      </c>
      <c r="E324">
        <f t="shared" si="26"/>
        <v>0.22455636363636361</v>
      </c>
    </row>
    <row r="325" spans="1:5" ht="14.5">
      <c r="A325" s="2">
        <v>11</v>
      </c>
      <c r="B325" s="5">
        <v>5.81196</v>
      </c>
      <c r="C325" s="8">
        <f t="shared" si="27"/>
        <v>26.915759041600001</v>
      </c>
      <c r="D325">
        <f t="shared" si="28"/>
        <v>5.18804</v>
      </c>
      <c r="E325">
        <f t="shared" si="26"/>
        <v>0.47164</v>
      </c>
    </row>
    <row r="326" spans="1:5" ht="14.5">
      <c r="A326" s="2">
        <v>12</v>
      </c>
      <c r="B326" s="5">
        <v>7.8375599999999999</v>
      </c>
      <c r="C326" s="8">
        <f t="shared" si="27"/>
        <v>17.325906753600002</v>
      </c>
      <c r="D326">
        <f t="shared" si="28"/>
        <v>4.1624400000000001</v>
      </c>
      <c r="E326">
        <f t="shared" ref="E326:E329" si="29">ABS(A326-B326)/A326</f>
        <v>0.34687000000000001</v>
      </c>
    </row>
    <row r="327" spans="1:5" ht="14.5">
      <c r="A327" s="2">
        <v>12</v>
      </c>
      <c r="B327" s="5">
        <v>6.8538800000000002</v>
      </c>
      <c r="C327" s="8">
        <f t="shared" si="27"/>
        <v>26.482551054399998</v>
      </c>
      <c r="D327">
        <f t="shared" si="28"/>
        <v>5.1461199999999998</v>
      </c>
      <c r="E327">
        <f t="shared" si="29"/>
        <v>0.4288433333333333</v>
      </c>
    </row>
    <row r="328" spans="1:5" ht="14.5">
      <c r="A328" s="2">
        <v>12</v>
      </c>
      <c r="B328" s="5">
        <v>6.9464399999999991</v>
      </c>
      <c r="C328" s="8">
        <f t="shared" si="27"/>
        <v>25.538468673600011</v>
      </c>
      <c r="D328">
        <f t="shared" si="28"/>
        <v>5.0535600000000009</v>
      </c>
      <c r="E328">
        <f t="shared" si="29"/>
        <v>0.42113000000000006</v>
      </c>
    </row>
    <row r="329" spans="1:5" ht="14.5">
      <c r="A329" s="2">
        <v>12</v>
      </c>
      <c r="B329" s="5">
        <v>6.9305199999999996</v>
      </c>
      <c r="C329" s="8">
        <f t="shared" si="27"/>
        <v>25.699627470400003</v>
      </c>
      <c r="D329">
        <f t="shared" si="28"/>
        <v>5.0694800000000004</v>
      </c>
      <c r="E329">
        <f t="shared" si="29"/>
        <v>0.4224566666666667</v>
      </c>
    </row>
    <row r="330" spans="1:5" ht="14.5">
      <c r="A330" s="2">
        <v>12</v>
      </c>
      <c r="B330" s="5">
        <v>8.8180399999999999</v>
      </c>
      <c r="C330" s="8">
        <f t="shared" si="27"/>
        <v>10.124869441600001</v>
      </c>
      <c r="D330">
        <f t="shared" si="28"/>
        <v>3.1819600000000001</v>
      </c>
      <c r="E330">
        <f>ABS(A330-B330)/A330</f>
        <v>0.26516333333333336</v>
      </c>
    </row>
    <row r="331" spans="1:5" ht="14.5">
      <c r="A331" s="2">
        <v>12</v>
      </c>
      <c r="B331" s="5">
        <v>6.0318000000000005</v>
      </c>
      <c r="C331" s="8">
        <f t="shared" si="27"/>
        <v>35.619411239999991</v>
      </c>
      <c r="D331">
        <f t="shared" si="28"/>
        <v>5.9681999999999995</v>
      </c>
      <c r="E331">
        <f>ABS(A331-B331)/A331</f>
        <v>0.49734999999999996</v>
      </c>
    </row>
    <row r="332" spans="1:5" ht="14.5">
      <c r="A332" s="2">
        <v>13</v>
      </c>
      <c r="B332" s="5">
        <v>6.8610799999999994</v>
      </c>
      <c r="C332" s="8">
        <f t="shared" si="27"/>
        <v>37.686338766400006</v>
      </c>
      <c r="D332">
        <f t="shared" si="28"/>
        <v>6.1389200000000006</v>
      </c>
      <c r="E332">
        <f t="shared" ref="E332:E335" si="30">ABS(A332-B332)/A332</f>
        <v>0.47222461538461541</v>
      </c>
    </row>
    <row r="333" spans="1:5" ht="14.5">
      <c r="A333" s="2">
        <v>13</v>
      </c>
      <c r="B333" s="5">
        <v>6.5698799999999995</v>
      </c>
      <c r="C333" s="8">
        <f t="shared" si="27"/>
        <v>41.346443214400004</v>
      </c>
      <c r="D333">
        <f t="shared" si="28"/>
        <v>6.4301200000000005</v>
      </c>
      <c r="E333">
        <f t="shared" si="30"/>
        <v>0.49462461538461544</v>
      </c>
    </row>
    <row r="334" spans="1:5" ht="14.5">
      <c r="A334" s="2">
        <v>13</v>
      </c>
      <c r="B334" s="5">
        <v>5.9194799999999992</v>
      </c>
      <c r="C334" s="8">
        <f t="shared" si="27"/>
        <v>50.133763470400012</v>
      </c>
      <c r="D334">
        <f t="shared" si="28"/>
        <v>7.0805200000000008</v>
      </c>
      <c r="E334">
        <f t="shared" si="30"/>
        <v>0.54465538461538465</v>
      </c>
    </row>
    <row r="335" spans="1:5" ht="14.5">
      <c r="A335" s="2">
        <v>13</v>
      </c>
      <c r="B335" s="5">
        <v>7.9375599999999995</v>
      </c>
      <c r="C335" s="8">
        <f t="shared" si="27"/>
        <v>25.628298753600006</v>
      </c>
      <c r="D335">
        <f t="shared" si="28"/>
        <v>5.0624400000000005</v>
      </c>
      <c r="E335">
        <f t="shared" si="30"/>
        <v>0.3894184615384616</v>
      </c>
    </row>
    <row r="336" spans="1:5" ht="14.5">
      <c r="A336" s="2">
        <v>13</v>
      </c>
      <c r="B336" s="5">
        <v>11.733560000000001</v>
      </c>
      <c r="C336" s="8">
        <f t="shared" si="27"/>
        <v>1.6038702735999983</v>
      </c>
      <c r="D336">
        <f t="shared" si="28"/>
        <v>1.2664399999999993</v>
      </c>
      <c r="E336">
        <f>ABS(A336-B336)/A336</f>
        <v>9.7418461538461482E-2</v>
      </c>
    </row>
    <row r="337" spans="1:5" ht="14.5">
      <c r="A337" s="2">
        <v>14</v>
      </c>
      <c r="B337" s="5">
        <v>6.3397199999999998</v>
      </c>
      <c r="C337" s="8">
        <f t="shared" si="27"/>
        <v>58.679889678400002</v>
      </c>
      <c r="D337">
        <f t="shared" si="28"/>
        <v>7.6602800000000002</v>
      </c>
      <c r="E337">
        <f t="shared" ref="E337:E339" si="31">ABS(A337-B337)/A337</f>
        <v>0.54716285714285717</v>
      </c>
    </row>
    <row r="338" spans="1:5" ht="14.5">
      <c r="A338" s="2">
        <v>14</v>
      </c>
      <c r="B338" s="5">
        <v>7.2877200000000002</v>
      </c>
      <c r="C338" s="8">
        <f t="shared" si="27"/>
        <v>45.054702798399994</v>
      </c>
      <c r="D338">
        <f t="shared" si="28"/>
        <v>6.7122799999999998</v>
      </c>
      <c r="E338">
        <f t="shared" si="31"/>
        <v>0.47944857142857139</v>
      </c>
    </row>
    <row r="339" spans="1:5" ht="14.5">
      <c r="A339" s="2">
        <v>14</v>
      </c>
      <c r="B339" s="5">
        <v>8.0988399999999992</v>
      </c>
      <c r="C339" s="8">
        <f t="shared" si="27"/>
        <v>34.823689345600009</v>
      </c>
      <c r="D339">
        <f t="shared" si="28"/>
        <v>5.9011600000000008</v>
      </c>
      <c r="E339">
        <f t="shared" si="31"/>
        <v>0.42151142857142865</v>
      </c>
    </row>
    <row r="340" spans="1:5" ht="14.5">
      <c r="A340" s="2">
        <v>14</v>
      </c>
      <c r="B340" s="5">
        <v>6.7528399999999991</v>
      </c>
      <c r="C340" s="8">
        <f t="shared" si="27"/>
        <v>52.521328065600017</v>
      </c>
      <c r="D340">
        <f t="shared" si="28"/>
        <v>7.2471600000000009</v>
      </c>
      <c r="E340">
        <f t="shared" ref="E340:E350" si="32">ABS(A340-B340)/A340</f>
        <v>0.51765428571428573</v>
      </c>
    </row>
    <row r="341" spans="1:5" ht="14.5">
      <c r="A341" s="2">
        <v>14</v>
      </c>
      <c r="B341" s="5">
        <v>9.1466799999999999</v>
      </c>
      <c r="C341" s="8">
        <f t="shared" si="27"/>
        <v>23.5547150224</v>
      </c>
      <c r="D341">
        <f t="shared" si="28"/>
        <v>4.8533200000000001</v>
      </c>
      <c r="E341">
        <f t="shared" si="32"/>
        <v>0.3466657142857143</v>
      </c>
    </row>
    <row r="342" spans="1:5" ht="14.5">
      <c r="A342" s="2">
        <v>14</v>
      </c>
      <c r="B342" s="5">
        <v>8.5736399999999993</v>
      </c>
      <c r="C342" s="8">
        <f t="shared" si="27"/>
        <v>29.445382849600009</v>
      </c>
      <c r="D342">
        <f t="shared" si="28"/>
        <v>5.4263600000000007</v>
      </c>
      <c r="E342">
        <f t="shared" si="32"/>
        <v>0.38759714285714292</v>
      </c>
    </row>
    <row r="343" spans="1:5" ht="14.5">
      <c r="A343" s="2">
        <v>14</v>
      </c>
      <c r="B343" s="5">
        <v>8.3864400000000003</v>
      </c>
      <c r="C343" s="8">
        <f t="shared" si="27"/>
        <v>31.512055873599998</v>
      </c>
      <c r="D343">
        <f t="shared" si="28"/>
        <v>5.6135599999999997</v>
      </c>
      <c r="E343">
        <f t="shared" si="32"/>
        <v>0.4009685714285714</v>
      </c>
    </row>
    <row r="344" spans="1:5" ht="14.5">
      <c r="A344" s="2">
        <v>14</v>
      </c>
      <c r="B344" s="5">
        <v>7.0686799999999996</v>
      </c>
      <c r="C344" s="8">
        <f t="shared" si="27"/>
        <v>48.043196942400002</v>
      </c>
      <c r="D344">
        <f t="shared" si="28"/>
        <v>6.9313200000000004</v>
      </c>
      <c r="E344">
        <f t="shared" si="32"/>
        <v>0.49509428571428576</v>
      </c>
    </row>
    <row r="345" spans="1:5" ht="14.5">
      <c r="A345" s="2">
        <v>14</v>
      </c>
      <c r="B345" s="5">
        <v>5.5708400000000005</v>
      </c>
      <c r="C345" s="8">
        <f t="shared" si="27"/>
        <v>71.050738305599992</v>
      </c>
      <c r="D345">
        <f t="shared" si="28"/>
        <v>8.4291599999999995</v>
      </c>
      <c r="E345">
        <f t="shared" si="32"/>
        <v>0.60208285714285714</v>
      </c>
    </row>
    <row r="346" spans="1:5" ht="14.5">
      <c r="A346" s="2">
        <v>16</v>
      </c>
      <c r="B346" s="5">
        <v>5.7840400000000001</v>
      </c>
      <c r="C346" s="8">
        <f t="shared" si="27"/>
        <v>104.36583872159999</v>
      </c>
      <c r="D346">
        <f t="shared" si="28"/>
        <v>10.215959999999999</v>
      </c>
      <c r="E346">
        <f t="shared" si="32"/>
        <v>0.63849749999999994</v>
      </c>
    </row>
    <row r="347" spans="1:5" ht="14.5">
      <c r="A347" s="2">
        <v>16</v>
      </c>
      <c r="B347" s="5">
        <v>7.8928399999999996</v>
      </c>
      <c r="C347" s="8">
        <f t="shared" si="27"/>
        <v>65.726043265600012</v>
      </c>
      <c r="D347">
        <f t="shared" si="28"/>
        <v>8.1071600000000004</v>
      </c>
      <c r="E347">
        <f t="shared" si="32"/>
        <v>0.50669750000000002</v>
      </c>
    </row>
    <row r="348" spans="1:5" ht="14.5">
      <c r="A348" s="2">
        <v>16</v>
      </c>
      <c r="B348" s="5">
        <v>5.5550800000000002</v>
      </c>
      <c r="C348" s="8">
        <f t="shared" si="27"/>
        <v>109.09635380639999</v>
      </c>
      <c r="D348">
        <f t="shared" si="28"/>
        <v>10.44492</v>
      </c>
      <c r="E348">
        <f t="shared" si="32"/>
        <v>0.65280749999999999</v>
      </c>
    </row>
    <row r="349" spans="1:5" ht="14.5">
      <c r="A349" s="2">
        <v>16</v>
      </c>
      <c r="B349" s="5">
        <v>3.7316399999999996</v>
      </c>
      <c r="C349" s="8">
        <f t="shared" si="27"/>
        <v>150.51265708960003</v>
      </c>
      <c r="D349">
        <f t="shared" si="28"/>
        <v>12.268360000000001</v>
      </c>
      <c r="E349">
        <f t="shared" si="32"/>
        <v>0.76677250000000008</v>
      </c>
    </row>
    <row r="350" spans="1:5" ht="14.5">
      <c r="A350" s="2">
        <v>16</v>
      </c>
      <c r="B350" s="5">
        <v>6.0517199999999995</v>
      </c>
      <c r="C350" s="8">
        <f t="shared" si="27"/>
        <v>98.968274958400002</v>
      </c>
      <c r="D350">
        <f t="shared" si="28"/>
        <v>9.9482800000000005</v>
      </c>
      <c r="E350">
        <f t="shared" si="32"/>
        <v>0.62176750000000003</v>
      </c>
    </row>
    <row r="351" spans="1:5" ht="14.5">
      <c r="A351" s="2">
        <v>17</v>
      </c>
      <c r="B351" s="5">
        <v>6.06508</v>
      </c>
      <c r="C351" s="8">
        <f t="shared" si="27"/>
        <v>119.5724754064</v>
      </c>
      <c r="D351">
        <f t="shared" si="28"/>
        <v>10.93492</v>
      </c>
      <c r="E351">
        <f t="shared" ref="E351:E354" si="33">ABS(A351-B351)/A351</f>
        <v>0.64323058823529411</v>
      </c>
    </row>
    <row r="352" spans="1:5" ht="14.5">
      <c r="A352" s="2">
        <v>17</v>
      </c>
      <c r="B352" s="5">
        <v>6.3795599999999997</v>
      </c>
      <c r="C352" s="8">
        <f t="shared" si="27"/>
        <v>112.79374579360001</v>
      </c>
      <c r="D352">
        <f t="shared" si="28"/>
        <v>10.62044</v>
      </c>
      <c r="E352">
        <f t="shared" si="33"/>
        <v>0.62473176470588232</v>
      </c>
    </row>
    <row r="353" spans="1:5" ht="14.5">
      <c r="A353" s="2">
        <v>17</v>
      </c>
      <c r="B353" s="5">
        <v>8.1896400000000007</v>
      </c>
      <c r="C353" s="8">
        <f t="shared" si="27"/>
        <v>77.622443329599989</v>
      </c>
      <c r="D353">
        <f t="shared" si="28"/>
        <v>8.8103599999999993</v>
      </c>
      <c r="E353">
        <f t="shared" si="33"/>
        <v>0.51825647058823521</v>
      </c>
    </row>
    <row r="354" spans="1:5" ht="14.5">
      <c r="A354" s="2">
        <v>18</v>
      </c>
      <c r="B354" s="5">
        <v>5.5443599999999993</v>
      </c>
      <c r="C354" s="8">
        <f t="shared" si="27"/>
        <v>155.14296780960001</v>
      </c>
      <c r="D354">
        <f t="shared" si="28"/>
        <v>12.455640000000001</v>
      </c>
      <c r="E354">
        <f t="shared" si="33"/>
        <v>0.69198000000000004</v>
      </c>
    </row>
    <row r="355" spans="1:5" ht="14.5">
      <c r="A355" s="2">
        <v>19</v>
      </c>
      <c r="B355" s="5">
        <v>7.732759999999999</v>
      </c>
      <c r="C355" s="8">
        <f t="shared" si="27"/>
        <v>126.95069721760002</v>
      </c>
      <c r="D355">
        <f t="shared" si="28"/>
        <v>11.267240000000001</v>
      </c>
      <c r="E355">
        <f t="shared" ref="E355:E360" si="34">ABS(A355-B355)/A355</f>
        <v>0.59301263157894746</v>
      </c>
    </row>
    <row r="356" spans="1:5" ht="14.5">
      <c r="A356" s="2">
        <v>19</v>
      </c>
      <c r="B356" s="5">
        <v>8.6265999999999998</v>
      </c>
      <c r="C356" s="8">
        <f t="shared" si="27"/>
        <v>107.60742756</v>
      </c>
      <c r="D356">
        <f t="shared" si="28"/>
        <v>10.3734</v>
      </c>
      <c r="E356">
        <f t="shared" si="34"/>
        <v>0.54596842105263155</v>
      </c>
    </row>
    <row r="357" spans="1:5" ht="14.5">
      <c r="A357" s="2">
        <v>19</v>
      </c>
      <c r="B357" s="5">
        <v>8.5670000000000002</v>
      </c>
      <c r="C357" s="8">
        <f t="shared" si="27"/>
        <v>108.847489</v>
      </c>
      <c r="D357">
        <f t="shared" si="28"/>
        <v>10.433</v>
      </c>
      <c r="E357">
        <f t="shared" si="34"/>
        <v>0.54910526315789476</v>
      </c>
    </row>
    <row r="358" spans="1:5" ht="14.5">
      <c r="A358" s="2">
        <v>21</v>
      </c>
      <c r="B358" s="5">
        <v>5.84436</v>
      </c>
      <c r="C358" s="8">
        <f t="shared" si="27"/>
        <v>229.69342380960001</v>
      </c>
      <c r="D358">
        <f t="shared" si="28"/>
        <v>15.15564</v>
      </c>
      <c r="E358">
        <f t="shared" si="34"/>
        <v>0.72169714285714281</v>
      </c>
    </row>
    <row r="359" spans="1:5" ht="14.5">
      <c r="A359" s="2">
        <v>22</v>
      </c>
      <c r="B359" s="5">
        <v>4.34476</v>
      </c>
      <c r="C359" s="8">
        <f t="shared" si="27"/>
        <v>311.70749945759997</v>
      </c>
      <c r="D359">
        <f t="shared" si="28"/>
        <v>17.655239999999999</v>
      </c>
      <c r="E359">
        <f t="shared" si="34"/>
        <v>0.80251090909090905</v>
      </c>
    </row>
    <row r="360" spans="1:5" ht="14.5">
      <c r="A360" s="2">
        <v>26</v>
      </c>
      <c r="B360" s="5">
        <v>8.0273199999999996</v>
      </c>
      <c r="C360" s="8">
        <f t="shared" si="27"/>
        <v>323.0172263824</v>
      </c>
      <c r="D360">
        <f t="shared" si="28"/>
        <v>17.97268</v>
      </c>
      <c r="E360">
        <f t="shared" si="34"/>
        <v>0.6912569230769231</v>
      </c>
    </row>
    <row r="364" spans="1:5">
      <c r="C364" s="8">
        <f>SUM(C2:C360)</f>
        <v>4876.6265112159999</v>
      </c>
      <c r="D364" s="8">
        <f>SUM(D2:D360)</f>
        <v>954.21999999999946</v>
      </c>
      <c r="E364" s="8">
        <f>SUM(E2:E360)</f>
        <v>233.57902369393096</v>
      </c>
    </row>
    <row r="365" spans="1:5">
      <c r="C365" s="8">
        <f>C364/359</f>
        <v>13.58391785854039</v>
      </c>
      <c r="D365" s="8">
        <f>D364/359</f>
        <v>2.6579944289693578</v>
      </c>
      <c r="E365" s="9">
        <f>E364/356*100%</f>
        <v>0.65612085307283974</v>
      </c>
    </row>
    <row r="366" spans="1:5">
      <c r="C366">
        <f>SQRT(C365)</f>
        <v>3.685636696493618</v>
      </c>
    </row>
  </sheetData>
  <sortState xmlns:xlrd2="http://schemas.microsoft.com/office/spreadsheetml/2017/richdata2" ref="A2:E366">
    <sortCondition ref="A1:A366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84D3-0F7A-46E4-BB04-98B99FDCD6F2}">
  <dimension ref="A1:E366"/>
  <sheetViews>
    <sheetView topLeftCell="A335" workbookViewId="0">
      <selection activeCell="E364" sqref="E364:E365"/>
    </sheetView>
  </sheetViews>
  <sheetFormatPr defaultRowHeight="14"/>
  <cols>
    <col min="3" max="3" width="17.58203125" bestFit="1" customWidth="1"/>
    <col min="4" max="4" width="16.58203125" bestFit="1" customWidth="1"/>
    <col min="5" max="5" width="15.5" bestFit="1" customWidth="1"/>
  </cols>
  <sheetData>
    <row r="1" spans="1:5" ht="16.5">
      <c r="A1" s="1" t="s">
        <v>362</v>
      </c>
      <c r="B1" s="1" t="s">
        <v>362</v>
      </c>
      <c r="C1" t="s">
        <v>375</v>
      </c>
      <c r="D1" t="s">
        <v>374</v>
      </c>
    </row>
    <row r="2" spans="1:5" ht="14.5">
      <c r="A2" s="2">
        <v>4</v>
      </c>
      <c r="B2" s="5">
        <v>17.762079999999997</v>
      </c>
      <c r="C2" s="8">
        <f t="shared" ref="C2:C65" si="0">(A2-B2)*(A2-B2)</f>
        <v>189.39484592639994</v>
      </c>
      <c r="D2">
        <f t="shared" ref="D2:D65" si="1">ABS(A2-B2)</f>
        <v>13.762079999999997</v>
      </c>
      <c r="E2">
        <f>ABS(A2-B2)/A2</f>
        <v>3.4405199999999994</v>
      </c>
    </row>
    <row r="3" spans="1:5" ht="14.5">
      <c r="A3" s="2">
        <v>4</v>
      </c>
      <c r="B3" s="5">
        <v>14.866480000000001</v>
      </c>
      <c r="C3" s="8">
        <f t="shared" si="0"/>
        <v>118.08038759040002</v>
      </c>
      <c r="D3">
        <f t="shared" si="1"/>
        <v>10.866480000000001</v>
      </c>
      <c r="E3">
        <f t="shared" ref="E3:E66" si="2">ABS(A3-B3)/A3</f>
        <v>2.7166200000000003</v>
      </c>
    </row>
    <row r="4" spans="1:5" ht="14.5">
      <c r="A4" s="2">
        <v>4</v>
      </c>
      <c r="B4" s="5">
        <v>12.23522</v>
      </c>
      <c r="C4" s="8">
        <f t="shared" si="0"/>
        <v>67.818848448400004</v>
      </c>
      <c r="D4">
        <f t="shared" si="1"/>
        <v>8.23522</v>
      </c>
      <c r="E4">
        <f t="shared" si="2"/>
        <v>2.058805</v>
      </c>
    </row>
    <row r="5" spans="1:5" ht="14.5">
      <c r="A5" s="2">
        <v>4</v>
      </c>
      <c r="B5" s="5">
        <v>16.495379999999997</v>
      </c>
      <c r="C5" s="8">
        <f t="shared" si="0"/>
        <v>156.13452134439993</v>
      </c>
      <c r="D5">
        <f t="shared" si="1"/>
        <v>12.495379999999997</v>
      </c>
      <c r="E5">
        <f t="shared" si="2"/>
        <v>3.1238449999999993</v>
      </c>
    </row>
    <row r="6" spans="1:5" ht="14.5">
      <c r="A6" s="2">
        <v>5</v>
      </c>
      <c r="B6" s="5">
        <v>23.748830000000002</v>
      </c>
      <c r="C6" s="8">
        <f t="shared" si="0"/>
        <v>351.51862636890007</v>
      </c>
      <c r="D6">
        <f t="shared" si="1"/>
        <v>18.748830000000002</v>
      </c>
      <c r="E6">
        <f t="shared" si="2"/>
        <v>3.7497660000000002</v>
      </c>
    </row>
    <row r="7" spans="1:5" ht="14.5">
      <c r="A7" s="2">
        <v>7</v>
      </c>
      <c r="B7" s="5">
        <v>18.19557</v>
      </c>
      <c r="C7" s="8">
        <f t="shared" si="0"/>
        <v>125.3407876249</v>
      </c>
      <c r="D7">
        <f t="shared" si="1"/>
        <v>11.19557</v>
      </c>
      <c r="E7">
        <f t="shared" si="2"/>
        <v>1.5993671428571428</v>
      </c>
    </row>
    <row r="8" spans="1:5" ht="14.5">
      <c r="A8" s="3">
        <v>8</v>
      </c>
      <c r="B8" s="5">
        <v>25.898029999999999</v>
      </c>
      <c r="C8" s="8">
        <f t="shared" si="0"/>
        <v>320.33947788089995</v>
      </c>
      <c r="D8">
        <f t="shared" si="1"/>
        <v>17.898029999999999</v>
      </c>
      <c r="E8">
        <f t="shared" si="2"/>
        <v>2.2372537499999998</v>
      </c>
    </row>
    <row r="9" spans="1:5" ht="14.5">
      <c r="A9" s="2">
        <v>8</v>
      </c>
      <c r="B9" s="5">
        <v>17.075690000000002</v>
      </c>
      <c r="C9" s="8">
        <f t="shared" si="0"/>
        <v>82.368148976100031</v>
      </c>
      <c r="D9">
        <f t="shared" si="1"/>
        <v>9.0756900000000016</v>
      </c>
      <c r="E9">
        <f t="shared" si="2"/>
        <v>1.1344612500000002</v>
      </c>
    </row>
    <row r="10" spans="1:5" ht="14.5">
      <c r="A10" s="2">
        <v>9</v>
      </c>
      <c r="B10" s="5">
        <v>17.254749999999994</v>
      </c>
      <c r="C10" s="8">
        <f t="shared" si="0"/>
        <v>68.140897562499902</v>
      </c>
      <c r="D10">
        <f t="shared" si="1"/>
        <v>8.2547499999999943</v>
      </c>
      <c r="E10">
        <f t="shared" si="2"/>
        <v>0.91719444444444376</v>
      </c>
    </row>
    <row r="11" spans="1:5" ht="14.5">
      <c r="A11" s="2">
        <v>9</v>
      </c>
      <c r="B11" s="5">
        <v>9.9796499999999995</v>
      </c>
      <c r="C11" s="8">
        <f t="shared" si="0"/>
        <v>0.95971412249999899</v>
      </c>
      <c r="D11">
        <f t="shared" si="1"/>
        <v>0.97964999999999947</v>
      </c>
      <c r="E11">
        <f t="shared" si="2"/>
        <v>0.10884999999999995</v>
      </c>
    </row>
    <row r="12" spans="1:5" ht="14.5">
      <c r="A12" s="2">
        <v>9</v>
      </c>
      <c r="B12" s="5">
        <v>17.613989999999998</v>
      </c>
      <c r="C12" s="8">
        <f t="shared" si="0"/>
        <v>74.200823720099962</v>
      </c>
      <c r="D12">
        <f t="shared" si="1"/>
        <v>8.6139899999999976</v>
      </c>
      <c r="E12">
        <f t="shared" si="2"/>
        <v>0.95710999999999968</v>
      </c>
    </row>
    <row r="13" spans="1:5" ht="14.5">
      <c r="A13" s="2">
        <v>9</v>
      </c>
      <c r="B13" s="5">
        <v>16.665680000000002</v>
      </c>
      <c r="C13" s="8">
        <f t="shared" si="0"/>
        <v>58.762649862400025</v>
      </c>
      <c r="D13">
        <f t="shared" si="1"/>
        <v>7.6656800000000018</v>
      </c>
      <c r="E13">
        <f t="shared" si="2"/>
        <v>0.8517422222222224</v>
      </c>
    </row>
    <row r="14" spans="1:5" ht="14.5">
      <c r="A14" s="2">
        <v>9</v>
      </c>
      <c r="B14" s="5">
        <v>17.528980000000001</v>
      </c>
      <c r="C14" s="8">
        <f t="shared" si="0"/>
        <v>72.743499840400005</v>
      </c>
      <c r="D14">
        <f t="shared" si="1"/>
        <v>8.5289800000000007</v>
      </c>
      <c r="E14">
        <f t="shared" si="2"/>
        <v>0.94766444444444453</v>
      </c>
    </row>
    <row r="15" spans="1:5" ht="14.5">
      <c r="A15" s="2">
        <v>9</v>
      </c>
      <c r="B15" s="5">
        <v>23.587249999999997</v>
      </c>
      <c r="C15" s="8">
        <f t="shared" si="0"/>
        <v>212.78786256249992</v>
      </c>
      <c r="D15">
        <f t="shared" si="1"/>
        <v>14.587249999999997</v>
      </c>
      <c r="E15">
        <f t="shared" si="2"/>
        <v>1.6208055555555552</v>
      </c>
    </row>
    <row r="16" spans="1:5" ht="14.5">
      <c r="A16" s="2">
        <v>10</v>
      </c>
      <c r="B16" s="5">
        <v>16.851959999999998</v>
      </c>
      <c r="C16" s="8">
        <f t="shared" si="0"/>
        <v>46.949355841599974</v>
      </c>
      <c r="D16">
        <f t="shared" si="1"/>
        <v>6.8519599999999983</v>
      </c>
      <c r="E16">
        <f t="shared" si="2"/>
        <v>0.68519599999999981</v>
      </c>
    </row>
    <row r="17" spans="1:5" ht="14.5">
      <c r="A17" s="2">
        <v>10</v>
      </c>
      <c r="B17" s="5">
        <v>17.301009999999998</v>
      </c>
      <c r="C17" s="8">
        <f t="shared" si="0"/>
        <v>53.304747020099974</v>
      </c>
      <c r="D17">
        <f t="shared" si="1"/>
        <v>7.301009999999998</v>
      </c>
      <c r="E17">
        <f t="shared" si="2"/>
        <v>0.73010099999999978</v>
      </c>
    </row>
    <row r="18" spans="1:5" ht="14.5">
      <c r="A18" s="2">
        <v>10</v>
      </c>
      <c r="B18" s="5">
        <v>23.858459999999997</v>
      </c>
      <c r="C18" s="8">
        <f t="shared" si="0"/>
        <v>192.05691357159992</v>
      </c>
      <c r="D18">
        <f t="shared" si="1"/>
        <v>13.858459999999997</v>
      </c>
      <c r="E18">
        <f t="shared" si="2"/>
        <v>1.3858459999999997</v>
      </c>
    </row>
    <row r="19" spans="1:5" ht="14.5">
      <c r="A19" s="2">
        <v>10</v>
      </c>
      <c r="B19" s="5">
        <v>17.759989999999998</v>
      </c>
      <c r="C19" s="8">
        <f t="shared" si="0"/>
        <v>60.217444800099976</v>
      </c>
      <c r="D19">
        <f t="shared" si="1"/>
        <v>7.7599899999999984</v>
      </c>
      <c r="E19">
        <f t="shared" si="2"/>
        <v>0.77599899999999988</v>
      </c>
    </row>
    <row r="20" spans="1:5" ht="14.5">
      <c r="A20" s="2">
        <v>10</v>
      </c>
      <c r="B20" s="5">
        <v>18.046239999999997</v>
      </c>
      <c r="C20" s="8">
        <f t="shared" si="0"/>
        <v>64.741978137599958</v>
      </c>
      <c r="D20">
        <f t="shared" si="1"/>
        <v>8.0462399999999974</v>
      </c>
      <c r="E20">
        <f t="shared" si="2"/>
        <v>0.80462399999999978</v>
      </c>
    </row>
    <row r="21" spans="1:5" ht="14.5">
      <c r="A21" s="2">
        <v>10</v>
      </c>
      <c r="B21" s="5">
        <v>23.399069999999998</v>
      </c>
      <c r="C21" s="8">
        <f t="shared" si="0"/>
        <v>179.53507686489996</v>
      </c>
      <c r="D21">
        <f t="shared" si="1"/>
        <v>13.399069999999998</v>
      </c>
      <c r="E21">
        <f t="shared" si="2"/>
        <v>1.3399069999999997</v>
      </c>
    </row>
    <row r="22" spans="1:5" ht="14.5">
      <c r="A22" s="2">
        <v>11</v>
      </c>
      <c r="B22" s="5">
        <v>16.883140000000001</v>
      </c>
      <c r="C22" s="8">
        <f t="shared" si="0"/>
        <v>34.611336259600009</v>
      </c>
      <c r="D22">
        <f t="shared" si="1"/>
        <v>5.8831400000000009</v>
      </c>
      <c r="E22">
        <f t="shared" si="2"/>
        <v>0.53483090909090913</v>
      </c>
    </row>
    <row r="23" spans="1:5" ht="14.5">
      <c r="A23" s="2">
        <v>11</v>
      </c>
      <c r="B23" s="5">
        <v>17.41441</v>
      </c>
      <c r="C23" s="8">
        <f t="shared" si="0"/>
        <v>41.144655648099999</v>
      </c>
      <c r="D23">
        <f t="shared" si="1"/>
        <v>6.4144100000000002</v>
      </c>
      <c r="E23">
        <f t="shared" si="2"/>
        <v>0.58312818181818182</v>
      </c>
    </row>
    <row r="24" spans="1:5" ht="14.5">
      <c r="A24" s="2">
        <v>11</v>
      </c>
      <c r="B24" s="5">
        <v>23.779039999999998</v>
      </c>
      <c r="C24" s="8">
        <f t="shared" si="0"/>
        <v>163.30386332159995</v>
      </c>
      <c r="D24">
        <f t="shared" si="1"/>
        <v>12.779039999999998</v>
      </c>
      <c r="E24">
        <f t="shared" si="2"/>
        <v>1.1617309090909089</v>
      </c>
    </row>
    <row r="25" spans="1:5" ht="14.5">
      <c r="A25" s="2">
        <v>11</v>
      </c>
      <c r="B25" s="5">
        <v>23.196259999999995</v>
      </c>
      <c r="C25" s="8">
        <f t="shared" si="0"/>
        <v>148.74875798759987</v>
      </c>
      <c r="D25">
        <f t="shared" si="1"/>
        <v>12.196259999999995</v>
      </c>
      <c r="E25">
        <f t="shared" si="2"/>
        <v>1.1087509090909087</v>
      </c>
    </row>
    <row r="26" spans="1:5" ht="14.5">
      <c r="A26" s="2">
        <v>11</v>
      </c>
      <c r="B26" s="5">
        <v>17.597649999999998</v>
      </c>
      <c r="C26" s="8">
        <f t="shared" si="0"/>
        <v>43.528985522499973</v>
      </c>
      <c r="D26">
        <f t="shared" si="1"/>
        <v>6.597649999999998</v>
      </c>
      <c r="E26">
        <f t="shared" si="2"/>
        <v>0.59978636363636351</v>
      </c>
    </row>
    <row r="27" spans="1:5" ht="14.5">
      <c r="A27" s="2">
        <v>11</v>
      </c>
      <c r="B27" s="5">
        <v>11.104309999999998</v>
      </c>
      <c r="C27" s="8">
        <f t="shared" si="0"/>
        <v>1.0880576099999609E-2</v>
      </c>
      <c r="D27">
        <f t="shared" si="1"/>
        <v>0.10430999999999813</v>
      </c>
      <c r="E27">
        <f t="shared" si="2"/>
        <v>9.4827272727271029E-3</v>
      </c>
    </row>
    <row r="28" spans="1:5" ht="14.5">
      <c r="A28" s="2">
        <v>11</v>
      </c>
      <c r="B28" s="5">
        <v>24.145139999999998</v>
      </c>
      <c r="C28" s="8">
        <f t="shared" si="0"/>
        <v>172.79470561959994</v>
      </c>
      <c r="D28">
        <f t="shared" si="1"/>
        <v>13.145139999999998</v>
      </c>
      <c r="E28">
        <f t="shared" si="2"/>
        <v>1.1950127272727271</v>
      </c>
    </row>
    <row r="29" spans="1:5" ht="14.5">
      <c r="A29" s="2">
        <v>11</v>
      </c>
      <c r="B29" s="5">
        <v>24.336949999999998</v>
      </c>
      <c r="C29" s="8">
        <f t="shared" si="0"/>
        <v>177.87423530249995</v>
      </c>
      <c r="D29">
        <f t="shared" si="1"/>
        <v>13.336949999999998</v>
      </c>
      <c r="E29">
        <f t="shared" si="2"/>
        <v>1.2124499999999998</v>
      </c>
    </row>
    <row r="30" spans="1:5" ht="14.5">
      <c r="A30" s="2">
        <v>11</v>
      </c>
      <c r="B30" s="5">
        <v>24.513539999999999</v>
      </c>
      <c r="C30" s="8">
        <f t="shared" si="0"/>
        <v>182.61576333159996</v>
      </c>
      <c r="D30">
        <f t="shared" si="1"/>
        <v>13.513539999999999</v>
      </c>
      <c r="E30">
        <f t="shared" si="2"/>
        <v>1.2285036363636364</v>
      </c>
    </row>
    <row r="31" spans="1:5" ht="14.5">
      <c r="A31" s="2">
        <v>11</v>
      </c>
      <c r="B31" s="5">
        <v>23.887929999999997</v>
      </c>
      <c r="C31" s="8">
        <f t="shared" si="0"/>
        <v>166.09873968489993</v>
      </c>
      <c r="D31">
        <f t="shared" si="1"/>
        <v>12.887929999999997</v>
      </c>
      <c r="E31">
        <f t="shared" si="2"/>
        <v>1.1716299999999997</v>
      </c>
    </row>
    <row r="32" spans="1:5" ht="14.5">
      <c r="A32" s="2">
        <v>12</v>
      </c>
      <c r="B32" s="5">
        <v>24.525249999999996</v>
      </c>
      <c r="C32" s="8">
        <f t="shared" si="0"/>
        <v>156.88188756249991</v>
      </c>
      <c r="D32">
        <f t="shared" si="1"/>
        <v>12.525249999999996</v>
      </c>
      <c r="E32">
        <f t="shared" si="2"/>
        <v>1.0437708333333331</v>
      </c>
    </row>
    <row r="33" spans="1:5" ht="14.5">
      <c r="A33" s="2">
        <v>12</v>
      </c>
      <c r="B33" s="5">
        <v>17.642239999999997</v>
      </c>
      <c r="C33" s="8">
        <f t="shared" si="0"/>
        <v>31.834872217599973</v>
      </c>
      <c r="D33">
        <f t="shared" si="1"/>
        <v>5.6422399999999975</v>
      </c>
      <c r="E33">
        <f t="shared" si="2"/>
        <v>0.47018666666666648</v>
      </c>
    </row>
    <row r="34" spans="1:5" ht="14.5">
      <c r="A34" s="2">
        <v>12</v>
      </c>
      <c r="B34" s="5">
        <v>16.844929999999998</v>
      </c>
      <c r="C34" s="8">
        <f t="shared" si="0"/>
        <v>23.473346704899981</v>
      </c>
      <c r="D34">
        <f t="shared" si="1"/>
        <v>4.844929999999998</v>
      </c>
      <c r="E34">
        <f t="shared" si="2"/>
        <v>0.40374416666666652</v>
      </c>
    </row>
    <row r="35" spans="1:5" ht="14.5">
      <c r="A35" s="2">
        <v>12</v>
      </c>
      <c r="B35" s="5">
        <v>24.61628</v>
      </c>
      <c r="C35" s="8">
        <f t="shared" si="0"/>
        <v>159.17052103839998</v>
      </c>
      <c r="D35">
        <f t="shared" si="1"/>
        <v>12.61628</v>
      </c>
      <c r="E35">
        <f t="shared" si="2"/>
        <v>1.0513566666666667</v>
      </c>
    </row>
    <row r="36" spans="1:5" ht="14.5">
      <c r="A36" s="2">
        <v>12</v>
      </c>
      <c r="B36" s="5">
        <v>23.928649999999998</v>
      </c>
      <c r="C36" s="8">
        <f t="shared" si="0"/>
        <v>142.29269082249994</v>
      </c>
      <c r="D36">
        <f t="shared" si="1"/>
        <v>11.928649999999998</v>
      </c>
      <c r="E36">
        <f t="shared" si="2"/>
        <v>0.99405416666666646</v>
      </c>
    </row>
    <row r="37" spans="1:5" ht="14.5">
      <c r="A37" s="2">
        <v>13</v>
      </c>
      <c r="B37" s="5">
        <v>16.199609999999996</v>
      </c>
      <c r="C37" s="8">
        <f t="shared" si="0"/>
        <v>10.237504152099977</v>
      </c>
      <c r="D37">
        <f t="shared" si="1"/>
        <v>3.1996099999999963</v>
      </c>
      <c r="E37">
        <f t="shared" si="2"/>
        <v>0.24612384615384586</v>
      </c>
    </row>
    <row r="38" spans="1:5" ht="14.5">
      <c r="A38" s="2">
        <v>13</v>
      </c>
      <c r="B38" s="5">
        <v>24.331249999999997</v>
      </c>
      <c r="C38" s="8">
        <f t="shared" si="0"/>
        <v>128.39722656249992</v>
      </c>
      <c r="D38">
        <f t="shared" si="1"/>
        <v>11.331249999999997</v>
      </c>
      <c r="E38">
        <f t="shared" si="2"/>
        <v>0.87163461538461517</v>
      </c>
    </row>
    <row r="39" spans="1:5" ht="14.5">
      <c r="A39" s="2">
        <v>13</v>
      </c>
      <c r="B39" s="5">
        <v>18.803009999999997</v>
      </c>
      <c r="C39" s="8">
        <f t="shared" si="0"/>
        <v>33.674925060099966</v>
      </c>
      <c r="D39">
        <f t="shared" si="1"/>
        <v>5.8030099999999969</v>
      </c>
      <c r="E39">
        <f t="shared" si="2"/>
        <v>0.44638538461538435</v>
      </c>
    </row>
    <row r="40" spans="1:5" ht="14.5">
      <c r="A40" s="2">
        <v>13</v>
      </c>
      <c r="B40" s="5">
        <v>17.540019999999995</v>
      </c>
      <c r="C40" s="8">
        <f t="shared" si="0"/>
        <v>20.611781600399954</v>
      </c>
      <c r="D40">
        <f t="shared" si="1"/>
        <v>4.5400199999999948</v>
      </c>
      <c r="E40">
        <f t="shared" si="2"/>
        <v>0.34923230769230729</v>
      </c>
    </row>
    <row r="41" spans="1:5" ht="14.5">
      <c r="A41" s="2">
        <v>13</v>
      </c>
      <c r="B41" s="5">
        <v>26.837679999999999</v>
      </c>
      <c r="C41" s="8">
        <f t="shared" si="0"/>
        <v>191.48138778239996</v>
      </c>
      <c r="D41">
        <f t="shared" si="1"/>
        <v>13.837679999999999</v>
      </c>
      <c r="E41">
        <f t="shared" si="2"/>
        <v>1.0644369230769231</v>
      </c>
    </row>
    <row r="42" spans="1:5" ht="14.5">
      <c r="A42" s="2">
        <v>13</v>
      </c>
      <c r="B42" s="5">
        <v>18.935059999999996</v>
      </c>
      <c r="C42" s="8">
        <f t="shared" si="0"/>
        <v>35.224937203599957</v>
      </c>
      <c r="D42">
        <f t="shared" si="1"/>
        <v>5.9350599999999964</v>
      </c>
      <c r="E42">
        <f t="shared" si="2"/>
        <v>0.45654307692307666</v>
      </c>
    </row>
    <row r="43" spans="1:5" ht="14.5">
      <c r="A43" s="2">
        <v>13</v>
      </c>
      <c r="B43" s="5">
        <v>16.68468</v>
      </c>
      <c r="C43" s="8">
        <f t="shared" si="0"/>
        <v>13.576866702400002</v>
      </c>
      <c r="D43">
        <f t="shared" si="1"/>
        <v>3.6846800000000002</v>
      </c>
      <c r="E43">
        <f t="shared" si="2"/>
        <v>0.28343692307692309</v>
      </c>
    </row>
    <row r="44" spans="1:5" ht="14.5">
      <c r="A44" s="2">
        <v>13</v>
      </c>
      <c r="B44" s="5">
        <v>17.681649999999998</v>
      </c>
      <c r="C44" s="8">
        <f t="shared" si="0"/>
        <v>21.917846722499977</v>
      </c>
      <c r="D44">
        <f t="shared" si="1"/>
        <v>4.6816499999999976</v>
      </c>
      <c r="E44">
        <f t="shared" si="2"/>
        <v>0.3601269230769229</v>
      </c>
    </row>
    <row r="45" spans="1:5" ht="14.5">
      <c r="A45" s="2">
        <v>13</v>
      </c>
      <c r="B45" s="5">
        <v>23.748070000000002</v>
      </c>
      <c r="C45" s="8">
        <f t="shared" si="0"/>
        <v>115.52100872490004</v>
      </c>
      <c r="D45">
        <f t="shared" si="1"/>
        <v>10.748070000000002</v>
      </c>
      <c r="E45">
        <f t="shared" si="2"/>
        <v>0.8267746153846155</v>
      </c>
    </row>
    <row r="46" spans="1:5" ht="14.5">
      <c r="A46" s="2">
        <v>13</v>
      </c>
      <c r="B46" s="5">
        <v>19.740469999999998</v>
      </c>
      <c r="C46" s="8">
        <f t="shared" si="0"/>
        <v>45.433935820899976</v>
      </c>
      <c r="D46">
        <f t="shared" si="1"/>
        <v>6.7404699999999984</v>
      </c>
      <c r="E46">
        <f t="shared" si="2"/>
        <v>0.51849769230769216</v>
      </c>
    </row>
    <row r="47" spans="1:5" ht="14.5">
      <c r="A47" s="2">
        <v>13</v>
      </c>
      <c r="B47" s="5">
        <v>11.553249999999998</v>
      </c>
      <c r="C47" s="8">
        <f t="shared" si="0"/>
        <v>2.0930855625000047</v>
      </c>
      <c r="D47">
        <f t="shared" si="1"/>
        <v>1.4467500000000015</v>
      </c>
      <c r="E47">
        <f t="shared" si="2"/>
        <v>0.11128846153846166</v>
      </c>
    </row>
    <row r="48" spans="1:5" ht="14.5">
      <c r="A48" s="2">
        <v>13</v>
      </c>
      <c r="B48" s="5">
        <v>16.779869999999999</v>
      </c>
      <c r="C48" s="8">
        <f t="shared" si="0"/>
        <v>14.287417216899993</v>
      </c>
      <c r="D48">
        <f t="shared" si="1"/>
        <v>3.779869999999999</v>
      </c>
      <c r="E48">
        <f t="shared" si="2"/>
        <v>0.29075923076923071</v>
      </c>
    </row>
    <row r="49" spans="1:5" ht="14.5">
      <c r="A49" s="2">
        <v>13</v>
      </c>
      <c r="B49" s="5">
        <v>23.632279999999998</v>
      </c>
      <c r="C49" s="8">
        <f t="shared" si="0"/>
        <v>113.04537799839996</v>
      </c>
      <c r="D49">
        <f t="shared" si="1"/>
        <v>10.632279999999998</v>
      </c>
      <c r="E49">
        <f t="shared" si="2"/>
        <v>0.81786769230769218</v>
      </c>
    </row>
    <row r="50" spans="1:5" ht="14.5">
      <c r="A50" s="2">
        <v>14</v>
      </c>
      <c r="B50" s="5">
        <v>18.529199999999999</v>
      </c>
      <c r="C50" s="8">
        <f t="shared" si="0"/>
        <v>20.513652639999997</v>
      </c>
      <c r="D50">
        <f t="shared" si="1"/>
        <v>4.5291999999999994</v>
      </c>
      <c r="E50">
        <f t="shared" si="2"/>
        <v>0.3235142857142857</v>
      </c>
    </row>
    <row r="51" spans="1:5" ht="14.5">
      <c r="A51" s="2">
        <v>14</v>
      </c>
      <c r="B51" s="5">
        <v>17.612849999999998</v>
      </c>
      <c r="C51" s="8">
        <f t="shared" si="0"/>
        <v>13.052685122499986</v>
      </c>
      <c r="D51">
        <f t="shared" si="1"/>
        <v>3.6128499999999981</v>
      </c>
      <c r="E51">
        <f t="shared" si="2"/>
        <v>0.25806071428571414</v>
      </c>
    </row>
    <row r="52" spans="1:5" ht="14.5">
      <c r="A52" s="2">
        <v>14</v>
      </c>
      <c r="B52" s="5">
        <v>17.76493</v>
      </c>
      <c r="C52" s="8">
        <f t="shared" si="0"/>
        <v>14.174697904899997</v>
      </c>
      <c r="D52">
        <f t="shared" si="1"/>
        <v>3.7649299999999997</v>
      </c>
      <c r="E52">
        <f t="shared" si="2"/>
        <v>0.26892357142857143</v>
      </c>
    </row>
    <row r="53" spans="1:5" ht="14.5">
      <c r="A53" s="2">
        <v>14</v>
      </c>
      <c r="B53" s="5">
        <v>24.358609999999999</v>
      </c>
      <c r="C53" s="8">
        <f t="shared" si="0"/>
        <v>107.30080113209998</v>
      </c>
      <c r="D53">
        <f t="shared" si="1"/>
        <v>10.358609999999999</v>
      </c>
      <c r="E53">
        <f t="shared" si="2"/>
        <v>0.73990071428571424</v>
      </c>
    </row>
    <row r="54" spans="1:5" ht="14.5">
      <c r="A54" s="2">
        <v>14</v>
      </c>
      <c r="B54" s="5">
        <v>17.725820000000002</v>
      </c>
      <c r="C54" s="8">
        <f t="shared" si="0"/>
        <v>13.881734672400018</v>
      </c>
      <c r="D54">
        <f t="shared" si="1"/>
        <v>3.7258200000000024</v>
      </c>
      <c r="E54">
        <f t="shared" si="2"/>
        <v>0.26613000000000014</v>
      </c>
    </row>
    <row r="55" spans="1:5" ht="14.5">
      <c r="A55" s="2">
        <v>14</v>
      </c>
      <c r="B55" s="5">
        <v>17.234020000000001</v>
      </c>
      <c r="C55" s="8">
        <f t="shared" si="0"/>
        <v>10.458885360400007</v>
      </c>
      <c r="D55">
        <f t="shared" si="1"/>
        <v>3.234020000000001</v>
      </c>
      <c r="E55">
        <f t="shared" si="2"/>
        <v>0.23100142857142864</v>
      </c>
    </row>
    <row r="56" spans="1:5" ht="14.5">
      <c r="A56" s="2">
        <v>14</v>
      </c>
      <c r="B56" s="5">
        <v>23.558369999999996</v>
      </c>
      <c r="C56" s="8">
        <f t="shared" si="0"/>
        <v>91.362437056899935</v>
      </c>
      <c r="D56">
        <f t="shared" si="1"/>
        <v>9.5583699999999965</v>
      </c>
      <c r="E56">
        <f t="shared" si="2"/>
        <v>0.68274071428571403</v>
      </c>
    </row>
    <row r="57" spans="1:5" ht="14.5">
      <c r="A57" s="2">
        <v>14</v>
      </c>
      <c r="B57" s="5">
        <v>11.40809</v>
      </c>
      <c r="C57" s="8">
        <f t="shared" si="0"/>
        <v>6.717997448100002</v>
      </c>
      <c r="D57">
        <f t="shared" si="1"/>
        <v>2.5919100000000004</v>
      </c>
      <c r="E57">
        <f t="shared" si="2"/>
        <v>0.18513642857142859</v>
      </c>
    </row>
    <row r="58" spans="1:5" ht="14.5">
      <c r="A58" s="2">
        <v>14</v>
      </c>
      <c r="B58" s="5">
        <v>16.953800000000001</v>
      </c>
      <c r="C58" s="8">
        <f t="shared" si="0"/>
        <v>8.7249344400000073</v>
      </c>
      <c r="D58">
        <f t="shared" si="1"/>
        <v>2.9538000000000011</v>
      </c>
      <c r="E58">
        <f t="shared" si="2"/>
        <v>0.21098571428571436</v>
      </c>
    </row>
    <row r="59" spans="1:5" ht="14.5">
      <c r="A59" s="2">
        <v>14</v>
      </c>
      <c r="B59" s="5">
        <v>24.627279999999999</v>
      </c>
      <c r="C59" s="8">
        <f t="shared" si="0"/>
        <v>112.93908019839998</v>
      </c>
      <c r="D59">
        <f t="shared" si="1"/>
        <v>10.627279999999999</v>
      </c>
      <c r="E59">
        <f t="shared" si="2"/>
        <v>0.75909142857142853</v>
      </c>
    </row>
    <row r="60" spans="1:5" ht="14.5">
      <c r="A60" s="2">
        <v>15</v>
      </c>
      <c r="B60" s="5">
        <v>23.831309999999998</v>
      </c>
      <c r="C60" s="8">
        <f t="shared" si="0"/>
        <v>77.99203631609997</v>
      </c>
      <c r="D60">
        <f t="shared" si="1"/>
        <v>8.8313099999999984</v>
      </c>
      <c r="E60">
        <f t="shared" si="2"/>
        <v>0.58875399999999989</v>
      </c>
    </row>
    <row r="61" spans="1:5" ht="14.5">
      <c r="A61" s="2">
        <v>15</v>
      </c>
      <c r="B61" s="5">
        <v>17.967679999999998</v>
      </c>
      <c r="C61" s="8">
        <f t="shared" si="0"/>
        <v>8.8071245823999877</v>
      </c>
      <c r="D61">
        <f t="shared" si="1"/>
        <v>2.9676799999999979</v>
      </c>
      <c r="E61">
        <f t="shared" si="2"/>
        <v>0.19784533333333318</v>
      </c>
    </row>
    <row r="62" spans="1:5" ht="14.5">
      <c r="A62" s="2">
        <v>15</v>
      </c>
      <c r="B62" s="5">
        <v>25.07499</v>
      </c>
      <c r="C62" s="8">
        <f t="shared" si="0"/>
        <v>101.50542350009999</v>
      </c>
      <c r="D62">
        <f t="shared" si="1"/>
        <v>10.07499</v>
      </c>
      <c r="E62">
        <f t="shared" si="2"/>
        <v>0.67166599999999999</v>
      </c>
    </row>
    <row r="63" spans="1:5" ht="14.5">
      <c r="A63" s="2">
        <v>15</v>
      </c>
      <c r="B63" s="5">
        <v>24.325739999999996</v>
      </c>
      <c r="C63" s="8">
        <f t="shared" si="0"/>
        <v>86.969426547599923</v>
      </c>
      <c r="D63">
        <f t="shared" si="1"/>
        <v>9.3257399999999961</v>
      </c>
      <c r="E63">
        <f t="shared" si="2"/>
        <v>0.62171599999999971</v>
      </c>
    </row>
    <row r="64" spans="1:5" ht="14.5">
      <c r="A64" s="2">
        <v>15</v>
      </c>
      <c r="B64" s="5">
        <v>23.958479999999998</v>
      </c>
      <c r="C64" s="8">
        <f t="shared" si="0"/>
        <v>80.25436391039996</v>
      </c>
      <c r="D64">
        <f t="shared" si="1"/>
        <v>8.958479999999998</v>
      </c>
      <c r="E64">
        <f t="shared" si="2"/>
        <v>0.59723199999999987</v>
      </c>
    </row>
    <row r="65" spans="1:5" ht="14.5">
      <c r="A65" s="2">
        <v>16</v>
      </c>
      <c r="B65" s="5">
        <v>22.877659999999995</v>
      </c>
      <c r="C65" s="8">
        <f t="shared" si="0"/>
        <v>47.302207075599931</v>
      </c>
      <c r="D65">
        <f t="shared" si="1"/>
        <v>6.8776599999999952</v>
      </c>
      <c r="E65">
        <f t="shared" si="2"/>
        <v>0.4298537499999997</v>
      </c>
    </row>
    <row r="66" spans="1:5" ht="14.5">
      <c r="A66" s="2">
        <v>16</v>
      </c>
      <c r="B66" s="5">
        <v>17.243139999999997</v>
      </c>
      <c r="C66" s="8">
        <f t="shared" ref="C66:C129" si="3">(A66-B66)*(A66-B66)</f>
        <v>1.545397059599992</v>
      </c>
      <c r="D66">
        <f t="shared" ref="D66:D129" si="4">ABS(A66-B66)</f>
        <v>1.2431399999999968</v>
      </c>
      <c r="E66">
        <f t="shared" si="2"/>
        <v>7.76962499999998E-2</v>
      </c>
    </row>
    <row r="67" spans="1:5" ht="14.5">
      <c r="A67" s="2">
        <v>16</v>
      </c>
      <c r="B67" s="5">
        <v>24.109989999999996</v>
      </c>
      <c r="C67" s="8">
        <f t="shared" si="3"/>
        <v>65.771937800099934</v>
      </c>
      <c r="D67">
        <f t="shared" si="4"/>
        <v>8.1099899999999963</v>
      </c>
      <c r="E67">
        <f t="shared" ref="E67:E130" si="5">ABS(A67-B67)/A67</f>
        <v>0.50687437499999977</v>
      </c>
    </row>
    <row r="68" spans="1:5" ht="14.5">
      <c r="A68" s="3">
        <v>16</v>
      </c>
      <c r="B68" s="5">
        <v>24.983039999999995</v>
      </c>
      <c r="C68" s="8">
        <f t="shared" si="3"/>
        <v>80.695007641599915</v>
      </c>
      <c r="D68">
        <f t="shared" si="4"/>
        <v>8.9830399999999955</v>
      </c>
      <c r="E68">
        <f t="shared" si="5"/>
        <v>0.56143999999999972</v>
      </c>
    </row>
    <row r="69" spans="1:5" ht="14.5">
      <c r="A69" s="2">
        <v>16</v>
      </c>
      <c r="B69" s="5">
        <v>23.198349999999998</v>
      </c>
      <c r="C69" s="8">
        <f t="shared" si="3"/>
        <v>51.816242722499972</v>
      </c>
      <c r="D69">
        <f t="shared" si="4"/>
        <v>7.1983499999999978</v>
      </c>
      <c r="E69">
        <f t="shared" si="5"/>
        <v>0.44989687499999986</v>
      </c>
    </row>
    <row r="70" spans="1:5" ht="14.5">
      <c r="A70" s="2">
        <v>16</v>
      </c>
      <c r="B70" s="5">
        <v>18.623100000000001</v>
      </c>
      <c r="C70" s="8">
        <f t="shared" si="3"/>
        <v>6.8806536100000049</v>
      </c>
      <c r="D70">
        <f t="shared" si="4"/>
        <v>2.6231000000000009</v>
      </c>
      <c r="E70">
        <f t="shared" si="5"/>
        <v>0.16394375000000005</v>
      </c>
    </row>
    <row r="71" spans="1:5" ht="14.5">
      <c r="A71" s="2">
        <v>16</v>
      </c>
      <c r="B71" s="5">
        <v>22.450109999999999</v>
      </c>
      <c r="C71" s="8">
        <f t="shared" si="3"/>
        <v>41.603919012099986</v>
      </c>
      <c r="D71">
        <f t="shared" si="4"/>
        <v>6.4501099999999987</v>
      </c>
      <c r="E71">
        <f t="shared" si="5"/>
        <v>0.40313187499999992</v>
      </c>
    </row>
    <row r="72" spans="1:5" ht="14.5">
      <c r="A72" s="2">
        <v>16</v>
      </c>
      <c r="B72" s="5">
        <v>15.605759999999998</v>
      </c>
      <c r="C72" s="8">
        <f t="shared" si="3"/>
        <v>0.15542517760000135</v>
      </c>
      <c r="D72">
        <f t="shared" si="4"/>
        <v>0.3942400000000017</v>
      </c>
      <c r="E72">
        <f t="shared" si="5"/>
        <v>2.4640000000000106E-2</v>
      </c>
    </row>
    <row r="73" spans="1:5" ht="14.5">
      <c r="A73" s="2">
        <v>16</v>
      </c>
      <c r="B73" s="5">
        <v>24.375709999999998</v>
      </c>
      <c r="C73" s="8">
        <f t="shared" si="3"/>
        <v>70.15251800409996</v>
      </c>
      <c r="D73">
        <f t="shared" si="4"/>
        <v>8.375709999999998</v>
      </c>
      <c r="E73">
        <f t="shared" si="5"/>
        <v>0.52348187499999987</v>
      </c>
    </row>
    <row r="74" spans="1:5" ht="14.5">
      <c r="A74" s="2">
        <v>16</v>
      </c>
      <c r="B74" s="5">
        <v>17.400729999999999</v>
      </c>
      <c r="C74" s="8">
        <f t="shared" si="3"/>
        <v>1.9620445328999983</v>
      </c>
      <c r="D74">
        <f t="shared" si="4"/>
        <v>1.4007299999999994</v>
      </c>
      <c r="E74">
        <f t="shared" si="5"/>
        <v>8.754562499999996E-2</v>
      </c>
    </row>
    <row r="75" spans="1:5" ht="14.5">
      <c r="A75" s="2">
        <v>16</v>
      </c>
      <c r="B75" s="5">
        <v>22.664639999999999</v>
      </c>
      <c r="C75" s="8">
        <f t="shared" si="3"/>
        <v>44.417426329599984</v>
      </c>
      <c r="D75">
        <f t="shared" si="4"/>
        <v>6.6646399999999986</v>
      </c>
      <c r="E75">
        <f t="shared" si="5"/>
        <v>0.41653999999999991</v>
      </c>
    </row>
    <row r="76" spans="1:5" ht="14.5">
      <c r="A76" s="2">
        <v>16</v>
      </c>
      <c r="B76" s="5">
        <v>23.864160000000002</v>
      </c>
      <c r="C76" s="8">
        <f t="shared" si="3"/>
        <v>61.845012505600032</v>
      </c>
      <c r="D76">
        <f t="shared" si="4"/>
        <v>7.8641600000000018</v>
      </c>
      <c r="E76">
        <f t="shared" si="5"/>
        <v>0.49151000000000011</v>
      </c>
    </row>
    <row r="77" spans="1:5" ht="14.5">
      <c r="A77" s="2">
        <v>16</v>
      </c>
      <c r="B77" s="5">
        <v>23.610430000000001</v>
      </c>
      <c r="C77" s="8">
        <f t="shared" si="3"/>
        <v>57.918644784900017</v>
      </c>
      <c r="D77">
        <f t="shared" si="4"/>
        <v>7.6104300000000009</v>
      </c>
      <c r="E77">
        <f t="shared" si="5"/>
        <v>0.47565187500000006</v>
      </c>
    </row>
    <row r="78" spans="1:5" ht="14.5">
      <c r="A78" s="2">
        <v>16</v>
      </c>
      <c r="B78" s="5">
        <v>22.862459999999999</v>
      </c>
      <c r="C78" s="8">
        <f t="shared" si="3"/>
        <v>47.093357251599983</v>
      </c>
      <c r="D78">
        <f t="shared" si="4"/>
        <v>6.8624599999999987</v>
      </c>
      <c r="E78">
        <f t="shared" si="5"/>
        <v>0.42890374999999992</v>
      </c>
    </row>
    <row r="79" spans="1:5" ht="14.5">
      <c r="A79" s="2">
        <v>16</v>
      </c>
      <c r="B79" s="5">
        <v>24.19087</v>
      </c>
      <c r="C79" s="8">
        <f t="shared" si="3"/>
        <v>67.090351356900001</v>
      </c>
      <c r="D79">
        <f t="shared" si="4"/>
        <v>8.1908700000000003</v>
      </c>
      <c r="E79">
        <f t="shared" si="5"/>
        <v>0.51192937500000002</v>
      </c>
    </row>
    <row r="80" spans="1:5" ht="14.5">
      <c r="A80" s="2">
        <v>16</v>
      </c>
      <c r="B80" s="5">
        <v>22.963729999999998</v>
      </c>
      <c r="C80" s="8">
        <f t="shared" si="3"/>
        <v>48.493535512899975</v>
      </c>
      <c r="D80">
        <f t="shared" si="4"/>
        <v>6.9637299999999982</v>
      </c>
      <c r="E80">
        <f t="shared" si="5"/>
        <v>0.43523312499999989</v>
      </c>
    </row>
    <row r="81" spans="1:5" ht="14.5">
      <c r="A81" s="2">
        <v>16</v>
      </c>
      <c r="B81" s="5">
        <v>23.477349999999998</v>
      </c>
      <c r="C81" s="8">
        <f t="shared" si="3"/>
        <v>55.910763022499964</v>
      </c>
      <c r="D81">
        <f t="shared" si="4"/>
        <v>7.4773499999999977</v>
      </c>
      <c r="E81">
        <f t="shared" si="5"/>
        <v>0.46733437499999986</v>
      </c>
    </row>
    <row r="82" spans="1:5" ht="14.5">
      <c r="A82" s="2">
        <v>16</v>
      </c>
      <c r="B82" s="5">
        <v>18.220729999999996</v>
      </c>
      <c r="C82" s="8">
        <f t="shared" si="3"/>
        <v>4.9316417328999824</v>
      </c>
      <c r="D82">
        <f t="shared" si="4"/>
        <v>2.2207299999999961</v>
      </c>
      <c r="E82">
        <f t="shared" si="5"/>
        <v>0.13879562499999976</v>
      </c>
    </row>
    <row r="83" spans="1:5" ht="14.5">
      <c r="A83" s="2">
        <v>16</v>
      </c>
      <c r="B83" s="5">
        <v>25.38757</v>
      </c>
      <c r="C83" s="8">
        <f t="shared" si="3"/>
        <v>88.126470504899999</v>
      </c>
      <c r="D83">
        <f t="shared" si="4"/>
        <v>9.3875700000000002</v>
      </c>
      <c r="E83">
        <f t="shared" si="5"/>
        <v>0.58672312500000001</v>
      </c>
    </row>
    <row r="84" spans="1:5" ht="14.5">
      <c r="A84" s="2">
        <v>17</v>
      </c>
      <c r="B84" s="5">
        <v>24.150459999999999</v>
      </c>
      <c r="C84" s="8">
        <f t="shared" si="3"/>
        <v>51.129078211599982</v>
      </c>
      <c r="D84">
        <f t="shared" si="4"/>
        <v>7.1504599999999989</v>
      </c>
      <c r="E84">
        <f t="shared" si="5"/>
        <v>0.42061529411764698</v>
      </c>
    </row>
    <row r="85" spans="1:5" ht="14.5">
      <c r="A85" s="2">
        <v>17</v>
      </c>
      <c r="B85" s="5">
        <v>23.013779999999997</v>
      </c>
      <c r="C85" s="8">
        <f t="shared" si="3"/>
        <v>36.165549888399966</v>
      </c>
      <c r="D85">
        <f t="shared" si="4"/>
        <v>6.013779999999997</v>
      </c>
      <c r="E85">
        <f t="shared" si="5"/>
        <v>0.35375176470588215</v>
      </c>
    </row>
    <row r="86" spans="1:5" ht="14.5">
      <c r="A86" s="2">
        <v>17</v>
      </c>
      <c r="B86" s="5">
        <v>23.589579999999998</v>
      </c>
      <c r="C86" s="8">
        <f t="shared" si="3"/>
        <v>43.422564576399971</v>
      </c>
      <c r="D86">
        <f t="shared" si="4"/>
        <v>6.589579999999998</v>
      </c>
      <c r="E86">
        <f t="shared" si="5"/>
        <v>0.38762235294117636</v>
      </c>
    </row>
    <row r="87" spans="1:5" ht="14.5">
      <c r="A87" s="3">
        <v>17</v>
      </c>
      <c r="B87" s="5">
        <v>16.484529999999999</v>
      </c>
      <c r="C87" s="8">
        <f t="shared" si="3"/>
        <v>0.26570932090000055</v>
      </c>
      <c r="D87">
        <f t="shared" si="4"/>
        <v>0.51547000000000054</v>
      </c>
      <c r="E87">
        <f t="shared" si="5"/>
        <v>3.0321764705882385E-2</v>
      </c>
    </row>
    <row r="88" spans="1:5" ht="14.5">
      <c r="A88" s="2">
        <v>17</v>
      </c>
      <c r="B88" s="5">
        <v>25.723969999999994</v>
      </c>
      <c r="C88" s="8">
        <f t="shared" si="3"/>
        <v>76.107652560899894</v>
      </c>
      <c r="D88">
        <f t="shared" si="4"/>
        <v>8.7239699999999942</v>
      </c>
      <c r="E88">
        <f t="shared" si="5"/>
        <v>0.51317470588235259</v>
      </c>
    </row>
    <row r="89" spans="1:5" ht="14.5">
      <c r="A89" s="2">
        <v>17</v>
      </c>
      <c r="B89" s="5">
        <v>23.020240000000001</v>
      </c>
      <c r="C89" s="8">
        <f t="shared" si="3"/>
        <v>36.243289657600016</v>
      </c>
      <c r="D89">
        <f t="shared" si="4"/>
        <v>6.0202400000000011</v>
      </c>
      <c r="E89">
        <f t="shared" si="5"/>
        <v>0.35413176470588242</v>
      </c>
    </row>
    <row r="90" spans="1:5" ht="14.5">
      <c r="A90" s="2">
        <v>17</v>
      </c>
      <c r="B90" s="5">
        <v>24.567309999999999</v>
      </c>
      <c r="C90" s="8">
        <f t="shared" si="3"/>
        <v>57.264180636099987</v>
      </c>
      <c r="D90">
        <f t="shared" si="4"/>
        <v>7.5673099999999991</v>
      </c>
      <c r="E90">
        <f t="shared" si="5"/>
        <v>0.4451358823529411</v>
      </c>
    </row>
    <row r="91" spans="1:5" ht="14.5">
      <c r="A91" s="2">
        <v>17</v>
      </c>
      <c r="B91" s="5">
        <v>17.449940000000002</v>
      </c>
      <c r="C91" s="8">
        <f t="shared" si="3"/>
        <v>0.2024460036000014</v>
      </c>
      <c r="D91">
        <f t="shared" si="4"/>
        <v>0.44994000000000156</v>
      </c>
      <c r="E91">
        <f t="shared" si="5"/>
        <v>2.6467058823529503E-2</v>
      </c>
    </row>
    <row r="92" spans="1:5" ht="14.5">
      <c r="A92" s="2">
        <v>17</v>
      </c>
      <c r="B92" s="5">
        <v>18.189949999999996</v>
      </c>
      <c r="C92" s="8">
        <f t="shared" si="3"/>
        <v>1.4159810024999906</v>
      </c>
      <c r="D92">
        <f t="shared" si="4"/>
        <v>1.1899499999999961</v>
      </c>
      <c r="E92">
        <f t="shared" si="5"/>
        <v>6.9997058823529176E-2</v>
      </c>
    </row>
    <row r="93" spans="1:5" ht="14.5">
      <c r="A93" s="3">
        <v>17</v>
      </c>
      <c r="B93" s="5">
        <v>23.990429999999996</v>
      </c>
      <c r="C93" s="8">
        <f t="shared" si="3"/>
        <v>48.866111584899947</v>
      </c>
      <c r="D93">
        <f t="shared" si="4"/>
        <v>6.9904299999999964</v>
      </c>
      <c r="E93">
        <f t="shared" si="5"/>
        <v>0.41120176470588216</v>
      </c>
    </row>
    <row r="94" spans="1:5" ht="14.5">
      <c r="A94" s="2">
        <v>17</v>
      </c>
      <c r="B94" s="5">
        <v>22.836809999999996</v>
      </c>
      <c r="C94" s="8">
        <f t="shared" si="3"/>
        <v>34.068350976099957</v>
      </c>
      <c r="D94">
        <f t="shared" si="4"/>
        <v>5.8368099999999963</v>
      </c>
      <c r="E94">
        <f t="shared" si="5"/>
        <v>0.34334176470588212</v>
      </c>
    </row>
    <row r="95" spans="1:5" ht="14.5">
      <c r="A95" s="2">
        <v>17</v>
      </c>
      <c r="B95" s="5">
        <v>23.345029999999994</v>
      </c>
      <c r="C95" s="8">
        <f t="shared" si="3"/>
        <v>40.259405700899926</v>
      </c>
      <c r="D95">
        <f t="shared" si="4"/>
        <v>6.3450299999999942</v>
      </c>
      <c r="E95">
        <f t="shared" si="5"/>
        <v>0.37323705882352909</v>
      </c>
    </row>
    <row r="96" spans="1:5" ht="14.5">
      <c r="A96" s="2">
        <v>17</v>
      </c>
      <c r="B96" s="5">
        <v>17.610949999999999</v>
      </c>
      <c r="C96" s="8">
        <f t="shared" si="3"/>
        <v>0.3732599024999988</v>
      </c>
      <c r="D96">
        <f t="shared" si="4"/>
        <v>0.61094999999999899</v>
      </c>
      <c r="E96">
        <f t="shared" si="5"/>
        <v>3.593823529411759E-2</v>
      </c>
    </row>
    <row r="97" spans="1:5" ht="14.5">
      <c r="A97" s="2">
        <v>17</v>
      </c>
      <c r="B97" s="5">
        <v>17.763979999999997</v>
      </c>
      <c r="C97" s="8">
        <f t="shared" si="3"/>
        <v>0.58366544039999468</v>
      </c>
      <c r="D97">
        <f t="shared" si="4"/>
        <v>0.76397999999999655</v>
      </c>
      <c r="E97">
        <f t="shared" si="5"/>
        <v>4.49399999999998E-2</v>
      </c>
    </row>
    <row r="98" spans="1:5" ht="14.5">
      <c r="A98" s="2">
        <v>17</v>
      </c>
      <c r="B98" s="5">
        <v>19.378879999999999</v>
      </c>
      <c r="C98" s="8">
        <f t="shared" si="3"/>
        <v>5.6590700543999946</v>
      </c>
      <c r="D98">
        <f t="shared" si="4"/>
        <v>2.3788799999999988</v>
      </c>
      <c r="E98">
        <f t="shared" si="5"/>
        <v>0.13993411764705876</v>
      </c>
    </row>
    <row r="99" spans="1:5" ht="14.5">
      <c r="A99" s="2">
        <v>17</v>
      </c>
      <c r="B99" s="5">
        <v>17.165459999999996</v>
      </c>
      <c r="C99" s="8">
        <f t="shared" si="3"/>
        <v>2.7377011599998658E-2</v>
      </c>
      <c r="D99">
        <f t="shared" si="4"/>
        <v>0.16545999999999594</v>
      </c>
      <c r="E99">
        <f t="shared" si="5"/>
        <v>9.7329411764703489E-3</v>
      </c>
    </row>
    <row r="100" spans="1:5" ht="14.5">
      <c r="A100" s="2">
        <v>17</v>
      </c>
      <c r="B100" s="5">
        <v>23.99175</v>
      </c>
      <c r="C100" s="8">
        <f t="shared" si="3"/>
        <v>48.884568062499994</v>
      </c>
      <c r="D100">
        <f t="shared" si="4"/>
        <v>6.9917499999999997</v>
      </c>
      <c r="E100">
        <f t="shared" si="5"/>
        <v>0.41127941176470584</v>
      </c>
    </row>
    <row r="101" spans="1:5" ht="14.5">
      <c r="A101" s="2">
        <v>17</v>
      </c>
      <c r="B101" s="5">
        <v>24.296520000000001</v>
      </c>
      <c r="C101" s="8">
        <f t="shared" si="3"/>
        <v>53.239204110400017</v>
      </c>
      <c r="D101">
        <f t="shared" si="4"/>
        <v>7.296520000000001</v>
      </c>
      <c r="E101">
        <f t="shared" si="5"/>
        <v>0.4292070588235295</v>
      </c>
    </row>
    <row r="102" spans="1:5" ht="14.5">
      <c r="A102" s="2">
        <v>18</v>
      </c>
      <c r="B102" s="5">
        <v>17.39845</v>
      </c>
      <c r="C102" s="8">
        <f t="shared" si="3"/>
        <v>0.36186240249999951</v>
      </c>
      <c r="D102">
        <f t="shared" si="4"/>
        <v>0.60154999999999959</v>
      </c>
      <c r="E102">
        <f t="shared" si="5"/>
        <v>3.3419444444444418E-2</v>
      </c>
    </row>
    <row r="103" spans="1:5" ht="14.5">
      <c r="A103" s="2">
        <v>18</v>
      </c>
      <c r="B103" s="5">
        <v>24.281749999999999</v>
      </c>
      <c r="C103" s="8">
        <f t="shared" si="3"/>
        <v>39.460383062499986</v>
      </c>
      <c r="D103">
        <f t="shared" si="4"/>
        <v>6.2817499999999988</v>
      </c>
      <c r="E103">
        <f t="shared" si="5"/>
        <v>0.34898611111111105</v>
      </c>
    </row>
    <row r="104" spans="1:5" ht="14.5">
      <c r="A104" s="2">
        <v>18</v>
      </c>
      <c r="B104" s="5">
        <v>22.683450000000001</v>
      </c>
      <c r="C104" s="8">
        <f t="shared" si="3"/>
        <v>21.934703902500004</v>
      </c>
      <c r="D104">
        <f t="shared" si="4"/>
        <v>4.6834500000000006</v>
      </c>
      <c r="E104">
        <f t="shared" si="5"/>
        <v>0.26019166666666671</v>
      </c>
    </row>
    <row r="105" spans="1:5" ht="14.5">
      <c r="A105" s="2">
        <v>18</v>
      </c>
      <c r="B105" s="5">
        <v>23.075530000000001</v>
      </c>
      <c r="C105" s="8">
        <f t="shared" si="3"/>
        <v>25.761004780900006</v>
      </c>
      <c r="D105">
        <f t="shared" si="4"/>
        <v>5.0755300000000005</v>
      </c>
      <c r="E105">
        <f t="shared" si="5"/>
        <v>0.28197388888888891</v>
      </c>
    </row>
    <row r="106" spans="1:5" ht="14.5">
      <c r="A106" s="2">
        <v>18</v>
      </c>
      <c r="B106" s="5">
        <v>25.338059999999999</v>
      </c>
      <c r="C106" s="8">
        <f t="shared" si="3"/>
        <v>53.847124563599984</v>
      </c>
      <c r="D106">
        <f t="shared" si="4"/>
        <v>7.3380599999999987</v>
      </c>
      <c r="E106">
        <f t="shared" si="5"/>
        <v>0.40766999999999992</v>
      </c>
    </row>
    <row r="107" spans="1:5" ht="14.5">
      <c r="A107" s="2">
        <v>18</v>
      </c>
      <c r="B107" s="5">
        <v>24.896149999999999</v>
      </c>
      <c r="C107" s="8">
        <f t="shared" si="3"/>
        <v>47.556884822499981</v>
      </c>
      <c r="D107">
        <f t="shared" si="4"/>
        <v>6.8961499999999987</v>
      </c>
      <c r="E107">
        <f t="shared" si="5"/>
        <v>0.38311944444444435</v>
      </c>
    </row>
    <row r="108" spans="1:5" ht="14.5">
      <c r="A108" s="2">
        <v>18</v>
      </c>
      <c r="B108" s="5">
        <v>23.925419999999999</v>
      </c>
      <c r="C108" s="8">
        <f t="shared" si="3"/>
        <v>35.110602176399986</v>
      </c>
      <c r="D108">
        <f t="shared" si="4"/>
        <v>5.925419999999999</v>
      </c>
      <c r="E108">
        <f t="shared" si="5"/>
        <v>0.32918999999999993</v>
      </c>
    </row>
    <row r="109" spans="1:5" ht="14.5">
      <c r="A109" s="2">
        <v>18</v>
      </c>
      <c r="B109" s="5">
        <v>25.661529999999999</v>
      </c>
      <c r="C109" s="8">
        <f t="shared" si="3"/>
        <v>58.699041940899988</v>
      </c>
      <c r="D109">
        <f t="shared" si="4"/>
        <v>7.6615299999999991</v>
      </c>
      <c r="E109">
        <f t="shared" si="5"/>
        <v>0.42564055555555552</v>
      </c>
    </row>
    <row r="110" spans="1:5" ht="14.5">
      <c r="A110" s="2">
        <v>18</v>
      </c>
      <c r="B110" s="5">
        <v>23.929789999999997</v>
      </c>
      <c r="C110" s="8">
        <f t="shared" si="3"/>
        <v>35.162409444099964</v>
      </c>
      <c r="D110">
        <f t="shared" si="4"/>
        <v>5.929789999999997</v>
      </c>
      <c r="E110">
        <f t="shared" si="5"/>
        <v>0.32943277777777763</v>
      </c>
    </row>
    <row r="111" spans="1:5" ht="14.5">
      <c r="A111" s="2">
        <v>18</v>
      </c>
      <c r="B111" s="5">
        <v>17.043559999999996</v>
      </c>
      <c r="C111" s="8">
        <f t="shared" si="3"/>
        <v>0.91477747360000794</v>
      </c>
      <c r="D111">
        <f t="shared" si="4"/>
        <v>0.95644000000000418</v>
      </c>
      <c r="E111">
        <f t="shared" si="5"/>
        <v>5.313555555555579E-2</v>
      </c>
    </row>
    <row r="112" spans="1:5" ht="14.5">
      <c r="A112" s="2">
        <v>18</v>
      </c>
      <c r="B112" s="5">
        <v>17.613319999999998</v>
      </c>
      <c r="C112" s="8">
        <f t="shared" si="3"/>
        <v>0.14952142240000149</v>
      </c>
      <c r="D112">
        <f t="shared" si="4"/>
        <v>0.38668000000000191</v>
      </c>
      <c r="E112">
        <f t="shared" si="5"/>
        <v>2.148222222222233E-2</v>
      </c>
    </row>
    <row r="113" spans="1:5" ht="14.5">
      <c r="A113" s="2">
        <v>18</v>
      </c>
      <c r="B113" s="5">
        <v>24.134689999999999</v>
      </c>
      <c r="C113" s="8">
        <f t="shared" si="3"/>
        <v>37.634421396099988</v>
      </c>
      <c r="D113">
        <f t="shared" si="4"/>
        <v>6.1346899999999991</v>
      </c>
      <c r="E113">
        <f t="shared" si="5"/>
        <v>0.34081611111111104</v>
      </c>
    </row>
    <row r="114" spans="1:5" ht="14.5">
      <c r="A114" s="2">
        <v>18</v>
      </c>
      <c r="B114" s="5">
        <v>24.004839999999998</v>
      </c>
      <c r="C114" s="8">
        <f t="shared" si="3"/>
        <v>36.058103425599974</v>
      </c>
      <c r="D114">
        <f t="shared" si="4"/>
        <v>6.004839999999998</v>
      </c>
      <c r="E114">
        <f t="shared" si="5"/>
        <v>0.33360222222222213</v>
      </c>
    </row>
    <row r="115" spans="1:5" ht="14.5">
      <c r="A115" s="2">
        <v>18</v>
      </c>
      <c r="B115" s="5">
        <v>23.761369999999999</v>
      </c>
      <c r="C115" s="8">
        <f t="shared" si="3"/>
        <v>33.193384276899991</v>
      </c>
      <c r="D115">
        <f t="shared" si="4"/>
        <v>5.7613699999999994</v>
      </c>
      <c r="E115">
        <f t="shared" si="5"/>
        <v>0.32007611111111106</v>
      </c>
    </row>
    <row r="116" spans="1:5" ht="14.5">
      <c r="A116" s="2">
        <v>19</v>
      </c>
      <c r="B116" s="5">
        <v>23.150839999999999</v>
      </c>
      <c r="C116" s="8">
        <f t="shared" si="3"/>
        <v>17.229472705599989</v>
      </c>
      <c r="D116">
        <f t="shared" si="4"/>
        <v>4.1508399999999988</v>
      </c>
      <c r="E116">
        <f t="shared" si="5"/>
        <v>0.21846526315789466</v>
      </c>
    </row>
    <row r="117" spans="1:5" ht="14.5">
      <c r="A117" s="2">
        <v>19</v>
      </c>
      <c r="B117" s="5">
        <v>26.840529999999998</v>
      </c>
      <c r="C117" s="8">
        <f t="shared" si="3"/>
        <v>61.473910680899962</v>
      </c>
      <c r="D117">
        <f t="shared" si="4"/>
        <v>7.8405299999999976</v>
      </c>
      <c r="E117">
        <f t="shared" si="5"/>
        <v>0.41265947368421041</v>
      </c>
    </row>
    <row r="118" spans="1:5" ht="14.5">
      <c r="A118" s="2">
        <v>19</v>
      </c>
      <c r="B118" s="5">
        <v>23.56521</v>
      </c>
      <c r="C118" s="8">
        <f t="shared" si="3"/>
        <v>20.841142344100003</v>
      </c>
      <c r="D118">
        <f t="shared" si="4"/>
        <v>4.5652100000000004</v>
      </c>
      <c r="E118">
        <f t="shared" si="5"/>
        <v>0.24027421052631581</v>
      </c>
    </row>
    <row r="119" spans="1:5" ht="14.5">
      <c r="A119" s="2">
        <v>19</v>
      </c>
      <c r="B119" s="5">
        <v>22.88222</v>
      </c>
      <c r="C119" s="8">
        <f t="shared" si="3"/>
        <v>15.071632128400001</v>
      </c>
      <c r="D119">
        <f t="shared" si="4"/>
        <v>3.8822200000000002</v>
      </c>
      <c r="E119">
        <f t="shared" si="5"/>
        <v>0.20432736842105265</v>
      </c>
    </row>
    <row r="120" spans="1:5" ht="14.5">
      <c r="A120" s="2">
        <v>19</v>
      </c>
      <c r="B120" s="5">
        <v>17.632749999999998</v>
      </c>
      <c r="C120" s="8">
        <f t="shared" si="3"/>
        <v>1.8693725625000057</v>
      </c>
      <c r="D120">
        <f t="shared" si="4"/>
        <v>1.3672500000000021</v>
      </c>
      <c r="E120">
        <f t="shared" si="5"/>
        <v>7.1960526315789586E-2</v>
      </c>
    </row>
    <row r="121" spans="1:5" ht="14.5">
      <c r="A121" s="2">
        <v>19</v>
      </c>
      <c r="B121" s="5">
        <v>18.50018</v>
      </c>
      <c r="C121" s="8">
        <f t="shared" si="3"/>
        <v>0.2498200323999997</v>
      </c>
      <c r="D121">
        <f t="shared" si="4"/>
        <v>0.49981999999999971</v>
      </c>
      <c r="E121">
        <f t="shared" si="5"/>
        <v>2.6306315789473667E-2</v>
      </c>
    </row>
    <row r="122" spans="1:5" ht="14.5">
      <c r="A122" s="2">
        <v>19</v>
      </c>
      <c r="B122" s="5">
        <v>23.935679999999998</v>
      </c>
      <c r="C122" s="8">
        <f t="shared" si="3"/>
        <v>24.36093706239998</v>
      </c>
      <c r="D122">
        <f t="shared" si="4"/>
        <v>4.9356799999999978</v>
      </c>
      <c r="E122">
        <f t="shared" si="5"/>
        <v>0.25977263157894726</v>
      </c>
    </row>
    <row r="123" spans="1:5" ht="14.5">
      <c r="A123" s="2">
        <v>19</v>
      </c>
      <c r="B123" s="5">
        <v>23.990320000000001</v>
      </c>
      <c r="C123" s="8">
        <f t="shared" si="3"/>
        <v>24.903293702400006</v>
      </c>
      <c r="D123">
        <f t="shared" si="4"/>
        <v>4.9903200000000005</v>
      </c>
      <c r="E123">
        <f t="shared" si="5"/>
        <v>0.26264842105263159</v>
      </c>
    </row>
    <row r="124" spans="1:5" ht="14.5">
      <c r="A124" s="2">
        <v>19</v>
      </c>
      <c r="B124" s="5">
        <v>23.812479999999997</v>
      </c>
      <c r="C124" s="8">
        <f t="shared" si="3"/>
        <v>23.159963750399974</v>
      </c>
      <c r="D124">
        <f t="shared" si="4"/>
        <v>4.8124799999999972</v>
      </c>
      <c r="E124">
        <f t="shared" si="5"/>
        <v>0.25328842105263144</v>
      </c>
    </row>
    <row r="125" spans="1:5" ht="14.5">
      <c r="A125" s="2">
        <v>19</v>
      </c>
      <c r="B125" s="5">
        <v>25.737859999999998</v>
      </c>
      <c r="C125" s="8">
        <f t="shared" si="3"/>
        <v>45.398757379599971</v>
      </c>
      <c r="D125">
        <f t="shared" si="4"/>
        <v>6.7378599999999977</v>
      </c>
      <c r="E125">
        <f t="shared" si="5"/>
        <v>0.35462421052631565</v>
      </c>
    </row>
    <row r="126" spans="1:5" ht="14.5">
      <c r="A126" s="2">
        <v>19</v>
      </c>
      <c r="B126" s="5">
        <v>23.576229999999999</v>
      </c>
      <c r="C126" s="8">
        <f t="shared" si="3"/>
        <v>20.941881012899991</v>
      </c>
      <c r="D126">
        <f t="shared" si="4"/>
        <v>4.5762299999999989</v>
      </c>
      <c r="E126">
        <f t="shared" si="5"/>
        <v>0.24085421052631573</v>
      </c>
    </row>
    <row r="127" spans="1:5" ht="14.5">
      <c r="A127" s="2">
        <v>19</v>
      </c>
      <c r="B127" s="5">
        <v>23.78398</v>
      </c>
      <c r="C127" s="8">
        <f t="shared" si="3"/>
        <v>22.886464640399996</v>
      </c>
      <c r="D127">
        <f t="shared" si="4"/>
        <v>4.7839799999999997</v>
      </c>
      <c r="E127">
        <f t="shared" si="5"/>
        <v>0.25178842105263155</v>
      </c>
    </row>
    <row r="128" spans="1:5" ht="14.5">
      <c r="A128" s="2">
        <v>19</v>
      </c>
      <c r="B128" s="5">
        <v>22.862079999999995</v>
      </c>
      <c r="C128" s="8">
        <f t="shared" si="3"/>
        <v>14.915661926399963</v>
      </c>
      <c r="D128">
        <f t="shared" si="4"/>
        <v>3.8620799999999953</v>
      </c>
      <c r="E128">
        <f t="shared" si="5"/>
        <v>0.20326736842105239</v>
      </c>
    </row>
    <row r="129" spans="1:5" ht="14.5">
      <c r="A129" s="2">
        <v>19</v>
      </c>
      <c r="B129" s="5">
        <v>17.238520000000001</v>
      </c>
      <c r="C129" s="8">
        <f t="shared" si="3"/>
        <v>3.1028117903999957</v>
      </c>
      <c r="D129">
        <f t="shared" si="4"/>
        <v>1.7614799999999988</v>
      </c>
      <c r="E129">
        <f t="shared" si="5"/>
        <v>9.2709473684210467E-2</v>
      </c>
    </row>
    <row r="130" spans="1:5" ht="14.5">
      <c r="A130" s="2">
        <v>19</v>
      </c>
      <c r="B130" s="5">
        <v>17.610379999999996</v>
      </c>
      <c r="C130" s="8">
        <f t="shared" ref="C130:C193" si="6">(A130-B130)*(A130-B130)</f>
        <v>1.9310437444000119</v>
      </c>
      <c r="D130">
        <f t="shared" ref="D130:D193" si="7">ABS(A130-B130)</f>
        <v>1.3896200000000043</v>
      </c>
      <c r="E130">
        <f t="shared" si="5"/>
        <v>7.3137894736842332E-2</v>
      </c>
    </row>
    <row r="131" spans="1:5" ht="14.5">
      <c r="A131" s="2">
        <v>19</v>
      </c>
      <c r="B131" s="5">
        <v>24.388689999999997</v>
      </c>
      <c r="C131" s="8">
        <f t="shared" si="6"/>
        <v>29.037979916099967</v>
      </c>
      <c r="D131">
        <f t="shared" si="7"/>
        <v>5.3886899999999969</v>
      </c>
      <c r="E131">
        <f t="shared" ref="E131:E194" si="8">ABS(A131-B131)/A131</f>
        <v>0.28361526315789459</v>
      </c>
    </row>
    <row r="132" spans="1:5" ht="14.5">
      <c r="A132" s="2">
        <v>20</v>
      </c>
      <c r="B132" s="5">
        <v>19.624649999999999</v>
      </c>
      <c r="C132" s="8">
        <f t="shared" si="6"/>
        <v>0.14088762250000073</v>
      </c>
      <c r="D132">
        <f t="shared" si="7"/>
        <v>0.37535000000000096</v>
      </c>
      <c r="E132">
        <f t="shared" si="8"/>
        <v>1.8767500000000048E-2</v>
      </c>
    </row>
    <row r="133" spans="1:5" ht="14.5">
      <c r="A133" s="2">
        <v>20</v>
      </c>
      <c r="B133" s="5">
        <v>24.365559999999999</v>
      </c>
      <c r="C133" s="8">
        <f t="shared" si="6"/>
        <v>19.058114113599988</v>
      </c>
      <c r="D133">
        <f t="shared" si="7"/>
        <v>4.3655599999999986</v>
      </c>
      <c r="E133">
        <f t="shared" si="8"/>
        <v>0.21827799999999992</v>
      </c>
    </row>
    <row r="134" spans="1:5" ht="14.5">
      <c r="A134" s="2">
        <v>20</v>
      </c>
      <c r="B134" s="5">
        <v>23.939509999999999</v>
      </c>
      <c r="C134" s="8">
        <f t="shared" si="6"/>
        <v>15.519739040099989</v>
      </c>
      <c r="D134">
        <f t="shared" si="7"/>
        <v>3.9395099999999985</v>
      </c>
      <c r="E134">
        <f t="shared" si="8"/>
        <v>0.19697549999999991</v>
      </c>
    </row>
    <row r="135" spans="1:5" ht="14.5">
      <c r="A135" s="2">
        <v>20</v>
      </c>
      <c r="B135" s="5">
        <v>23.456639999999997</v>
      </c>
      <c r="C135" s="8">
        <f t="shared" si="6"/>
        <v>11.948360089599976</v>
      </c>
      <c r="D135">
        <f t="shared" si="7"/>
        <v>3.4566399999999966</v>
      </c>
      <c r="E135">
        <f t="shared" si="8"/>
        <v>0.17283199999999982</v>
      </c>
    </row>
    <row r="136" spans="1:5" ht="14.5">
      <c r="A136" s="2">
        <v>20</v>
      </c>
      <c r="B136" s="5">
        <v>22.604139999999997</v>
      </c>
      <c r="C136" s="8">
        <f t="shared" si="6"/>
        <v>6.7815451395999871</v>
      </c>
      <c r="D136">
        <f t="shared" si="7"/>
        <v>2.6041399999999975</v>
      </c>
      <c r="E136">
        <f t="shared" si="8"/>
        <v>0.13020699999999988</v>
      </c>
    </row>
    <row r="137" spans="1:5" ht="14.5">
      <c r="A137" s="2">
        <v>20</v>
      </c>
      <c r="B137" s="5">
        <v>24.334669999999999</v>
      </c>
      <c r="C137" s="8">
        <f t="shared" si="6"/>
        <v>18.789364008899991</v>
      </c>
      <c r="D137">
        <f t="shared" si="7"/>
        <v>4.3346699999999991</v>
      </c>
      <c r="E137">
        <f t="shared" si="8"/>
        <v>0.21673349999999997</v>
      </c>
    </row>
    <row r="138" spans="1:5" ht="14.5">
      <c r="A138" s="2">
        <v>20</v>
      </c>
      <c r="B138" s="5">
        <v>23.272559999999999</v>
      </c>
      <c r="C138" s="8">
        <f t="shared" si="6"/>
        <v>10.709648953599991</v>
      </c>
      <c r="D138">
        <f t="shared" si="7"/>
        <v>3.2725599999999986</v>
      </c>
      <c r="E138">
        <f t="shared" si="8"/>
        <v>0.16362799999999994</v>
      </c>
    </row>
    <row r="139" spans="1:5" ht="14.5">
      <c r="A139" s="2">
        <v>20</v>
      </c>
      <c r="B139" s="5">
        <v>27.033879999999996</v>
      </c>
      <c r="C139" s="8">
        <f t="shared" si="6"/>
        <v>49.475467854399952</v>
      </c>
      <c r="D139">
        <f t="shared" si="7"/>
        <v>7.0338799999999964</v>
      </c>
      <c r="E139">
        <f t="shared" si="8"/>
        <v>0.35169399999999984</v>
      </c>
    </row>
    <row r="140" spans="1:5" ht="14.5">
      <c r="A140" s="2">
        <v>20</v>
      </c>
      <c r="B140" s="5">
        <v>18.105050000000002</v>
      </c>
      <c r="C140" s="8">
        <f t="shared" si="6"/>
        <v>3.5908355024999921</v>
      </c>
      <c r="D140">
        <f t="shared" si="7"/>
        <v>1.8949499999999979</v>
      </c>
      <c r="E140">
        <f t="shared" si="8"/>
        <v>9.4747499999999901E-2</v>
      </c>
    </row>
    <row r="141" spans="1:5" ht="14.5">
      <c r="A141" s="2">
        <v>20</v>
      </c>
      <c r="B141" s="5">
        <v>24.527519999999999</v>
      </c>
      <c r="C141" s="8">
        <f t="shared" si="6"/>
        <v>20.498437350399993</v>
      </c>
      <c r="D141">
        <f t="shared" si="7"/>
        <v>4.5275199999999991</v>
      </c>
      <c r="E141">
        <f t="shared" si="8"/>
        <v>0.22637599999999997</v>
      </c>
    </row>
    <row r="142" spans="1:5" ht="14.5">
      <c r="A142" s="2">
        <v>20</v>
      </c>
      <c r="B142" s="5">
        <v>24.049869999999995</v>
      </c>
      <c r="C142" s="8">
        <f t="shared" si="6"/>
        <v>16.401447016899958</v>
      </c>
      <c r="D142">
        <f t="shared" si="7"/>
        <v>4.049869999999995</v>
      </c>
      <c r="E142">
        <f t="shared" si="8"/>
        <v>0.20249349999999974</v>
      </c>
    </row>
    <row r="143" spans="1:5" ht="14.5">
      <c r="A143" s="2">
        <v>20</v>
      </c>
      <c r="B143" s="5">
        <v>24.257619999999996</v>
      </c>
      <c r="C143" s="8">
        <f t="shared" si="6"/>
        <v>18.127328064399965</v>
      </c>
      <c r="D143">
        <f t="shared" si="7"/>
        <v>4.2576199999999957</v>
      </c>
      <c r="E143">
        <f t="shared" si="8"/>
        <v>0.21288099999999979</v>
      </c>
    </row>
    <row r="144" spans="1:5" ht="14.5">
      <c r="A144" s="2">
        <v>20</v>
      </c>
      <c r="B144" s="5">
        <v>24.552559999999996</v>
      </c>
      <c r="C144" s="8">
        <f t="shared" si="6"/>
        <v>20.725802553599966</v>
      </c>
      <c r="D144">
        <f t="shared" si="7"/>
        <v>4.5525599999999962</v>
      </c>
      <c r="E144">
        <f t="shared" si="8"/>
        <v>0.2276279999999998</v>
      </c>
    </row>
    <row r="145" spans="1:5" ht="14.5">
      <c r="A145" s="2">
        <v>20</v>
      </c>
      <c r="B145" s="5">
        <v>23.227039999999995</v>
      </c>
      <c r="C145" s="8">
        <f t="shared" si="6"/>
        <v>10.41378716159997</v>
      </c>
      <c r="D145">
        <f t="shared" si="7"/>
        <v>3.2270399999999952</v>
      </c>
      <c r="E145">
        <f t="shared" si="8"/>
        <v>0.16135199999999977</v>
      </c>
    </row>
    <row r="146" spans="1:5" ht="14.5">
      <c r="A146" s="2">
        <v>20</v>
      </c>
      <c r="B146" s="5">
        <v>19.134639999999997</v>
      </c>
      <c r="C146" s="8">
        <f t="shared" si="6"/>
        <v>0.74884792960000446</v>
      </c>
      <c r="D146">
        <f t="shared" si="7"/>
        <v>0.86536000000000257</v>
      </c>
      <c r="E146">
        <f t="shared" si="8"/>
        <v>4.3268000000000126E-2</v>
      </c>
    </row>
    <row r="147" spans="1:5" ht="14.5">
      <c r="A147" s="2">
        <v>21</v>
      </c>
      <c r="B147" s="5">
        <v>18.836669999999998</v>
      </c>
      <c r="C147" s="8">
        <f t="shared" si="6"/>
        <v>4.6799966889000082</v>
      </c>
      <c r="D147">
        <f t="shared" si="7"/>
        <v>2.163330000000002</v>
      </c>
      <c r="E147">
        <f t="shared" si="8"/>
        <v>0.10301571428571438</v>
      </c>
    </row>
    <row r="148" spans="1:5" ht="14.5">
      <c r="A148" s="2">
        <v>21</v>
      </c>
      <c r="B148" s="5">
        <v>25.264429999999997</v>
      </c>
      <c r="C148" s="8">
        <f t="shared" si="6"/>
        <v>18.185363224899977</v>
      </c>
      <c r="D148">
        <f t="shared" si="7"/>
        <v>4.2644299999999973</v>
      </c>
      <c r="E148">
        <f t="shared" si="8"/>
        <v>0.2030680952380951</v>
      </c>
    </row>
    <row r="149" spans="1:5" ht="14.5">
      <c r="A149" s="2">
        <v>21</v>
      </c>
      <c r="B149" s="5">
        <v>24.024029999999996</v>
      </c>
      <c r="C149" s="8">
        <f t="shared" si="6"/>
        <v>9.1447574408999763</v>
      </c>
      <c r="D149">
        <f t="shared" si="7"/>
        <v>3.0240299999999962</v>
      </c>
      <c r="E149">
        <f t="shared" si="8"/>
        <v>0.14400142857142839</v>
      </c>
    </row>
    <row r="150" spans="1:5" ht="14.5">
      <c r="A150" s="2">
        <v>21</v>
      </c>
      <c r="B150" s="5">
        <v>27.010249999999999</v>
      </c>
      <c r="C150" s="8">
        <f t="shared" si="6"/>
        <v>36.123105062499988</v>
      </c>
      <c r="D150">
        <f t="shared" si="7"/>
        <v>6.0102499999999992</v>
      </c>
      <c r="E150">
        <f t="shared" si="8"/>
        <v>0.28620238095238093</v>
      </c>
    </row>
    <row r="151" spans="1:5" ht="14.5">
      <c r="A151" s="2">
        <v>21</v>
      </c>
      <c r="B151" s="5">
        <v>23.430250000000001</v>
      </c>
      <c r="C151" s="8">
        <f t="shared" si="6"/>
        <v>5.9061150625000041</v>
      </c>
      <c r="D151">
        <f t="shared" si="7"/>
        <v>2.4302500000000009</v>
      </c>
      <c r="E151">
        <f t="shared" si="8"/>
        <v>0.11572619047619052</v>
      </c>
    </row>
    <row r="152" spans="1:5" ht="14.5">
      <c r="A152" s="2">
        <v>21</v>
      </c>
      <c r="B152" s="5">
        <v>23.56673</v>
      </c>
      <c r="C152" s="8">
        <f t="shared" si="6"/>
        <v>6.5881028928999985</v>
      </c>
      <c r="D152">
        <f t="shared" si="7"/>
        <v>2.5667299999999997</v>
      </c>
      <c r="E152">
        <f t="shared" si="8"/>
        <v>0.12222523809523808</v>
      </c>
    </row>
    <row r="153" spans="1:5" ht="14.5">
      <c r="A153" s="3">
        <v>21</v>
      </c>
      <c r="B153" s="5">
        <v>24.17022</v>
      </c>
      <c r="C153" s="8">
        <f t="shared" si="6"/>
        <v>10.050294848400004</v>
      </c>
      <c r="D153">
        <f t="shared" si="7"/>
        <v>3.1702200000000005</v>
      </c>
      <c r="E153">
        <f t="shared" si="8"/>
        <v>0.15096285714285718</v>
      </c>
    </row>
    <row r="154" spans="1:5" ht="14.5">
      <c r="A154" s="3">
        <v>21</v>
      </c>
      <c r="B154" s="5">
        <v>27.328289999999999</v>
      </c>
      <c r="C154" s="8">
        <f t="shared" si="6"/>
        <v>40.047254324099988</v>
      </c>
      <c r="D154">
        <f t="shared" si="7"/>
        <v>6.3282899999999991</v>
      </c>
      <c r="E154">
        <f t="shared" si="8"/>
        <v>0.30134714285714281</v>
      </c>
    </row>
    <row r="155" spans="1:5" ht="14.5">
      <c r="A155" s="2">
        <v>21</v>
      </c>
      <c r="B155" s="5">
        <v>17.109109999999998</v>
      </c>
      <c r="C155" s="8">
        <f t="shared" si="6"/>
        <v>15.139024992100019</v>
      </c>
      <c r="D155">
        <f t="shared" si="7"/>
        <v>3.8908900000000024</v>
      </c>
      <c r="E155">
        <f t="shared" si="8"/>
        <v>0.1852804761904763</v>
      </c>
    </row>
    <row r="156" spans="1:5" ht="14.5">
      <c r="A156" s="2">
        <v>21</v>
      </c>
      <c r="B156" s="5">
        <v>24.19304</v>
      </c>
      <c r="C156" s="8">
        <f t="shared" si="6"/>
        <v>10.195504441599999</v>
      </c>
      <c r="D156">
        <f t="shared" si="7"/>
        <v>3.1930399999999999</v>
      </c>
      <c r="E156">
        <f t="shared" si="8"/>
        <v>0.1520495238095238</v>
      </c>
    </row>
    <row r="157" spans="1:5" ht="14.5">
      <c r="A157" s="2">
        <v>21</v>
      </c>
      <c r="B157" s="5">
        <v>17.875129999999999</v>
      </c>
      <c r="C157" s="8">
        <f t="shared" si="6"/>
        <v>9.7648125169000082</v>
      </c>
      <c r="D157">
        <f t="shared" si="7"/>
        <v>3.1248700000000014</v>
      </c>
      <c r="E157">
        <f t="shared" si="8"/>
        <v>0.1488033333333334</v>
      </c>
    </row>
    <row r="158" spans="1:5" ht="14.5">
      <c r="A158" s="2">
        <v>21</v>
      </c>
      <c r="B158" s="5">
        <v>23.390329999999995</v>
      </c>
      <c r="C158" s="8">
        <f t="shared" si="6"/>
        <v>5.7136775088999769</v>
      </c>
      <c r="D158">
        <f t="shared" si="7"/>
        <v>2.3903299999999952</v>
      </c>
      <c r="E158">
        <f t="shared" si="8"/>
        <v>0.11382523809523787</v>
      </c>
    </row>
    <row r="159" spans="1:5" ht="14.5">
      <c r="A159" s="2">
        <v>21</v>
      </c>
      <c r="B159" s="5">
        <v>17.583019999999998</v>
      </c>
      <c r="C159" s="8">
        <f t="shared" si="6"/>
        <v>11.675752320400017</v>
      </c>
      <c r="D159">
        <f t="shared" si="7"/>
        <v>3.4169800000000023</v>
      </c>
      <c r="E159">
        <f t="shared" si="8"/>
        <v>0.16271333333333343</v>
      </c>
    </row>
    <row r="160" spans="1:5" ht="14.5">
      <c r="A160" s="2">
        <v>22</v>
      </c>
      <c r="B160" s="5">
        <v>24.159009999999999</v>
      </c>
      <c r="C160" s="8">
        <f t="shared" si="6"/>
        <v>4.6613241800999941</v>
      </c>
      <c r="D160">
        <f t="shared" si="7"/>
        <v>2.1590099999999985</v>
      </c>
      <c r="E160">
        <f t="shared" si="8"/>
        <v>9.8136818181818117E-2</v>
      </c>
    </row>
    <row r="161" spans="1:5" ht="14.5">
      <c r="A161" s="2">
        <v>22</v>
      </c>
      <c r="B161" s="5">
        <v>24.224769999999999</v>
      </c>
      <c r="C161" s="8">
        <f t="shared" si="6"/>
        <v>4.9496015528999973</v>
      </c>
      <c r="D161">
        <f t="shared" si="7"/>
        <v>2.2247699999999995</v>
      </c>
      <c r="E161">
        <f t="shared" si="8"/>
        <v>0.10112590909090907</v>
      </c>
    </row>
    <row r="162" spans="1:5" ht="14.5">
      <c r="A162" s="2">
        <v>22</v>
      </c>
      <c r="B162" s="5">
        <v>25.144269999999995</v>
      </c>
      <c r="C162" s="8">
        <f t="shared" si="6"/>
        <v>9.8864338328999697</v>
      </c>
      <c r="D162">
        <f t="shared" si="7"/>
        <v>3.1442699999999952</v>
      </c>
      <c r="E162">
        <f t="shared" si="8"/>
        <v>0.14292136363636343</v>
      </c>
    </row>
    <row r="163" spans="1:5" ht="14.5">
      <c r="A163" s="2">
        <v>22</v>
      </c>
      <c r="B163" s="5">
        <v>22.784859999999995</v>
      </c>
      <c r="C163" s="8">
        <f t="shared" si="6"/>
        <v>0.61600521959999177</v>
      </c>
      <c r="D163">
        <f t="shared" si="7"/>
        <v>0.78485999999999478</v>
      </c>
      <c r="E163">
        <f t="shared" si="8"/>
        <v>3.5675454545454309E-2</v>
      </c>
    </row>
    <row r="164" spans="1:5" ht="14.5">
      <c r="A164" s="2">
        <v>22</v>
      </c>
      <c r="B164" s="5">
        <v>17.878909999999998</v>
      </c>
      <c r="C164" s="8">
        <f t="shared" si="6"/>
        <v>16.98338278810002</v>
      </c>
      <c r="D164">
        <f t="shared" si="7"/>
        <v>4.1210900000000024</v>
      </c>
      <c r="E164">
        <f t="shared" si="8"/>
        <v>0.18732227272727284</v>
      </c>
    </row>
    <row r="165" spans="1:5" ht="14.5">
      <c r="A165" s="2">
        <v>22</v>
      </c>
      <c r="B165" s="5">
        <v>17.620639999999998</v>
      </c>
      <c r="C165" s="8">
        <f t="shared" si="6"/>
        <v>19.178794009600018</v>
      </c>
      <c r="D165">
        <f t="shared" si="7"/>
        <v>4.3793600000000019</v>
      </c>
      <c r="E165">
        <f t="shared" si="8"/>
        <v>0.19906181818181826</v>
      </c>
    </row>
    <row r="166" spans="1:5" ht="14.5">
      <c r="A166" s="2">
        <v>22</v>
      </c>
      <c r="B166" s="5">
        <v>23.752569999999999</v>
      </c>
      <c r="C166" s="8">
        <f t="shared" si="6"/>
        <v>3.071501604899995</v>
      </c>
      <c r="D166">
        <f t="shared" si="7"/>
        <v>1.7525699999999986</v>
      </c>
      <c r="E166">
        <f t="shared" si="8"/>
        <v>7.9662272727272665E-2</v>
      </c>
    </row>
    <row r="167" spans="1:5" ht="14.5">
      <c r="A167" s="2">
        <v>22</v>
      </c>
      <c r="B167" s="5">
        <v>23.96895</v>
      </c>
      <c r="C167" s="8">
        <f t="shared" si="6"/>
        <v>3.8767641024999984</v>
      </c>
      <c r="D167">
        <f t="shared" si="7"/>
        <v>1.9689499999999995</v>
      </c>
      <c r="E167">
        <f t="shared" si="8"/>
        <v>8.9497727272727257E-2</v>
      </c>
    </row>
    <row r="168" spans="1:5" ht="14.5">
      <c r="A168" s="2">
        <v>22</v>
      </c>
      <c r="B168" s="5">
        <v>24.840719999999997</v>
      </c>
      <c r="C168" s="8">
        <f t="shared" si="6"/>
        <v>8.0696901183999863</v>
      </c>
      <c r="D168">
        <f t="shared" si="7"/>
        <v>2.8407199999999975</v>
      </c>
      <c r="E168">
        <f t="shared" si="8"/>
        <v>0.12912363636363625</v>
      </c>
    </row>
    <row r="169" spans="1:5" ht="14.5">
      <c r="A169" s="2">
        <v>22</v>
      </c>
      <c r="B169" s="5">
        <v>23.57414</v>
      </c>
      <c r="C169" s="8">
        <f t="shared" si="6"/>
        <v>2.4779167395999995</v>
      </c>
      <c r="D169">
        <f t="shared" si="7"/>
        <v>1.5741399999999999</v>
      </c>
      <c r="E169">
        <f t="shared" si="8"/>
        <v>7.1551818181818175E-2</v>
      </c>
    </row>
    <row r="170" spans="1:5" ht="14.5">
      <c r="A170" s="2">
        <v>22</v>
      </c>
      <c r="B170" s="5">
        <v>23.667049999999996</v>
      </c>
      <c r="C170" s="8">
        <f t="shared" si="6"/>
        <v>2.7790557024999871</v>
      </c>
      <c r="D170">
        <f t="shared" si="7"/>
        <v>1.6670499999999961</v>
      </c>
      <c r="E170">
        <f t="shared" si="8"/>
        <v>7.5774999999999829E-2</v>
      </c>
    </row>
    <row r="171" spans="1:5" ht="14.5">
      <c r="A171" s="2">
        <v>22</v>
      </c>
      <c r="B171" s="5">
        <v>24.558869999999999</v>
      </c>
      <c r="C171" s="8">
        <f t="shared" si="6"/>
        <v>6.5478156768999938</v>
      </c>
      <c r="D171">
        <f t="shared" si="7"/>
        <v>2.5588699999999989</v>
      </c>
      <c r="E171">
        <f t="shared" si="8"/>
        <v>0.11631227272727268</v>
      </c>
    </row>
    <row r="172" spans="1:5" ht="14.5">
      <c r="A172" s="2">
        <v>22</v>
      </c>
      <c r="B172" s="5">
        <v>24.877589999999998</v>
      </c>
      <c r="C172" s="8">
        <f t="shared" si="6"/>
        <v>8.2805242080999886</v>
      </c>
      <c r="D172">
        <f t="shared" si="7"/>
        <v>2.8775899999999979</v>
      </c>
      <c r="E172">
        <f t="shared" si="8"/>
        <v>0.13079954545454536</v>
      </c>
    </row>
    <row r="173" spans="1:5" ht="14.5">
      <c r="A173" s="2">
        <v>22</v>
      </c>
      <c r="B173" s="5">
        <v>23.067740000000001</v>
      </c>
      <c r="C173" s="8">
        <f t="shared" si="6"/>
        <v>1.1400687076000013</v>
      </c>
      <c r="D173">
        <f t="shared" si="7"/>
        <v>1.0677400000000006</v>
      </c>
      <c r="E173">
        <f t="shared" si="8"/>
        <v>4.853363636363639E-2</v>
      </c>
    </row>
    <row r="174" spans="1:5" ht="14.5">
      <c r="A174" s="2">
        <v>22</v>
      </c>
      <c r="B174" s="5">
        <v>17.404640000000001</v>
      </c>
      <c r="C174" s="8">
        <f t="shared" si="6"/>
        <v>21.117333529599996</v>
      </c>
      <c r="D174">
        <f t="shared" si="7"/>
        <v>4.5953599999999994</v>
      </c>
      <c r="E174">
        <f t="shared" si="8"/>
        <v>0.20887999999999998</v>
      </c>
    </row>
    <row r="175" spans="1:5" ht="14.5">
      <c r="A175" s="2">
        <v>22</v>
      </c>
      <c r="B175" s="5">
        <v>24.562369999999998</v>
      </c>
      <c r="C175" s="8">
        <f t="shared" si="6"/>
        <v>6.5657400168999889</v>
      </c>
      <c r="D175">
        <f t="shared" si="7"/>
        <v>2.5623699999999978</v>
      </c>
      <c r="E175">
        <f t="shared" si="8"/>
        <v>0.11647136363636354</v>
      </c>
    </row>
    <row r="176" spans="1:5" ht="14.5">
      <c r="A176" s="2">
        <v>22</v>
      </c>
      <c r="B176" s="5">
        <v>23.966459999999998</v>
      </c>
      <c r="C176" s="8">
        <f t="shared" si="6"/>
        <v>3.8669649315999917</v>
      </c>
      <c r="D176">
        <f t="shared" si="7"/>
        <v>1.9664599999999979</v>
      </c>
      <c r="E176">
        <f t="shared" si="8"/>
        <v>8.9384545454545355E-2</v>
      </c>
    </row>
    <row r="177" spans="1:5" ht="14.5">
      <c r="A177" s="2">
        <v>22</v>
      </c>
      <c r="B177" s="5">
        <v>24.182210000000001</v>
      </c>
      <c r="C177" s="8">
        <f t="shared" si="6"/>
        <v>4.7620404841000061</v>
      </c>
      <c r="D177">
        <f t="shared" si="7"/>
        <v>2.1822100000000013</v>
      </c>
      <c r="E177">
        <f t="shared" si="8"/>
        <v>9.9191363636363702E-2</v>
      </c>
    </row>
    <row r="178" spans="1:5" ht="14.5">
      <c r="A178" s="2">
        <v>23</v>
      </c>
      <c r="B178" s="5">
        <v>23.623750000000001</v>
      </c>
      <c r="C178" s="8">
        <f t="shared" si="6"/>
        <v>0.38906406250000142</v>
      </c>
      <c r="D178">
        <f t="shared" si="7"/>
        <v>0.62375000000000114</v>
      </c>
      <c r="E178">
        <f t="shared" si="8"/>
        <v>2.7119565217391353E-2</v>
      </c>
    </row>
    <row r="179" spans="1:5" ht="14.5">
      <c r="A179" s="2">
        <v>23</v>
      </c>
      <c r="B179" s="5">
        <v>23.616319999999998</v>
      </c>
      <c r="C179" s="8">
        <f t="shared" si="6"/>
        <v>0.37985034239999776</v>
      </c>
      <c r="D179">
        <f t="shared" si="7"/>
        <v>0.6163199999999982</v>
      </c>
      <c r="E179">
        <f t="shared" si="8"/>
        <v>2.6796521739130358E-2</v>
      </c>
    </row>
    <row r="180" spans="1:5" ht="14.5">
      <c r="A180" s="2">
        <v>23</v>
      </c>
      <c r="B180" s="5">
        <v>23.490289999999998</v>
      </c>
      <c r="C180" s="8">
        <f t="shared" si="6"/>
        <v>0.24038428409999815</v>
      </c>
      <c r="D180">
        <f t="shared" si="7"/>
        <v>0.49028999999999812</v>
      </c>
      <c r="E180">
        <f t="shared" si="8"/>
        <v>2.1316956521739049E-2</v>
      </c>
    </row>
    <row r="181" spans="1:5" ht="14.5">
      <c r="A181" s="2">
        <v>23</v>
      </c>
      <c r="B181" s="5">
        <v>24.767189999999999</v>
      </c>
      <c r="C181" s="8">
        <f t="shared" si="6"/>
        <v>3.1229604960999979</v>
      </c>
      <c r="D181">
        <f t="shared" si="7"/>
        <v>1.7671899999999994</v>
      </c>
      <c r="E181">
        <f t="shared" si="8"/>
        <v>7.6834347826086932E-2</v>
      </c>
    </row>
    <row r="182" spans="1:5" ht="14.5">
      <c r="A182" s="2">
        <v>23</v>
      </c>
      <c r="B182" s="5">
        <v>17.704839999999997</v>
      </c>
      <c r="C182" s="8">
        <f t="shared" si="6"/>
        <v>28.038719425600029</v>
      </c>
      <c r="D182">
        <f t="shared" si="7"/>
        <v>5.2951600000000028</v>
      </c>
      <c r="E182">
        <f t="shared" si="8"/>
        <v>0.23022434782608708</v>
      </c>
    </row>
    <row r="183" spans="1:5" ht="14.5">
      <c r="A183" s="2">
        <v>23</v>
      </c>
      <c r="B183" s="5">
        <v>25.452249999999996</v>
      </c>
      <c r="C183" s="8">
        <f t="shared" si="6"/>
        <v>6.0135300624999797</v>
      </c>
      <c r="D183">
        <f t="shared" si="7"/>
        <v>2.4522499999999958</v>
      </c>
      <c r="E183">
        <f t="shared" si="8"/>
        <v>0.10661956521739112</v>
      </c>
    </row>
    <row r="184" spans="1:5" ht="14.5">
      <c r="A184" s="2">
        <v>23</v>
      </c>
      <c r="B184" s="5">
        <v>23.573949999999996</v>
      </c>
      <c r="C184" s="8">
        <f t="shared" si="6"/>
        <v>0.32941860249999588</v>
      </c>
      <c r="D184">
        <f t="shared" si="7"/>
        <v>0.57394999999999641</v>
      </c>
      <c r="E184">
        <f t="shared" si="8"/>
        <v>2.4954347826086801E-2</v>
      </c>
    </row>
    <row r="185" spans="1:5" ht="14.5">
      <c r="A185" s="2">
        <v>23</v>
      </c>
      <c r="B185" s="5">
        <v>23.748259999999998</v>
      </c>
      <c r="C185" s="8">
        <f t="shared" si="6"/>
        <v>0.55989302759999759</v>
      </c>
      <c r="D185">
        <f t="shared" si="7"/>
        <v>0.74825999999999837</v>
      </c>
      <c r="E185">
        <f t="shared" si="8"/>
        <v>3.2533043478260797E-2</v>
      </c>
    </row>
    <row r="186" spans="1:5" ht="14.5">
      <c r="A186" s="2">
        <v>23</v>
      </c>
      <c r="B186" s="5">
        <v>24.110369999999996</v>
      </c>
      <c r="C186" s="8">
        <f t="shared" si="6"/>
        <v>1.2329215368999913</v>
      </c>
      <c r="D186">
        <f t="shared" si="7"/>
        <v>1.1103699999999961</v>
      </c>
      <c r="E186">
        <f t="shared" si="8"/>
        <v>4.827695652173896E-2</v>
      </c>
    </row>
    <row r="187" spans="1:5" ht="14.5">
      <c r="A187" s="2">
        <v>23</v>
      </c>
      <c r="B187" s="5">
        <v>23.568629999999999</v>
      </c>
      <c r="C187" s="8">
        <f t="shared" si="6"/>
        <v>0.32334007689999872</v>
      </c>
      <c r="D187">
        <f t="shared" si="7"/>
        <v>0.56862999999999886</v>
      </c>
      <c r="E187">
        <f t="shared" si="8"/>
        <v>2.472304347826082E-2</v>
      </c>
    </row>
    <row r="188" spans="1:5" ht="14.5">
      <c r="A188" s="2">
        <v>23</v>
      </c>
      <c r="B188" s="5">
        <v>23.775069999999999</v>
      </c>
      <c r="C188" s="8">
        <f t="shared" si="6"/>
        <v>0.60073350489999922</v>
      </c>
      <c r="D188">
        <f t="shared" si="7"/>
        <v>0.77506999999999948</v>
      </c>
      <c r="E188">
        <f t="shared" si="8"/>
        <v>3.3698695652173892E-2</v>
      </c>
    </row>
    <row r="189" spans="1:5" ht="14.5">
      <c r="A189" s="2">
        <v>23</v>
      </c>
      <c r="B189" s="5">
        <v>23.200219999999998</v>
      </c>
      <c r="C189" s="8">
        <f t="shared" si="6"/>
        <v>4.0088048399999222E-2</v>
      </c>
      <c r="D189">
        <f t="shared" si="7"/>
        <v>0.20021999999999807</v>
      </c>
      <c r="E189">
        <f t="shared" si="8"/>
        <v>8.7052173913042645E-3</v>
      </c>
    </row>
    <row r="190" spans="1:5" ht="14.5">
      <c r="A190" s="2">
        <v>23</v>
      </c>
      <c r="B190" s="5">
        <v>24.578439999999997</v>
      </c>
      <c r="C190" s="8">
        <f t="shared" si="6"/>
        <v>2.4914728335999903</v>
      </c>
      <c r="D190">
        <f t="shared" si="7"/>
        <v>1.578439999999997</v>
      </c>
      <c r="E190">
        <f t="shared" si="8"/>
        <v>6.8627826086956389E-2</v>
      </c>
    </row>
    <row r="191" spans="1:5" ht="14.5">
      <c r="A191" s="2">
        <v>23</v>
      </c>
      <c r="B191" s="5">
        <v>23.805009999999996</v>
      </c>
      <c r="C191" s="8">
        <f t="shared" si="6"/>
        <v>0.64804110009999316</v>
      </c>
      <c r="D191">
        <f t="shared" si="7"/>
        <v>0.80500999999999578</v>
      </c>
      <c r="E191">
        <f t="shared" si="8"/>
        <v>3.500043478260851E-2</v>
      </c>
    </row>
    <row r="192" spans="1:5" ht="14.5">
      <c r="A192" s="2">
        <v>23</v>
      </c>
      <c r="B192" s="5">
        <v>23.207850000000001</v>
      </c>
      <c r="C192" s="8">
        <f t="shared" si="6"/>
        <v>4.3201622500000224E-2</v>
      </c>
      <c r="D192">
        <f t="shared" si="7"/>
        <v>0.20785000000000053</v>
      </c>
      <c r="E192">
        <f t="shared" si="8"/>
        <v>9.0369565217391541E-3</v>
      </c>
    </row>
    <row r="193" spans="1:5" ht="14.5">
      <c r="A193" s="2">
        <v>23</v>
      </c>
      <c r="B193" s="5">
        <v>24.814759999999996</v>
      </c>
      <c r="C193" s="8">
        <f t="shared" si="6"/>
        <v>3.2933538575999859</v>
      </c>
      <c r="D193">
        <f t="shared" si="7"/>
        <v>1.8147599999999962</v>
      </c>
      <c r="E193">
        <f t="shared" si="8"/>
        <v>7.8902608695652007E-2</v>
      </c>
    </row>
    <row r="194" spans="1:5" ht="14.5">
      <c r="A194" s="2">
        <v>23</v>
      </c>
      <c r="B194" s="5">
        <v>24.591629999999999</v>
      </c>
      <c r="C194" s="8">
        <f t="shared" ref="C194:C257" si="9">(A194-B194)*(A194-B194)</f>
        <v>2.5332860568999953</v>
      </c>
      <c r="D194">
        <f t="shared" ref="D194:D257" si="10">ABS(A194-B194)</f>
        <v>1.5916299999999985</v>
      </c>
      <c r="E194">
        <f t="shared" si="8"/>
        <v>6.9201304347826023E-2</v>
      </c>
    </row>
    <row r="195" spans="1:5" ht="14.5">
      <c r="A195" s="2">
        <v>24</v>
      </c>
      <c r="B195" s="5">
        <v>26.641519999999996</v>
      </c>
      <c r="C195" s="8">
        <f t="shared" si="9"/>
        <v>6.9776279103999803</v>
      </c>
      <c r="D195">
        <f t="shared" si="10"/>
        <v>2.6415199999999963</v>
      </c>
      <c r="E195">
        <f t="shared" ref="E195:E258" si="11">ABS(A195-B195)/A195</f>
        <v>0.11006333333333318</v>
      </c>
    </row>
    <row r="196" spans="1:5" ht="14.5">
      <c r="A196" s="2">
        <v>24</v>
      </c>
      <c r="B196" s="5">
        <v>23.954679999999996</v>
      </c>
      <c r="C196" s="8">
        <f t="shared" si="9"/>
        <v>2.0539024000003447E-3</v>
      </c>
      <c r="D196">
        <f t="shared" si="10"/>
        <v>4.5320000000003802E-2</v>
      </c>
      <c r="E196">
        <f t="shared" si="11"/>
        <v>1.8883333333334917E-3</v>
      </c>
    </row>
    <row r="197" spans="1:5" ht="14.5">
      <c r="A197" s="2">
        <v>24</v>
      </c>
      <c r="B197" s="5">
        <v>24.56485</v>
      </c>
      <c r="C197" s="8">
        <f t="shared" si="9"/>
        <v>0.31905552249999986</v>
      </c>
      <c r="D197">
        <f t="shared" si="10"/>
        <v>0.56484999999999985</v>
      </c>
      <c r="E197">
        <f t="shared" si="11"/>
        <v>2.3535416666666659E-2</v>
      </c>
    </row>
    <row r="198" spans="1:5" ht="14.5">
      <c r="A198" s="2">
        <v>24</v>
      </c>
      <c r="B198" s="5">
        <v>23.388429999999996</v>
      </c>
      <c r="C198" s="8">
        <f t="shared" si="9"/>
        <v>0.37401786490000483</v>
      </c>
      <c r="D198">
        <f t="shared" si="10"/>
        <v>0.61157000000000394</v>
      </c>
      <c r="E198">
        <f t="shared" si="11"/>
        <v>2.5482083333333499E-2</v>
      </c>
    </row>
    <row r="199" spans="1:5" ht="14.5">
      <c r="A199" s="2">
        <v>24</v>
      </c>
      <c r="B199" s="5">
        <v>24.243010000000002</v>
      </c>
      <c r="C199" s="8">
        <f t="shared" si="9"/>
        <v>5.9053860100000841E-2</v>
      </c>
      <c r="D199">
        <f t="shared" si="10"/>
        <v>0.24301000000000172</v>
      </c>
      <c r="E199">
        <f t="shared" si="11"/>
        <v>1.0125416666666739E-2</v>
      </c>
    </row>
    <row r="200" spans="1:5" ht="14.5">
      <c r="A200" s="2">
        <v>24</v>
      </c>
      <c r="B200" s="5">
        <v>24.220379999999999</v>
      </c>
      <c r="C200" s="8">
        <f t="shared" si="9"/>
        <v>4.8567344399999421E-2</v>
      </c>
      <c r="D200">
        <f t="shared" si="10"/>
        <v>0.22037999999999869</v>
      </c>
      <c r="E200">
        <f t="shared" si="11"/>
        <v>9.1824999999999459E-3</v>
      </c>
    </row>
    <row r="201" spans="1:5" ht="14.5">
      <c r="A201" s="2">
        <v>24</v>
      </c>
      <c r="B201" s="5">
        <v>23.981469999999998</v>
      </c>
      <c r="C201" s="8">
        <f t="shared" si="9"/>
        <v>3.4336090000007167E-4</v>
      </c>
      <c r="D201">
        <f t="shared" si="10"/>
        <v>1.8530000000001934E-2</v>
      </c>
      <c r="E201">
        <f t="shared" si="11"/>
        <v>7.7208333333341395E-4</v>
      </c>
    </row>
    <row r="202" spans="1:5" ht="14.5">
      <c r="A202" s="2">
        <v>24</v>
      </c>
      <c r="B202" s="5">
        <v>25.143319999999999</v>
      </c>
      <c r="C202" s="8">
        <f t="shared" si="9"/>
        <v>1.3071806223999982</v>
      </c>
      <c r="D202">
        <f t="shared" si="10"/>
        <v>1.1433199999999992</v>
      </c>
      <c r="E202">
        <f t="shared" si="11"/>
        <v>4.7638333333333303E-2</v>
      </c>
    </row>
    <row r="203" spans="1:5" ht="14.5">
      <c r="A203" s="2">
        <v>24</v>
      </c>
      <c r="B203" s="5">
        <v>17.756</v>
      </c>
      <c r="C203" s="8">
        <f t="shared" si="9"/>
        <v>38.987535999999999</v>
      </c>
      <c r="D203">
        <f t="shared" si="10"/>
        <v>6.2439999999999998</v>
      </c>
      <c r="E203">
        <f t="shared" si="11"/>
        <v>0.26016666666666666</v>
      </c>
    </row>
    <row r="204" spans="1:5" ht="14.5">
      <c r="A204" s="2">
        <v>24</v>
      </c>
      <c r="B204" s="5">
        <v>17.528729999999996</v>
      </c>
      <c r="C204" s="8">
        <f t="shared" si="9"/>
        <v>41.877335412900052</v>
      </c>
      <c r="D204">
        <f t="shared" si="10"/>
        <v>6.4712700000000041</v>
      </c>
      <c r="E204">
        <f t="shared" si="11"/>
        <v>0.26963625000000019</v>
      </c>
    </row>
    <row r="205" spans="1:5" ht="14.5">
      <c r="A205" s="2">
        <v>24</v>
      </c>
      <c r="B205" s="5">
        <v>23.755480000000002</v>
      </c>
      <c r="C205" s="8">
        <f t="shared" si="9"/>
        <v>5.9790030399998952E-2</v>
      </c>
      <c r="D205">
        <f t="shared" si="10"/>
        <v>0.24451999999999785</v>
      </c>
      <c r="E205">
        <f t="shared" si="11"/>
        <v>1.0188333333333244E-2</v>
      </c>
    </row>
    <row r="206" spans="1:5" ht="14.5">
      <c r="A206" s="2">
        <v>24</v>
      </c>
      <c r="B206" s="5">
        <v>22.452849999999998</v>
      </c>
      <c r="C206" s="8">
        <f t="shared" si="9"/>
        <v>2.3936731225000063</v>
      </c>
      <c r="D206">
        <f t="shared" si="10"/>
        <v>1.547150000000002</v>
      </c>
      <c r="E206">
        <f t="shared" si="11"/>
        <v>6.4464583333333422E-2</v>
      </c>
    </row>
    <row r="207" spans="1:5" ht="14.5">
      <c r="A207" s="2">
        <v>24</v>
      </c>
      <c r="B207" s="5">
        <v>24.167939999999998</v>
      </c>
      <c r="C207" s="8">
        <f t="shared" si="9"/>
        <v>2.820384359999932E-2</v>
      </c>
      <c r="D207">
        <f t="shared" si="10"/>
        <v>0.16793999999999798</v>
      </c>
      <c r="E207">
        <f t="shared" si="11"/>
        <v>6.9974999999999161E-3</v>
      </c>
    </row>
    <row r="208" spans="1:5" ht="14.5">
      <c r="A208" s="2">
        <v>24</v>
      </c>
      <c r="B208" s="5">
        <v>26.453929999999996</v>
      </c>
      <c r="C208" s="8">
        <f t="shared" si="9"/>
        <v>6.0217724448999812</v>
      </c>
      <c r="D208">
        <f t="shared" si="10"/>
        <v>2.4539299999999962</v>
      </c>
      <c r="E208">
        <f t="shared" si="11"/>
        <v>0.10224708333333317</v>
      </c>
    </row>
    <row r="209" spans="1:5" ht="14.5">
      <c r="A209" s="2">
        <v>25</v>
      </c>
      <c r="B209" s="5">
        <v>24.158549999999995</v>
      </c>
      <c r="C209" s="8">
        <f t="shared" si="9"/>
        <v>0.70803810250000898</v>
      </c>
      <c r="D209">
        <f t="shared" si="10"/>
        <v>0.84145000000000536</v>
      </c>
      <c r="E209">
        <f t="shared" si="11"/>
        <v>3.3658000000000216E-2</v>
      </c>
    </row>
    <row r="210" spans="1:5" ht="14.5">
      <c r="A210" s="2">
        <v>25</v>
      </c>
      <c r="B210" s="5">
        <v>17.89584</v>
      </c>
      <c r="C210" s="8">
        <f t="shared" si="9"/>
        <v>50.469089305600001</v>
      </c>
      <c r="D210">
        <f t="shared" si="10"/>
        <v>7.1041600000000003</v>
      </c>
      <c r="E210">
        <f t="shared" si="11"/>
        <v>0.28416639999999999</v>
      </c>
    </row>
    <row r="211" spans="1:5" ht="14.5">
      <c r="A211" s="2">
        <v>25</v>
      </c>
      <c r="B211" s="5">
        <v>23.024039999999999</v>
      </c>
      <c r="C211" s="8">
        <f t="shared" si="9"/>
        <v>3.9044179216000026</v>
      </c>
      <c r="D211">
        <f t="shared" si="10"/>
        <v>1.9759600000000006</v>
      </c>
      <c r="E211">
        <f t="shared" si="11"/>
        <v>7.9038400000000023E-2</v>
      </c>
    </row>
    <row r="212" spans="1:5" ht="14.5">
      <c r="A212" s="2">
        <v>25</v>
      </c>
      <c r="B212" s="5">
        <v>18.029509999999998</v>
      </c>
      <c r="C212" s="8">
        <f t="shared" si="9"/>
        <v>48.587730840100022</v>
      </c>
      <c r="D212">
        <f t="shared" si="10"/>
        <v>6.9704900000000016</v>
      </c>
      <c r="E212">
        <f t="shared" si="11"/>
        <v>0.27881960000000006</v>
      </c>
    </row>
    <row r="213" spans="1:5" ht="14.5">
      <c r="A213" s="2">
        <v>25</v>
      </c>
      <c r="B213" s="5">
        <v>24.063189999999999</v>
      </c>
      <c r="C213" s="8">
        <f t="shared" si="9"/>
        <v>0.87761297610000233</v>
      </c>
      <c r="D213">
        <f t="shared" si="10"/>
        <v>0.93681000000000125</v>
      </c>
      <c r="E213">
        <f t="shared" si="11"/>
        <v>3.7472400000000052E-2</v>
      </c>
    </row>
    <row r="214" spans="1:5" ht="14.5">
      <c r="A214" s="2">
        <v>25</v>
      </c>
      <c r="B214" s="5">
        <v>27.43892</v>
      </c>
      <c r="C214" s="8">
        <f t="shared" si="9"/>
        <v>5.948330766399998</v>
      </c>
      <c r="D214">
        <f t="shared" si="10"/>
        <v>2.4389199999999995</v>
      </c>
      <c r="E214">
        <f t="shared" si="11"/>
        <v>9.7556799999999985E-2</v>
      </c>
    </row>
    <row r="215" spans="1:5" ht="14.5">
      <c r="A215" s="2">
        <v>25</v>
      </c>
      <c r="B215" s="5">
        <v>24.01493</v>
      </c>
      <c r="C215" s="8">
        <f t="shared" si="9"/>
        <v>0.97036290490000066</v>
      </c>
      <c r="D215">
        <f t="shared" si="10"/>
        <v>0.98507000000000033</v>
      </c>
      <c r="E215">
        <f t="shared" si="11"/>
        <v>3.9402800000000016E-2</v>
      </c>
    </row>
    <row r="216" spans="1:5" ht="14.5">
      <c r="A216" s="2">
        <v>25</v>
      </c>
      <c r="B216" s="5">
        <v>17.774239999999999</v>
      </c>
      <c r="C216" s="8">
        <f t="shared" si="9"/>
        <v>52.211607577600013</v>
      </c>
      <c r="D216">
        <f t="shared" si="10"/>
        <v>7.2257600000000011</v>
      </c>
      <c r="E216">
        <f t="shared" si="11"/>
        <v>0.28903040000000002</v>
      </c>
    </row>
    <row r="217" spans="1:5" ht="14.5">
      <c r="A217" s="2">
        <v>25</v>
      </c>
      <c r="B217" s="5">
        <v>23.919939999999997</v>
      </c>
      <c r="C217" s="8">
        <f t="shared" si="9"/>
        <v>1.1665296036000068</v>
      </c>
      <c r="D217">
        <f t="shared" si="10"/>
        <v>1.0800600000000031</v>
      </c>
      <c r="E217">
        <f t="shared" si="11"/>
        <v>4.3202400000000127E-2</v>
      </c>
    </row>
    <row r="218" spans="1:5" ht="14.5">
      <c r="A218" s="2">
        <v>25</v>
      </c>
      <c r="B218" s="5">
        <v>24.018629999999998</v>
      </c>
      <c r="C218" s="8">
        <f t="shared" si="9"/>
        <v>0.96308707690000361</v>
      </c>
      <c r="D218">
        <f t="shared" si="10"/>
        <v>0.98137000000000185</v>
      </c>
      <c r="E218">
        <f t="shared" si="11"/>
        <v>3.9254800000000076E-2</v>
      </c>
    </row>
    <row r="219" spans="1:5" ht="14.5">
      <c r="A219" s="2">
        <v>25</v>
      </c>
      <c r="B219" s="5">
        <v>23.58858</v>
      </c>
      <c r="C219" s="8">
        <f t="shared" si="9"/>
        <v>1.9921064163999991</v>
      </c>
      <c r="D219">
        <f t="shared" si="10"/>
        <v>1.4114199999999997</v>
      </c>
      <c r="E219">
        <f t="shared" si="11"/>
        <v>5.6456799999999988E-2</v>
      </c>
    </row>
    <row r="220" spans="1:5" ht="14.5">
      <c r="A220" s="2">
        <v>25</v>
      </c>
      <c r="B220" s="5">
        <v>24.342659999999999</v>
      </c>
      <c r="C220" s="8">
        <f t="shared" si="9"/>
        <v>0.43209587560000179</v>
      </c>
      <c r="D220">
        <f t="shared" si="10"/>
        <v>0.65734000000000137</v>
      </c>
      <c r="E220">
        <f t="shared" si="11"/>
        <v>2.6293600000000056E-2</v>
      </c>
    </row>
    <row r="221" spans="1:5" ht="14.5">
      <c r="A221" s="2">
        <v>25</v>
      </c>
      <c r="B221" s="5">
        <v>24.540249999999997</v>
      </c>
      <c r="C221" s="8">
        <f t="shared" si="9"/>
        <v>0.21137006250000295</v>
      </c>
      <c r="D221">
        <f t="shared" si="10"/>
        <v>0.45975000000000321</v>
      </c>
      <c r="E221">
        <f t="shared" si="11"/>
        <v>1.8390000000000128E-2</v>
      </c>
    </row>
    <row r="222" spans="1:5" ht="14.5">
      <c r="A222" s="2">
        <v>25</v>
      </c>
      <c r="B222" s="5">
        <v>23.947839999999996</v>
      </c>
      <c r="C222" s="8">
        <f t="shared" si="9"/>
        <v>1.1070406656000089</v>
      </c>
      <c r="D222">
        <f t="shared" si="10"/>
        <v>1.0521600000000042</v>
      </c>
      <c r="E222">
        <f t="shared" si="11"/>
        <v>4.208640000000017E-2</v>
      </c>
    </row>
    <row r="223" spans="1:5" ht="14.5">
      <c r="A223" s="2">
        <v>25</v>
      </c>
      <c r="B223" s="5">
        <v>23.378929999999997</v>
      </c>
      <c r="C223" s="8">
        <f t="shared" si="9"/>
        <v>2.62786794490001</v>
      </c>
      <c r="D223">
        <f t="shared" si="10"/>
        <v>1.6210700000000031</v>
      </c>
      <c r="E223">
        <f t="shared" si="11"/>
        <v>6.4842800000000131E-2</v>
      </c>
    </row>
    <row r="224" spans="1:5" ht="14.5">
      <c r="A224" s="2">
        <v>25</v>
      </c>
      <c r="B224" s="5">
        <v>25.00545</v>
      </c>
      <c r="C224" s="8">
        <f t="shared" si="9"/>
        <v>2.9702499999997089E-5</v>
      </c>
      <c r="D224">
        <f t="shared" si="10"/>
        <v>5.4499999999997328E-3</v>
      </c>
      <c r="E224">
        <f t="shared" si="11"/>
        <v>2.1799999999998931E-4</v>
      </c>
    </row>
    <row r="225" spans="1:5" ht="14.5">
      <c r="A225" s="2">
        <v>26</v>
      </c>
      <c r="B225" s="5">
        <v>24.68797</v>
      </c>
      <c r="C225" s="8">
        <f t="shared" si="9"/>
        <v>1.7214227209000001</v>
      </c>
      <c r="D225">
        <f t="shared" si="10"/>
        <v>1.31203</v>
      </c>
      <c r="E225">
        <f t="shared" si="11"/>
        <v>5.0462692307692306E-2</v>
      </c>
    </row>
    <row r="226" spans="1:5" ht="14.5">
      <c r="A226" s="2">
        <v>26</v>
      </c>
      <c r="B226" s="5">
        <v>20.53613</v>
      </c>
      <c r="C226" s="8">
        <f t="shared" si="9"/>
        <v>29.8538753769</v>
      </c>
      <c r="D226">
        <f t="shared" si="10"/>
        <v>5.46387</v>
      </c>
      <c r="E226">
        <f t="shared" si="11"/>
        <v>0.21014884615384616</v>
      </c>
    </row>
    <row r="227" spans="1:5" ht="14.5">
      <c r="A227" s="2">
        <v>26</v>
      </c>
      <c r="B227" s="5">
        <v>23.941759999999999</v>
      </c>
      <c r="C227" s="8">
        <f t="shared" si="9"/>
        <v>4.2363518976000059</v>
      </c>
      <c r="D227">
        <f t="shared" si="10"/>
        <v>2.0582400000000014</v>
      </c>
      <c r="E227">
        <f t="shared" si="11"/>
        <v>7.9163076923076975E-2</v>
      </c>
    </row>
    <row r="228" spans="1:5" ht="14.5">
      <c r="A228" s="2">
        <v>26</v>
      </c>
      <c r="B228" s="5">
        <v>23.58079</v>
      </c>
      <c r="C228" s="8">
        <f t="shared" si="9"/>
        <v>5.8525770240999986</v>
      </c>
      <c r="D228">
        <f t="shared" si="10"/>
        <v>2.4192099999999996</v>
      </c>
      <c r="E228">
        <f t="shared" si="11"/>
        <v>9.3046538461538444E-2</v>
      </c>
    </row>
    <row r="229" spans="1:5" ht="14.5">
      <c r="A229" s="2">
        <v>26</v>
      </c>
      <c r="B229" s="5">
        <v>26.159009999999999</v>
      </c>
      <c r="C229" s="8">
        <f t="shared" si="9"/>
        <v>2.5284180099999536E-2</v>
      </c>
      <c r="D229">
        <f t="shared" si="10"/>
        <v>0.15900999999999854</v>
      </c>
      <c r="E229">
        <f t="shared" si="11"/>
        <v>6.1157692307691747E-3</v>
      </c>
    </row>
    <row r="230" spans="1:5" ht="14.5">
      <c r="A230" s="2">
        <v>26</v>
      </c>
      <c r="B230" s="5">
        <v>23.619949999999996</v>
      </c>
      <c r="C230" s="8">
        <f t="shared" si="9"/>
        <v>5.6646380025000198</v>
      </c>
      <c r="D230">
        <f t="shared" si="10"/>
        <v>2.3800500000000042</v>
      </c>
      <c r="E230">
        <f t="shared" si="11"/>
        <v>9.1540384615384773E-2</v>
      </c>
    </row>
    <row r="231" spans="1:5" ht="14.5">
      <c r="A231" s="2">
        <v>26</v>
      </c>
      <c r="B231" s="5">
        <v>23.964749999999999</v>
      </c>
      <c r="C231" s="8">
        <f t="shared" si="9"/>
        <v>4.1422425625000052</v>
      </c>
      <c r="D231">
        <f t="shared" si="10"/>
        <v>2.0352500000000013</v>
      </c>
      <c r="E231">
        <f t="shared" si="11"/>
        <v>7.8278846153846199E-2</v>
      </c>
    </row>
    <row r="232" spans="1:5" ht="14.5">
      <c r="A232" s="2">
        <v>26</v>
      </c>
      <c r="B232" s="5">
        <v>24.131270000000001</v>
      </c>
      <c r="C232" s="8">
        <f t="shared" si="9"/>
        <v>3.4921518128999973</v>
      </c>
      <c r="D232">
        <f t="shared" si="10"/>
        <v>1.8687299999999993</v>
      </c>
      <c r="E232">
        <f t="shared" si="11"/>
        <v>7.1874230769230746E-2</v>
      </c>
    </row>
    <row r="233" spans="1:5" ht="14.5">
      <c r="A233" s="2">
        <v>26</v>
      </c>
      <c r="B233" s="5">
        <v>26.324659999999998</v>
      </c>
      <c r="C233" s="8">
        <f t="shared" si="9"/>
        <v>0.10540411559999867</v>
      </c>
      <c r="D233">
        <f t="shared" si="10"/>
        <v>0.32465999999999795</v>
      </c>
      <c r="E233">
        <f t="shared" si="11"/>
        <v>1.2486923076922998E-2</v>
      </c>
    </row>
    <row r="234" spans="1:5" ht="14.5">
      <c r="A234" s="2">
        <v>26</v>
      </c>
      <c r="B234" s="5">
        <v>28.352419999999999</v>
      </c>
      <c r="C234" s="8">
        <f t="shared" si="9"/>
        <v>5.5338798563999934</v>
      </c>
      <c r="D234">
        <f t="shared" si="10"/>
        <v>2.3524199999999986</v>
      </c>
      <c r="E234">
        <f t="shared" si="11"/>
        <v>9.0477692307692259E-2</v>
      </c>
    </row>
    <row r="235" spans="1:5" ht="14.5">
      <c r="A235" s="2">
        <v>26</v>
      </c>
      <c r="B235" s="5">
        <v>23.757029999999997</v>
      </c>
      <c r="C235" s="8">
        <f t="shared" si="9"/>
        <v>5.0309144209000145</v>
      </c>
      <c r="D235">
        <f t="shared" si="10"/>
        <v>2.2429700000000032</v>
      </c>
      <c r="E235">
        <f t="shared" si="11"/>
        <v>8.6268076923077044E-2</v>
      </c>
    </row>
    <row r="236" spans="1:5" ht="14.5">
      <c r="A236" s="2">
        <v>26</v>
      </c>
      <c r="B236" s="5">
        <v>28.64911</v>
      </c>
      <c r="C236" s="8">
        <f t="shared" si="9"/>
        <v>7.0177837921000012</v>
      </c>
      <c r="D236">
        <f t="shared" si="10"/>
        <v>2.6491100000000003</v>
      </c>
      <c r="E236">
        <f t="shared" si="11"/>
        <v>0.10188884615384616</v>
      </c>
    </row>
    <row r="237" spans="1:5" ht="14.5">
      <c r="A237" s="2">
        <v>26</v>
      </c>
      <c r="B237" s="5">
        <v>24.91667</v>
      </c>
      <c r="C237" s="8">
        <f t="shared" si="9"/>
        <v>1.1736038889000002</v>
      </c>
      <c r="D237">
        <f t="shared" si="10"/>
        <v>1.0833300000000001</v>
      </c>
      <c r="E237">
        <f t="shared" si="11"/>
        <v>4.1666538461538463E-2</v>
      </c>
    </row>
    <row r="238" spans="1:5" ht="14.5">
      <c r="A238" s="2">
        <v>26</v>
      </c>
      <c r="B238" s="5">
        <v>26.457289999999997</v>
      </c>
      <c r="C238" s="8">
        <f t="shared" si="9"/>
        <v>0.20911414409999712</v>
      </c>
      <c r="D238">
        <f t="shared" si="10"/>
        <v>0.45728999999999687</v>
      </c>
      <c r="E238">
        <f t="shared" si="11"/>
        <v>1.7588076923076804E-2</v>
      </c>
    </row>
    <row r="239" spans="1:5" ht="14.5">
      <c r="A239" s="2">
        <v>26</v>
      </c>
      <c r="B239" s="5">
        <v>23.621099999999998</v>
      </c>
      <c r="C239" s="8">
        <f t="shared" si="9"/>
        <v>5.6591652100000074</v>
      </c>
      <c r="D239">
        <f t="shared" si="10"/>
        <v>2.3789000000000016</v>
      </c>
      <c r="E239">
        <f t="shared" si="11"/>
        <v>9.1496153846153908E-2</v>
      </c>
    </row>
    <row r="240" spans="1:5" ht="14.5">
      <c r="A240" s="2">
        <v>26</v>
      </c>
      <c r="B240" s="5">
        <v>17.586410000000001</v>
      </c>
      <c r="C240" s="8">
        <f t="shared" si="9"/>
        <v>70.788496688099983</v>
      </c>
      <c r="D240">
        <f t="shared" si="10"/>
        <v>8.4135899999999992</v>
      </c>
      <c r="E240">
        <f t="shared" si="11"/>
        <v>0.32359961538461535</v>
      </c>
    </row>
    <row r="241" spans="1:5" ht="14.5">
      <c r="A241" s="2">
        <v>26</v>
      </c>
      <c r="B241" s="5">
        <v>23.247369999999997</v>
      </c>
      <c r="C241" s="8">
        <f t="shared" si="9"/>
        <v>7.5769719169000194</v>
      </c>
      <c r="D241">
        <f t="shared" si="10"/>
        <v>2.7526300000000035</v>
      </c>
      <c r="E241">
        <f t="shared" si="11"/>
        <v>0.10587038461538475</v>
      </c>
    </row>
    <row r="242" spans="1:5" ht="14.5">
      <c r="A242" s="2">
        <v>26</v>
      </c>
      <c r="B242" s="5">
        <v>24.329729999999998</v>
      </c>
      <c r="C242" s="8">
        <f t="shared" si="9"/>
        <v>2.7898018729000071</v>
      </c>
      <c r="D242">
        <f t="shared" si="10"/>
        <v>1.6702700000000021</v>
      </c>
      <c r="E242">
        <f t="shared" si="11"/>
        <v>6.4241153846153934E-2</v>
      </c>
    </row>
    <row r="243" spans="1:5" ht="14.5">
      <c r="A243" s="2">
        <v>27</v>
      </c>
      <c r="B243" s="5">
        <v>24.951499999999996</v>
      </c>
      <c r="C243" s="8">
        <f t="shared" si="9"/>
        <v>4.1963522500000172</v>
      </c>
      <c r="D243">
        <f t="shared" si="10"/>
        <v>2.0485000000000042</v>
      </c>
      <c r="E243">
        <f t="shared" si="11"/>
        <v>7.5870370370370532E-2</v>
      </c>
    </row>
    <row r="244" spans="1:5" ht="14.5">
      <c r="A244" s="2">
        <v>27</v>
      </c>
      <c r="B244" s="5">
        <v>23.687570000000001</v>
      </c>
      <c r="C244" s="8">
        <f t="shared" si="9"/>
        <v>10.972192504899994</v>
      </c>
      <c r="D244">
        <f t="shared" si="10"/>
        <v>3.3124299999999991</v>
      </c>
      <c r="E244">
        <f t="shared" si="11"/>
        <v>0.12268259259259257</v>
      </c>
    </row>
    <row r="245" spans="1:5" ht="14.5">
      <c r="A245" s="2">
        <v>27</v>
      </c>
      <c r="B245" s="5">
        <v>17.86544</v>
      </c>
      <c r="C245" s="8">
        <f t="shared" si="9"/>
        <v>83.440186393600015</v>
      </c>
      <c r="D245">
        <f t="shared" si="10"/>
        <v>9.1345600000000005</v>
      </c>
      <c r="E245">
        <f t="shared" si="11"/>
        <v>0.33831703703703703</v>
      </c>
    </row>
    <row r="246" spans="1:5" ht="14.5">
      <c r="A246" s="2">
        <v>27</v>
      </c>
      <c r="B246" s="5">
        <v>24.113519999999998</v>
      </c>
      <c r="C246" s="8">
        <f t="shared" si="9"/>
        <v>8.3317667904000139</v>
      </c>
      <c r="D246">
        <f t="shared" si="10"/>
        <v>2.8864800000000024</v>
      </c>
      <c r="E246">
        <f t="shared" si="11"/>
        <v>0.10690666666666676</v>
      </c>
    </row>
    <row r="247" spans="1:5" ht="14.5">
      <c r="A247" s="2">
        <v>27</v>
      </c>
      <c r="B247" s="5">
        <v>23.963989999999999</v>
      </c>
      <c r="C247" s="8">
        <f t="shared" si="9"/>
        <v>9.2173567201000068</v>
      </c>
      <c r="D247">
        <f t="shared" si="10"/>
        <v>3.036010000000001</v>
      </c>
      <c r="E247">
        <f t="shared" si="11"/>
        <v>0.11244481481481484</v>
      </c>
    </row>
    <row r="248" spans="1:5" ht="14.5">
      <c r="A248" s="2">
        <v>27</v>
      </c>
      <c r="B248" s="5">
        <v>23.613279999999996</v>
      </c>
      <c r="C248" s="8">
        <f t="shared" si="9"/>
        <v>11.469872358400027</v>
      </c>
      <c r="D248">
        <f t="shared" si="10"/>
        <v>3.3867200000000039</v>
      </c>
      <c r="E248">
        <f t="shared" si="11"/>
        <v>0.12543407407407423</v>
      </c>
    </row>
    <row r="249" spans="1:5" ht="14.5">
      <c r="A249" s="2">
        <v>27</v>
      </c>
      <c r="B249" s="5">
        <v>25.885770000000001</v>
      </c>
      <c r="C249" s="8">
        <f t="shared" si="9"/>
        <v>1.2415084928999982</v>
      </c>
      <c r="D249">
        <f t="shared" si="10"/>
        <v>1.1142299999999992</v>
      </c>
      <c r="E249">
        <f t="shared" si="11"/>
        <v>4.1267777777777744E-2</v>
      </c>
    </row>
    <row r="250" spans="1:5" ht="14.5">
      <c r="A250" s="2">
        <v>27</v>
      </c>
      <c r="B250" s="5">
        <v>25.235909999999997</v>
      </c>
      <c r="C250" s="8">
        <f t="shared" si="9"/>
        <v>3.1120135281000105</v>
      </c>
      <c r="D250">
        <f t="shared" si="10"/>
        <v>1.764090000000003</v>
      </c>
      <c r="E250">
        <f t="shared" si="11"/>
        <v>6.5336666666666779E-2</v>
      </c>
    </row>
    <row r="251" spans="1:5" ht="14.5">
      <c r="A251" s="2">
        <v>28</v>
      </c>
      <c r="B251" s="5">
        <v>19.05612</v>
      </c>
      <c r="C251" s="8">
        <f t="shared" si="9"/>
        <v>79.992989454400004</v>
      </c>
      <c r="D251">
        <f t="shared" si="10"/>
        <v>8.9438800000000001</v>
      </c>
      <c r="E251">
        <f t="shared" si="11"/>
        <v>0.31942428571428572</v>
      </c>
    </row>
    <row r="252" spans="1:5" ht="14.5">
      <c r="A252" s="2">
        <v>28</v>
      </c>
      <c r="B252" s="5">
        <v>21.512269999999997</v>
      </c>
      <c r="C252" s="8">
        <f t="shared" si="9"/>
        <v>42.090640552900034</v>
      </c>
      <c r="D252">
        <f t="shared" si="10"/>
        <v>6.4877300000000027</v>
      </c>
      <c r="E252">
        <f t="shared" si="11"/>
        <v>0.23170464285714296</v>
      </c>
    </row>
    <row r="253" spans="1:5" ht="14.5">
      <c r="A253" s="2">
        <v>28</v>
      </c>
      <c r="B253" s="5">
        <v>17.759039999999999</v>
      </c>
      <c r="C253" s="8">
        <f t="shared" si="9"/>
        <v>104.87726172160002</v>
      </c>
      <c r="D253">
        <f t="shared" si="10"/>
        <v>10.240960000000001</v>
      </c>
      <c r="E253">
        <f t="shared" si="11"/>
        <v>0.36574857142857148</v>
      </c>
    </row>
    <row r="254" spans="1:5" ht="14.5">
      <c r="A254" s="2">
        <v>28</v>
      </c>
      <c r="B254" s="5">
        <v>23.607410000000002</v>
      </c>
      <c r="C254" s="8">
        <f t="shared" si="9"/>
        <v>19.294846908099988</v>
      </c>
      <c r="D254">
        <f t="shared" si="10"/>
        <v>4.3925899999999984</v>
      </c>
      <c r="E254">
        <f t="shared" si="11"/>
        <v>0.15687821428571422</v>
      </c>
    </row>
    <row r="255" spans="1:5" ht="14.5">
      <c r="A255" s="2">
        <v>28</v>
      </c>
      <c r="B255" s="5">
        <v>24.134039999999995</v>
      </c>
      <c r="C255" s="8">
        <f t="shared" si="9"/>
        <v>14.945646721600037</v>
      </c>
      <c r="D255">
        <f t="shared" si="10"/>
        <v>3.8659600000000047</v>
      </c>
      <c r="E255">
        <f t="shared" si="11"/>
        <v>0.13807000000000016</v>
      </c>
    </row>
    <row r="256" spans="1:5" ht="14.5">
      <c r="A256" s="2">
        <v>28</v>
      </c>
      <c r="B256" s="5">
        <v>23.567489999999999</v>
      </c>
      <c r="C256" s="8">
        <f t="shared" si="9"/>
        <v>19.647144900100006</v>
      </c>
      <c r="D256">
        <f t="shared" si="10"/>
        <v>4.4325100000000006</v>
      </c>
      <c r="E256">
        <f t="shared" si="11"/>
        <v>0.15830392857142858</v>
      </c>
    </row>
    <row r="257" spans="1:5" ht="14.5">
      <c r="A257" s="2">
        <v>28</v>
      </c>
      <c r="B257" s="5">
        <v>18.414139999999996</v>
      </c>
      <c r="C257" s="8">
        <f t="shared" si="9"/>
        <v>91.888711939600071</v>
      </c>
      <c r="D257">
        <f t="shared" si="10"/>
        <v>9.5858600000000038</v>
      </c>
      <c r="E257">
        <f t="shared" si="11"/>
        <v>0.34235214285714299</v>
      </c>
    </row>
    <row r="258" spans="1:5" ht="14.5">
      <c r="A258" s="2">
        <v>28</v>
      </c>
      <c r="B258" s="5">
        <v>24.130889999999997</v>
      </c>
      <c r="C258" s="8">
        <f t="shared" ref="C258:C321" si="12">(A258-B258)*(A258-B258)</f>
        <v>14.970012192100022</v>
      </c>
      <c r="D258">
        <f t="shared" ref="D258:D321" si="13">ABS(A258-B258)</f>
        <v>3.8691100000000027</v>
      </c>
      <c r="E258">
        <f t="shared" si="11"/>
        <v>0.1381825000000001</v>
      </c>
    </row>
    <row r="259" spans="1:5" ht="14.5">
      <c r="A259" s="2">
        <v>28</v>
      </c>
      <c r="B259" s="5">
        <v>23.149439999999998</v>
      </c>
      <c r="C259" s="8">
        <f t="shared" si="12"/>
        <v>23.527932313600015</v>
      </c>
      <c r="D259">
        <f t="shared" si="13"/>
        <v>4.8505600000000015</v>
      </c>
      <c r="E259">
        <f t="shared" ref="E259:E322" si="14">ABS(A259-B259)/A259</f>
        <v>0.17323428571428576</v>
      </c>
    </row>
    <row r="260" spans="1:5" ht="14.5">
      <c r="A260" s="2">
        <v>28</v>
      </c>
      <c r="B260" s="5">
        <v>23.793689999999998</v>
      </c>
      <c r="C260" s="8">
        <f t="shared" si="12"/>
        <v>17.693043816100015</v>
      </c>
      <c r="D260">
        <f t="shared" si="13"/>
        <v>4.206310000000002</v>
      </c>
      <c r="E260">
        <f t="shared" si="14"/>
        <v>0.1502253571428572</v>
      </c>
    </row>
    <row r="261" spans="1:5" ht="14.5">
      <c r="A261" s="2">
        <v>28</v>
      </c>
      <c r="B261" s="5">
        <v>24.146139999999999</v>
      </c>
      <c r="C261" s="8">
        <f t="shared" si="12"/>
        <v>14.852236899600006</v>
      </c>
      <c r="D261">
        <f t="shared" si="13"/>
        <v>3.853860000000001</v>
      </c>
      <c r="E261">
        <f t="shared" si="14"/>
        <v>0.13763785714285717</v>
      </c>
    </row>
    <row r="262" spans="1:5" ht="14.5">
      <c r="A262" s="2">
        <v>28</v>
      </c>
      <c r="B262" s="5">
        <v>24.361190000000001</v>
      </c>
      <c r="C262" s="8">
        <f t="shared" si="12"/>
        <v>13.240938216099996</v>
      </c>
      <c r="D262">
        <f t="shared" si="13"/>
        <v>3.6388099999999994</v>
      </c>
      <c r="E262">
        <f t="shared" si="14"/>
        <v>0.12995749999999998</v>
      </c>
    </row>
    <row r="263" spans="1:5" ht="14.5">
      <c r="A263" s="2">
        <v>28</v>
      </c>
      <c r="B263" s="5">
        <v>23.107279999999996</v>
      </c>
      <c r="C263" s="8">
        <f t="shared" si="12"/>
        <v>23.938708998400042</v>
      </c>
      <c r="D263">
        <f t="shared" si="13"/>
        <v>4.8927200000000042</v>
      </c>
      <c r="E263">
        <f t="shared" si="14"/>
        <v>0.17474000000000015</v>
      </c>
    </row>
    <row r="264" spans="1:5" ht="14.5">
      <c r="A264" s="2">
        <v>28</v>
      </c>
      <c r="B264" s="5">
        <v>24.588440000000002</v>
      </c>
      <c r="C264" s="8">
        <f t="shared" si="12"/>
        <v>11.638741633599986</v>
      </c>
      <c r="D264">
        <f t="shared" si="13"/>
        <v>3.4115599999999979</v>
      </c>
      <c r="E264">
        <f t="shared" si="14"/>
        <v>0.1218414285714285</v>
      </c>
    </row>
    <row r="265" spans="1:5" ht="14.5">
      <c r="A265" s="2">
        <v>28</v>
      </c>
      <c r="B265" s="5">
        <v>23.786089999999998</v>
      </c>
      <c r="C265" s="8">
        <f t="shared" si="12"/>
        <v>17.757037488100018</v>
      </c>
      <c r="D265">
        <f t="shared" si="13"/>
        <v>4.213910000000002</v>
      </c>
      <c r="E265">
        <f t="shared" si="14"/>
        <v>0.15049678571428579</v>
      </c>
    </row>
    <row r="266" spans="1:5" ht="14.5">
      <c r="A266" s="2">
        <v>28</v>
      </c>
      <c r="B266" s="5">
        <v>24.047019999999996</v>
      </c>
      <c r="C266" s="8">
        <f t="shared" si="12"/>
        <v>15.62605088040003</v>
      </c>
      <c r="D266">
        <f t="shared" si="13"/>
        <v>3.9529800000000037</v>
      </c>
      <c r="E266">
        <f t="shared" si="14"/>
        <v>0.14117785714285727</v>
      </c>
    </row>
    <row r="267" spans="1:5" ht="14.5">
      <c r="A267" s="2">
        <v>29</v>
      </c>
      <c r="B267" s="5">
        <v>24.003729999999997</v>
      </c>
      <c r="C267" s="8">
        <f t="shared" si="12"/>
        <v>24.962713912900025</v>
      </c>
      <c r="D267">
        <f t="shared" si="13"/>
        <v>4.9962700000000027</v>
      </c>
      <c r="E267">
        <f t="shared" si="14"/>
        <v>0.17228517241379321</v>
      </c>
    </row>
    <row r="268" spans="1:5" ht="14.5">
      <c r="A268" s="2">
        <v>29</v>
      </c>
      <c r="B268" s="5">
        <v>23.72804</v>
      </c>
      <c r="C268" s="8">
        <f t="shared" si="12"/>
        <v>27.7935622416</v>
      </c>
      <c r="D268">
        <f t="shared" si="13"/>
        <v>5.27196</v>
      </c>
      <c r="E268">
        <f t="shared" si="14"/>
        <v>0.18179172413793104</v>
      </c>
    </row>
    <row r="269" spans="1:5" ht="14.5">
      <c r="A269" s="2">
        <v>29</v>
      </c>
      <c r="B269" s="5">
        <v>38.563129999999994</v>
      </c>
      <c r="C269" s="8">
        <f t="shared" si="12"/>
        <v>91.453455396899884</v>
      </c>
      <c r="D269">
        <f t="shared" si="13"/>
        <v>9.5631299999999939</v>
      </c>
      <c r="E269">
        <f t="shared" si="14"/>
        <v>0.32976310344827564</v>
      </c>
    </row>
    <row r="270" spans="1:5" ht="14.5">
      <c r="A270" s="2">
        <v>29</v>
      </c>
      <c r="B270" s="5">
        <v>24.17098</v>
      </c>
      <c r="C270" s="8">
        <f t="shared" si="12"/>
        <v>23.3194341604</v>
      </c>
      <c r="D270">
        <f t="shared" si="13"/>
        <v>4.8290199999999999</v>
      </c>
      <c r="E270">
        <f t="shared" si="14"/>
        <v>0.16651793103448276</v>
      </c>
    </row>
    <row r="271" spans="1:5" ht="14.5">
      <c r="A271" s="2">
        <v>29</v>
      </c>
      <c r="B271" s="5">
        <v>22.588369999999998</v>
      </c>
      <c r="C271" s="8">
        <f t="shared" si="12"/>
        <v>41.108999256900027</v>
      </c>
      <c r="D271">
        <f t="shared" si="13"/>
        <v>6.4116300000000024</v>
      </c>
      <c r="E271">
        <f t="shared" si="14"/>
        <v>0.22109068965517251</v>
      </c>
    </row>
    <row r="272" spans="1:5" ht="14.5">
      <c r="A272" s="2">
        <v>29</v>
      </c>
      <c r="B272" s="5">
        <v>23.066619999999997</v>
      </c>
      <c r="C272" s="8">
        <f t="shared" si="12"/>
        <v>35.204998224400036</v>
      </c>
      <c r="D272">
        <f t="shared" si="13"/>
        <v>5.9333800000000032</v>
      </c>
      <c r="E272">
        <f t="shared" si="14"/>
        <v>0.2045993103448277</v>
      </c>
    </row>
    <row r="273" spans="1:5" ht="14.5">
      <c r="A273" s="2">
        <v>29</v>
      </c>
      <c r="B273" s="5">
        <v>24.165310000000002</v>
      </c>
      <c r="C273" s="8">
        <f t="shared" si="12"/>
        <v>23.374227396099986</v>
      </c>
      <c r="D273">
        <f t="shared" si="13"/>
        <v>4.8346899999999984</v>
      </c>
      <c r="E273">
        <f t="shared" si="14"/>
        <v>0.16671344827586201</v>
      </c>
    </row>
    <row r="274" spans="1:5" ht="14.5">
      <c r="A274" s="2">
        <v>29</v>
      </c>
      <c r="B274" s="5">
        <v>24.318519999999996</v>
      </c>
      <c r="C274" s="8">
        <f t="shared" si="12"/>
        <v>21.916254990400038</v>
      </c>
      <c r="D274">
        <f t="shared" si="13"/>
        <v>4.6814800000000041</v>
      </c>
      <c r="E274">
        <f t="shared" si="14"/>
        <v>0.16143034482758634</v>
      </c>
    </row>
    <row r="275" spans="1:5" ht="14.5">
      <c r="A275" s="2">
        <v>29</v>
      </c>
      <c r="B275" s="5">
        <v>24.204659999999997</v>
      </c>
      <c r="C275" s="8">
        <f t="shared" si="12"/>
        <v>22.99528571560003</v>
      </c>
      <c r="D275">
        <f t="shared" si="13"/>
        <v>4.795340000000003</v>
      </c>
      <c r="E275">
        <f t="shared" si="14"/>
        <v>0.16535655172413805</v>
      </c>
    </row>
    <row r="276" spans="1:5" ht="14.5">
      <c r="A276" s="2">
        <v>29</v>
      </c>
      <c r="B276" s="5">
        <v>23.996289999999998</v>
      </c>
      <c r="C276" s="8">
        <f t="shared" si="12"/>
        <v>25.037113764100017</v>
      </c>
      <c r="D276">
        <f t="shared" si="13"/>
        <v>5.0037100000000017</v>
      </c>
      <c r="E276">
        <f t="shared" si="14"/>
        <v>0.17254172413793109</v>
      </c>
    </row>
    <row r="277" spans="1:5" ht="14.5">
      <c r="A277" s="2">
        <v>29</v>
      </c>
      <c r="B277" s="5">
        <v>24.192559999999997</v>
      </c>
      <c r="C277" s="8">
        <f t="shared" si="12"/>
        <v>23.111479353600032</v>
      </c>
      <c r="D277">
        <f t="shared" si="13"/>
        <v>4.8074400000000033</v>
      </c>
      <c r="E277">
        <f t="shared" si="14"/>
        <v>0.16577379310344839</v>
      </c>
    </row>
    <row r="278" spans="1:5" ht="14.5">
      <c r="A278" s="2">
        <v>29</v>
      </c>
      <c r="B278" s="5">
        <v>23.955629999999996</v>
      </c>
      <c r="C278" s="8">
        <f t="shared" si="12"/>
        <v>25.445668696900043</v>
      </c>
      <c r="D278">
        <f t="shared" si="13"/>
        <v>5.0443700000000042</v>
      </c>
      <c r="E278">
        <f t="shared" si="14"/>
        <v>0.17394379310344843</v>
      </c>
    </row>
    <row r="279" spans="1:5" ht="14.5">
      <c r="A279" s="2">
        <v>29</v>
      </c>
      <c r="B279" s="5">
        <v>17.890519999999999</v>
      </c>
      <c r="C279" s="8">
        <f t="shared" si="12"/>
        <v>123.42054587040003</v>
      </c>
      <c r="D279">
        <f t="shared" si="13"/>
        <v>11.109480000000001</v>
      </c>
      <c r="E279">
        <f t="shared" si="14"/>
        <v>0.38308551724137935</v>
      </c>
    </row>
    <row r="280" spans="1:5" ht="14.5">
      <c r="A280" s="2">
        <v>29</v>
      </c>
      <c r="B280" s="5">
        <v>23.04513</v>
      </c>
      <c r="C280" s="8">
        <f t="shared" si="12"/>
        <v>35.460476716899997</v>
      </c>
      <c r="D280">
        <f t="shared" si="13"/>
        <v>5.9548699999999997</v>
      </c>
      <c r="E280">
        <f t="shared" si="14"/>
        <v>0.2053403448275862</v>
      </c>
    </row>
    <row r="281" spans="1:5" ht="14.5">
      <c r="A281" s="2">
        <v>29</v>
      </c>
      <c r="B281" s="5">
        <v>19.177529999999997</v>
      </c>
      <c r="C281" s="8">
        <f t="shared" si="12"/>
        <v>96.480916900900056</v>
      </c>
      <c r="D281">
        <f t="shared" si="13"/>
        <v>9.8224700000000027</v>
      </c>
      <c r="E281">
        <f t="shared" si="14"/>
        <v>0.33870586206896564</v>
      </c>
    </row>
    <row r="282" spans="1:5" ht="14.5">
      <c r="A282" s="2">
        <v>29</v>
      </c>
      <c r="B282" s="5">
        <v>31.58006</v>
      </c>
      <c r="C282" s="8">
        <f t="shared" si="12"/>
        <v>6.6567096035999977</v>
      </c>
      <c r="D282">
        <f t="shared" si="13"/>
        <v>2.5800599999999996</v>
      </c>
      <c r="E282">
        <f t="shared" si="14"/>
        <v>8.8967586206896543E-2</v>
      </c>
    </row>
    <row r="283" spans="1:5" ht="14.5">
      <c r="A283" s="2">
        <v>30</v>
      </c>
      <c r="B283" s="5">
        <v>24.30303</v>
      </c>
      <c r="C283" s="8">
        <f t="shared" si="12"/>
        <v>32.455467180900001</v>
      </c>
      <c r="D283">
        <f t="shared" si="13"/>
        <v>5.6969700000000003</v>
      </c>
      <c r="E283">
        <f t="shared" si="14"/>
        <v>0.18989900000000001</v>
      </c>
    </row>
    <row r="284" spans="1:5" ht="14.5">
      <c r="A284" s="2">
        <v>30</v>
      </c>
      <c r="B284" s="5">
        <v>24.16283</v>
      </c>
      <c r="C284" s="8">
        <f t="shared" si="12"/>
        <v>34.072553608900002</v>
      </c>
      <c r="D284">
        <f t="shared" si="13"/>
        <v>5.8371700000000004</v>
      </c>
      <c r="E284">
        <f t="shared" si="14"/>
        <v>0.19457233333333335</v>
      </c>
    </row>
    <row r="285" spans="1:5" ht="14.5">
      <c r="A285" s="2">
        <v>30</v>
      </c>
      <c r="B285" s="5">
        <v>23.740389999999998</v>
      </c>
      <c r="C285" s="8">
        <f t="shared" si="12"/>
        <v>39.182717352100028</v>
      </c>
      <c r="D285">
        <f t="shared" si="13"/>
        <v>6.2596100000000021</v>
      </c>
      <c r="E285">
        <f t="shared" si="14"/>
        <v>0.20865366666666674</v>
      </c>
    </row>
    <row r="286" spans="1:5" ht="14.5">
      <c r="A286" s="2">
        <v>30</v>
      </c>
      <c r="B286" s="5">
        <v>23.983939999999997</v>
      </c>
      <c r="C286" s="8">
        <f t="shared" si="12"/>
        <v>36.19297792360004</v>
      </c>
      <c r="D286">
        <f t="shared" si="13"/>
        <v>6.0160600000000031</v>
      </c>
      <c r="E286">
        <f t="shared" si="14"/>
        <v>0.20053533333333343</v>
      </c>
    </row>
    <row r="287" spans="1:5" ht="14.5">
      <c r="A287" s="2">
        <v>30</v>
      </c>
      <c r="B287" s="5">
        <v>24.228109999999997</v>
      </c>
      <c r="C287" s="8">
        <f t="shared" si="12"/>
        <v>33.314714172100032</v>
      </c>
      <c r="D287">
        <f t="shared" si="13"/>
        <v>5.7718900000000026</v>
      </c>
      <c r="E287">
        <f t="shared" si="14"/>
        <v>0.19239633333333342</v>
      </c>
    </row>
    <row r="288" spans="1:5" ht="14.5">
      <c r="A288" s="2">
        <v>30</v>
      </c>
      <c r="B288" s="5">
        <v>24.599809999999998</v>
      </c>
      <c r="C288" s="8">
        <f t="shared" si="12"/>
        <v>29.162052036100022</v>
      </c>
      <c r="D288">
        <f t="shared" si="13"/>
        <v>5.400190000000002</v>
      </c>
      <c r="E288">
        <f t="shared" si="14"/>
        <v>0.18000633333333341</v>
      </c>
    </row>
    <row r="289" spans="1:5" ht="14.5">
      <c r="A289" s="2">
        <v>30</v>
      </c>
      <c r="B289" s="5">
        <v>24.032029999999999</v>
      </c>
      <c r="C289" s="8">
        <f t="shared" si="12"/>
        <v>35.616665920900012</v>
      </c>
      <c r="D289">
        <f t="shared" si="13"/>
        <v>5.9679700000000011</v>
      </c>
      <c r="E289">
        <f t="shared" si="14"/>
        <v>0.19893233333333338</v>
      </c>
    </row>
    <row r="290" spans="1:5" ht="14.5">
      <c r="A290" s="2">
        <v>30</v>
      </c>
      <c r="B290" s="5">
        <v>23.75206</v>
      </c>
      <c r="C290" s="8">
        <f t="shared" si="12"/>
        <v>39.036754243600001</v>
      </c>
      <c r="D290">
        <f t="shared" si="13"/>
        <v>6.2479399999999998</v>
      </c>
      <c r="E290">
        <f t="shared" si="14"/>
        <v>0.20826466666666665</v>
      </c>
    </row>
    <row r="291" spans="1:5" ht="14.5">
      <c r="A291" s="2">
        <v>30</v>
      </c>
      <c r="B291" s="5">
        <v>24.825530000000001</v>
      </c>
      <c r="C291" s="8">
        <f t="shared" si="12"/>
        <v>26.775139780899995</v>
      </c>
      <c r="D291">
        <f t="shared" si="13"/>
        <v>5.1744699999999995</v>
      </c>
      <c r="E291">
        <f t="shared" si="14"/>
        <v>0.17248233333333332</v>
      </c>
    </row>
    <row r="292" spans="1:5" ht="14.5">
      <c r="A292" s="2">
        <v>30</v>
      </c>
      <c r="B292" s="5">
        <v>23.738</v>
      </c>
      <c r="C292" s="8">
        <f t="shared" si="12"/>
        <v>39.212644000000004</v>
      </c>
      <c r="D292">
        <f t="shared" si="13"/>
        <v>6.2620000000000005</v>
      </c>
      <c r="E292">
        <f t="shared" si="14"/>
        <v>0.20873333333333335</v>
      </c>
    </row>
    <row r="293" spans="1:5" ht="14.5">
      <c r="A293" s="2">
        <v>30</v>
      </c>
      <c r="B293" s="5">
        <v>23.690059999999995</v>
      </c>
      <c r="C293" s="8">
        <f t="shared" si="12"/>
        <v>39.815342803600061</v>
      </c>
      <c r="D293">
        <f t="shared" si="13"/>
        <v>6.3099400000000045</v>
      </c>
      <c r="E293">
        <f t="shared" si="14"/>
        <v>0.21033133333333348</v>
      </c>
    </row>
    <row r="294" spans="1:5" ht="14.5">
      <c r="A294" s="2">
        <v>30</v>
      </c>
      <c r="B294" s="5">
        <v>24.561039999999998</v>
      </c>
      <c r="C294" s="8">
        <f t="shared" si="12"/>
        <v>29.582285881600018</v>
      </c>
      <c r="D294">
        <f t="shared" si="13"/>
        <v>5.4389600000000016</v>
      </c>
      <c r="E294">
        <f t="shared" si="14"/>
        <v>0.18129866666666672</v>
      </c>
    </row>
    <row r="295" spans="1:5" ht="14.5">
      <c r="A295" s="2">
        <v>30</v>
      </c>
      <c r="B295" s="5">
        <v>21.855549999999997</v>
      </c>
      <c r="C295" s="8">
        <f t="shared" si="12"/>
        <v>66.33206580250004</v>
      </c>
      <c r="D295">
        <f t="shared" si="13"/>
        <v>8.1444500000000026</v>
      </c>
      <c r="E295">
        <f t="shared" si="14"/>
        <v>0.27148166666666673</v>
      </c>
    </row>
    <row r="296" spans="1:5" ht="14.5">
      <c r="A296" s="2">
        <v>30</v>
      </c>
      <c r="B296" s="5">
        <v>23.435379999999999</v>
      </c>
      <c r="C296" s="8">
        <f t="shared" si="12"/>
        <v>43.094235744400017</v>
      </c>
      <c r="D296">
        <f t="shared" si="13"/>
        <v>6.5646200000000015</v>
      </c>
      <c r="E296">
        <f t="shared" si="14"/>
        <v>0.21882066666666672</v>
      </c>
    </row>
    <row r="297" spans="1:5" ht="14.5">
      <c r="A297" s="2">
        <v>30</v>
      </c>
      <c r="B297" s="5">
        <v>28.407889999999998</v>
      </c>
      <c r="C297" s="8">
        <f t="shared" si="12"/>
        <v>2.5348142521000052</v>
      </c>
      <c r="D297">
        <f t="shared" si="13"/>
        <v>1.5921100000000017</v>
      </c>
      <c r="E297">
        <f t="shared" si="14"/>
        <v>5.3070333333333393E-2</v>
      </c>
    </row>
    <row r="298" spans="1:5" ht="14.5">
      <c r="A298" s="2">
        <v>30</v>
      </c>
      <c r="B298" s="5">
        <v>25.125529999999998</v>
      </c>
      <c r="C298" s="8">
        <f t="shared" si="12"/>
        <v>23.760457780900023</v>
      </c>
      <c r="D298">
        <f t="shared" si="13"/>
        <v>4.8744700000000023</v>
      </c>
      <c r="E298">
        <f t="shared" si="14"/>
        <v>0.16248233333333342</v>
      </c>
    </row>
    <row r="299" spans="1:5" ht="14.5">
      <c r="A299" s="2">
        <v>31</v>
      </c>
      <c r="B299" s="5">
        <v>24.494079999999997</v>
      </c>
      <c r="C299" s="8">
        <f t="shared" si="12"/>
        <v>42.326995046400043</v>
      </c>
      <c r="D299">
        <f t="shared" si="13"/>
        <v>6.5059200000000033</v>
      </c>
      <c r="E299">
        <f t="shared" si="14"/>
        <v>0.2098683870967743</v>
      </c>
    </row>
    <row r="300" spans="1:5" ht="14.5">
      <c r="A300" s="2">
        <v>31</v>
      </c>
      <c r="B300" s="5">
        <v>23.982229999999998</v>
      </c>
      <c r="C300" s="8">
        <f t="shared" si="12"/>
        <v>49.249095772900034</v>
      </c>
      <c r="D300">
        <f t="shared" si="13"/>
        <v>7.0177700000000023</v>
      </c>
      <c r="E300">
        <f t="shared" si="14"/>
        <v>0.22637967741935491</v>
      </c>
    </row>
    <row r="301" spans="1:5" ht="14.5">
      <c r="A301" s="2">
        <v>31</v>
      </c>
      <c r="B301" s="5">
        <v>28.509969999999996</v>
      </c>
      <c r="C301" s="8">
        <f t="shared" si="12"/>
        <v>6.200249400900022</v>
      </c>
      <c r="D301">
        <f t="shared" si="13"/>
        <v>2.4900300000000044</v>
      </c>
      <c r="E301">
        <f t="shared" si="14"/>
        <v>8.0323548387096919E-2</v>
      </c>
    </row>
    <row r="302" spans="1:5" ht="14.5">
      <c r="A302" s="2">
        <v>31</v>
      </c>
      <c r="B302" s="5">
        <v>22.950809999999997</v>
      </c>
      <c r="C302" s="8">
        <f t="shared" si="12"/>
        <v>64.78945965610005</v>
      </c>
      <c r="D302">
        <f t="shared" si="13"/>
        <v>8.049190000000003</v>
      </c>
      <c r="E302">
        <f t="shared" si="14"/>
        <v>0.25965129032258072</v>
      </c>
    </row>
    <row r="303" spans="1:5" ht="14.5">
      <c r="A303" s="2">
        <v>31</v>
      </c>
      <c r="B303" s="5">
        <v>24.289209999999997</v>
      </c>
      <c r="C303" s="8">
        <f t="shared" si="12"/>
        <v>45.03470242410004</v>
      </c>
      <c r="D303">
        <f t="shared" si="13"/>
        <v>6.7107900000000029</v>
      </c>
      <c r="E303">
        <f t="shared" si="14"/>
        <v>0.21647709677419363</v>
      </c>
    </row>
    <row r="304" spans="1:5" ht="14.5">
      <c r="A304" s="2">
        <v>31</v>
      </c>
      <c r="B304" s="5">
        <v>24.577949999999998</v>
      </c>
      <c r="C304" s="8">
        <f t="shared" si="12"/>
        <v>41.24272620250003</v>
      </c>
      <c r="D304">
        <f t="shared" si="13"/>
        <v>6.4220500000000023</v>
      </c>
      <c r="E304">
        <f t="shared" si="14"/>
        <v>0.20716290322580652</v>
      </c>
    </row>
    <row r="305" spans="1:5" ht="14.5">
      <c r="A305" s="2">
        <v>31</v>
      </c>
      <c r="B305" s="5">
        <v>27.233090000000001</v>
      </c>
      <c r="C305" s="8">
        <f t="shared" si="12"/>
        <v>14.189610948099995</v>
      </c>
      <c r="D305">
        <f t="shared" si="13"/>
        <v>3.7669099999999993</v>
      </c>
      <c r="E305">
        <f t="shared" si="14"/>
        <v>0.12151322580645159</v>
      </c>
    </row>
    <row r="306" spans="1:5" ht="14.5">
      <c r="A306" s="2">
        <v>31</v>
      </c>
      <c r="B306" s="5">
        <v>23.978619999999996</v>
      </c>
      <c r="C306" s="8">
        <f t="shared" si="12"/>
        <v>49.299777104400057</v>
      </c>
      <c r="D306">
        <f t="shared" si="13"/>
        <v>7.0213800000000042</v>
      </c>
      <c r="E306">
        <f t="shared" si="14"/>
        <v>0.22649612903225819</v>
      </c>
    </row>
    <row r="307" spans="1:5" ht="14.5">
      <c r="A307" s="2">
        <v>31</v>
      </c>
      <c r="B307" s="5">
        <v>23.846699999999998</v>
      </c>
      <c r="C307" s="8">
        <f t="shared" si="12"/>
        <v>51.169700890000023</v>
      </c>
      <c r="D307">
        <f t="shared" si="13"/>
        <v>7.1533000000000015</v>
      </c>
      <c r="E307">
        <f t="shared" si="14"/>
        <v>0.23075161290322585</v>
      </c>
    </row>
    <row r="308" spans="1:5" ht="14.5">
      <c r="A308" s="2">
        <v>31</v>
      </c>
      <c r="B308" s="5">
        <v>25.254439999999999</v>
      </c>
      <c r="C308" s="8">
        <f t="shared" si="12"/>
        <v>33.011459713600011</v>
      </c>
      <c r="D308">
        <f t="shared" si="13"/>
        <v>5.7455600000000011</v>
      </c>
      <c r="E308">
        <f t="shared" si="14"/>
        <v>0.18534064516129037</v>
      </c>
    </row>
    <row r="309" spans="1:5" ht="14.5">
      <c r="A309" s="2">
        <v>31</v>
      </c>
      <c r="B309" s="5">
        <v>23.83053</v>
      </c>
      <c r="C309" s="8">
        <f t="shared" si="12"/>
        <v>51.401300080900008</v>
      </c>
      <c r="D309">
        <f t="shared" si="13"/>
        <v>7.1694700000000005</v>
      </c>
      <c r="E309">
        <f t="shared" si="14"/>
        <v>0.23127322580645163</v>
      </c>
    </row>
    <row r="310" spans="1:5" ht="14.5">
      <c r="A310" s="2">
        <v>32</v>
      </c>
      <c r="B310" s="5">
        <v>23.644439999999996</v>
      </c>
      <c r="C310" s="8">
        <f t="shared" si="12"/>
        <v>69.815382913600075</v>
      </c>
      <c r="D310">
        <f t="shared" si="13"/>
        <v>8.3555600000000041</v>
      </c>
      <c r="E310">
        <f t="shared" si="14"/>
        <v>0.26111125000000013</v>
      </c>
    </row>
    <row r="311" spans="1:5" ht="14.5">
      <c r="A311" s="2">
        <v>32</v>
      </c>
      <c r="B311" s="5">
        <v>24.807829999999996</v>
      </c>
      <c r="C311" s="8">
        <f t="shared" si="12"/>
        <v>51.727309308900061</v>
      </c>
      <c r="D311">
        <f t="shared" si="13"/>
        <v>7.1921700000000044</v>
      </c>
      <c r="E311">
        <f t="shared" si="14"/>
        <v>0.22475531250000014</v>
      </c>
    </row>
    <row r="312" spans="1:5" ht="14.5">
      <c r="A312" s="2">
        <v>32</v>
      </c>
      <c r="B312" s="5">
        <v>26.000019999999996</v>
      </c>
      <c r="C312" s="8">
        <f t="shared" si="12"/>
        <v>35.999760000400052</v>
      </c>
      <c r="D312">
        <f t="shared" si="13"/>
        <v>5.9999800000000043</v>
      </c>
      <c r="E312">
        <f t="shared" si="14"/>
        <v>0.18749937500000013</v>
      </c>
    </row>
    <row r="313" spans="1:5" ht="14.5">
      <c r="A313" s="2">
        <v>32</v>
      </c>
      <c r="B313" s="5">
        <v>26.407839999999997</v>
      </c>
      <c r="C313" s="8">
        <f t="shared" si="12"/>
        <v>31.272253465600038</v>
      </c>
      <c r="D313">
        <f t="shared" si="13"/>
        <v>5.5921600000000034</v>
      </c>
      <c r="E313">
        <f t="shared" si="14"/>
        <v>0.1747550000000001</v>
      </c>
    </row>
    <row r="314" spans="1:5" ht="14.5">
      <c r="A314" s="2">
        <v>32</v>
      </c>
      <c r="B314" s="5">
        <v>25.840419999999998</v>
      </c>
      <c r="C314" s="8">
        <f t="shared" si="12"/>
        <v>37.940425776400019</v>
      </c>
      <c r="D314">
        <f t="shared" si="13"/>
        <v>6.1595800000000018</v>
      </c>
      <c r="E314">
        <f t="shared" si="14"/>
        <v>0.19248687500000006</v>
      </c>
    </row>
    <row r="315" spans="1:5" ht="14.5">
      <c r="A315" s="2">
        <v>32</v>
      </c>
      <c r="B315" s="5">
        <v>24.158840000000001</v>
      </c>
      <c r="C315" s="8">
        <f t="shared" si="12"/>
        <v>61.483790145599976</v>
      </c>
      <c r="D315">
        <f t="shared" si="13"/>
        <v>7.8411599999999986</v>
      </c>
      <c r="E315">
        <f t="shared" si="14"/>
        <v>0.24503624999999996</v>
      </c>
    </row>
    <row r="316" spans="1:5" ht="14.5">
      <c r="A316" s="2">
        <v>32</v>
      </c>
      <c r="B316" s="5">
        <v>24.208410000000001</v>
      </c>
      <c r="C316" s="8">
        <f t="shared" si="12"/>
        <v>60.708874728099993</v>
      </c>
      <c r="D316">
        <f t="shared" si="13"/>
        <v>7.7915899999999993</v>
      </c>
      <c r="E316">
        <f t="shared" si="14"/>
        <v>0.24348718749999998</v>
      </c>
    </row>
    <row r="317" spans="1:5" ht="14.5">
      <c r="A317" s="2">
        <v>32</v>
      </c>
      <c r="B317" s="5">
        <v>24.085889999999999</v>
      </c>
      <c r="C317" s="8">
        <f t="shared" si="12"/>
        <v>62.633137092100014</v>
      </c>
      <c r="D317">
        <f t="shared" si="13"/>
        <v>7.9141100000000009</v>
      </c>
      <c r="E317">
        <f t="shared" si="14"/>
        <v>0.24731593750000003</v>
      </c>
    </row>
    <row r="318" spans="1:5" ht="14.5">
      <c r="A318" s="2">
        <v>32</v>
      </c>
      <c r="B318" s="5">
        <v>23.193489999999997</v>
      </c>
      <c r="C318" s="8">
        <f t="shared" si="12"/>
        <v>77.554618380100052</v>
      </c>
      <c r="D318">
        <f t="shared" si="13"/>
        <v>8.8065100000000029</v>
      </c>
      <c r="E318">
        <f t="shared" si="14"/>
        <v>0.27520343750000009</v>
      </c>
    </row>
    <row r="319" spans="1:5" ht="14.5">
      <c r="A319" s="2">
        <v>32</v>
      </c>
      <c r="B319" s="5">
        <v>22.887159999999998</v>
      </c>
      <c r="C319" s="8">
        <f t="shared" si="12"/>
        <v>83.043852865600044</v>
      </c>
      <c r="D319">
        <f t="shared" si="13"/>
        <v>9.112840000000002</v>
      </c>
      <c r="E319">
        <f t="shared" si="14"/>
        <v>0.28477625000000006</v>
      </c>
    </row>
    <row r="320" spans="1:5" ht="14.5">
      <c r="A320" s="2">
        <v>32</v>
      </c>
      <c r="B320" s="5">
        <v>23.682249999999996</v>
      </c>
      <c r="C320" s="8">
        <f t="shared" si="12"/>
        <v>69.184965062500069</v>
      </c>
      <c r="D320">
        <f t="shared" si="13"/>
        <v>8.3177500000000038</v>
      </c>
      <c r="E320">
        <f t="shared" si="14"/>
        <v>0.25992968750000012</v>
      </c>
    </row>
    <row r="321" spans="1:5" ht="14.5">
      <c r="A321" s="2">
        <v>32</v>
      </c>
      <c r="B321" s="5">
        <v>23.560079999999999</v>
      </c>
      <c r="C321" s="8">
        <f t="shared" si="12"/>
        <v>71.232249606400018</v>
      </c>
      <c r="D321">
        <f t="shared" si="13"/>
        <v>8.4399200000000008</v>
      </c>
      <c r="E321">
        <f t="shared" si="14"/>
        <v>0.26374750000000002</v>
      </c>
    </row>
    <row r="322" spans="1:5" ht="14.5">
      <c r="A322" s="2">
        <v>32</v>
      </c>
      <c r="B322" s="5">
        <v>17.17352</v>
      </c>
      <c r="C322" s="8">
        <f t="shared" ref="C322:C360" si="15">(A322-B322)*(A322-B322)</f>
        <v>219.82450919039999</v>
      </c>
      <c r="D322">
        <f t="shared" ref="D322:D360" si="16">ABS(A322-B322)</f>
        <v>14.82648</v>
      </c>
      <c r="E322">
        <f t="shared" si="14"/>
        <v>0.4633275</v>
      </c>
    </row>
    <row r="323" spans="1:5" ht="14.5">
      <c r="A323" s="2">
        <v>32</v>
      </c>
      <c r="B323" s="5">
        <v>24.471260000000001</v>
      </c>
      <c r="C323" s="8">
        <f t="shared" si="15"/>
        <v>56.681925987599989</v>
      </c>
      <c r="D323">
        <f t="shared" si="16"/>
        <v>7.5287399999999991</v>
      </c>
      <c r="E323">
        <f t="shared" ref="E323:E360" si="17">ABS(A323-B323)/A323</f>
        <v>0.23527312499999997</v>
      </c>
    </row>
    <row r="324" spans="1:5" ht="14.5">
      <c r="A324" s="2">
        <v>32</v>
      </c>
      <c r="B324" s="5">
        <v>18.732429999999997</v>
      </c>
      <c r="C324" s="8">
        <f t="shared" si="15"/>
        <v>176.02841370490006</v>
      </c>
      <c r="D324">
        <f t="shared" si="16"/>
        <v>13.267570000000003</v>
      </c>
      <c r="E324">
        <f t="shared" si="17"/>
        <v>0.41461156250000009</v>
      </c>
    </row>
    <row r="325" spans="1:5" ht="14.5">
      <c r="A325" s="2">
        <v>33</v>
      </c>
      <c r="B325" s="5">
        <v>24.431189999999997</v>
      </c>
      <c r="C325" s="8">
        <f t="shared" si="15"/>
        <v>73.42450481610004</v>
      </c>
      <c r="D325">
        <f t="shared" si="16"/>
        <v>8.5688100000000027</v>
      </c>
      <c r="E325">
        <f t="shared" si="17"/>
        <v>0.25966090909090916</v>
      </c>
    </row>
    <row r="326" spans="1:5" ht="14.5">
      <c r="A326" s="2">
        <v>33</v>
      </c>
      <c r="B326" s="5">
        <v>24.205589999999997</v>
      </c>
      <c r="C326" s="8">
        <f t="shared" si="15"/>
        <v>77.341647248100045</v>
      </c>
      <c r="D326">
        <f t="shared" si="16"/>
        <v>8.7944100000000027</v>
      </c>
      <c r="E326">
        <f t="shared" si="17"/>
        <v>0.2664972727272728</v>
      </c>
    </row>
    <row r="327" spans="1:5" ht="14.5">
      <c r="A327" s="2">
        <v>33</v>
      </c>
      <c r="B327" s="5">
        <v>27.76905</v>
      </c>
      <c r="C327" s="8">
        <f t="shared" si="15"/>
        <v>27.362837902500001</v>
      </c>
      <c r="D327">
        <f t="shared" si="16"/>
        <v>5.23095</v>
      </c>
      <c r="E327">
        <f t="shared" si="17"/>
        <v>0.15851363636363636</v>
      </c>
    </row>
    <row r="328" spans="1:5" ht="14.5">
      <c r="A328" s="2">
        <v>33</v>
      </c>
      <c r="B328" s="5">
        <v>23.407019999999999</v>
      </c>
      <c r="C328" s="8">
        <f t="shared" si="15"/>
        <v>92.025265280400021</v>
      </c>
      <c r="D328">
        <f t="shared" si="16"/>
        <v>9.5929800000000007</v>
      </c>
      <c r="E328">
        <f t="shared" si="17"/>
        <v>0.29069636363636364</v>
      </c>
    </row>
    <row r="329" spans="1:5" ht="14.5">
      <c r="A329" s="2">
        <v>33</v>
      </c>
      <c r="B329" s="5">
        <v>23.943659999999998</v>
      </c>
      <c r="C329" s="8">
        <f t="shared" si="15"/>
        <v>82.017294195600044</v>
      </c>
      <c r="D329">
        <f t="shared" si="16"/>
        <v>9.0563400000000023</v>
      </c>
      <c r="E329">
        <f t="shared" si="17"/>
        <v>0.27443454545454554</v>
      </c>
    </row>
    <row r="330" spans="1:5" ht="14.5">
      <c r="A330" s="2">
        <v>33</v>
      </c>
      <c r="B330" s="5">
        <v>23.61271</v>
      </c>
      <c r="C330" s="8">
        <f t="shared" si="15"/>
        <v>88.121213544100002</v>
      </c>
      <c r="D330">
        <f t="shared" si="16"/>
        <v>9.3872900000000001</v>
      </c>
      <c r="E330">
        <f t="shared" si="17"/>
        <v>0.28446333333333335</v>
      </c>
    </row>
    <row r="331" spans="1:5" ht="14.5">
      <c r="A331" s="2">
        <v>34</v>
      </c>
      <c r="B331" s="5">
        <v>23.764219999999998</v>
      </c>
      <c r="C331" s="8">
        <f t="shared" si="15"/>
        <v>104.77119220840004</v>
      </c>
      <c r="D331">
        <f t="shared" si="16"/>
        <v>10.235780000000002</v>
      </c>
      <c r="E331">
        <f t="shared" si="17"/>
        <v>0.30105235294117655</v>
      </c>
    </row>
    <row r="332" spans="1:5" ht="14.5">
      <c r="A332" s="2">
        <v>34</v>
      </c>
      <c r="B332" s="5">
        <v>18.152149999999999</v>
      </c>
      <c r="C332" s="8">
        <f t="shared" si="15"/>
        <v>251.15434962250004</v>
      </c>
      <c r="D332">
        <f t="shared" si="16"/>
        <v>15.847850000000001</v>
      </c>
      <c r="E332">
        <f t="shared" si="17"/>
        <v>0.46611323529411769</v>
      </c>
    </row>
    <row r="333" spans="1:5" ht="14.5">
      <c r="A333" s="2">
        <v>34</v>
      </c>
      <c r="B333" s="5">
        <v>24.38513</v>
      </c>
      <c r="C333" s="8">
        <f t="shared" si="15"/>
        <v>92.445725116899993</v>
      </c>
      <c r="D333">
        <f t="shared" si="16"/>
        <v>9.6148699999999998</v>
      </c>
      <c r="E333">
        <f t="shared" si="17"/>
        <v>0.28279029411764706</v>
      </c>
    </row>
    <row r="334" spans="1:5" ht="14.5">
      <c r="A334" s="2">
        <v>34</v>
      </c>
      <c r="B334" s="5">
        <v>24.043789999999998</v>
      </c>
      <c r="C334" s="8">
        <f t="shared" si="15"/>
        <v>99.126117564100042</v>
      </c>
      <c r="D334">
        <f t="shared" si="16"/>
        <v>9.9562100000000022</v>
      </c>
      <c r="E334">
        <f t="shared" si="17"/>
        <v>0.29282970588235302</v>
      </c>
    </row>
    <row r="335" spans="1:5" ht="14.5">
      <c r="A335" s="2">
        <v>34</v>
      </c>
      <c r="B335" s="5">
        <v>23.565399999999997</v>
      </c>
      <c r="C335" s="8">
        <f t="shared" si="15"/>
        <v>108.88087716000007</v>
      </c>
      <c r="D335">
        <f t="shared" si="16"/>
        <v>10.434600000000003</v>
      </c>
      <c r="E335">
        <f t="shared" si="17"/>
        <v>0.30690000000000012</v>
      </c>
    </row>
    <row r="336" spans="1:5" ht="14.5">
      <c r="A336" s="2">
        <v>34</v>
      </c>
      <c r="B336" s="5">
        <v>21.713999999999999</v>
      </c>
      <c r="C336" s="8">
        <f t="shared" si="15"/>
        <v>150.94579600000003</v>
      </c>
      <c r="D336">
        <f t="shared" si="16"/>
        <v>12.286000000000001</v>
      </c>
      <c r="E336">
        <f t="shared" si="17"/>
        <v>0.36135294117647065</v>
      </c>
    </row>
    <row r="337" spans="1:5" ht="14.5">
      <c r="A337" s="2">
        <v>34</v>
      </c>
      <c r="B337" s="5">
        <v>36.319830000000003</v>
      </c>
      <c r="C337" s="8">
        <f t="shared" si="15"/>
        <v>5.3816112289000149</v>
      </c>
      <c r="D337">
        <f t="shared" si="16"/>
        <v>2.3198300000000032</v>
      </c>
      <c r="E337">
        <f t="shared" si="17"/>
        <v>6.8230294117647153E-2</v>
      </c>
    </row>
    <row r="338" spans="1:5" ht="14.5">
      <c r="A338" s="2">
        <v>35</v>
      </c>
      <c r="B338" s="5">
        <v>24.296709999999997</v>
      </c>
      <c r="C338" s="8">
        <f t="shared" si="15"/>
        <v>114.56041682410006</v>
      </c>
      <c r="D338">
        <f t="shared" si="16"/>
        <v>10.703290000000003</v>
      </c>
      <c r="E338">
        <f t="shared" si="17"/>
        <v>0.30580828571428581</v>
      </c>
    </row>
    <row r="339" spans="1:5" ht="14.5">
      <c r="A339" s="2">
        <v>35</v>
      </c>
      <c r="B339" s="5">
        <v>25.111909999999998</v>
      </c>
      <c r="C339" s="8">
        <f t="shared" si="15"/>
        <v>97.774323848100039</v>
      </c>
      <c r="D339">
        <f t="shared" si="16"/>
        <v>9.8880900000000018</v>
      </c>
      <c r="E339">
        <f t="shared" si="17"/>
        <v>0.28251685714285718</v>
      </c>
    </row>
    <row r="340" spans="1:5" ht="14.5">
      <c r="A340" s="2">
        <v>35</v>
      </c>
      <c r="B340" s="5">
        <v>24.317679999999999</v>
      </c>
      <c r="C340" s="8">
        <f t="shared" si="15"/>
        <v>114.11196058240002</v>
      </c>
      <c r="D340">
        <f t="shared" si="16"/>
        <v>10.682320000000001</v>
      </c>
      <c r="E340">
        <f t="shared" si="17"/>
        <v>0.3052091428571429</v>
      </c>
    </row>
    <row r="341" spans="1:5" ht="14.5">
      <c r="A341" s="2">
        <v>35</v>
      </c>
      <c r="B341" s="5">
        <v>23.70337</v>
      </c>
      <c r="C341" s="8">
        <f t="shared" si="15"/>
        <v>127.6138493569</v>
      </c>
      <c r="D341">
        <f t="shared" si="16"/>
        <v>11.29663</v>
      </c>
      <c r="E341">
        <f t="shared" si="17"/>
        <v>0.32276085714285713</v>
      </c>
    </row>
    <row r="342" spans="1:5" ht="14.5">
      <c r="A342" s="2">
        <v>35</v>
      </c>
      <c r="B342" s="5">
        <v>23.627239999999997</v>
      </c>
      <c r="C342" s="8">
        <f t="shared" si="15"/>
        <v>129.33967001760007</v>
      </c>
      <c r="D342">
        <f t="shared" si="16"/>
        <v>11.372760000000003</v>
      </c>
      <c r="E342">
        <f t="shared" si="17"/>
        <v>0.32493600000000011</v>
      </c>
    </row>
    <row r="343" spans="1:5" ht="14.5">
      <c r="A343" s="2">
        <v>35</v>
      </c>
      <c r="B343" s="5">
        <v>17.799889999999998</v>
      </c>
      <c r="C343" s="8">
        <f t="shared" si="15"/>
        <v>295.84378401210006</v>
      </c>
      <c r="D343">
        <f t="shared" si="16"/>
        <v>17.200110000000002</v>
      </c>
      <c r="E343">
        <f t="shared" si="17"/>
        <v>0.49143171428571436</v>
      </c>
    </row>
    <row r="344" spans="1:5" ht="14.5">
      <c r="A344" s="2">
        <v>36</v>
      </c>
      <c r="B344" s="5">
        <v>24.19304</v>
      </c>
      <c r="C344" s="8">
        <f t="shared" si="15"/>
        <v>139.4043044416</v>
      </c>
      <c r="D344">
        <f t="shared" si="16"/>
        <v>11.80696</v>
      </c>
      <c r="E344">
        <f t="shared" si="17"/>
        <v>0.3279711111111111</v>
      </c>
    </row>
    <row r="345" spans="1:5" ht="14.5">
      <c r="A345" s="2">
        <v>36</v>
      </c>
      <c r="B345" s="5">
        <v>26.431269999999998</v>
      </c>
      <c r="C345" s="8">
        <f t="shared" si="15"/>
        <v>91.560593812900038</v>
      </c>
      <c r="D345">
        <f t="shared" si="16"/>
        <v>9.5687300000000022</v>
      </c>
      <c r="E345">
        <f t="shared" si="17"/>
        <v>0.26579805555555563</v>
      </c>
    </row>
    <row r="346" spans="1:5" ht="14.5">
      <c r="A346" s="2">
        <v>36</v>
      </c>
      <c r="B346" s="5">
        <v>23.90748</v>
      </c>
      <c r="C346" s="8">
        <f t="shared" si="15"/>
        <v>146.22903995040002</v>
      </c>
      <c r="D346">
        <f t="shared" si="16"/>
        <v>12.09252</v>
      </c>
      <c r="E346">
        <f t="shared" si="17"/>
        <v>0.33590333333333333</v>
      </c>
    </row>
    <row r="347" spans="1:5" ht="14.5">
      <c r="A347" s="2">
        <v>36</v>
      </c>
      <c r="B347" s="5">
        <v>24.407989999999998</v>
      </c>
      <c r="C347" s="8">
        <f t="shared" si="15"/>
        <v>134.37469584010003</v>
      </c>
      <c r="D347">
        <f t="shared" si="16"/>
        <v>11.592010000000002</v>
      </c>
      <c r="E347">
        <f t="shared" si="17"/>
        <v>0.32200027777777784</v>
      </c>
    </row>
    <row r="348" spans="1:5" ht="14.5">
      <c r="A348" s="2">
        <v>36</v>
      </c>
      <c r="B348" s="5">
        <v>31.519419999999997</v>
      </c>
      <c r="C348" s="8">
        <f t="shared" si="15"/>
        <v>20.075597136400031</v>
      </c>
      <c r="D348">
        <f t="shared" si="16"/>
        <v>4.4805800000000033</v>
      </c>
      <c r="E348">
        <f t="shared" si="17"/>
        <v>0.12446055555555564</v>
      </c>
    </row>
    <row r="349" spans="1:5" ht="14.5">
      <c r="A349" s="2">
        <v>36</v>
      </c>
      <c r="B349" s="5">
        <v>19.051639999999999</v>
      </c>
      <c r="C349" s="8">
        <f t="shared" si="15"/>
        <v>287.24690668960005</v>
      </c>
      <c r="D349">
        <f t="shared" si="16"/>
        <v>16.948360000000001</v>
      </c>
      <c r="E349">
        <f t="shared" si="17"/>
        <v>0.4707877777777778</v>
      </c>
    </row>
    <row r="350" spans="1:5" ht="14.5">
      <c r="A350" s="2">
        <v>37</v>
      </c>
      <c r="B350" s="5">
        <v>24.137159999999998</v>
      </c>
      <c r="C350" s="8">
        <f t="shared" si="15"/>
        <v>165.45265286560004</v>
      </c>
      <c r="D350">
        <f t="shared" si="16"/>
        <v>12.862840000000002</v>
      </c>
      <c r="E350">
        <f t="shared" si="17"/>
        <v>0.34764432432432441</v>
      </c>
    </row>
    <row r="351" spans="1:5" ht="14.5">
      <c r="A351" s="2">
        <v>37</v>
      </c>
      <c r="B351" s="5">
        <v>26.51362</v>
      </c>
      <c r="C351" s="8">
        <f t="shared" si="15"/>
        <v>109.96416550440001</v>
      </c>
      <c r="D351">
        <f t="shared" si="16"/>
        <v>10.48638</v>
      </c>
      <c r="E351">
        <f t="shared" si="17"/>
        <v>0.28341567567567572</v>
      </c>
    </row>
    <row r="352" spans="1:5" ht="14.5">
      <c r="A352" s="2">
        <v>37</v>
      </c>
      <c r="B352" s="5">
        <v>23.03726</v>
      </c>
      <c r="C352" s="8">
        <f t="shared" si="15"/>
        <v>194.95810830760001</v>
      </c>
      <c r="D352">
        <f t="shared" si="16"/>
        <v>13.96274</v>
      </c>
      <c r="E352">
        <f t="shared" si="17"/>
        <v>0.37737135135135136</v>
      </c>
    </row>
    <row r="353" spans="1:5" ht="14.5">
      <c r="A353" s="2">
        <v>38</v>
      </c>
      <c r="B353" s="5">
        <v>23.470829999999999</v>
      </c>
      <c r="C353" s="8">
        <f t="shared" si="15"/>
        <v>211.09678088890001</v>
      </c>
      <c r="D353">
        <f t="shared" si="16"/>
        <v>14.529170000000001</v>
      </c>
      <c r="E353">
        <f t="shared" si="17"/>
        <v>0.38234657894736845</v>
      </c>
    </row>
    <row r="354" spans="1:5" ht="14.5">
      <c r="A354" s="2">
        <v>38</v>
      </c>
      <c r="B354" s="5">
        <v>24.007689999999997</v>
      </c>
      <c r="C354" s="8">
        <f t="shared" si="15"/>
        <v>195.78473913610009</v>
      </c>
      <c r="D354">
        <f t="shared" si="16"/>
        <v>13.992310000000003</v>
      </c>
      <c r="E354">
        <f t="shared" si="17"/>
        <v>0.36821868421052639</v>
      </c>
    </row>
    <row r="355" spans="1:5" ht="14.5">
      <c r="A355" s="2">
        <v>38</v>
      </c>
      <c r="B355" s="5">
        <v>23.567869999999999</v>
      </c>
      <c r="C355" s="8">
        <f t="shared" si="15"/>
        <v>208.28637633690002</v>
      </c>
      <c r="D355">
        <f t="shared" si="16"/>
        <v>14.432130000000001</v>
      </c>
      <c r="E355">
        <f t="shared" si="17"/>
        <v>0.37979289473684213</v>
      </c>
    </row>
    <row r="356" spans="1:5" ht="14.5">
      <c r="A356" s="2">
        <v>38</v>
      </c>
      <c r="B356" s="5">
        <v>24.132979999999996</v>
      </c>
      <c r="C356" s="8">
        <f t="shared" si="15"/>
        <v>192.29424368040011</v>
      </c>
      <c r="D356">
        <f t="shared" si="16"/>
        <v>13.867020000000004</v>
      </c>
      <c r="E356">
        <f t="shared" si="17"/>
        <v>0.36492157894736854</v>
      </c>
    </row>
    <row r="357" spans="1:5" ht="14.5">
      <c r="A357" s="2">
        <v>38</v>
      </c>
      <c r="B357" s="5">
        <v>24.045119999999997</v>
      </c>
      <c r="C357" s="8">
        <f t="shared" si="15"/>
        <v>194.73867581440007</v>
      </c>
      <c r="D357">
        <f t="shared" si="16"/>
        <v>13.954880000000003</v>
      </c>
      <c r="E357">
        <f t="shared" si="17"/>
        <v>0.36723368421052638</v>
      </c>
    </row>
    <row r="358" spans="1:5" ht="14.5">
      <c r="A358" s="2">
        <v>39</v>
      </c>
      <c r="B358" s="5">
        <v>23.910709999999998</v>
      </c>
      <c r="C358" s="8">
        <f t="shared" si="15"/>
        <v>227.68667270410006</v>
      </c>
      <c r="D358">
        <f t="shared" si="16"/>
        <v>15.089290000000002</v>
      </c>
      <c r="E358">
        <f t="shared" si="17"/>
        <v>0.38690487179487182</v>
      </c>
    </row>
    <row r="359" spans="1:5" ht="14.5">
      <c r="A359" s="2">
        <v>39</v>
      </c>
      <c r="B359" s="5">
        <v>24.558929999999997</v>
      </c>
      <c r="C359" s="8">
        <f t="shared" si="15"/>
        <v>208.54450274490009</v>
      </c>
      <c r="D359">
        <f t="shared" si="16"/>
        <v>14.441070000000003</v>
      </c>
      <c r="E359">
        <f t="shared" si="17"/>
        <v>0.37028384615384624</v>
      </c>
    </row>
    <row r="360" spans="1:5" ht="14.5">
      <c r="A360" s="2">
        <v>47</v>
      </c>
      <c r="B360" s="5">
        <v>35.803150000000002</v>
      </c>
      <c r="C360" s="8">
        <f t="shared" si="15"/>
        <v>125.36944992249995</v>
      </c>
      <c r="D360">
        <f t="shared" si="16"/>
        <v>11.196849999999998</v>
      </c>
      <c r="E360">
        <f t="shared" si="17"/>
        <v>0.23823085106382974</v>
      </c>
    </row>
    <row r="364" spans="1:5">
      <c r="C364" s="8">
        <f>SUM(C2:C360)</f>
        <v>17242.01303309399</v>
      </c>
      <c r="D364" s="8">
        <f>SUM(D2:D360)</f>
        <v>2032.1508999999974</v>
      </c>
      <c r="E364" s="8">
        <f>SUM(E2:E360)</f>
        <v>116.15320638721289</v>
      </c>
    </row>
    <row r="365" spans="1:5">
      <c r="C365" s="8">
        <f>C364/359</f>
        <v>48.027891457086326</v>
      </c>
      <c r="D365" s="8">
        <f>D364/359</f>
        <v>5.6605874651810515</v>
      </c>
      <c r="E365" s="10">
        <f>E364/359</f>
        <v>0.32354653589752896</v>
      </c>
    </row>
    <row r="366" spans="1:5">
      <c r="C366">
        <f>SQRT(C365)</f>
        <v>6.9302158304836601</v>
      </c>
    </row>
  </sheetData>
  <sortState xmlns:xlrd2="http://schemas.microsoft.com/office/spreadsheetml/2017/richdata2" ref="A2:D366">
    <sortCondition ref="A1:A366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0845E-BB93-487B-B531-D9C8C89A1D68}">
  <dimension ref="A1:E366"/>
  <sheetViews>
    <sheetView workbookViewId="0">
      <selection sqref="A1:E1048576"/>
    </sheetView>
  </sheetViews>
  <sheetFormatPr defaultRowHeight="14"/>
  <cols>
    <col min="2" max="2" width="8.75" bestFit="1" customWidth="1"/>
    <col min="3" max="4" width="16.58203125" bestFit="1" customWidth="1"/>
    <col min="5" max="5" width="14.83203125" bestFit="1" customWidth="1"/>
  </cols>
  <sheetData>
    <row r="1" spans="1:5" ht="16.5">
      <c r="A1" s="1" t="s">
        <v>363</v>
      </c>
      <c r="B1" s="1" t="s">
        <v>363</v>
      </c>
      <c r="C1" t="s">
        <v>375</v>
      </c>
      <c r="D1" t="s">
        <v>374</v>
      </c>
    </row>
    <row r="2" spans="1:5" ht="14.5">
      <c r="A2" s="2">
        <v>11</v>
      </c>
      <c r="B2" s="5">
        <v>26.769980000000007</v>
      </c>
      <c r="C2" s="8">
        <f t="shared" ref="C2:C65" si="0">(A2-B2)*(A2-B2)</f>
        <v>248.69226920040023</v>
      </c>
      <c r="D2">
        <f t="shared" ref="D2:D65" si="1">ABS(A2-B2)</f>
        <v>15.769980000000007</v>
      </c>
      <c r="E2">
        <f>ABS(A2-B2)/A2</f>
        <v>1.433634545454546</v>
      </c>
    </row>
    <row r="3" spans="1:5" ht="14.5">
      <c r="A3" s="2">
        <v>14</v>
      </c>
      <c r="B3" s="5">
        <v>28.305620000000001</v>
      </c>
      <c r="C3" s="8">
        <f t="shared" si="0"/>
        <v>204.65076358440004</v>
      </c>
      <c r="D3">
        <f t="shared" si="1"/>
        <v>14.305620000000001</v>
      </c>
      <c r="E3">
        <f t="shared" ref="E3:E66" si="2">ABS(A3-B3)/A3</f>
        <v>1.02183</v>
      </c>
    </row>
    <row r="4" spans="1:5" ht="14.5">
      <c r="A4" s="3">
        <v>16</v>
      </c>
      <c r="B4" s="5">
        <v>33.370630000000006</v>
      </c>
      <c r="C4" s="8">
        <f t="shared" si="0"/>
        <v>301.73878659690018</v>
      </c>
      <c r="D4">
        <f t="shared" si="1"/>
        <v>17.370630000000006</v>
      </c>
      <c r="E4">
        <f t="shared" si="2"/>
        <v>1.0856643750000003</v>
      </c>
    </row>
    <row r="5" spans="1:5" ht="14.5">
      <c r="A5" s="2">
        <v>17</v>
      </c>
      <c r="B5" s="5">
        <v>34.712680000000006</v>
      </c>
      <c r="C5" s="8">
        <f t="shared" si="0"/>
        <v>313.73903278240022</v>
      </c>
      <c r="D5">
        <f t="shared" si="1"/>
        <v>17.712680000000006</v>
      </c>
      <c r="E5">
        <f t="shared" si="2"/>
        <v>1.0419223529411767</v>
      </c>
    </row>
    <row r="6" spans="1:5" ht="14.5">
      <c r="A6" s="2">
        <v>18</v>
      </c>
      <c r="B6" s="5">
        <v>28.606880000000004</v>
      </c>
      <c r="C6" s="8">
        <f t="shared" si="0"/>
        <v>112.50590333440009</v>
      </c>
      <c r="D6">
        <f t="shared" si="1"/>
        <v>10.606880000000004</v>
      </c>
      <c r="E6">
        <f t="shared" si="2"/>
        <v>0.5892711111111113</v>
      </c>
    </row>
    <row r="7" spans="1:5" ht="14.5">
      <c r="A7" s="2">
        <v>19</v>
      </c>
      <c r="B7" s="5">
        <v>34.272660000000002</v>
      </c>
      <c r="C7" s="8">
        <f t="shared" si="0"/>
        <v>233.25414347560005</v>
      </c>
      <c r="D7">
        <f t="shared" si="1"/>
        <v>15.272660000000002</v>
      </c>
      <c r="E7">
        <f t="shared" si="2"/>
        <v>0.80382421052631592</v>
      </c>
    </row>
    <row r="8" spans="1:5" ht="14.5">
      <c r="A8" s="2">
        <v>19</v>
      </c>
      <c r="B8" s="5">
        <v>29.123490000000004</v>
      </c>
      <c r="C8" s="8">
        <f t="shared" si="0"/>
        <v>102.48504978010008</v>
      </c>
      <c r="D8">
        <f t="shared" si="1"/>
        <v>10.123490000000004</v>
      </c>
      <c r="E8">
        <f t="shared" si="2"/>
        <v>0.53281526315789496</v>
      </c>
    </row>
    <row r="9" spans="1:5" ht="14.5">
      <c r="A9" s="2">
        <v>20</v>
      </c>
      <c r="B9" s="5">
        <v>29.419750000000004</v>
      </c>
      <c r="C9" s="8">
        <f t="shared" si="0"/>
        <v>88.731690062500078</v>
      </c>
      <c r="D9">
        <f t="shared" si="1"/>
        <v>9.4197500000000041</v>
      </c>
      <c r="E9">
        <f t="shared" si="2"/>
        <v>0.47098750000000023</v>
      </c>
    </row>
    <row r="10" spans="1:5" ht="14.5">
      <c r="A10" s="2">
        <v>20</v>
      </c>
      <c r="B10" s="5">
        <v>32.580880000000008</v>
      </c>
      <c r="C10" s="8">
        <f t="shared" si="0"/>
        <v>158.27854157440018</v>
      </c>
      <c r="D10">
        <f t="shared" si="1"/>
        <v>12.580880000000008</v>
      </c>
      <c r="E10">
        <f t="shared" si="2"/>
        <v>0.62904400000000038</v>
      </c>
    </row>
    <row r="11" spans="1:5" ht="14.5">
      <c r="A11" s="2">
        <v>22</v>
      </c>
      <c r="B11" s="5">
        <v>30.350620000000003</v>
      </c>
      <c r="C11" s="8">
        <f t="shared" si="0"/>
        <v>69.732854384400042</v>
      </c>
      <c r="D11">
        <f t="shared" si="1"/>
        <v>8.3506200000000028</v>
      </c>
      <c r="E11">
        <f t="shared" si="2"/>
        <v>0.3795736363636365</v>
      </c>
    </row>
    <row r="12" spans="1:5" ht="14.5">
      <c r="A12" s="2">
        <v>22</v>
      </c>
      <c r="B12" s="5">
        <v>29.406370000000003</v>
      </c>
      <c r="C12" s="8">
        <f t="shared" si="0"/>
        <v>54.85431657690004</v>
      </c>
      <c r="D12">
        <f t="shared" si="1"/>
        <v>7.4063700000000026</v>
      </c>
      <c r="E12">
        <f t="shared" si="2"/>
        <v>0.33665318181818193</v>
      </c>
    </row>
    <row r="13" spans="1:5" ht="14.5">
      <c r="A13" s="2">
        <v>22</v>
      </c>
      <c r="B13" s="5">
        <v>34.27843</v>
      </c>
      <c r="C13" s="8">
        <f t="shared" si="0"/>
        <v>150.75984326490001</v>
      </c>
      <c r="D13">
        <f t="shared" si="1"/>
        <v>12.27843</v>
      </c>
      <c r="E13">
        <f t="shared" si="2"/>
        <v>0.5581104545454546</v>
      </c>
    </row>
    <row r="14" spans="1:5" ht="14.5">
      <c r="A14" s="2">
        <v>22</v>
      </c>
      <c r="B14" s="5">
        <v>30.204460000000005</v>
      </c>
      <c r="C14" s="8">
        <f t="shared" si="0"/>
        <v>67.31316389160007</v>
      </c>
      <c r="D14">
        <f t="shared" si="1"/>
        <v>8.2044600000000045</v>
      </c>
      <c r="E14">
        <f t="shared" si="2"/>
        <v>0.37293000000000021</v>
      </c>
    </row>
    <row r="15" spans="1:5" ht="14.5">
      <c r="A15" s="2">
        <v>22</v>
      </c>
      <c r="B15" s="5">
        <v>30.781800000000008</v>
      </c>
      <c r="C15" s="8">
        <f t="shared" si="0"/>
        <v>77.120011240000139</v>
      </c>
      <c r="D15">
        <f t="shared" si="1"/>
        <v>8.7818000000000076</v>
      </c>
      <c r="E15">
        <f t="shared" si="2"/>
        <v>0.39917272727272762</v>
      </c>
    </row>
    <row r="16" spans="1:5" ht="14.5">
      <c r="A16" s="2">
        <v>23</v>
      </c>
      <c r="B16" s="5">
        <v>30.350860000000001</v>
      </c>
      <c r="C16" s="8">
        <f t="shared" si="0"/>
        <v>54.035142739600012</v>
      </c>
      <c r="D16">
        <f t="shared" si="1"/>
        <v>7.3508600000000008</v>
      </c>
      <c r="E16">
        <f t="shared" si="2"/>
        <v>0.31960260869565221</v>
      </c>
    </row>
    <row r="17" spans="1:5" ht="14.5">
      <c r="A17" s="2">
        <v>23</v>
      </c>
      <c r="B17" s="5">
        <v>28.338940000000004</v>
      </c>
      <c r="C17" s="8">
        <f t="shared" si="0"/>
        <v>28.504280323600046</v>
      </c>
      <c r="D17">
        <f t="shared" si="1"/>
        <v>5.3389400000000045</v>
      </c>
      <c r="E17">
        <f t="shared" si="2"/>
        <v>0.23212782608695673</v>
      </c>
    </row>
    <row r="18" spans="1:5" ht="14.5">
      <c r="A18" s="2">
        <v>23</v>
      </c>
      <c r="B18" s="5">
        <v>25.531440000000003</v>
      </c>
      <c r="C18" s="8">
        <f t="shared" si="0"/>
        <v>6.4081884736000179</v>
      </c>
      <c r="D18">
        <f t="shared" si="1"/>
        <v>2.5314400000000035</v>
      </c>
      <c r="E18">
        <f t="shared" si="2"/>
        <v>0.11006260869565232</v>
      </c>
    </row>
    <row r="19" spans="1:5" ht="14.5">
      <c r="A19" s="2">
        <v>24</v>
      </c>
      <c r="B19" s="5">
        <v>31.827510000000004</v>
      </c>
      <c r="C19" s="8">
        <f t="shared" si="0"/>
        <v>61.269912800100059</v>
      </c>
      <c r="D19">
        <f t="shared" si="1"/>
        <v>7.8275100000000037</v>
      </c>
      <c r="E19">
        <f t="shared" si="2"/>
        <v>0.32614625000000014</v>
      </c>
    </row>
    <row r="20" spans="1:5" ht="14.5">
      <c r="A20" s="2">
        <v>24</v>
      </c>
      <c r="B20" s="5">
        <v>30.688420000000008</v>
      </c>
      <c r="C20" s="8">
        <f t="shared" si="0"/>
        <v>44.734962096400103</v>
      </c>
      <c r="D20">
        <f t="shared" si="1"/>
        <v>6.6884200000000078</v>
      </c>
      <c r="E20">
        <f t="shared" si="2"/>
        <v>0.27868416666666701</v>
      </c>
    </row>
    <row r="21" spans="1:5" ht="14.5">
      <c r="A21" s="2">
        <v>24</v>
      </c>
      <c r="B21" s="5">
        <v>31.55821000000001</v>
      </c>
      <c r="C21" s="8">
        <f t="shared" si="0"/>
        <v>57.126538404100145</v>
      </c>
      <c r="D21">
        <f t="shared" si="1"/>
        <v>7.5582100000000096</v>
      </c>
      <c r="E21">
        <f t="shared" si="2"/>
        <v>0.31492541666666707</v>
      </c>
    </row>
    <row r="22" spans="1:5" ht="14.5">
      <c r="A22" s="2">
        <v>24</v>
      </c>
      <c r="B22" s="5">
        <v>34.174920000000007</v>
      </c>
      <c r="C22" s="8">
        <f t="shared" si="0"/>
        <v>103.52899700640015</v>
      </c>
      <c r="D22">
        <f t="shared" si="1"/>
        <v>10.174920000000007</v>
      </c>
      <c r="E22">
        <f t="shared" si="2"/>
        <v>0.4239550000000003</v>
      </c>
    </row>
    <row r="23" spans="1:5" ht="14.5">
      <c r="A23" s="2">
        <v>24</v>
      </c>
      <c r="B23" s="5">
        <v>34.27684</v>
      </c>
      <c r="C23" s="8">
        <f t="shared" si="0"/>
        <v>105.6134403856</v>
      </c>
      <c r="D23">
        <f t="shared" si="1"/>
        <v>10.27684</v>
      </c>
      <c r="E23">
        <f t="shared" si="2"/>
        <v>0.42820166666666665</v>
      </c>
    </row>
    <row r="24" spans="1:5" ht="14.5">
      <c r="A24" s="2">
        <v>24</v>
      </c>
      <c r="B24" s="5">
        <v>34.184950000000008</v>
      </c>
      <c r="C24" s="8">
        <f t="shared" si="0"/>
        <v>103.73320650250015</v>
      </c>
      <c r="D24">
        <f t="shared" si="1"/>
        <v>10.184950000000008</v>
      </c>
      <c r="E24">
        <f t="shared" si="2"/>
        <v>0.42437291666666699</v>
      </c>
    </row>
    <row r="25" spans="1:5" ht="14.5">
      <c r="A25" s="2">
        <v>24</v>
      </c>
      <c r="B25" s="5">
        <v>30.346330000000005</v>
      </c>
      <c r="C25" s="8">
        <f t="shared" si="0"/>
        <v>40.275904468900066</v>
      </c>
      <c r="D25">
        <f t="shared" si="1"/>
        <v>6.3463300000000054</v>
      </c>
      <c r="E25">
        <f t="shared" si="2"/>
        <v>0.26443041666666689</v>
      </c>
    </row>
    <row r="26" spans="1:5" ht="14.5">
      <c r="A26" s="2">
        <v>24</v>
      </c>
      <c r="B26" s="5">
        <v>32.70335</v>
      </c>
      <c r="C26" s="8">
        <f t="shared" si="0"/>
        <v>75.748301222500004</v>
      </c>
      <c r="D26">
        <f t="shared" si="1"/>
        <v>8.7033500000000004</v>
      </c>
      <c r="E26">
        <f t="shared" si="2"/>
        <v>0.36263958333333335</v>
      </c>
    </row>
    <row r="27" spans="1:5" ht="14.5">
      <c r="A27" s="2">
        <v>25</v>
      </c>
      <c r="B27" s="5">
        <v>32.478080000000006</v>
      </c>
      <c r="C27" s="8">
        <f t="shared" si="0"/>
        <v>55.921680486400085</v>
      </c>
      <c r="D27">
        <f t="shared" si="1"/>
        <v>7.4780800000000056</v>
      </c>
      <c r="E27">
        <f t="shared" si="2"/>
        <v>0.2991232000000002</v>
      </c>
    </row>
    <row r="28" spans="1:5" ht="14.5">
      <c r="A28" s="2">
        <v>25</v>
      </c>
      <c r="B28" s="5">
        <v>31.310870000000008</v>
      </c>
      <c r="C28" s="8">
        <f t="shared" si="0"/>
        <v>39.827080156900109</v>
      </c>
      <c r="D28">
        <f t="shared" si="1"/>
        <v>6.3108700000000084</v>
      </c>
      <c r="E28">
        <f t="shared" si="2"/>
        <v>0.25243480000000035</v>
      </c>
    </row>
    <row r="29" spans="1:5" ht="14.5">
      <c r="A29" s="2">
        <v>25</v>
      </c>
      <c r="B29" s="5">
        <v>34.712790000000005</v>
      </c>
      <c r="C29" s="8">
        <f t="shared" si="0"/>
        <v>94.33828958410011</v>
      </c>
      <c r="D29">
        <f t="shared" si="1"/>
        <v>9.7127900000000054</v>
      </c>
      <c r="E29">
        <f t="shared" si="2"/>
        <v>0.38851160000000023</v>
      </c>
    </row>
    <row r="30" spans="1:5" ht="14.5">
      <c r="A30" s="2">
        <v>25</v>
      </c>
      <c r="B30" s="5">
        <v>29.388390000000005</v>
      </c>
      <c r="C30" s="8">
        <f t="shared" si="0"/>
        <v>19.257966792100042</v>
      </c>
      <c r="D30">
        <f t="shared" si="1"/>
        <v>4.3883900000000047</v>
      </c>
      <c r="E30">
        <f t="shared" si="2"/>
        <v>0.17553560000000018</v>
      </c>
    </row>
    <row r="31" spans="1:5" ht="14.5">
      <c r="A31" s="2">
        <v>25</v>
      </c>
      <c r="B31" s="5">
        <v>28.783850000000005</v>
      </c>
      <c r="C31" s="8">
        <f t="shared" si="0"/>
        <v>14.317520822500034</v>
      </c>
      <c r="D31">
        <f t="shared" si="1"/>
        <v>3.7838500000000046</v>
      </c>
      <c r="E31">
        <f t="shared" si="2"/>
        <v>0.15135400000000018</v>
      </c>
    </row>
    <row r="32" spans="1:5" ht="14.5">
      <c r="A32" s="2">
        <v>25</v>
      </c>
      <c r="B32" s="5">
        <v>33.492250000000006</v>
      </c>
      <c r="C32" s="8">
        <f t="shared" si="0"/>
        <v>72.1183100625001</v>
      </c>
      <c r="D32">
        <f t="shared" si="1"/>
        <v>8.4922500000000056</v>
      </c>
      <c r="E32">
        <f t="shared" si="2"/>
        <v>0.33969000000000021</v>
      </c>
    </row>
    <row r="33" spans="1:5" ht="14.5">
      <c r="A33" s="2">
        <v>25</v>
      </c>
      <c r="B33" s="5">
        <v>32.707470000000001</v>
      </c>
      <c r="C33" s="8">
        <f t="shared" si="0"/>
        <v>59.405093800900012</v>
      </c>
      <c r="D33">
        <f t="shared" si="1"/>
        <v>7.7074700000000007</v>
      </c>
      <c r="E33">
        <f t="shared" si="2"/>
        <v>0.30829880000000004</v>
      </c>
    </row>
    <row r="34" spans="1:5" ht="14.5">
      <c r="A34" s="2">
        <v>26</v>
      </c>
      <c r="B34" s="5">
        <v>34.940790000000007</v>
      </c>
      <c r="C34" s="8">
        <f t="shared" si="0"/>
        <v>79.937725824100127</v>
      </c>
      <c r="D34">
        <f t="shared" si="1"/>
        <v>8.9407900000000069</v>
      </c>
      <c r="E34">
        <f t="shared" si="2"/>
        <v>0.34387653846153871</v>
      </c>
    </row>
    <row r="35" spans="1:5" ht="14.5">
      <c r="A35" s="2">
        <v>26</v>
      </c>
      <c r="B35" s="5">
        <v>33.925790000000013</v>
      </c>
      <c r="C35" s="8">
        <f t="shared" si="0"/>
        <v>62.818147124100214</v>
      </c>
      <c r="D35">
        <f t="shared" si="1"/>
        <v>7.9257900000000134</v>
      </c>
      <c r="E35">
        <f t="shared" si="2"/>
        <v>0.30483807692307746</v>
      </c>
    </row>
    <row r="36" spans="1:5" ht="14.5">
      <c r="A36" s="2">
        <v>26</v>
      </c>
      <c r="B36" s="5">
        <v>31.923350000000003</v>
      </c>
      <c r="C36" s="8">
        <f t="shared" si="0"/>
        <v>35.086075222500035</v>
      </c>
      <c r="D36">
        <f t="shared" si="1"/>
        <v>5.9233500000000028</v>
      </c>
      <c r="E36">
        <f t="shared" si="2"/>
        <v>0.22782115384615395</v>
      </c>
    </row>
    <row r="37" spans="1:5" ht="14.5">
      <c r="A37" s="2">
        <v>26</v>
      </c>
      <c r="B37" s="5">
        <v>27.989310000000003</v>
      </c>
      <c r="C37" s="8">
        <f t="shared" si="0"/>
        <v>3.9573542761000131</v>
      </c>
      <c r="D37">
        <f t="shared" si="1"/>
        <v>1.9893100000000032</v>
      </c>
      <c r="E37">
        <f t="shared" si="2"/>
        <v>7.6511923076923199E-2</v>
      </c>
    </row>
    <row r="38" spans="1:5" ht="14.5">
      <c r="A38" s="2">
        <v>26</v>
      </c>
      <c r="B38" s="5">
        <v>33.135580000000004</v>
      </c>
      <c r="C38" s="8">
        <f t="shared" si="0"/>
        <v>50.916501936400067</v>
      </c>
      <c r="D38">
        <f t="shared" si="1"/>
        <v>7.1355800000000045</v>
      </c>
      <c r="E38">
        <f t="shared" si="2"/>
        <v>0.27444538461538481</v>
      </c>
    </row>
    <row r="39" spans="1:5" ht="14.5">
      <c r="A39" s="2">
        <v>26</v>
      </c>
      <c r="B39" s="5">
        <v>27.092620000000004</v>
      </c>
      <c r="C39" s="8">
        <f t="shared" si="0"/>
        <v>1.1938184644000081</v>
      </c>
      <c r="D39">
        <f t="shared" si="1"/>
        <v>1.0926200000000037</v>
      </c>
      <c r="E39">
        <f t="shared" si="2"/>
        <v>4.2023846153846293E-2</v>
      </c>
    </row>
    <row r="40" spans="1:5" ht="14.5">
      <c r="A40" s="2">
        <v>26</v>
      </c>
      <c r="B40" s="5">
        <v>34.27008</v>
      </c>
      <c r="C40" s="8">
        <f t="shared" si="0"/>
        <v>68.3942232064</v>
      </c>
      <c r="D40">
        <f t="shared" si="1"/>
        <v>8.2700800000000001</v>
      </c>
      <c r="E40">
        <f t="shared" si="2"/>
        <v>0.31808000000000003</v>
      </c>
    </row>
    <row r="41" spans="1:5" ht="14.5">
      <c r="A41" s="2">
        <v>26</v>
      </c>
      <c r="B41" s="5">
        <v>32.215030000000006</v>
      </c>
      <c r="C41" s="8">
        <f t="shared" si="0"/>
        <v>38.626597900900073</v>
      </c>
      <c r="D41">
        <f t="shared" si="1"/>
        <v>6.2150300000000058</v>
      </c>
      <c r="E41">
        <f t="shared" si="2"/>
        <v>0.2390396153846156</v>
      </c>
    </row>
    <row r="42" spans="1:5" ht="14.5">
      <c r="A42" s="2">
        <v>27</v>
      </c>
      <c r="B42" s="5">
        <v>33.037970000000008</v>
      </c>
      <c r="C42" s="8">
        <f t="shared" si="0"/>
        <v>36.457081720900099</v>
      </c>
      <c r="D42">
        <f t="shared" si="1"/>
        <v>6.0379700000000085</v>
      </c>
      <c r="E42">
        <f t="shared" si="2"/>
        <v>0.22362851851851884</v>
      </c>
    </row>
    <row r="43" spans="1:5" ht="14.5">
      <c r="A43" s="2">
        <v>27</v>
      </c>
      <c r="B43" s="5">
        <v>29.45618</v>
      </c>
      <c r="C43" s="8">
        <f t="shared" si="0"/>
        <v>6.0328201923999991</v>
      </c>
      <c r="D43">
        <f t="shared" si="1"/>
        <v>2.4561799999999998</v>
      </c>
      <c r="E43">
        <f t="shared" si="2"/>
        <v>9.0969629629629623E-2</v>
      </c>
    </row>
    <row r="44" spans="1:5" ht="14.5">
      <c r="A44" s="2">
        <v>27</v>
      </c>
      <c r="B44" s="5">
        <v>31.662650000000006</v>
      </c>
      <c r="C44" s="8">
        <f t="shared" si="0"/>
        <v>21.74030502250006</v>
      </c>
      <c r="D44">
        <f t="shared" si="1"/>
        <v>4.6626500000000064</v>
      </c>
      <c r="E44">
        <f t="shared" si="2"/>
        <v>0.17269074074074098</v>
      </c>
    </row>
    <row r="45" spans="1:5" ht="14.5">
      <c r="A45" s="2">
        <v>27</v>
      </c>
      <c r="B45" s="5">
        <v>32.609990000000003</v>
      </c>
      <c r="C45" s="8">
        <f t="shared" si="0"/>
        <v>31.471987800100038</v>
      </c>
      <c r="D45">
        <f t="shared" si="1"/>
        <v>5.6099900000000034</v>
      </c>
      <c r="E45">
        <f t="shared" si="2"/>
        <v>0.20777740740740752</v>
      </c>
    </row>
    <row r="46" spans="1:5" ht="14.5">
      <c r="A46" s="2">
        <v>27</v>
      </c>
      <c r="B46" s="5">
        <v>31.475650000000005</v>
      </c>
      <c r="C46" s="8">
        <f t="shared" si="0"/>
        <v>20.031442922500048</v>
      </c>
      <c r="D46">
        <f t="shared" si="1"/>
        <v>4.4756500000000052</v>
      </c>
      <c r="E46">
        <f t="shared" si="2"/>
        <v>0.165764814814815</v>
      </c>
    </row>
    <row r="47" spans="1:5" ht="14.5">
      <c r="A47" s="2">
        <v>27</v>
      </c>
      <c r="B47" s="5">
        <v>30.002280000000006</v>
      </c>
      <c r="C47" s="8">
        <f t="shared" si="0"/>
        <v>9.0136851984000366</v>
      </c>
      <c r="D47">
        <f t="shared" si="1"/>
        <v>3.0022800000000061</v>
      </c>
      <c r="E47">
        <f t="shared" si="2"/>
        <v>0.11119555555555578</v>
      </c>
    </row>
    <row r="48" spans="1:5" ht="14.5">
      <c r="A48" s="2">
        <v>27</v>
      </c>
      <c r="B48" s="5">
        <v>27.84423</v>
      </c>
      <c r="C48" s="8">
        <f t="shared" si="0"/>
        <v>0.71272429289999928</v>
      </c>
      <c r="D48">
        <f t="shared" si="1"/>
        <v>0.84422999999999959</v>
      </c>
      <c r="E48">
        <f t="shared" si="2"/>
        <v>3.1267777777777762E-2</v>
      </c>
    </row>
    <row r="49" spans="1:5" ht="14.5">
      <c r="A49" s="2">
        <v>27</v>
      </c>
      <c r="B49" s="5">
        <v>28.603170000000002</v>
      </c>
      <c r="C49" s="8">
        <f t="shared" si="0"/>
        <v>2.5701540489000072</v>
      </c>
      <c r="D49">
        <f t="shared" si="1"/>
        <v>1.6031700000000022</v>
      </c>
      <c r="E49">
        <f t="shared" si="2"/>
        <v>5.9376666666666751E-2</v>
      </c>
    </row>
    <row r="50" spans="1:5" ht="14.5">
      <c r="A50" s="2">
        <v>27</v>
      </c>
      <c r="B50" s="5">
        <v>29.99627000000001</v>
      </c>
      <c r="C50" s="8">
        <f t="shared" si="0"/>
        <v>8.9776339129000586</v>
      </c>
      <c r="D50">
        <f t="shared" si="1"/>
        <v>2.9962700000000098</v>
      </c>
      <c r="E50">
        <f t="shared" si="2"/>
        <v>0.11097296296296333</v>
      </c>
    </row>
    <row r="51" spans="1:5" ht="14.5">
      <c r="A51" s="2">
        <v>27</v>
      </c>
      <c r="B51" s="5">
        <v>27.87642</v>
      </c>
      <c r="C51" s="8">
        <f t="shared" si="0"/>
        <v>0.76811201639999915</v>
      </c>
      <c r="D51">
        <f t="shared" si="1"/>
        <v>0.87641999999999953</v>
      </c>
      <c r="E51">
        <f t="shared" si="2"/>
        <v>3.2459999999999982E-2</v>
      </c>
    </row>
    <row r="52" spans="1:5" ht="14.5">
      <c r="A52" s="2">
        <v>27</v>
      </c>
      <c r="B52" s="5">
        <v>30.351680000000005</v>
      </c>
      <c r="C52" s="8">
        <f t="shared" si="0"/>
        <v>11.233758822400036</v>
      </c>
      <c r="D52">
        <f t="shared" si="1"/>
        <v>3.3516800000000053</v>
      </c>
      <c r="E52">
        <f t="shared" si="2"/>
        <v>0.12413629629629649</v>
      </c>
    </row>
    <row r="53" spans="1:5" ht="14.5">
      <c r="A53" s="2">
        <v>27</v>
      </c>
      <c r="B53" s="5">
        <v>25.636550000000007</v>
      </c>
      <c r="C53" s="8">
        <f t="shared" si="0"/>
        <v>1.8589959024999814</v>
      </c>
      <c r="D53">
        <f t="shared" si="1"/>
        <v>1.3634499999999932</v>
      </c>
      <c r="E53">
        <f t="shared" si="2"/>
        <v>5.0498148148147896E-2</v>
      </c>
    </row>
    <row r="54" spans="1:5" ht="14.5">
      <c r="A54" s="2">
        <v>27</v>
      </c>
      <c r="B54" s="5">
        <v>31.92184</v>
      </c>
      <c r="C54" s="8">
        <f t="shared" si="0"/>
        <v>24.224508985599996</v>
      </c>
      <c r="D54">
        <f t="shared" si="1"/>
        <v>4.9218399999999995</v>
      </c>
      <c r="E54">
        <f t="shared" si="2"/>
        <v>0.18229037037037035</v>
      </c>
    </row>
    <row r="55" spans="1:5" ht="14.5">
      <c r="A55" s="2">
        <v>27</v>
      </c>
      <c r="B55" s="5">
        <v>25.644000000000005</v>
      </c>
      <c r="C55" s="8">
        <f t="shared" si="0"/>
        <v>1.8387359999999853</v>
      </c>
      <c r="D55">
        <f t="shared" si="1"/>
        <v>1.3559999999999945</v>
      </c>
      <c r="E55">
        <f t="shared" si="2"/>
        <v>5.0222222222222022E-2</v>
      </c>
    </row>
    <row r="56" spans="1:5" ht="14.5">
      <c r="A56" s="2">
        <v>27</v>
      </c>
      <c r="B56" s="5">
        <v>29.114920000000005</v>
      </c>
      <c r="C56" s="8">
        <f t="shared" si="0"/>
        <v>4.4728866064000217</v>
      </c>
      <c r="D56">
        <f t="shared" si="1"/>
        <v>2.114920000000005</v>
      </c>
      <c r="E56">
        <f t="shared" si="2"/>
        <v>7.833037037037055E-2</v>
      </c>
    </row>
    <row r="57" spans="1:5" ht="14.5">
      <c r="A57" s="2">
        <v>27</v>
      </c>
      <c r="B57" s="5">
        <v>31.003490000000003</v>
      </c>
      <c r="C57" s="8">
        <f t="shared" si="0"/>
        <v>16.027932180100024</v>
      </c>
      <c r="D57">
        <f t="shared" si="1"/>
        <v>4.0034900000000029</v>
      </c>
      <c r="E57">
        <f t="shared" si="2"/>
        <v>0.14827740740740752</v>
      </c>
    </row>
    <row r="58" spans="1:5" ht="14.5">
      <c r="A58" s="2">
        <v>27</v>
      </c>
      <c r="B58" s="5">
        <v>35.06365000000001</v>
      </c>
      <c r="C58" s="8">
        <f t="shared" si="0"/>
        <v>65.02245132250016</v>
      </c>
      <c r="D58">
        <f t="shared" si="1"/>
        <v>8.0636500000000098</v>
      </c>
      <c r="E58">
        <f t="shared" si="2"/>
        <v>0.29865370370370409</v>
      </c>
    </row>
    <row r="59" spans="1:5" ht="14.5">
      <c r="A59" s="2">
        <v>28</v>
      </c>
      <c r="B59" s="5">
        <v>31.138040000000004</v>
      </c>
      <c r="C59" s="8">
        <f t="shared" si="0"/>
        <v>9.8472950416000238</v>
      </c>
      <c r="D59">
        <f t="shared" si="1"/>
        <v>3.1380400000000037</v>
      </c>
      <c r="E59">
        <f t="shared" si="2"/>
        <v>0.11207285714285728</v>
      </c>
    </row>
    <row r="60" spans="1:5" ht="14.5">
      <c r="A60" s="2">
        <v>28</v>
      </c>
      <c r="B60" s="5">
        <v>30.683040000000005</v>
      </c>
      <c r="C60" s="8">
        <f t="shared" si="0"/>
        <v>7.1987036416000292</v>
      </c>
      <c r="D60">
        <f t="shared" si="1"/>
        <v>2.6830400000000054</v>
      </c>
      <c r="E60">
        <f t="shared" si="2"/>
        <v>9.5822857142857334E-2</v>
      </c>
    </row>
    <row r="61" spans="1:5" ht="14.5">
      <c r="A61" s="2">
        <v>28</v>
      </c>
      <c r="B61" s="5">
        <v>28.689019999999999</v>
      </c>
      <c r="C61" s="8">
        <f t="shared" si="0"/>
        <v>0.47474856039999902</v>
      </c>
      <c r="D61">
        <f t="shared" si="1"/>
        <v>0.6890199999999993</v>
      </c>
      <c r="E61">
        <f t="shared" si="2"/>
        <v>2.4607857142857119E-2</v>
      </c>
    </row>
    <row r="62" spans="1:5" ht="14.5">
      <c r="A62" s="2">
        <v>28</v>
      </c>
      <c r="B62" s="5">
        <v>30.787530000000007</v>
      </c>
      <c r="C62" s="8">
        <f t="shared" si="0"/>
        <v>7.7703235009000409</v>
      </c>
      <c r="D62">
        <f t="shared" si="1"/>
        <v>2.7875300000000074</v>
      </c>
      <c r="E62">
        <f t="shared" si="2"/>
        <v>9.9554642857143119E-2</v>
      </c>
    </row>
    <row r="63" spans="1:5" ht="14.5">
      <c r="A63" s="2">
        <v>28</v>
      </c>
      <c r="B63" s="5">
        <v>30.994530000000001</v>
      </c>
      <c r="C63" s="8">
        <f t="shared" si="0"/>
        <v>8.9672099209000056</v>
      </c>
      <c r="D63">
        <f t="shared" si="1"/>
        <v>2.994530000000001</v>
      </c>
      <c r="E63">
        <f t="shared" si="2"/>
        <v>0.10694750000000004</v>
      </c>
    </row>
    <row r="64" spans="1:5" ht="14.5">
      <c r="A64" s="2">
        <v>28</v>
      </c>
      <c r="B64" s="5">
        <v>32.481020000000008</v>
      </c>
      <c r="C64" s="8">
        <f t="shared" si="0"/>
        <v>20.079540240400071</v>
      </c>
      <c r="D64">
        <f t="shared" si="1"/>
        <v>4.481020000000008</v>
      </c>
      <c r="E64">
        <f t="shared" si="2"/>
        <v>0.16003642857142886</v>
      </c>
    </row>
    <row r="65" spans="1:5" ht="14.5">
      <c r="A65" s="2">
        <v>28</v>
      </c>
      <c r="B65" s="5">
        <v>31.135540000000006</v>
      </c>
      <c r="C65" s="8">
        <f t="shared" si="0"/>
        <v>9.8316110916000383</v>
      </c>
      <c r="D65">
        <f t="shared" si="1"/>
        <v>3.135540000000006</v>
      </c>
      <c r="E65">
        <f t="shared" si="2"/>
        <v>0.11198357142857164</v>
      </c>
    </row>
    <row r="66" spans="1:5" ht="14.5">
      <c r="A66" s="2">
        <v>28</v>
      </c>
      <c r="B66" s="5">
        <v>33.490910000000007</v>
      </c>
      <c r="C66" s="8">
        <f t="shared" ref="C66:C129" si="3">(A66-B66)*(A66-B66)</f>
        <v>30.150092628100072</v>
      </c>
      <c r="D66">
        <f t="shared" ref="D66:D129" si="4">ABS(A66-B66)</f>
        <v>5.4909100000000066</v>
      </c>
      <c r="E66">
        <f t="shared" si="2"/>
        <v>0.1961039285714288</v>
      </c>
    </row>
    <row r="67" spans="1:5" ht="14.5">
      <c r="A67" s="2">
        <v>29</v>
      </c>
      <c r="B67" s="5">
        <v>32.010810000000014</v>
      </c>
      <c r="C67" s="8">
        <f t="shared" si="3"/>
        <v>9.0649768561000812</v>
      </c>
      <c r="D67">
        <f t="shared" si="4"/>
        <v>3.0108100000000135</v>
      </c>
      <c r="E67">
        <f t="shared" ref="E67:E130" si="5">ABS(A67-B67)/A67</f>
        <v>0.10382103448275909</v>
      </c>
    </row>
    <row r="68" spans="1:5" ht="14.5">
      <c r="A68" s="2">
        <v>29</v>
      </c>
      <c r="B68" s="5">
        <v>33.489240000000009</v>
      </c>
      <c r="C68" s="8">
        <f t="shared" si="3"/>
        <v>20.153275777600086</v>
      </c>
      <c r="D68">
        <f t="shared" si="4"/>
        <v>4.4892400000000094</v>
      </c>
      <c r="E68">
        <f t="shared" si="5"/>
        <v>0.15480137931034516</v>
      </c>
    </row>
    <row r="69" spans="1:5" ht="14.5">
      <c r="A69" s="2">
        <v>29</v>
      </c>
      <c r="B69" s="5">
        <v>34.176680000000005</v>
      </c>
      <c r="C69" s="8">
        <f t="shared" si="3"/>
        <v>26.798015822400046</v>
      </c>
      <c r="D69">
        <f t="shared" si="4"/>
        <v>5.1766800000000046</v>
      </c>
      <c r="E69">
        <f t="shared" si="5"/>
        <v>0.17850620689655189</v>
      </c>
    </row>
    <row r="70" spans="1:5" ht="14.5">
      <c r="A70" s="2">
        <v>29</v>
      </c>
      <c r="B70" s="5">
        <v>34.185250000000011</v>
      </c>
      <c r="C70" s="8">
        <f t="shared" si="3"/>
        <v>26.886817562500109</v>
      </c>
      <c r="D70">
        <f t="shared" si="4"/>
        <v>5.1852500000000106</v>
      </c>
      <c r="E70">
        <f t="shared" si="5"/>
        <v>0.17880172413793141</v>
      </c>
    </row>
    <row r="71" spans="1:5" ht="14.5">
      <c r="A71" s="2">
        <v>29</v>
      </c>
      <c r="B71" s="5">
        <v>34.277620000000006</v>
      </c>
      <c r="C71" s="8">
        <f t="shared" si="3"/>
        <v>27.853272864400061</v>
      </c>
      <c r="D71">
        <f t="shared" si="4"/>
        <v>5.277620000000006</v>
      </c>
      <c r="E71">
        <f t="shared" si="5"/>
        <v>0.18198689655172434</v>
      </c>
    </row>
    <row r="72" spans="1:5" ht="14.5">
      <c r="A72" s="2">
        <v>29</v>
      </c>
      <c r="B72" s="5">
        <v>31.137840000000004</v>
      </c>
      <c r="C72" s="8">
        <f t="shared" si="3"/>
        <v>4.5703598656000182</v>
      </c>
      <c r="D72">
        <f t="shared" si="4"/>
        <v>2.1378400000000042</v>
      </c>
      <c r="E72">
        <f t="shared" si="5"/>
        <v>7.3718620689655318E-2</v>
      </c>
    </row>
    <row r="73" spans="1:5" ht="14.5">
      <c r="A73" s="2">
        <v>29</v>
      </c>
      <c r="B73" s="5">
        <v>29.908750000000008</v>
      </c>
      <c r="C73" s="8">
        <f t="shared" si="3"/>
        <v>0.82582656250001529</v>
      </c>
      <c r="D73">
        <f t="shared" si="4"/>
        <v>0.90875000000000838</v>
      </c>
      <c r="E73">
        <f t="shared" si="5"/>
        <v>3.1336206896552012E-2</v>
      </c>
    </row>
    <row r="74" spans="1:5" ht="14.5">
      <c r="A74" s="2">
        <v>29</v>
      </c>
      <c r="B74" s="5">
        <v>32.255280000000006</v>
      </c>
      <c r="C74" s="8">
        <f t="shared" si="3"/>
        <v>10.596847878400039</v>
      </c>
      <c r="D74">
        <f t="shared" si="4"/>
        <v>3.2552800000000062</v>
      </c>
      <c r="E74">
        <f t="shared" si="5"/>
        <v>0.11225103448275883</v>
      </c>
    </row>
    <row r="75" spans="1:5" ht="14.5">
      <c r="A75" s="2">
        <v>29</v>
      </c>
      <c r="B75" s="5">
        <v>31.803410000000007</v>
      </c>
      <c r="C75" s="8">
        <f t="shared" si="3"/>
        <v>7.8591076281000367</v>
      </c>
      <c r="D75">
        <f t="shared" si="4"/>
        <v>2.8034100000000066</v>
      </c>
      <c r="E75">
        <f t="shared" si="5"/>
        <v>9.6669310344827813E-2</v>
      </c>
    </row>
    <row r="76" spans="1:5" ht="14.5">
      <c r="A76" s="2">
        <v>29</v>
      </c>
      <c r="B76" s="5">
        <v>35.032250000000005</v>
      </c>
      <c r="C76" s="8">
        <f t="shared" si="3"/>
        <v>36.38804006250006</v>
      </c>
      <c r="D76">
        <f t="shared" si="4"/>
        <v>6.0322500000000048</v>
      </c>
      <c r="E76">
        <f t="shared" si="5"/>
        <v>0.20800862068965534</v>
      </c>
    </row>
    <row r="77" spans="1:5" ht="14.5">
      <c r="A77" s="2">
        <v>29</v>
      </c>
      <c r="B77" s="5">
        <v>33.926650000000009</v>
      </c>
      <c r="C77" s="8">
        <f t="shared" si="3"/>
        <v>24.271880222500091</v>
      </c>
      <c r="D77">
        <f t="shared" si="4"/>
        <v>4.9266500000000093</v>
      </c>
      <c r="E77">
        <f t="shared" si="5"/>
        <v>0.169884482758621</v>
      </c>
    </row>
    <row r="78" spans="1:5" ht="14.5">
      <c r="A78" s="2">
        <v>29</v>
      </c>
      <c r="B78" s="5">
        <v>34.260690000000004</v>
      </c>
      <c r="C78" s="8">
        <f t="shared" si="3"/>
        <v>27.67485927610004</v>
      </c>
      <c r="D78">
        <f t="shared" si="4"/>
        <v>5.2606900000000039</v>
      </c>
      <c r="E78">
        <f t="shared" si="5"/>
        <v>0.18140310344827598</v>
      </c>
    </row>
    <row r="79" spans="1:5" ht="14.5">
      <c r="A79" s="2">
        <v>29</v>
      </c>
      <c r="B79" s="5">
        <v>26.959060000000001</v>
      </c>
      <c r="C79" s="8">
        <f t="shared" si="3"/>
        <v>4.165436083599996</v>
      </c>
      <c r="D79">
        <f t="shared" si="4"/>
        <v>2.0409399999999991</v>
      </c>
      <c r="E79">
        <f t="shared" si="5"/>
        <v>7.0377241379310312E-2</v>
      </c>
    </row>
    <row r="80" spans="1:5" ht="14.5">
      <c r="A80" s="2">
        <v>29</v>
      </c>
      <c r="B80" s="5">
        <v>31.89677</v>
      </c>
      <c r="C80" s="8">
        <f t="shared" si="3"/>
        <v>8.3912764328999998</v>
      </c>
      <c r="D80">
        <f t="shared" si="4"/>
        <v>2.8967700000000001</v>
      </c>
      <c r="E80">
        <f t="shared" si="5"/>
        <v>9.9888620689655178E-2</v>
      </c>
    </row>
    <row r="81" spans="1:5" ht="14.5">
      <c r="A81" s="2">
        <v>29</v>
      </c>
      <c r="B81" s="5">
        <v>32.632960000000004</v>
      </c>
      <c r="C81" s="8">
        <f t="shared" si="3"/>
        <v>13.198398361600031</v>
      </c>
      <c r="D81">
        <f t="shared" si="4"/>
        <v>3.6329600000000042</v>
      </c>
      <c r="E81">
        <f t="shared" si="5"/>
        <v>0.12527448275862083</v>
      </c>
    </row>
    <row r="82" spans="1:5" ht="14.5">
      <c r="A82" s="2">
        <v>29</v>
      </c>
      <c r="B82" s="5">
        <v>33.903040000000011</v>
      </c>
      <c r="C82" s="8">
        <f t="shared" si="3"/>
        <v>24.039801241600113</v>
      </c>
      <c r="D82">
        <f t="shared" si="4"/>
        <v>4.9030400000000114</v>
      </c>
      <c r="E82">
        <f t="shared" si="5"/>
        <v>0.16907034482758659</v>
      </c>
    </row>
    <row r="83" spans="1:5" ht="14.5">
      <c r="A83" s="2">
        <v>29</v>
      </c>
      <c r="B83" s="5">
        <v>34.97034</v>
      </c>
      <c r="C83" s="8">
        <f t="shared" si="3"/>
        <v>35.644959715600002</v>
      </c>
      <c r="D83">
        <f t="shared" si="4"/>
        <v>5.9703400000000002</v>
      </c>
      <c r="E83">
        <f t="shared" si="5"/>
        <v>0.20587379310344828</v>
      </c>
    </row>
    <row r="84" spans="1:5" ht="14.5">
      <c r="A84" s="2">
        <v>29</v>
      </c>
      <c r="B84" s="5">
        <v>33.334970000000006</v>
      </c>
      <c r="C84" s="8">
        <f t="shared" si="3"/>
        <v>18.791964900900048</v>
      </c>
      <c r="D84">
        <f t="shared" si="4"/>
        <v>4.3349700000000055</v>
      </c>
      <c r="E84">
        <f t="shared" si="5"/>
        <v>0.14948172413793123</v>
      </c>
    </row>
    <row r="85" spans="1:5" ht="14.5">
      <c r="A85" s="2">
        <v>30</v>
      </c>
      <c r="B85" s="5">
        <v>35.06083000000001</v>
      </c>
      <c r="C85" s="8">
        <f t="shared" si="3"/>
        <v>25.612000288900102</v>
      </c>
      <c r="D85">
        <f t="shared" si="4"/>
        <v>5.0608300000000099</v>
      </c>
      <c r="E85">
        <f t="shared" si="5"/>
        <v>0.16869433333333367</v>
      </c>
    </row>
    <row r="86" spans="1:5" ht="14.5">
      <c r="A86" s="2">
        <v>30</v>
      </c>
      <c r="B86" s="5">
        <v>30.787160000000011</v>
      </c>
      <c r="C86" s="8">
        <f t="shared" si="3"/>
        <v>0.61962086560001695</v>
      </c>
      <c r="D86">
        <f t="shared" si="4"/>
        <v>0.78716000000001074</v>
      </c>
      <c r="E86">
        <f t="shared" si="5"/>
        <v>2.6238666666667024E-2</v>
      </c>
    </row>
    <row r="87" spans="1:5" ht="14.5">
      <c r="A87" s="2">
        <v>30</v>
      </c>
      <c r="B87" s="5">
        <v>34.105820000000008</v>
      </c>
      <c r="C87" s="8">
        <f t="shared" si="3"/>
        <v>16.857757872400068</v>
      </c>
      <c r="D87">
        <f t="shared" si="4"/>
        <v>4.1058200000000085</v>
      </c>
      <c r="E87">
        <f t="shared" si="5"/>
        <v>0.13686066666666694</v>
      </c>
    </row>
    <row r="88" spans="1:5" ht="14.5">
      <c r="A88" s="2">
        <v>30</v>
      </c>
      <c r="B88" s="5">
        <v>31.135130000000004</v>
      </c>
      <c r="C88" s="8">
        <f t="shared" si="3"/>
        <v>1.2885201169000084</v>
      </c>
      <c r="D88">
        <f t="shared" si="4"/>
        <v>1.1351300000000037</v>
      </c>
      <c r="E88">
        <f t="shared" si="5"/>
        <v>3.783766666666679E-2</v>
      </c>
    </row>
    <row r="89" spans="1:5" ht="14.5">
      <c r="A89" s="2">
        <v>30</v>
      </c>
      <c r="B89" s="5">
        <v>34.712040000000009</v>
      </c>
      <c r="C89" s="8">
        <f t="shared" si="3"/>
        <v>22.203320961600085</v>
      </c>
      <c r="D89">
        <f t="shared" si="4"/>
        <v>4.7120400000000089</v>
      </c>
      <c r="E89">
        <f t="shared" si="5"/>
        <v>0.15706800000000029</v>
      </c>
    </row>
    <row r="90" spans="1:5" ht="14.5">
      <c r="A90" s="2">
        <v>30</v>
      </c>
      <c r="B90" s="5">
        <v>35.767130000000002</v>
      </c>
      <c r="C90" s="8">
        <f t="shared" si="3"/>
        <v>33.259788436900017</v>
      </c>
      <c r="D90">
        <f t="shared" si="4"/>
        <v>5.7671300000000016</v>
      </c>
      <c r="E90">
        <f t="shared" si="5"/>
        <v>0.19223766666666672</v>
      </c>
    </row>
    <row r="91" spans="1:5" ht="14.5">
      <c r="A91" s="2">
        <v>30</v>
      </c>
      <c r="B91" s="5">
        <v>33.163310000000003</v>
      </c>
      <c r="C91" s="8">
        <f t="shared" si="3"/>
        <v>10.006530156100018</v>
      </c>
      <c r="D91">
        <f t="shared" si="4"/>
        <v>3.1633100000000027</v>
      </c>
      <c r="E91">
        <f t="shared" si="5"/>
        <v>0.10544366666666675</v>
      </c>
    </row>
    <row r="92" spans="1:5" ht="14.5">
      <c r="A92" s="2">
        <v>30</v>
      </c>
      <c r="B92" s="5">
        <v>35.846940000000004</v>
      </c>
      <c r="C92" s="8">
        <f t="shared" si="3"/>
        <v>34.186707363600043</v>
      </c>
      <c r="D92">
        <f t="shared" si="4"/>
        <v>5.8469400000000036</v>
      </c>
      <c r="E92">
        <f t="shared" si="5"/>
        <v>0.19489800000000013</v>
      </c>
    </row>
    <row r="93" spans="1:5" ht="14.5">
      <c r="A93" s="2">
        <v>30</v>
      </c>
      <c r="B93" s="5">
        <v>30.353010000000001</v>
      </c>
      <c r="C93" s="8">
        <f t="shared" si="3"/>
        <v>0.12461606010000081</v>
      </c>
      <c r="D93">
        <f t="shared" si="4"/>
        <v>0.35301000000000116</v>
      </c>
      <c r="E93">
        <f t="shared" si="5"/>
        <v>1.1767000000000038E-2</v>
      </c>
    </row>
    <row r="94" spans="1:5" ht="14.5">
      <c r="A94" s="2">
        <v>30</v>
      </c>
      <c r="B94" s="5">
        <v>31.915630000000004</v>
      </c>
      <c r="C94" s="8">
        <f t="shared" si="3"/>
        <v>3.6696382969000143</v>
      </c>
      <c r="D94">
        <f t="shared" si="4"/>
        <v>1.9156300000000037</v>
      </c>
      <c r="E94">
        <f t="shared" si="5"/>
        <v>6.3854333333333457E-2</v>
      </c>
    </row>
    <row r="95" spans="1:5" ht="14.5">
      <c r="A95" s="2">
        <v>30</v>
      </c>
      <c r="B95" s="5">
        <v>34.182910000000007</v>
      </c>
      <c r="C95" s="8">
        <f t="shared" si="3"/>
        <v>17.496736068100056</v>
      </c>
      <c r="D95">
        <f t="shared" si="4"/>
        <v>4.1829100000000068</v>
      </c>
      <c r="E95">
        <f t="shared" si="5"/>
        <v>0.13943033333333357</v>
      </c>
    </row>
    <row r="96" spans="1:5" ht="14.5">
      <c r="A96" s="2">
        <v>30</v>
      </c>
      <c r="B96" s="5">
        <v>29.859480000000005</v>
      </c>
      <c r="C96" s="8">
        <f t="shared" si="3"/>
        <v>1.974587039999862E-2</v>
      </c>
      <c r="D96">
        <f t="shared" si="4"/>
        <v>0.14051999999999509</v>
      </c>
      <c r="E96">
        <f t="shared" si="5"/>
        <v>4.6839999999998367E-3</v>
      </c>
    </row>
    <row r="97" spans="1:5" ht="14.5">
      <c r="A97" s="2">
        <v>30</v>
      </c>
      <c r="B97" s="5">
        <v>26.298290000000009</v>
      </c>
      <c r="C97" s="8">
        <f t="shared" si="3"/>
        <v>13.702656924099937</v>
      </c>
      <c r="D97">
        <f t="shared" si="4"/>
        <v>3.7017099999999914</v>
      </c>
      <c r="E97">
        <f t="shared" si="5"/>
        <v>0.12339033333333305</v>
      </c>
    </row>
    <row r="98" spans="1:5" ht="14.5">
      <c r="A98" s="2">
        <v>30</v>
      </c>
      <c r="B98" s="5">
        <v>32.707930000000005</v>
      </c>
      <c r="C98" s="8">
        <f t="shared" si="3"/>
        <v>7.3328848849000252</v>
      </c>
      <c r="D98">
        <f t="shared" si="4"/>
        <v>2.7079300000000046</v>
      </c>
      <c r="E98">
        <f t="shared" si="5"/>
        <v>9.0264333333333488E-2</v>
      </c>
    </row>
    <row r="99" spans="1:5" ht="14.5">
      <c r="A99" s="2">
        <v>30</v>
      </c>
      <c r="B99" s="5">
        <v>28.686880000000002</v>
      </c>
      <c r="C99" s="8">
        <f t="shared" si="3"/>
        <v>1.7242841343999944</v>
      </c>
      <c r="D99">
        <f t="shared" si="4"/>
        <v>1.3131199999999978</v>
      </c>
      <c r="E99">
        <f t="shared" si="5"/>
        <v>4.3770666666666597E-2</v>
      </c>
    </row>
    <row r="100" spans="1:5" ht="14.5">
      <c r="A100" s="2">
        <v>30</v>
      </c>
      <c r="B100" s="5">
        <v>31.564920000000008</v>
      </c>
      <c r="C100" s="8">
        <f t="shared" si="3"/>
        <v>2.4489746064000246</v>
      </c>
      <c r="D100">
        <f t="shared" si="4"/>
        <v>1.5649200000000079</v>
      </c>
      <c r="E100">
        <f t="shared" si="5"/>
        <v>5.2164000000000259E-2</v>
      </c>
    </row>
    <row r="101" spans="1:5" ht="14.5">
      <c r="A101" s="2">
        <v>30</v>
      </c>
      <c r="B101" s="5">
        <v>35.458820000000003</v>
      </c>
      <c r="C101" s="8">
        <f t="shared" si="3"/>
        <v>29.798715792400031</v>
      </c>
      <c r="D101">
        <f t="shared" si="4"/>
        <v>5.4588200000000029</v>
      </c>
      <c r="E101">
        <f t="shared" si="5"/>
        <v>0.18196066666666677</v>
      </c>
    </row>
    <row r="102" spans="1:5" ht="14.5">
      <c r="A102" s="2">
        <v>30</v>
      </c>
      <c r="B102" s="5">
        <v>35.057520000000004</v>
      </c>
      <c r="C102" s="8">
        <f t="shared" si="3"/>
        <v>25.578508550400038</v>
      </c>
      <c r="D102">
        <f t="shared" si="4"/>
        <v>5.0575200000000038</v>
      </c>
      <c r="E102">
        <f t="shared" si="5"/>
        <v>0.16858400000000012</v>
      </c>
    </row>
    <row r="103" spans="1:5" ht="14.5">
      <c r="A103" s="2">
        <v>30</v>
      </c>
      <c r="B103" s="5">
        <v>32.027430000000003</v>
      </c>
      <c r="C103" s="8">
        <f t="shared" si="3"/>
        <v>4.1104724049000101</v>
      </c>
      <c r="D103">
        <f t="shared" si="4"/>
        <v>2.0274300000000025</v>
      </c>
      <c r="E103">
        <f t="shared" si="5"/>
        <v>6.7581000000000085E-2</v>
      </c>
    </row>
    <row r="104" spans="1:5" ht="14.5">
      <c r="A104" s="2">
        <v>30</v>
      </c>
      <c r="B104" s="5">
        <v>35.847490000000001</v>
      </c>
      <c r="C104" s="8">
        <f t="shared" si="3"/>
        <v>34.193139300100007</v>
      </c>
      <c r="D104">
        <f t="shared" si="4"/>
        <v>5.8474900000000005</v>
      </c>
      <c r="E104">
        <f t="shared" si="5"/>
        <v>0.19491633333333336</v>
      </c>
    </row>
    <row r="105" spans="1:5" ht="14.5">
      <c r="A105" s="2">
        <v>31</v>
      </c>
      <c r="B105" s="5">
        <v>34.18507000000001</v>
      </c>
      <c r="C105" s="8">
        <f t="shared" si="3"/>
        <v>10.144670904900066</v>
      </c>
      <c r="D105">
        <f t="shared" si="4"/>
        <v>3.1850700000000103</v>
      </c>
      <c r="E105">
        <f t="shared" si="5"/>
        <v>0.10274419354838743</v>
      </c>
    </row>
    <row r="106" spans="1:5" ht="14.5">
      <c r="A106" s="2">
        <v>31</v>
      </c>
      <c r="B106" s="5">
        <v>33.454910000000005</v>
      </c>
      <c r="C106" s="8">
        <f t="shared" si="3"/>
        <v>6.0265831081000254</v>
      </c>
      <c r="D106">
        <f t="shared" si="4"/>
        <v>2.4549100000000053</v>
      </c>
      <c r="E106">
        <f t="shared" si="5"/>
        <v>7.9190645161290499E-2</v>
      </c>
    </row>
    <row r="107" spans="1:5" ht="14.5">
      <c r="A107" s="2">
        <v>31</v>
      </c>
      <c r="B107" s="5">
        <v>31.690670000000004</v>
      </c>
      <c r="C107" s="8">
        <f t="shared" si="3"/>
        <v>0.47702504890000597</v>
      </c>
      <c r="D107">
        <f t="shared" si="4"/>
        <v>0.69067000000000434</v>
      </c>
      <c r="E107">
        <f t="shared" si="5"/>
        <v>2.2279677419354979E-2</v>
      </c>
    </row>
    <row r="108" spans="1:5" ht="14.5">
      <c r="A108" s="2">
        <v>31</v>
      </c>
      <c r="B108" s="5">
        <v>30.25609</v>
      </c>
      <c r="C108" s="8">
        <f t="shared" si="3"/>
        <v>0.55340208809999947</v>
      </c>
      <c r="D108">
        <f t="shared" si="4"/>
        <v>0.74390999999999963</v>
      </c>
      <c r="E108">
        <f t="shared" si="5"/>
        <v>2.3997096774193535E-2</v>
      </c>
    </row>
    <row r="109" spans="1:5" ht="14.5">
      <c r="A109" s="2">
        <v>31</v>
      </c>
      <c r="B109" s="5">
        <v>32.355940000000011</v>
      </c>
      <c r="C109" s="8">
        <f t="shared" si="3"/>
        <v>1.8385732836000299</v>
      </c>
      <c r="D109">
        <f t="shared" si="4"/>
        <v>1.355940000000011</v>
      </c>
      <c r="E109">
        <f t="shared" si="5"/>
        <v>4.3740000000000355E-2</v>
      </c>
    </row>
    <row r="110" spans="1:5" ht="14.5">
      <c r="A110" s="2">
        <v>31</v>
      </c>
      <c r="B110" s="5">
        <v>35.586280000000002</v>
      </c>
      <c r="C110" s="8">
        <f t="shared" si="3"/>
        <v>21.033964238400021</v>
      </c>
      <c r="D110">
        <f t="shared" si="4"/>
        <v>4.5862800000000021</v>
      </c>
      <c r="E110">
        <f t="shared" si="5"/>
        <v>0.14794451612903234</v>
      </c>
    </row>
    <row r="111" spans="1:5" ht="14.5">
      <c r="A111" s="2">
        <v>31</v>
      </c>
      <c r="B111" s="5">
        <v>34.183810000000008</v>
      </c>
      <c r="C111" s="8">
        <f t="shared" si="3"/>
        <v>10.136646116100053</v>
      </c>
      <c r="D111">
        <f t="shared" si="4"/>
        <v>3.1838100000000082</v>
      </c>
      <c r="E111">
        <f t="shared" si="5"/>
        <v>0.10270354838709704</v>
      </c>
    </row>
    <row r="112" spans="1:5" ht="14.5">
      <c r="A112" s="2">
        <v>31</v>
      </c>
      <c r="B112" s="5">
        <v>33.493330000000007</v>
      </c>
      <c r="C112" s="8">
        <f t="shared" si="3"/>
        <v>6.2166944889000364</v>
      </c>
      <c r="D112">
        <f t="shared" si="4"/>
        <v>2.4933300000000074</v>
      </c>
      <c r="E112">
        <f t="shared" si="5"/>
        <v>8.0430000000000237E-2</v>
      </c>
    </row>
    <row r="113" spans="1:5" ht="14.5">
      <c r="A113" s="2">
        <v>31</v>
      </c>
      <c r="B113" s="5">
        <v>33.399640000000005</v>
      </c>
      <c r="C113" s="8">
        <f t="shared" si="3"/>
        <v>5.7582721296000248</v>
      </c>
      <c r="D113">
        <f t="shared" si="4"/>
        <v>2.3996400000000051</v>
      </c>
      <c r="E113">
        <f t="shared" si="5"/>
        <v>7.740774193548404E-2</v>
      </c>
    </row>
    <row r="114" spans="1:5" ht="14.5">
      <c r="A114" s="2">
        <v>31</v>
      </c>
      <c r="B114" s="5">
        <v>32.688630000000003</v>
      </c>
      <c r="C114" s="8">
        <f t="shared" si="3"/>
        <v>2.8514712769000115</v>
      </c>
      <c r="D114">
        <f t="shared" si="4"/>
        <v>1.6886300000000034</v>
      </c>
      <c r="E114">
        <f t="shared" si="5"/>
        <v>5.4471935483871074E-2</v>
      </c>
    </row>
    <row r="115" spans="1:5" ht="14.5">
      <c r="A115" s="2">
        <v>31</v>
      </c>
      <c r="B115" s="5">
        <v>31.82949</v>
      </c>
      <c r="C115" s="8">
        <f t="shared" si="3"/>
        <v>0.68805366009999969</v>
      </c>
      <c r="D115">
        <f t="shared" si="4"/>
        <v>0.82948999999999984</v>
      </c>
      <c r="E115">
        <f t="shared" si="5"/>
        <v>2.6757741935483866E-2</v>
      </c>
    </row>
    <row r="116" spans="1:5" ht="14.5">
      <c r="A116" s="2">
        <v>31</v>
      </c>
      <c r="B116" s="5">
        <v>35.059490000000004</v>
      </c>
      <c r="C116" s="8">
        <f t="shared" si="3"/>
        <v>16.47945906010003</v>
      </c>
      <c r="D116">
        <f t="shared" si="4"/>
        <v>4.0594900000000038</v>
      </c>
      <c r="E116">
        <f t="shared" si="5"/>
        <v>0.13095129032258077</v>
      </c>
    </row>
    <row r="117" spans="1:5" ht="14.5">
      <c r="A117" s="2">
        <v>31</v>
      </c>
      <c r="B117" s="5">
        <v>34.272360000000006</v>
      </c>
      <c r="C117" s="8">
        <f t="shared" si="3"/>
        <v>10.70833996960004</v>
      </c>
      <c r="D117">
        <f t="shared" si="4"/>
        <v>3.2723600000000062</v>
      </c>
      <c r="E117">
        <f t="shared" si="5"/>
        <v>0.1055600000000002</v>
      </c>
    </row>
    <row r="118" spans="1:5" ht="14.5">
      <c r="A118" s="2">
        <v>31</v>
      </c>
      <c r="B118" s="5">
        <v>33.397840000000002</v>
      </c>
      <c r="C118" s="8">
        <f t="shared" si="3"/>
        <v>5.7496366656000104</v>
      </c>
      <c r="D118">
        <f t="shared" si="4"/>
        <v>2.3978400000000022</v>
      </c>
      <c r="E118">
        <f t="shared" si="5"/>
        <v>7.7349677419354904E-2</v>
      </c>
    </row>
    <row r="119" spans="1:5" ht="14.5">
      <c r="A119" s="2">
        <v>31</v>
      </c>
      <c r="B119" s="5">
        <v>29.157720000000008</v>
      </c>
      <c r="C119" s="8">
        <f t="shared" si="3"/>
        <v>3.3939955983999694</v>
      </c>
      <c r="D119">
        <f t="shared" si="4"/>
        <v>1.8422799999999917</v>
      </c>
      <c r="E119">
        <f t="shared" si="5"/>
        <v>5.9428387096773928E-2</v>
      </c>
    </row>
    <row r="120" spans="1:5" ht="14.5">
      <c r="A120" s="2">
        <v>31</v>
      </c>
      <c r="B120" s="5">
        <v>33.454920000000008</v>
      </c>
      <c r="C120" s="8">
        <f t="shared" si="3"/>
        <v>6.0266322064000413</v>
      </c>
      <c r="D120">
        <f t="shared" si="4"/>
        <v>2.4549200000000084</v>
      </c>
      <c r="E120">
        <f t="shared" si="5"/>
        <v>7.919096774193575E-2</v>
      </c>
    </row>
    <row r="121" spans="1:5" ht="14.5">
      <c r="A121" s="2">
        <v>32</v>
      </c>
      <c r="B121" s="5">
        <v>32.272070000000014</v>
      </c>
      <c r="C121" s="8">
        <f t="shared" si="3"/>
        <v>7.402208490000739E-2</v>
      </c>
      <c r="D121">
        <f t="shared" si="4"/>
        <v>0.27207000000001358</v>
      </c>
      <c r="E121">
        <f t="shared" si="5"/>
        <v>8.5021875000004243E-3</v>
      </c>
    </row>
    <row r="122" spans="1:5" ht="14.5">
      <c r="A122" s="2">
        <v>32</v>
      </c>
      <c r="B122" s="5">
        <v>35.058630000000008</v>
      </c>
      <c r="C122" s="8">
        <f t="shared" si="3"/>
        <v>9.355217476900048</v>
      </c>
      <c r="D122">
        <f t="shared" si="4"/>
        <v>3.058630000000008</v>
      </c>
      <c r="E122">
        <f t="shared" si="5"/>
        <v>9.5582187500000249E-2</v>
      </c>
    </row>
    <row r="123" spans="1:5" ht="14.5">
      <c r="A123" s="2">
        <v>32</v>
      </c>
      <c r="B123" s="5">
        <v>27.011250000000004</v>
      </c>
      <c r="C123" s="8">
        <f t="shared" si="3"/>
        <v>24.88762656249996</v>
      </c>
      <c r="D123">
        <f t="shared" si="4"/>
        <v>4.988749999999996</v>
      </c>
      <c r="E123">
        <f t="shared" si="5"/>
        <v>0.15589843749999988</v>
      </c>
    </row>
    <row r="124" spans="1:5" ht="14.5">
      <c r="A124" s="2">
        <v>32</v>
      </c>
      <c r="B124" s="5">
        <v>30.259250000000002</v>
      </c>
      <c r="C124" s="8">
        <f t="shared" si="3"/>
        <v>3.0302105624999949</v>
      </c>
      <c r="D124">
        <f t="shared" si="4"/>
        <v>1.7407499999999985</v>
      </c>
      <c r="E124">
        <f t="shared" si="5"/>
        <v>5.4398437499999952E-2</v>
      </c>
    </row>
    <row r="125" spans="1:5" ht="14.5">
      <c r="A125" s="2">
        <v>32</v>
      </c>
      <c r="B125" s="5">
        <v>33.925850000000011</v>
      </c>
      <c r="C125" s="8">
        <f t="shared" si="3"/>
        <v>3.7088982225000429</v>
      </c>
      <c r="D125">
        <f t="shared" si="4"/>
        <v>1.9258500000000112</v>
      </c>
      <c r="E125">
        <f t="shared" si="5"/>
        <v>6.0182812500000349E-2</v>
      </c>
    </row>
    <row r="126" spans="1:5" ht="14.5">
      <c r="A126" s="2">
        <v>32</v>
      </c>
      <c r="B126" s="5">
        <v>33.925440000000009</v>
      </c>
      <c r="C126" s="8">
        <f t="shared" si="3"/>
        <v>3.7073191936000343</v>
      </c>
      <c r="D126">
        <f t="shared" si="4"/>
        <v>1.9254400000000089</v>
      </c>
      <c r="E126">
        <f t="shared" si="5"/>
        <v>6.0170000000000279E-2</v>
      </c>
    </row>
    <row r="127" spans="1:5" ht="14.5">
      <c r="A127" s="2">
        <v>32</v>
      </c>
      <c r="B127" s="5">
        <v>35.061750000000011</v>
      </c>
      <c r="C127" s="8">
        <f t="shared" si="3"/>
        <v>9.3743130625000646</v>
      </c>
      <c r="D127">
        <f t="shared" si="4"/>
        <v>3.0617500000000106</v>
      </c>
      <c r="E127">
        <f t="shared" si="5"/>
        <v>9.5679687500000332E-2</v>
      </c>
    </row>
    <row r="128" spans="1:5" ht="14.5">
      <c r="A128" s="2">
        <v>32</v>
      </c>
      <c r="B128" s="5">
        <v>32.601310000000005</v>
      </c>
      <c r="C128" s="8">
        <f t="shared" si="3"/>
        <v>0.36157371610000616</v>
      </c>
      <c r="D128">
        <f t="shared" si="4"/>
        <v>0.60131000000000512</v>
      </c>
      <c r="E128">
        <f t="shared" si="5"/>
        <v>1.879093750000016E-2</v>
      </c>
    </row>
    <row r="129" spans="1:5" ht="14.5">
      <c r="A129" s="2">
        <v>32</v>
      </c>
      <c r="B129" s="5">
        <v>34.278470000000006</v>
      </c>
      <c r="C129" s="8">
        <f t="shared" si="3"/>
        <v>5.1914255409000267</v>
      </c>
      <c r="D129">
        <f t="shared" si="4"/>
        <v>2.2784700000000058</v>
      </c>
      <c r="E129">
        <f t="shared" si="5"/>
        <v>7.120218750000018E-2</v>
      </c>
    </row>
    <row r="130" spans="1:5" ht="14.5">
      <c r="A130" s="2">
        <v>32</v>
      </c>
      <c r="B130" s="5">
        <v>32.566150000000007</v>
      </c>
      <c r="C130" s="8">
        <f t="shared" ref="C130:C193" si="6">(A130-B130)*(A130-B130)</f>
        <v>0.32052582250000849</v>
      </c>
      <c r="D130">
        <f t="shared" ref="D130:D193" si="7">ABS(A130-B130)</f>
        <v>0.56615000000000748</v>
      </c>
      <c r="E130">
        <f t="shared" si="5"/>
        <v>1.7692187500000234E-2</v>
      </c>
    </row>
    <row r="131" spans="1:5" ht="14.5">
      <c r="A131" s="2">
        <v>32</v>
      </c>
      <c r="B131" s="5">
        <v>34.18554000000001</v>
      </c>
      <c r="C131" s="8">
        <f t="shared" si="6"/>
        <v>4.7765850916000447</v>
      </c>
      <c r="D131">
        <f t="shared" si="7"/>
        <v>2.1855400000000103</v>
      </c>
      <c r="E131">
        <f t="shared" ref="E131:E194" si="8">ABS(A131-B131)/A131</f>
        <v>6.829812500000032E-2</v>
      </c>
    </row>
    <row r="132" spans="1:5" ht="14.5">
      <c r="A132" s="2">
        <v>32</v>
      </c>
      <c r="B132" s="5">
        <v>31.131240000000005</v>
      </c>
      <c r="C132" s="8">
        <f t="shared" si="6"/>
        <v>0.7547439375999907</v>
      </c>
      <c r="D132">
        <f t="shared" si="7"/>
        <v>0.86875999999999465</v>
      </c>
      <c r="E132">
        <f t="shared" si="8"/>
        <v>2.7148749999999833E-2</v>
      </c>
    </row>
    <row r="133" spans="1:5" ht="14.5">
      <c r="A133" s="2">
        <v>32</v>
      </c>
      <c r="B133" s="5">
        <v>35.842980000000004</v>
      </c>
      <c r="C133" s="8">
        <f t="shared" si="6"/>
        <v>14.768495280400034</v>
      </c>
      <c r="D133">
        <f t="shared" si="7"/>
        <v>3.8429800000000043</v>
      </c>
      <c r="E133">
        <f t="shared" si="8"/>
        <v>0.12009312500000013</v>
      </c>
    </row>
    <row r="134" spans="1:5" ht="14.5">
      <c r="A134" s="2">
        <v>32</v>
      </c>
      <c r="B134" s="5">
        <v>32.356420000000014</v>
      </c>
      <c r="C134" s="8">
        <f t="shared" si="6"/>
        <v>0.12703521640001011</v>
      </c>
      <c r="D134">
        <f t="shared" si="7"/>
        <v>0.35642000000001417</v>
      </c>
      <c r="E134">
        <f t="shared" si="8"/>
        <v>1.1138125000000443E-2</v>
      </c>
    </row>
    <row r="135" spans="1:5" ht="14.5">
      <c r="A135" s="2">
        <v>32</v>
      </c>
      <c r="B135" s="5">
        <v>32.565070000000006</v>
      </c>
      <c r="C135" s="8">
        <f t="shared" si="6"/>
        <v>0.31930410490000649</v>
      </c>
      <c r="D135">
        <f t="shared" si="7"/>
        <v>0.56507000000000573</v>
      </c>
      <c r="E135">
        <f t="shared" si="8"/>
        <v>1.7658437500000179E-2</v>
      </c>
    </row>
    <row r="136" spans="1:5" ht="14.5">
      <c r="A136" s="2">
        <v>32</v>
      </c>
      <c r="B136" s="5">
        <v>29.462430000000001</v>
      </c>
      <c r="C136" s="8">
        <f t="shared" si="6"/>
        <v>6.4392615048999939</v>
      </c>
      <c r="D136">
        <f t="shared" si="7"/>
        <v>2.5375699999999988</v>
      </c>
      <c r="E136">
        <f t="shared" si="8"/>
        <v>7.9299062499999962E-2</v>
      </c>
    </row>
    <row r="137" spans="1:5" ht="14.5">
      <c r="A137" s="2">
        <v>32</v>
      </c>
      <c r="B137" s="5">
        <v>33.387730000000005</v>
      </c>
      <c r="C137" s="8">
        <f t="shared" si="6"/>
        <v>1.9257945529000133</v>
      </c>
      <c r="D137">
        <f t="shared" si="7"/>
        <v>1.3877300000000048</v>
      </c>
      <c r="E137">
        <f t="shared" si="8"/>
        <v>4.336656250000015E-2</v>
      </c>
    </row>
    <row r="138" spans="1:5" ht="14.5">
      <c r="A138" s="2">
        <v>32</v>
      </c>
      <c r="B138" s="5">
        <v>28.329090000000004</v>
      </c>
      <c r="C138" s="8">
        <f t="shared" si="6"/>
        <v>13.475580228099968</v>
      </c>
      <c r="D138">
        <f t="shared" si="7"/>
        <v>3.6709099999999957</v>
      </c>
      <c r="E138">
        <f t="shared" si="8"/>
        <v>0.11471593749999986</v>
      </c>
    </row>
    <row r="139" spans="1:5" ht="14.5">
      <c r="A139" s="2">
        <v>32</v>
      </c>
      <c r="B139" s="5">
        <v>34.713000000000008</v>
      </c>
      <c r="C139" s="8">
        <f t="shared" si="6"/>
        <v>7.3603690000000439</v>
      </c>
      <c r="D139">
        <f t="shared" si="7"/>
        <v>2.7130000000000081</v>
      </c>
      <c r="E139">
        <f t="shared" si="8"/>
        <v>8.4781250000000252E-2</v>
      </c>
    </row>
    <row r="140" spans="1:5" ht="14.5">
      <c r="A140" s="2">
        <v>32</v>
      </c>
      <c r="B140" s="5">
        <v>30.350360000000006</v>
      </c>
      <c r="C140" s="8">
        <f t="shared" si="6"/>
        <v>2.7213121295999816</v>
      </c>
      <c r="D140">
        <f t="shared" si="7"/>
        <v>1.6496399999999944</v>
      </c>
      <c r="E140">
        <f t="shared" si="8"/>
        <v>5.1551249999999826E-2</v>
      </c>
    </row>
    <row r="141" spans="1:5" ht="14.5">
      <c r="A141" s="2">
        <v>32</v>
      </c>
      <c r="B141" s="5">
        <v>33.48725000000001</v>
      </c>
      <c r="C141" s="8">
        <f t="shared" si="6"/>
        <v>2.2119125625000304</v>
      </c>
      <c r="D141">
        <f t="shared" si="7"/>
        <v>1.4872500000000102</v>
      </c>
      <c r="E141">
        <f t="shared" si="8"/>
        <v>4.6476562500000318E-2</v>
      </c>
    </row>
    <row r="142" spans="1:5" ht="14.5">
      <c r="A142" s="2">
        <v>32</v>
      </c>
      <c r="B142" s="5">
        <v>33.493400000000008</v>
      </c>
      <c r="C142" s="8">
        <f t="shared" si="6"/>
        <v>2.2302435600000248</v>
      </c>
      <c r="D142">
        <f t="shared" si="7"/>
        <v>1.4934000000000083</v>
      </c>
      <c r="E142">
        <f t="shared" si="8"/>
        <v>4.6668750000000259E-2</v>
      </c>
    </row>
    <row r="143" spans="1:5" ht="14.5">
      <c r="A143" s="2">
        <v>32</v>
      </c>
      <c r="B143" s="5">
        <v>31.920770000000001</v>
      </c>
      <c r="C143" s="8">
        <f t="shared" si="6"/>
        <v>6.2773928999998452E-3</v>
      </c>
      <c r="D143">
        <f t="shared" si="7"/>
        <v>7.9229999999999023E-2</v>
      </c>
      <c r="E143">
        <f t="shared" si="8"/>
        <v>2.4759374999999695E-3</v>
      </c>
    </row>
    <row r="144" spans="1:5" ht="14.5">
      <c r="A144" s="2">
        <v>32</v>
      </c>
      <c r="B144" s="5">
        <v>34.706730000000007</v>
      </c>
      <c r="C144" s="8">
        <f t="shared" si="6"/>
        <v>7.3263872929000398</v>
      </c>
      <c r="D144">
        <f t="shared" si="7"/>
        <v>2.7067300000000074</v>
      </c>
      <c r="E144">
        <f t="shared" si="8"/>
        <v>8.4585312500000231E-2</v>
      </c>
    </row>
    <row r="145" spans="1:5" ht="14.5">
      <c r="A145" s="2">
        <v>32</v>
      </c>
      <c r="B145" s="5">
        <v>34.376150000000003</v>
      </c>
      <c r="C145" s="8">
        <f t="shared" si="6"/>
        <v>5.6460888225000128</v>
      </c>
      <c r="D145">
        <f t="shared" si="7"/>
        <v>2.3761500000000026</v>
      </c>
      <c r="E145">
        <f t="shared" si="8"/>
        <v>7.4254687500000083E-2</v>
      </c>
    </row>
    <row r="146" spans="1:5" ht="14.5">
      <c r="A146" s="2">
        <v>32</v>
      </c>
      <c r="B146" s="5">
        <v>31.824530000000003</v>
      </c>
      <c r="C146" s="8">
        <f t="shared" si="6"/>
        <v>3.0789720899998992E-2</v>
      </c>
      <c r="D146">
        <f t="shared" si="7"/>
        <v>0.17546999999999713</v>
      </c>
      <c r="E146">
        <f t="shared" si="8"/>
        <v>5.4834374999999103E-3</v>
      </c>
    </row>
    <row r="147" spans="1:5" ht="14.5">
      <c r="A147" s="2">
        <v>32</v>
      </c>
      <c r="B147" s="5">
        <v>33.489880000000007</v>
      </c>
      <c r="C147" s="8">
        <f t="shared" si="6"/>
        <v>2.2197424144000193</v>
      </c>
      <c r="D147">
        <f t="shared" si="7"/>
        <v>1.4898800000000065</v>
      </c>
      <c r="E147">
        <f t="shared" si="8"/>
        <v>4.6558750000000204E-2</v>
      </c>
    </row>
    <row r="148" spans="1:5" ht="14.5">
      <c r="A148" s="2">
        <v>33</v>
      </c>
      <c r="B148" s="5">
        <v>33.388760000000005</v>
      </c>
      <c r="C148" s="8">
        <f t="shared" si="6"/>
        <v>0.1511343376000038</v>
      </c>
      <c r="D148">
        <f t="shared" si="7"/>
        <v>0.38876000000000488</v>
      </c>
      <c r="E148">
        <f t="shared" si="8"/>
        <v>1.1780606060606208E-2</v>
      </c>
    </row>
    <row r="149" spans="1:5" ht="14.5">
      <c r="A149" s="2">
        <v>33</v>
      </c>
      <c r="B149" s="5">
        <v>33.396170000000005</v>
      </c>
      <c r="C149" s="8">
        <f t="shared" si="6"/>
        <v>0.15695066890000398</v>
      </c>
      <c r="D149">
        <f t="shared" si="7"/>
        <v>0.39617000000000502</v>
      </c>
      <c r="E149">
        <f t="shared" si="8"/>
        <v>1.2005151515151666E-2</v>
      </c>
    </row>
    <row r="150" spans="1:5" ht="14.5">
      <c r="A150" s="2">
        <v>33</v>
      </c>
      <c r="B150" s="5">
        <v>34.70564000000001</v>
      </c>
      <c r="C150" s="8">
        <f t="shared" si="6"/>
        <v>2.9092078096000327</v>
      </c>
      <c r="D150">
        <f t="shared" si="7"/>
        <v>1.7056400000000096</v>
      </c>
      <c r="E150">
        <f t="shared" si="8"/>
        <v>5.1686060606060895E-2</v>
      </c>
    </row>
    <row r="151" spans="1:5" ht="14.5">
      <c r="A151" s="2">
        <v>33</v>
      </c>
      <c r="B151" s="5">
        <v>35.788030000000006</v>
      </c>
      <c r="C151" s="8">
        <f t="shared" si="6"/>
        <v>7.7731112809000349</v>
      </c>
      <c r="D151">
        <f t="shared" si="7"/>
        <v>2.7880300000000062</v>
      </c>
      <c r="E151">
        <f t="shared" si="8"/>
        <v>8.4485757575757769E-2</v>
      </c>
    </row>
    <row r="152" spans="1:5" ht="14.5">
      <c r="A152" s="2">
        <v>33</v>
      </c>
      <c r="B152" s="5">
        <v>35.586130000000004</v>
      </c>
      <c r="C152" s="8">
        <f t="shared" si="6"/>
        <v>6.6880683769000218</v>
      </c>
      <c r="D152">
        <f t="shared" si="7"/>
        <v>2.5861300000000043</v>
      </c>
      <c r="E152">
        <f t="shared" si="8"/>
        <v>7.8367575757575886E-2</v>
      </c>
    </row>
    <row r="153" spans="1:5" ht="14.5">
      <c r="A153" s="2">
        <v>33</v>
      </c>
      <c r="B153" s="5">
        <v>35.846660000000007</v>
      </c>
      <c r="C153" s="8">
        <f t="shared" si="6"/>
        <v>8.1034731556000406</v>
      </c>
      <c r="D153">
        <f t="shared" si="7"/>
        <v>2.8466600000000071</v>
      </c>
      <c r="E153">
        <f t="shared" si="8"/>
        <v>8.626242424242446E-2</v>
      </c>
    </row>
    <row r="154" spans="1:5" ht="14.5">
      <c r="A154" s="2">
        <v>33</v>
      </c>
      <c r="B154" s="5">
        <v>33.399430000000002</v>
      </c>
      <c r="C154" s="8">
        <f t="shared" si="6"/>
        <v>0.15954432490000192</v>
      </c>
      <c r="D154">
        <f t="shared" si="7"/>
        <v>0.39943000000000239</v>
      </c>
      <c r="E154">
        <f t="shared" si="8"/>
        <v>1.2103939393939467E-2</v>
      </c>
    </row>
    <row r="155" spans="1:5" ht="14.5">
      <c r="A155" s="2">
        <v>33</v>
      </c>
      <c r="B155" s="5">
        <v>34.179990000000004</v>
      </c>
      <c r="C155" s="8">
        <f t="shared" si="6"/>
        <v>1.3923764001000085</v>
      </c>
      <c r="D155">
        <f t="shared" si="7"/>
        <v>1.1799900000000036</v>
      </c>
      <c r="E155">
        <f t="shared" si="8"/>
        <v>3.5757272727272839E-2</v>
      </c>
    </row>
    <row r="156" spans="1:5" ht="14.5">
      <c r="A156" s="2">
        <v>33</v>
      </c>
      <c r="B156" s="5">
        <v>33.863210000000009</v>
      </c>
      <c r="C156" s="8">
        <f t="shared" si="6"/>
        <v>0.74513150410001616</v>
      </c>
      <c r="D156">
        <f t="shared" si="7"/>
        <v>0.86321000000000936</v>
      </c>
      <c r="E156">
        <f t="shared" si="8"/>
        <v>2.615787878787907E-2</v>
      </c>
    </row>
    <row r="157" spans="1:5" ht="14.5">
      <c r="A157" s="2">
        <v>33</v>
      </c>
      <c r="B157" s="5">
        <v>31.043950000000006</v>
      </c>
      <c r="C157" s="8">
        <f t="shared" si="6"/>
        <v>3.8261316024999767</v>
      </c>
      <c r="D157">
        <f t="shared" si="7"/>
        <v>1.9560499999999941</v>
      </c>
      <c r="E157">
        <f t="shared" si="8"/>
        <v>5.9274242424242243E-2</v>
      </c>
    </row>
    <row r="158" spans="1:5" ht="14.5">
      <c r="A158" s="2">
        <v>33</v>
      </c>
      <c r="B158" s="5">
        <v>33.046710000000012</v>
      </c>
      <c r="C158" s="8">
        <f t="shared" si="6"/>
        <v>2.1818241000010814E-3</v>
      </c>
      <c r="D158">
        <f t="shared" si="7"/>
        <v>4.6710000000011576E-2</v>
      </c>
      <c r="E158">
        <f t="shared" si="8"/>
        <v>1.4154545454548963E-3</v>
      </c>
    </row>
    <row r="159" spans="1:5" ht="14.5">
      <c r="A159" s="2">
        <v>33</v>
      </c>
      <c r="B159" s="5">
        <v>34.712530000000008</v>
      </c>
      <c r="C159" s="8">
        <f t="shared" si="6"/>
        <v>2.9327590009000279</v>
      </c>
      <c r="D159">
        <f t="shared" si="7"/>
        <v>1.7125300000000081</v>
      </c>
      <c r="E159">
        <f t="shared" si="8"/>
        <v>5.1894848484848731E-2</v>
      </c>
    </row>
    <row r="160" spans="1:5" ht="14.5">
      <c r="A160" s="2">
        <v>33</v>
      </c>
      <c r="B160" s="5">
        <v>33.492950000000008</v>
      </c>
      <c r="C160" s="8">
        <f t="shared" si="6"/>
        <v>0.24299970250000744</v>
      </c>
      <c r="D160">
        <f t="shared" si="7"/>
        <v>0.49295000000000755</v>
      </c>
      <c r="E160">
        <f t="shared" si="8"/>
        <v>1.4937878787879017E-2</v>
      </c>
    </row>
    <row r="161" spans="1:5" ht="14.5">
      <c r="A161" s="2">
        <v>33</v>
      </c>
      <c r="B161" s="5">
        <v>32.289780000000015</v>
      </c>
      <c r="C161" s="8">
        <f t="shared" si="6"/>
        <v>0.50441244839997934</v>
      </c>
      <c r="D161">
        <f t="shared" si="7"/>
        <v>0.71021999999998542</v>
      </c>
      <c r="E161">
        <f t="shared" si="8"/>
        <v>2.152181818181774E-2</v>
      </c>
    </row>
    <row r="162" spans="1:5" ht="14.5">
      <c r="A162" s="2">
        <v>33</v>
      </c>
      <c r="B162" s="5">
        <v>32.708030000000001</v>
      </c>
      <c r="C162" s="8">
        <f t="shared" si="6"/>
        <v>8.5246480899999519E-2</v>
      </c>
      <c r="D162">
        <f t="shared" si="7"/>
        <v>0.29196999999999917</v>
      </c>
      <c r="E162">
        <f t="shared" si="8"/>
        <v>8.8475757575757329E-3</v>
      </c>
    </row>
    <row r="163" spans="1:5" ht="14.5">
      <c r="A163" s="2">
        <v>33</v>
      </c>
      <c r="B163" s="5">
        <v>31.923460000000002</v>
      </c>
      <c r="C163" s="8">
        <f t="shared" si="6"/>
        <v>1.1589383715999952</v>
      </c>
      <c r="D163">
        <f t="shared" si="7"/>
        <v>1.0765399999999978</v>
      </c>
      <c r="E163">
        <f t="shared" si="8"/>
        <v>3.2622424242424175E-2</v>
      </c>
    </row>
    <row r="164" spans="1:5" ht="14.5">
      <c r="A164" s="2">
        <v>33</v>
      </c>
      <c r="B164" s="5">
        <v>34.265720000000002</v>
      </c>
      <c r="C164" s="8">
        <f t="shared" si="6"/>
        <v>1.6020471184000045</v>
      </c>
      <c r="D164">
        <f t="shared" si="7"/>
        <v>1.2657200000000017</v>
      </c>
      <c r="E164">
        <f t="shared" si="8"/>
        <v>3.8355151515151564E-2</v>
      </c>
    </row>
    <row r="165" spans="1:5" ht="14.5">
      <c r="A165" s="2">
        <v>33</v>
      </c>
      <c r="B165" s="5">
        <v>34.967510000000004</v>
      </c>
      <c r="C165" s="8">
        <f t="shared" si="6"/>
        <v>3.8710956001000167</v>
      </c>
      <c r="D165">
        <f t="shared" si="7"/>
        <v>1.9675100000000043</v>
      </c>
      <c r="E165">
        <f t="shared" si="8"/>
        <v>5.9621515151515279E-2</v>
      </c>
    </row>
    <row r="166" spans="1:5" ht="14.5">
      <c r="A166" s="2">
        <v>33</v>
      </c>
      <c r="B166" s="5">
        <v>31.807860000000005</v>
      </c>
      <c r="C166" s="8">
        <f t="shared" si="6"/>
        <v>1.4211977795999877</v>
      </c>
      <c r="D166">
        <f t="shared" si="7"/>
        <v>1.1921399999999949</v>
      </c>
      <c r="E166">
        <f t="shared" si="8"/>
        <v>3.6125454545454391E-2</v>
      </c>
    </row>
    <row r="167" spans="1:5" ht="14.5">
      <c r="A167" s="2">
        <v>33</v>
      </c>
      <c r="B167" s="5">
        <v>31.04026</v>
      </c>
      <c r="C167" s="8">
        <f t="shared" si="6"/>
        <v>3.8405808675999999</v>
      </c>
      <c r="D167">
        <f t="shared" si="7"/>
        <v>1.95974</v>
      </c>
      <c r="E167">
        <f t="shared" si="8"/>
        <v>5.9386060606060609E-2</v>
      </c>
    </row>
    <row r="168" spans="1:5" ht="14.5">
      <c r="A168" s="2">
        <v>33</v>
      </c>
      <c r="B168" s="5">
        <v>35.05727000000001</v>
      </c>
      <c r="C168" s="8">
        <f t="shared" si="6"/>
        <v>4.2323598529000401</v>
      </c>
      <c r="D168">
        <f t="shared" si="7"/>
        <v>2.0572700000000097</v>
      </c>
      <c r="E168">
        <f t="shared" si="8"/>
        <v>6.2341515151515446E-2</v>
      </c>
    </row>
    <row r="169" spans="1:5" ht="14.5">
      <c r="A169" s="2">
        <v>33</v>
      </c>
      <c r="B169" s="5">
        <v>35.84102</v>
      </c>
      <c r="C169" s="8">
        <f t="shared" si="6"/>
        <v>8.0713946404000012</v>
      </c>
      <c r="D169">
        <f t="shared" si="7"/>
        <v>2.8410200000000003</v>
      </c>
      <c r="E169">
        <f t="shared" si="8"/>
        <v>8.6091515151515155E-2</v>
      </c>
    </row>
    <row r="170" spans="1:5" ht="14.5">
      <c r="A170" s="2">
        <v>33</v>
      </c>
      <c r="B170" s="5">
        <v>33.142330000000008</v>
      </c>
      <c r="C170" s="8">
        <f t="shared" si="6"/>
        <v>2.0257828900002359E-2</v>
      </c>
      <c r="D170">
        <f t="shared" si="7"/>
        <v>0.14233000000000828</v>
      </c>
      <c r="E170">
        <f t="shared" si="8"/>
        <v>4.3130303030305545E-3</v>
      </c>
    </row>
    <row r="171" spans="1:5" ht="14.5">
      <c r="A171" s="2">
        <v>33</v>
      </c>
      <c r="B171" s="5">
        <v>30.77066000000001</v>
      </c>
      <c r="C171" s="8">
        <f t="shared" si="6"/>
        <v>4.9699568355999553</v>
      </c>
      <c r="D171">
        <f t="shared" si="7"/>
        <v>2.2293399999999899</v>
      </c>
      <c r="E171">
        <f t="shared" si="8"/>
        <v>6.7555757575757269E-2</v>
      </c>
    </row>
    <row r="172" spans="1:5" ht="14.5">
      <c r="A172" s="2">
        <v>33</v>
      </c>
      <c r="B172" s="5">
        <v>34.276580000000003</v>
      </c>
      <c r="C172" s="8">
        <f t="shared" si="6"/>
        <v>1.6296564964000069</v>
      </c>
      <c r="D172">
        <f t="shared" si="7"/>
        <v>1.2765800000000027</v>
      </c>
      <c r="E172">
        <f t="shared" si="8"/>
        <v>3.868424242424251E-2</v>
      </c>
    </row>
    <row r="173" spans="1:5" ht="14.5">
      <c r="A173" s="2">
        <v>33</v>
      </c>
      <c r="B173" s="5">
        <v>32.64676</v>
      </c>
      <c r="C173" s="8">
        <f t="shared" si="6"/>
        <v>0.12477849759999969</v>
      </c>
      <c r="D173">
        <f t="shared" si="7"/>
        <v>0.35323999999999955</v>
      </c>
      <c r="E173">
        <f t="shared" si="8"/>
        <v>1.0704242424242411E-2</v>
      </c>
    </row>
    <row r="174" spans="1:5" ht="14.5">
      <c r="A174" s="2">
        <v>33</v>
      </c>
      <c r="B174" s="5">
        <v>30.258980000000001</v>
      </c>
      <c r="C174" s="8">
        <f t="shared" si="6"/>
        <v>7.5131906403999942</v>
      </c>
      <c r="D174">
        <f t="shared" si="7"/>
        <v>2.7410199999999989</v>
      </c>
      <c r="E174">
        <f t="shared" si="8"/>
        <v>8.3061212121212091E-2</v>
      </c>
    </row>
    <row r="175" spans="1:5" ht="14.5">
      <c r="A175" s="2">
        <v>33</v>
      </c>
      <c r="B175" s="5">
        <v>33.970690000000005</v>
      </c>
      <c r="C175" s="8">
        <f t="shared" si="6"/>
        <v>0.94223907610000912</v>
      </c>
      <c r="D175">
        <f t="shared" si="7"/>
        <v>0.97069000000000472</v>
      </c>
      <c r="E175">
        <f t="shared" si="8"/>
        <v>2.9414848484848627E-2</v>
      </c>
    </row>
    <row r="176" spans="1:5" ht="14.5">
      <c r="A176" s="2">
        <v>33</v>
      </c>
      <c r="B176" s="5">
        <v>30.368040000000008</v>
      </c>
      <c r="C176" s="8">
        <f t="shared" si="6"/>
        <v>6.9272134415999593</v>
      </c>
      <c r="D176">
        <f t="shared" si="7"/>
        <v>2.6319599999999923</v>
      </c>
      <c r="E176">
        <f t="shared" si="8"/>
        <v>7.9756363636363403E-2</v>
      </c>
    </row>
    <row r="177" spans="1:5" ht="14.5">
      <c r="A177" s="2">
        <v>33</v>
      </c>
      <c r="B177" s="5">
        <v>32.536440000000006</v>
      </c>
      <c r="C177" s="8">
        <f t="shared" si="6"/>
        <v>0.21488787359999442</v>
      </c>
      <c r="D177">
        <f t="shared" si="7"/>
        <v>0.46355999999999398</v>
      </c>
      <c r="E177">
        <f t="shared" si="8"/>
        <v>1.4047272727272546E-2</v>
      </c>
    </row>
    <row r="178" spans="1:5" ht="14.5">
      <c r="A178" s="2">
        <v>33</v>
      </c>
      <c r="B178" s="5">
        <v>34.274130000000007</v>
      </c>
      <c r="C178" s="8">
        <f t="shared" si="6"/>
        <v>1.6234072569000169</v>
      </c>
      <c r="D178">
        <f t="shared" si="7"/>
        <v>1.2741300000000066</v>
      </c>
      <c r="E178">
        <f t="shared" si="8"/>
        <v>3.86100000000002E-2</v>
      </c>
    </row>
    <row r="179" spans="1:5" ht="14.5">
      <c r="A179" s="2">
        <v>33</v>
      </c>
      <c r="B179" s="5">
        <v>32.61375000000001</v>
      </c>
      <c r="C179" s="8">
        <f t="shared" si="6"/>
        <v>0.14918906249999209</v>
      </c>
      <c r="D179">
        <f t="shared" si="7"/>
        <v>0.38624999999998977</v>
      </c>
      <c r="E179">
        <f t="shared" si="8"/>
        <v>1.1704545454545145E-2</v>
      </c>
    </row>
    <row r="180" spans="1:5" ht="14.5">
      <c r="A180" s="2">
        <v>34</v>
      </c>
      <c r="B180" s="5">
        <v>35.051550000000006</v>
      </c>
      <c r="C180" s="8">
        <f t="shared" si="6"/>
        <v>1.1057574025000125</v>
      </c>
      <c r="D180">
        <f t="shared" si="7"/>
        <v>1.051550000000006</v>
      </c>
      <c r="E180">
        <f t="shared" si="8"/>
        <v>3.0927941176470766E-2</v>
      </c>
    </row>
    <row r="181" spans="1:5" ht="14.5">
      <c r="A181" s="2">
        <v>34</v>
      </c>
      <c r="B181" s="5">
        <v>33.601670000000013</v>
      </c>
      <c r="C181" s="8">
        <f t="shared" si="6"/>
        <v>0.15866678889998981</v>
      </c>
      <c r="D181">
        <f t="shared" si="7"/>
        <v>0.39832999999998719</v>
      </c>
      <c r="E181">
        <f t="shared" si="8"/>
        <v>1.1715588235293742E-2</v>
      </c>
    </row>
    <row r="182" spans="1:5" ht="14.5">
      <c r="A182" s="2">
        <v>34</v>
      </c>
      <c r="B182" s="5">
        <v>29.929370000000002</v>
      </c>
      <c r="C182" s="8">
        <f t="shared" si="6"/>
        <v>16.570028596899981</v>
      </c>
      <c r="D182">
        <f t="shared" si="7"/>
        <v>4.0706299999999978</v>
      </c>
      <c r="E182">
        <f t="shared" si="8"/>
        <v>0.11972441176470582</v>
      </c>
    </row>
    <row r="183" spans="1:5" ht="14.5">
      <c r="A183" s="2">
        <v>34</v>
      </c>
      <c r="B183" s="5">
        <v>33.143940000000008</v>
      </c>
      <c r="C183" s="8">
        <f t="shared" si="6"/>
        <v>0.73283872359998681</v>
      </c>
      <c r="D183">
        <f t="shared" si="7"/>
        <v>0.85605999999999227</v>
      </c>
      <c r="E183">
        <f t="shared" si="8"/>
        <v>2.5178235294117418E-2</v>
      </c>
    </row>
    <row r="184" spans="1:5" ht="14.5">
      <c r="A184" s="2">
        <v>34</v>
      </c>
      <c r="B184" s="5">
        <v>30.98143</v>
      </c>
      <c r="C184" s="8">
        <f t="shared" si="6"/>
        <v>9.1117648449000033</v>
      </c>
      <c r="D184">
        <f t="shared" si="7"/>
        <v>3.0185700000000004</v>
      </c>
      <c r="E184">
        <f t="shared" si="8"/>
        <v>8.8781470588235309E-2</v>
      </c>
    </row>
    <row r="185" spans="1:5" ht="14.5">
      <c r="A185" s="2">
        <v>34</v>
      </c>
      <c r="B185" s="5">
        <v>31.124760000000002</v>
      </c>
      <c r="C185" s="8">
        <f t="shared" si="6"/>
        <v>8.267005057599988</v>
      </c>
      <c r="D185">
        <f t="shared" si="7"/>
        <v>2.875239999999998</v>
      </c>
      <c r="E185">
        <f t="shared" si="8"/>
        <v>8.4565882352941116E-2</v>
      </c>
    </row>
    <row r="186" spans="1:5" ht="14.5">
      <c r="A186" s="2">
        <v>34</v>
      </c>
      <c r="B186" s="5">
        <v>34.254390000000001</v>
      </c>
      <c r="C186" s="8">
        <f t="shared" si="6"/>
        <v>6.47142721000004E-2</v>
      </c>
      <c r="D186">
        <f t="shared" si="7"/>
        <v>0.25439000000000078</v>
      </c>
      <c r="E186">
        <f t="shared" si="8"/>
        <v>7.4820588235294345E-3</v>
      </c>
    </row>
    <row r="187" spans="1:5" ht="14.5">
      <c r="A187" s="2">
        <v>34</v>
      </c>
      <c r="B187" s="5">
        <v>34.870640000000002</v>
      </c>
      <c r="C187" s="8">
        <f t="shared" si="6"/>
        <v>0.75801400960000287</v>
      </c>
      <c r="D187">
        <f t="shared" si="7"/>
        <v>0.87064000000000163</v>
      </c>
      <c r="E187">
        <f t="shared" si="8"/>
        <v>2.5607058823529458E-2</v>
      </c>
    </row>
    <row r="188" spans="1:5" ht="14.5">
      <c r="A188" s="2">
        <v>34</v>
      </c>
      <c r="B188" s="5">
        <v>31.760110000000005</v>
      </c>
      <c r="C188" s="8">
        <f t="shared" si="6"/>
        <v>5.0171072120999796</v>
      </c>
      <c r="D188">
        <f t="shared" si="7"/>
        <v>2.2398899999999955</v>
      </c>
      <c r="E188">
        <f t="shared" si="8"/>
        <v>6.5879117647058685E-2</v>
      </c>
    </row>
    <row r="189" spans="1:5" ht="14.5">
      <c r="A189" s="2">
        <v>34</v>
      </c>
      <c r="B189" s="5">
        <v>33.856260000000013</v>
      </c>
      <c r="C189" s="8">
        <f t="shared" si="6"/>
        <v>2.0661187599996227E-2</v>
      </c>
      <c r="D189">
        <f t="shared" si="7"/>
        <v>0.14373999999998688</v>
      </c>
      <c r="E189">
        <f t="shared" si="8"/>
        <v>4.2276470588231436E-3</v>
      </c>
    </row>
    <row r="190" spans="1:5" ht="14.5">
      <c r="A190" s="2">
        <v>34</v>
      </c>
      <c r="B190" s="5">
        <v>32.611630000000005</v>
      </c>
      <c r="C190" s="8">
        <f t="shared" si="6"/>
        <v>1.9275712568999854</v>
      </c>
      <c r="D190">
        <f t="shared" si="7"/>
        <v>1.3883699999999948</v>
      </c>
      <c r="E190">
        <f t="shared" si="8"/>
        <v>4.083441176470573E-2</v>
      </c>
    </row>
    <row r="191" spans="1:5" ht="14.5">
      <c r="A191" s="2">
        <v>34</v>
      </c>
      <c r="B191" s="5">
        <v>34.953120000000006</v>
      </c>
      <c r="C191" s="8">
        <f t="shared" si="6"/>
        <v>0.90843773440001052</v>
      </c>
      <c r="D191">
        <f t="shared" si="7"/>
        <v>0.95312000000000552</v>
      </c>
      <c r="E191">
        <f t="shared" si="8"/>
        <v>2.803294117647075E-2</v>
      </c>
    </row>
    <row r="192" spans="1:5" ht="14.5">
      <c r="A192" s="2">
        <v>34</v>
      </c>
      <c r="B192" s="5">
        <v>35.061790000000009</v>
      </c>
      <c r="C192" s="8">
        <f t="shared" si="6"/>
        <v>1.1273980041000193</v>
      </c>
      <c r="D192">
        <f t="shared" si="7"/>
        <v>1.0617900000000091</v>
      </c>
      <c r="E192">
        <f t="shared" si="8"/>
        <v>3.1229117647059091E-2</v>
      </c>
    </row>
    <row r="193" spans="1:5" ht="14.5">
      <c r="A193" s="2">
        <v>34</v>
      </c>
      <c r="B193" s="5">
        <v>34.256510000000006</v>
      </c>
      <c r="C193" s="8">
        <f t="shared" si="6"/>
        <v>6.5797380100002967E-2</v>
      </c>
      <c r="D193">
        <f t="shared" si="7"/>
        <v>0.25651000000000579</v>
      </c>
      <c r="E193">
        <f t="shared" si="8"/>
        <v>7.5444117647060528E-3</v>
      </c>
    </row>
    <row r="194" spans="1:5" ht="14.5">
      <c r="A194" s="2">
        <v>34</v>
      </c>
      <c r="B194" s="5">
        <v>34.18592000000001</v>
      </c>
      <c r="C194" s="8">
        <f t="shared" ref="C194:C257" si="9">(A194-B194)*(A194-B194)</f>
        <v>3.4566246400003747E-2</v>
      </c>
      <c r="D194">
        <f t="shared" ref="D194:D257" si="10">ABS(A194-B194)</f>
        <v>0.18592000000001008</v>
      </c>
      <c r="E194">
        <f t="shared" si="8"/>
        <v>5.4682352941179437E-3</v>
      </c>
    </row>
    <row r="195" spans="1:5" ht="14.5">
      <c r="A195" s="2">
        <v>34</v>
      </c>
      <c r="B195" s="5">
        <v>34.966950000000004</v>
      </c>
      <c r="C195" s="8">
        <f t="shared" si="9"/>
        <v>0.93499230250000809</v>
      </c>
      <c r="D195">
        <f t="shared" si="10"/>
        <v>0.9669500000000042</v>
      </c>
      <c r="E195">
        <f t="shared" ref="E195:E258" si="11">ABS(A195-B195)/A195</f>
        <v>2.8439705882353065E-2</v>
      </c>
    </row>
    <row r="196" spans="1:5" ht="14.5">
      <c r="A196" s="2">
        <v>34</v>
      </c>
      <c r="B196" s="5">
        <v>31.426100000000009</v>
      </c>
      <c r="C196" s="8">
        <f t="shared" si="9"/>
        <v>6.6249612099999551</v>
      </c>
      <c r="D196">
        <f t="shared" si="10"/>
        <v>2.5738999999999912</v>
      </c>
      <c r="E196">
        <f t="shared" si="11"/>
        <v>7.5702941176470334E-2</v>
      </c>
    </row>
    <row r="197" spans="1:5" ht="14.5">
      <c r="A197" s="2">
        <v>34</v>
      </c>
      <c r="B197" s="5">
        <v>34.275080000000003</v>
      </c>
      <c r="C197" s="8">
        <f t="shared" si="9"/>
        <v>7.566900640000146E-2</v>
      </c>
      <c r="D197">
        <f t="shared" si="10"/>
        <v>0.27508000000000266</v>
      </c>
      <c r="E197">
        <f t="shared" si="11"/>
        <v>8.0905882352941966E-3</v>
      </c>
    </row>
    <row r="198" spans="1:5" ht="14.5">
      <c r="A198" s="2">
        <v>34</v>
      </c>
      <c r="B198" s="5">
        <v>33.490880000000004</v>
      </c>
      <c r="C198" s="8">
        <f t="shared" si="9"/>
        <v>0.25920317439999574</v>
      </c>
      <c r="D198">
        <f t="shared" si="10"/>
        <v>0.5091199999999958</v>
      </c>
      <c r="E198">
        <f t="shared" si="11"/>
        <v>1.49741176470587E-2</v>
      </c>
    </row>
    <row r="199" spans="1:5" ht="14.5">
      <c r="A199" s="2">
        <v>34</v>
      </c>
      <c r="B199" s="5">
        <v>33.11889</v>
      </c>
      <c r="C199" s="8">
        <f t="shared" si="9"/>
        <v>0.77635483209999934</v>
      </c>
      <c r="D199">
        <f t="shared" si="10"/>
        <v>0.88110999999999962</v>
      </c>
      <c r="E199">
        <f t="shared" si="11"/>
        <v>2.591499999999999E-2</v>
      </c>
    </row>
    <row r="200" spans="1:5" ht="14.5">
      <c r="A200" s="2">
        <v>34</v>
      </c>
      <c r="B200" s="5">
        <v>35.06009000000001</v>
      </c>
      <c r="C200" s="8">
        <f t="shared" si="9"/>
        <v>1.1237908081000203</v>
      </c>
      <c r="D200">
        <f t="shared" si="10"/>
        <v>1.0600900000000095</v>
      </c>
      <c r="E200">
        <f t="shared" si="11"/>
        <v>3.1179117647059103E-2</v>
      </c>
    </row>
    <row r="201" spans="1:5" ht="14.5">
      <c r="A201" s="2">
        <v>34</v>
      </c>
      <c r="B201" s="5">
        <v>34.174250000000008</v>
      </c>
      <c r="C201" s="8">
        <f t="shared" si="9"/>
        <v>3.0363062500002713E-2</v>
      </c>
      <c r="D201">
        <f t="shared" si="10"/>
        <v>0.17425000000000779</v>
      </c>
      <c r="E201">
        <f t="shared" si="11"/>
        <v>5.1250000000002292E-3</v>
      </c>
    </row>
    <row r="202" spans="1:5" ht="14.5">
      <c r="A202" s="2">
        <v>34</v>
      </c>
      <c r="B202" s="5">
        <v>33.391280000000002</v>
      </c>
      <c r="C202" s="8">
        <f t="shared" si="9"/>
        <v>0.37054003839999777</v>
      </c>
      <c r="D202">
        <f t="shared" si="10"/>
        <v>0.60871999999999815</v>
      </c>
      <c r="E202">
        <f t="shared" si="11"/>
        <v>1.7903529411764652E-2</v>
      </c>
    </row>
    <row r="203" spans="1:5" ht="14.5">
      <c r="A203" s="2">
        <v>34</v>
      </c>
      <c r="B203" s="5">
        <v>35.062230000000007</v>
      </c>
      <c r="C203" s="8">
        <f t="shared" si="9"/>
        <v>1.1283325729000142</v>
      </c>
      <c r="D203">
        <f t="shared" si="10"/>
        <v>1.0622300000000067</v>
      </c>
      <c r="E203">
        <f t="shared" si="11"/>
        <v>3.1242058823529609E-2</v>
      </c>
    </row>
    <row r="204" spans="1:5" ht="14.5">
      <c r="A204" s="2">
        <v>34</v>
      </c>
      <c r="B204" s="5">
        <v>34.705920000000006</v>
      </c>
      <c r="C204" s="8">
        <f t="shared" si="9"/>
        <v>0.49832304640000863</v>
      </c>
      <c r="D204">
        <f t="shared" si="10"/>
        <v>0.7059200000000061</v>
      </c>
      <c r="E204">
        <f t="shared" si="11"/>
        <v>2.0762352941176648E-2</v>
      </c>
    </row>
    <row r="205" spans="1:5" ht="14.5">
      <c r="A205" s="2">
        <v>34</v>
      </c>
      <c r="B205" s="5">
        <v>30.342460000000006</v>
      </c>
      <c r="C205" s="8">
        <f t="shared" si="9"/>
        <v>13.377598851599954</v>
      </c>
      <c r="D205">
        <f t="shared" si="10"/>
        <v>3.6575399999999938</v>
      </c>
      <c r="E205">
        <f t="shared" si="11"/>
        <v>0.10757470588235275</v>
      </c>
    </row>
    <row r="206" spans="1:5" ht="14.5">
      <c r="A206" s="2">
        <v>34</v>
      </c>
      <c r="B206" s="5">
        <v>35.061020000000006</v>
      </c>
      <c r="C206" s="8">
        <f t="shared" si="9"/>
        <v>1.1257634404000134</v>
      </c>
      <c r="D206">
        <f t="shared" si="10"/>
        <v>1.0610200000000063</v>
      </c>
      <c r="E206">
        <f t="shared" si="11"/>
        <v>3.1206470588235478E-2</v>
      </c>
    </row>
    <row r="207" spans="1:5" ht="14.5">
      <c r="A207" s="2">
        <v>34</v>
      </c>
      <c r="B207" s="5">
        <v>31.810940000000002</v>
      </c>
      <c r="C207" s="8">
        <f t="shared" si="9"/>
        <v>4.7919836835999901</v>
      </c>
      <c r="D207">
        <f t="shared" si="10"/>
        <v>2.1890599999999978</v>
      </c>
      <c r="E207">
        <f t="shared" si="11"/>
        <v>6.4384117647058758E-2</v>
      </c>
    </row>
    <row r="208" spans="1:5" ht="14.5">
      <c r="A208" s="2">
        <v>34</v>
      </c>
      <c r="B208" s="5">
        <v>33.49327000000001</v>
      </c>
      <c r="C208" s="8">
        <f t="shared" si="9"/>
        <v>0.25677529289999024</v>
      </c>
      <c r="D208">
        <f t="shared" si="10"/>
        <v>0.50672999999999035</v>
      </c>
      <c r="E208">
        <f t="shared" si="11"/>
        <v>1.4903823529411482E-2</v>
      </c>
    </row>
    <row r="209" spans="1:5" ht="14.5">
      <c r="A209" s="2">
        <v>34</v>
      </c>
      <c r="B209" s="5">
        <v>29.096610000000005</v>
      </c>
      <c r="C209" s="8">
        <f t="shared" si="9"/>
        <v>24.043233492099947</v>
      </c>
      <c r="D209">
        <f t="shared" si="10"/>
        <v>4.9033899999999946</v>
      </c>
      <c r="E209">
        <f t="shared" si="11"/>
        <v>0.14421735294117632</v>
      </c>
    </row>
    <row r="210" spans="1:5" ht="14.5">
      <c r="A210" s="2">
        <v>34</v>
      </c>
      <c r="B210" s="5">
        <v>34.944450000000003</v>
      </c>
      <c r="C210" s="8">
        <f t="shared" si="9"/>
        <v>0.89198580250000636</v>
      </c>
      <c r="D210">
        <f t="shared" si="10"/>
        <v>0.94445000000000334</v>
      </c>
      <c r="E210">
        <f t="shared" si="11"/>
        <v>2.7777941176470686E-2</v>
      </c>
    </row>
    <row r="211" spans="1:5" ht="14.5">
      <c r="A211" s="2">
        <v>34</v>
      </c>
      <c r="B211" s="5">
        <v>34.966230000000003</v>
      </c>
      <c r="C211" s="8">
        <f t="shared" si="9"/>
        <v>0.93360041290000584</v>
      </c>
      <c r="D211">
        <f t="shared" si="10"/>
        <v>0.96623000000000303</v>
      </c>
      <c r="E211">
        <f t="shared" si="11"/>
        <v>2.8418529411764794E-2</v>
      </c>
    </row>
    <row r="212" spans="1:5" ht="14.5">
      <c r="A212" s="2">
        <v>35</v>
      </c>
      <c r="B212" s="5">
        <v>34.614650000000005</v>
      </c>
      <c r="C212" s="8">
        <f t="shared" si="9"/>
        <v>0.14849462249999648</v>
      </c>
      <c r="D212">
        <f t="shared" si="10"/>
        <v>0.38534999999999542</v>
      </c>
      <c r="E212">
        <f t="shared" si="11"/>
        <v>1.1009999999999869E-2</v>
      </c>
    </row>
    <row r="213" spans="1:5" ht="14.5">
      <c r="A213" s="2">
        <v>35</v>
      </c>
      <c r="B213" s="5">
        <v>35.818370000000002</v>
      </c>
      <c r="C213" s="8">
        <f t="shared" si="9"/>
        <v>0.66972945690000263</v>
      </c>
      <c r="D213">
        <f t="shared" si="10"/>
        <v>0.8183700000000016</v>
      </c>
      <c r="E213">
        <f t="shared" si="11"/>
        <v>2.3382000000000045E-2</v>
      </c>
    </row>
    <row r="214" spans="1:5" ht="14.5">
      <c r="A214" s="2">
        <v>35</v>
      </c>
      <c r="B214" s="5">
        <v>33.473710000000004</v>
      </c>
      <c r="C214" s="8">
        <f t="shared" si="9"/>
        <v>2.3295611640999874</v>
      </c>
      <c r="D214">
        <f t="shared" si="10"/>
        <v>1.5262899999999959</v>
      </c>
      <c r="E214">
        <f t="shared" si="11"/>
        <v>4.36082857142856E-2</v>
      </c>
    </row>
    <row r="215" spans="1:5" ht="14.5">
      <c r="A215" s="2">
        <v>35</v>
      </c>
      <c r="B215" s="5">
        <v>34.447730000000007</v>
      </c>
      <c r="C215" s="8">
        <f t="shared" si="9"/>
        <v>0.30500215289999222</v>
      </c>
      <c r="D215">
        <f t="shared" si="10"/>
        <v>0.55226999999999293</v>
      </c>
      <c r="E215">
        <f t="shared" si="11"/>
        <v>1.5779142857142655E-2</v>
      </c>
    </row>
    <row r="216" spans="1:5" ht="14.5">
      <c r="A216" s="2">
        <v>35</v>
      </c>
      <c r="B216" s="5">
        <v>33.492590000000007</v>
      </c>
      <c r="C216" s="8">
        <f t="shared" si="9"/>
        <v>2.2722849080999792</v>
      </c>
      <c r="D216">
        <f t="shared" si="10"/>
        <v>1.507409999999993</v>
      </c>
      <c r="E216">
        <f t="shared" si="11"/>
        <v>4.3068857142856944E-2</v>
      </c>
    </row>
    <row r="217" spans="1:5" ht="14.5">
      <c r="A217" s="2">
        <v>35</v>
      </c>
      <c r="B217" s="5">
        <v>32.704440000000005</v>
      </c>
      <c r="C217" s="8">
        <f t="shared" si="9"/>
        <v>5.2695957135999754</v>
      </c>
      <c r="D217">
        <f t="shared" si="10"/>
        <v>2.2955599999999947</v>
      </c>
      <c r="E217">
        <f t="shared" si="11"/>
        <v>6.5587428571428422E-2</v>
      </c>
    </row>
    <row r="218" spans="1:5" ht="14.5">
      <c r="A218" s="2">
        <v>35</v>
      </c>
      <c r="B218" s="5">
        <v>35.062280000000008</v>
      </c>
      <c r="C218" s="8">
        <f t="shared" si="9"/>
        <v>3.8787984000010372E-3</v>
      </c>
      <c r="D218">
        <f t="shared" si="10"/>
        <v>6.2280000000008329E-2</v>
      </c>
      <c r="E218">
        <f t="shared" si="11"/>
        <v>1.7794285714288094E-3</v>
      </c>
    </row>
    <row r="219" spans="1:5" ht="14.5">
      <c r="A219" s="2">
        <v>35</v>
      </c>
      <c r="B219" s="5">
        <v>31.043750000000006</v>
      </c>
      <c r="C219" s="8">
        <f t="shared" si="9"/>
        <v>15.65191406249995</v>
      </c>
      <c r="D219">
        <f t="shared" si="10"/>
        <v>3.9562499999999936</v>
      </c>
      <c r="E219">
        <f t="shared" si="11"/>
        <v>0.1130357142857141</v>
      </c>
    </row>
    <row r="220" spans="1:5" ht="14.5">
      <c r="A220" s="2">
        <v>35</v>
      </c>
      <c r="B220" s="5">
        <v>31.138380000000005</v>
      </c>
      <c r="C220" s="8">
        <f t="shared" si="9"/>
        <v>14.91210902439996</v>
      </c>
      <c r="D220">
        <f t="shared" si="10"/>
        <v>3.8616199999999949</v>
      </c>
      <c r="E220">
        <f t="shared" si="11"/>
        <v>0.11033199999999986</v>
      </c>
    </row>
    <row r="221" spans="1:5" ht="14.5">
      <c r="A221" s="2">
        <v>35</v>
      </c>
      <c r="B221" s="5">
        <v>33.397840000000002</v>
      </c>
      <c r="C221" s="8">
        <f t="shared" si="9"/>
        <v>2.5669166655999929</v>
      </c>
      <c r="D221">
        <f t="shared" si="10"/>
        <v>1.6021599999999978</v>
      </c>
      <c r="E221">
        <f t="shared" si="11"/>
        <v>4.5775999999999935E-2</v>
      </c>
    </row>
    <row r="222" spans="1:5" ht="14.5">
      <c r="A222" s="2">
        <v>35</v>
      </c>
      <c r="B222" s="5">
        <v>30.733110000000007</v>
      </c>
      <c r="C222" s="8">
        <f t="shared" si="9"/>
        <v>18.20635027209994</v>
      </c>
      <c r="D222">
        <f t="shared" si="10"/>
        <v>4.266889999999993</v>
      </c>
      <c r="E222">
        <f t="shared" si="11"/>
        <v>0.12191114285714266</v>
      </c>
    </row>
    <row r="223" spans="1:5" ht="14.5">
      <c r="A223" s="3">
        <v>35</v>
      </c>
      <c r="B223" s="5">
        <v>31.201130000000006</v>
      </c>
      <c r="C223" s="8">
        <f t="shared" si="9"/>
        <v>14.431413276899953</v>
      </c>
      <c r="D223">
        <f t="shared" si="10"/>
        <v>3.7988699999999938</v>
      </c>
      <c r="E223">
        <f t="shared" si="11"/>
        <v>0.10853914285714268</v>
      </c>
    </row>
    <row r="224" spans="1:5" ht="14.5">
      <c r="A224" s="2">
        <v>35</v>
      </c>
      <c r="B224" s="5">
        <v>33.498730000000002</v>
      </c>
      <c r="C224" s="8">
        <f t="shared" si="9"/>
        <v>2.2538116128999941</v>
      </c>
      <c r="D224">
        <f t="shared" si="10"/>
        <v>1.5012699999999981</v>
      </c>
      <c r="E224">
        <f t="shared" si="11"/>
        <v>4.289342857142852E-2</v>
      </c>
    </row>
    <row r="225" spans="1:5" ht="14.5">
      <c r="A225" s="2">
        <v>35</v>
      </c>
      <c r="B225" s="5">
        <v>33.141610000000007</v>
      </c>
      <c r="C225" s="8">
        <f t="shared" si="9"/>
        <v>3.4536133920999736</v>
      </c>
      <c r="D225">
        <f t="shared" si="10"/>
        <v>1.8583899999999929</v>
      </c>
      <c r="E225">
        <f t="shared" si="11"/>
        <v>5.3096857142856939E-2</v>
      </c>
    </row>
    <row r="226" spans="1:5" ht="14.5">
      <c r="A226" s="2">
        <v>35</v>
      </c>
      <c r="B226" s="5">
        <v>34.956990000000005</v>
      </c>
      <c r="C226" s="8">
        <f t="shared" si="9"/>
        <v>1.8498600999995983E-3</v>
      </c>
      <c r="D226">
        <f t="shared" si="10"/>
        <v>4.300999999999533E-2</v>
      </c>
      <c r="E226">
        <f t="shared" si="11"/>
        <v>1.2288571428570095E-3</v>
      </c>
    </row>
    <row r="227" spans="1:5" ht="14.5">
      <c r="A227" s="2">
        <v>35</v>
      </c>
      <c r="B227" s="5">
        <v>33.98048</v>
      </c>
      <c r="C227" s="8">
        <f t="shared" si="9"/>
        <v>1.0394210304</v>
      </c>
      <c r="D227">
        <f t="shared" si="10"/>
        <v>1.01952</v>
      </c>
      <c r="E227">
        <f t="shared" si="11"/>
        <v>2.9129142857142857E-2</v>
      </c>
    </row>
    <row r="228" spans="1:5" ht="14.5">
      <c r="A228" s="2">
        <v>35</v>
      </c>
      <c r="B228" s="5">
        <v>35.053920000000005</v>
      </c>
      <c r="C228" s="8">
        <f t="shared" si="9"/>
        <v>2.9073664000005472E-3</v>
      </c>
      <c r="D228">
        <f t="shared" si="10"/>
        <v>5.3920000000005075E-2</v>
      </c>
      <c r="E228">
        <f t="shared" si="11"/>
        <v>1.5405714285715735E-3</v>
      </c>
    </row>
    <row r="229" spans="1:5" ht="14.5">
      <c r="A229" s="2">
        <v>35</v>
      </c>
      <c r="B229" s="5">
        <v>30.001280000000008</v>
      </c>
      <c r="C229" s="8">
        <f t="shared" si="9"/>
        <v>24.987201638399917</v>
      </c>
      <c r="D229">
        <f t="shared" si="10"/>
        <v>4.9987199999999916</v>
      </c>
      <c r="E229">
        <f t="shared" si="11"/>
        <v>0.14282057142857119</v>
      </c>
    </row>
    <row r="230" spans="1:5" ht="14.5">
      <c r="A230" s="2">
        <v>35</v>
      </c>
      <c r="B230" s="5">
        <v>32.614950000000007</v>
      </c>
      <c r="C230" s="8">
        <f t="shared" si="9"/>
        <v>5.6884635024999648</v>
      </c>
      <c r="D230">
        <f t="shared" si="10"/>
        <v>2.3850499999999926</v>
      </c>
      <c r="E230">
        <f t="shared" si="11"/>
        <v>6.8144285714285505E-2</v>
      </c>
    </row>
    <row r="231" spans="1:5" ht="14.5">
      <c r="A231" s="2">
        <v>35</v>
      </c>
      <c r="B231" s="5">
        <v>33.125220000000006</v>
      </c>
      <c r="C231" s="8">
        <f t="shared" si="9"/>
        <v>3.5148000483999779</v>
      </c>
      <c r="D231">
        <f t="shared" si="10"/>
        <v>1.8747799999999941</v>
      </c>
      <c r="E231">
        <f t="shared" si="11"/>
        <v>5.3565142857142686E-2</v>
      </c>
    </row>
    <row r="232" spans="1:5" ht="14.5">
      <c r="A232" s="2">
        <v>35</v>
      </c>
      <c r="B232" s="5">
        <v>33.569250000000004</v>
      </c>
      <c r="C232" s="8">
        <f t="shared" si="9"/>
        <v>2.047045562499989</v>
      </c>
      <c r="D232">
        <f t="shared" si="10"/>
        <v>1.4307499999999962</v>
      </c>
      <c r="E232">
        <f t="shared" si="11"/>
        <v>4.087857142857132E-2</v>
      </c>
    </row>
    <row r="233" spans="1:5" ht="14.5">
      <c r="A233" s="2">
        <v>35</v>
      </c>
      <c r="B233" s="5">
        <v>34.279000000000003</v>
      </c>
      <c r="C233" s="8">
        <f t="shared" si="9"/>
        <v>0.519840999999995</v>
      </c>
      <c r="D233">
        <f t="shared" si="10"/>
        <v>0.72099999999999653</v>
      </c>
      <c r="E233">
        <f t="shared" si="11"/>
        <v>2.05999999999999E-2</v>
      </c>
    </row>
    <row r="234" spans="1:5" ht="14.5">
      <c r="A234" s="2">
        <v>35</v>
      </c>
      <c r="B234" s="5">
        <v>33.395210000000006</v>
      </c>
      <c r="C234" s="8">
        <f t="shared" si="9"/>
        <v>2.5753509440999811</v>
      </c>
      <c r="D234">
        <f t="shared" si="10"/>
        <v>1.6047899999999942</v>
      </c>
      <c r="E234">
        <f t="shared" si="11"/>
        <v>4.5851142857142688E-2</v>
      </c>
    </row>
    <row r="235" spans="1:5" ht="14.5">
      <c r="A235" s="2">
        <v>35</v>
      </c>
      <c r="B235" s="5">
        <v>33.488050000000008</v>
      </c>
      <c r="C235" s="8">
        <f t="shared" si="9"/>
        <v>2.2859928024999747</v>
      </c>
      <c r="D235">
        <f t="shared" si="10"/>
        <v>1.5119499999999917</v>
      </c>
      <c r="E235">
        <f t="shared" si="11"/>
        <v>4.3198571428571191E-2</v>
      </c>
    </row>
    <row r="236" spans="1:5" ht="14.5">
      <c r="A236" s="2">
        <v>35</v>
      </c>
      <c r="B236" s="5">
        <v>34.967840000000002</v>
      </c>
      <c r="C236" s="8">
        <f t="shared" si="9"/>
        <v>1.0342655999998408E-3</v>
      </c>
      <c r="D236">
        <f t="shared" si="10"/>
        <v>3.2159999999997524E-2</v>
      </c>
      <c r="E236">
        <f t="shared" si="11"/>
        <v>9.1885714285707212E-4</v>
      </c>
    </row>
    <row r="237" spans="1:5" ht="14.5">
      <c r="A237" s="2">
        <v>35</v>
      </c>
      <c r="B237" s="5">
        <v>35.060870000000008</v>
      </c>
      <c r="C237" s="8">
        <f t="shared" si="9"/>
        <v>3.7051569000010249E-3</v>
      </c>
      <c r="D237">
        <f t="shared" si="10"/>
        <v>6.0870000000008417E-2</v>
      </c>
      <c r="E237">
        <f t="shared" si="11"/>
        <v>1.7391428571430975E-3</v>
      </c>
    </row>
    <row r="238" spans="1:5" ht="14.5">
      <c r="A238" s="2">
        <v>35</v>
      </c>
      <c r="B238" s="5">
        <v>34.075110000000002</v>
      </c>
      <c r="C238" s="8">
        <f t="shared" si="9"/>
        <v>0.85542151209999584</v>
      </c>
      <c r="D238">
        <f t="shared" si="10"/>
        <v>0.92488999999999777</v>
      </c>
      <c r="E238">
        <f t="shared" si="11"/>
        <v>2.6425428571428506E-2</v>
      </c>
    </row>
    <row r="239" spans="1:5" ht="14.5">
      <c r="A239" s="2">
        <v>35</v>
      </c>
      <c r="B239" s="5">
        <v>34.71258000000001</v>
      </c>
      <c r="C239" s="8">
        <f t="shared" si="9"/>
        <v>8.2610256399994392E-2</v>
      </c>
      <c r="D239">
        <f t="shared" si="10"/>
        <v>0.28741999999999024</v>
      </c>
      <c r="E239">
        <f t="shared" si="11"/>
        <v>8.2119999999997213E-3</v>
      </c>
    </row>
    <row r="240" spans="1:5" ht="14.5">
      <c r="A240" s="2">
        <v>35</v>
      </c>
      <c r="B240" s="5">
        <v>31.826700000000002</v>
      </c>
      <c r="C240" s="8">
        <f t="shared" si="9"/>
        <v>10.069832889999985</v>
      </c>
      <c r="D240">
        <f t="shared" si="10"/>
        <v>3.1732999999999976</v>
      </c>
      <c r="E240">
        <f t="shared" si="11"/>
        <v>9.0665714285714211E-2</v>
      </c>
    </row>
    <row r="241" spans="1:5" ht="14.5">
      <c r="A241" s="2">
        <v>35</v>
      </c>
      <c r="B241" s="5">
        <v>35.057590000000005</v>
      </c>
      <c r="C241" s="8">
        <f t="shared" si="9"/>
        <v>3.3166081000005404E-3</v>
      </c>
      <c r="D241">
        <f t="shared" si="10"/>
        <v>5.7590000000004693E-2</v>
      </c>
      <c r="E241">
        <f t="shared" si="11"/>
        <v>1.6454285714287056E-3</v>
      </c>
    </row>
    <row r="242" spans="1:5" ht="14.5">
      <c r="A242" s="2">
        <v>35</v>
      </c>
      <c r="B242" s="5">
        <v>31.92285</v>
      </c>
      <c r="C242" s="8">
        <f t="shared" si="9"/>
        <v>9.4688521224999977</v>
      </c>
      <c r="D242">
        <f t="shared" si="10"/>
        <v>3.0771499999999996</v>
      </c>
      <c r="E242">
        <f t="shared" si="11"/>
        <v>8.7918571428571415E-2</v>
      </c>
    </row>
    <row r="243" spans="1:5" ht="14.5">
      <c r="A243" s="2">
        <v>35</v>
      </c>
      <c r="B243" s="5">
        <v>30.207790000000003</v>
      </c>
      <c r="C243" s="8">
        <f t="shared" si="9"/>
        <v>22.965276684099972</v>
      </c>
      <c r="D243">
        <f t="shared" si="10"/>
        <v>4.7922099999999972</v>
      </c>
      <c r="E243">
        <f t="shared" si="11"/>
        <v>0.13692028571428563</v>
      </c>
    </row>
    <row r="244" spans="1:5" ht="14.5">
      <c r="A244" s="2">
        <v>35</v>
      </c>
      <c r="B244" s="5">
        <v>35.847580000000001</v>
      </c>
      <c r="C244" s="8">
        <f t="shared" si="9"/>
        <v>0.71839185640000114</v>
      </c>
      <c r="D244">
        <f t="shared" si="10"/>
        <v>0.84758000000000067</v>
      </c>
      <c r="E244">
        <f t="shared" si="11"/>
        <v>2.4216571428571448E-2</v>
      </c>
    </row>
    <row r="245" spans="1:5" ht="14.5">
      <c r="A245" s="2">
        <v>35</v>
      </c>
      <c r="B245" s="5">
        <v>33.866260000000004</v>
      </c>
      <c r="C245" s="8">
        <f t="shared" si="9"/>
        <v>1.2853663875999908</v>
      </c>
      <c r="D245">
        <f t="shared" si="10"/>
        <v>1.133739999999996</v>
      </c>
      <c r="E245">
        <f t="shared" si="11"/>
        <v>3.2392571428571312E-2</v>
      </c>
    </row>
    <row r="246" spans="1:5" ht="14.5">
      <c r="A246" s="2">
        <v>35</v>
      </c>
      <c r="B246" s="5">
        <v>32.347440000000013</v>
      </c>
      <c r="C246" s="8">
        <f t="shared" si="9"/>
        <v>7.0360745535999305</v>
      </c>
      <c r="D246">
        <f t="shared" si="10"/>
        <v>2.6525599999999869</v>
      </c>
      <c r="E246">
        <f t="shared" si="11"/>
        <v>7.57874285714282E-2</v>
      </c>
    </row>
    <row r="247" spans="1:5" ht="14.5">
      <c r="A247" s="2">
        <v>35</v>
      </c>
      <c r="B247" s="5">
        <v>33.92598000000001</v>
      </c>
      <c r="C247" s="8">
        <f t="shared" si="9"/>
        <v>1.1535189603999789</v>
      </c>
      <c r="D247">
        <f t="shared" si="10"/>
        <v>1.0740199999999902</v>
      </c>
      <c r="E247">
        <f t="shared" si="11"/>
        <v>3.0686285714285434E-2</v>
      </c>
    </row>
    <row r="248" spans="1:5" ht="14.5">
      <c r="A248" s="2">
        <v>35</v>
      </c>
      <c r="B248" s="5">
        <v>35.062080000000009</v>
      </c>
      <c r="C248" s="8">
        <f t="shared" si="9"/>
        <v>3.8539264000010919E-3</v>
      </c>
      <c r="D248">
        <f t="shared" si="10"/>
        <v>6.2080000000008795E-2</v>
      </c>
      <c r="E248">
        <f t="shared" si="11"/>
        <v>1.7737142857145369E-3</v>
      </c>
    </row>
    <row r="249" spans="1:5" ht="14.5">
      <c r="A249" s="2">
        <v>35</v>
      </c>
      <c r="B249" s="5">
        <v>34.073530000000005</v>
      </c>
      <c r="C249" s="8">
        <f t="shared" si="9"/>
        <v>0.85834666089999034</v>
      </c>
      <c r="D249">
        <f t="shared" si="10"/>
        <v>0.9264699999999948</v>
      </c>
      <c r="E249">
        <f t="shared" si="11"/>
        <v>2.6470571428571281E-2</v>
      </c>
    </row>
    <row r="250" spans="1:5" ht="14.5">
      <c r="A250" s="2">
        <v>36</v>
      </c>
      <c r="B250" s="5">
        <v>33.142450000000011</v>
      </c>
      <c r="C250" s="8">
        <f t="shared" si="9"/>
        <v>8.1655920024999382</v>
      </c>
      <c r="D250">
        <f t="shared" si="10"/>
        <v>2.8575499999999892</v>
      </c>
      <c r="E250">
        <f t="shared" si="11"/>
        <v>7.9376388888888594E-2</v>
      </c>
    </row>
    <row r="251" spans="1:5" ht="14.5">
      <c r="A251" s="2">
        <v>36</v>
      </c>
      <c r="B251" s="5">
        <v>35.846210000000006</v>
      </c>
      <c r="C251" s="8">
        <f t="shared" si="9"/>
        <v>2.3651364099998049E-2</v>
      </c>
      <c r="D251">
        <f t="shared" si="10"/>
        <v>0.15378999999999365</v>
      </c>
      <c r="E251">
        <f t="shared" si="11"/>
        <v>4.2719444444442685E-3</v>
      </c>
    </row>
    <row r="252" spans="1:5" ht="14.5">
      <c r="A252" s="2">
        <v>36</v>
      </c>
      <c r="B252" s="5">
        <v>34.80192000000001</v>
      </c>
      <c r="C252" s="8">
        <f t="shared" si="9"/>
        <v>1.4353956863999766</v>
      </c>
      <c r="D252">
        <f t="shared" si="10"/>
        <v>1.1980799999999903</v>
      </c>
      <c r="E252">
        <f t="shared" si="11"/>
        <v>3.3279999999999726E-2</v>
      </c>
    </row>
    <row r="253" spans="1:5" ht="14.5">
      <c r="A253" s="2">
        <v>36</v>
      </c>
      <c r="B253" s="5">
        <v>34.712840000000007</v>
      </c>
      <c r="C253" s="8">
        <f t="shared" si="9"/>
        <v>1.6567808655999818</v>
      </c>
      <c r="D253">
        <f t="shared" si="10"/>
        <v>1.287159999999993</v>
      </c>
      <c r="E253">
        <f t="shared" si="11"/>
        <v>3.5754444444444249E-2</v>
      </c>
    </row>
    <row r="254" spans="1:5" ht="14.5">
      <c r="A254" s="2">
        <v>36</v>
      </c>
      <c r="B254" s="5">
        <v>32.56221</v>
      </c>
      <c r="C254" s="8">
        <f t="shared" si="9"/>
        <v>11.818400084099999</v>
      </c>
      <c r="D254">
        <f t="shared" si="10"/>
        <v>3.4377899999999997</v>
      </c>
      <c r="E254">
        <f t="shared" si="11"/>
        <v>9.5494166666666658E-2</v>
      </c>
    </row>
    <row r="255" spans="1:5" ht="14.5">
      <c r="A255" s="2">
        <v>36</v>
      </c>
      <c r="B255" s="5">
        <v>33.484190000000005</v>
      </c>
      <c r="C255" s="8">
        <f t="shared" si="9"/>
        <v>6.3292999560999741</v>
      </c>
      <c r="D255">
        <f t="shared" si="10"/>
        <v>2.5158099999999948</v>
      </c>
      <c r="E255">
        <f t="shared" si="11"/>
        <v>6.9883611111110966E-2</v>
      </c>
    </row>
    <row r="256" spans="1:5" ht="14.5">
      <c r="A256" s="2">
        <v>36</v>
      </c>
      <c r="B256" s="5">
        <v>35.847360000000002</v>
      </c>
      <c r="C256" s="8">
        <f t="shared" si="9"/>
        <v>2.3298969599999424E-2</v>
      </c>
      <c r="D256">
        <f t="shared" si="10"/>
        <v>0.15263999999999811</v>
      </c>
      <c r="E256">
        <f t="shared" si="11"/>
        <v>4.2399999999999478E-3</v>
      </c>
    </row>
    <row r="257" spans="1:5" ht="14.5">
      <c r="A257" s="2">
        <v>36</v>
      </c>
      <c r="B257" s="5">
        <v>33.484840000000005</v>
      </c>
      <c r="C257" s="8">
        <f t="shared" si="9"/>
        <v>6.3260298255999725</v>
      </c>
      <c r="D257">
        <f t="shared" si="10"/>
        <v>2.5151599999999945</v>
      </c>
      <c r="E257">
        <f t="shared" si="11"/>
        <v>6.9865555555555403E-2</v>
      </c>
    </row>
    <row r="258" spans="1:5" ht="14.5">
      <c r="A258" s="2">
        <v>36</v>
      </c>
      <c r="B258" s="5">
        <v>33.144770000000008</v>
      </c>
      <c r="C258" s="8">
        <f t="shared" ref="C258:C321" si="12">(A258-B258)*(A258-B258)</f>
        <v>8.1523383528999531</v>
      </c>
      <c r="D258">
        <f t="shared" ref="D258:D321" si="13">ABS(A258-B258)</f>
        <v>2.8552299999999917</v>
      </c>
      <c r="E258">
        <f t="shared" si="11"/>
        <v>7.9311944444444213E-2</v>
      </c>
    </row>
    <row r="259" spans="1:5" ht="14.5">
      <c r="A259" s="2">
        <v>36</v>
      </c>
      <c r="B259" s="5">
        <v>32.432320000000004</v>
      </c>
      <c r="C259" s="8">
        <f t="shared" si="12"/>
        <v>12.728340582399969</v>
      </c>
      <c r="D259">
        <f t="shared" si="13"/>
        <v>3.5676799999999957</v>
      </c>
      <c r="E259">
        <f t="shared" ref="E259:E322" si="14">ABS(A259-B259)/A259</f>
        <v>9.9102222222222106E-2</v>
      </c>
    </row>
    <row r="260" spans="1:5" ht="14.5">
      <c r="A260" s="2">
        <v>36</v>
      </c>
      <c r="B260" s="5">
        <v>35.06074000000001</v>
      </c>
      <c r="C260" s="8">
        <f t="shared" si="12"/>
        <v>0.8822093475999816</v>
      </c>
      <c r="D260">
        <f t="shared" si="13"/>
        <v>0.93925999999999021</v>
      </c>
      <c r="E260">
        <f t="shared" si="14"/>
        <v>2.6090555555555284E-2</v>
      </c>
    </row>
    <row r="261" spans="1:5" ht="14.5">
      <c r="A261" s="2">
        <v>36</v>
      </c>
      <c r="B261" s="5">
        <v>34.126250000000006</v>
      </c>
      <c r="C261" s="8">
        <f t="shared" si="12"/>
        <v>3.5109390624999777</v>
      </c>
      <c r="D261">
        <f t="shared" si="13"/>
        <v>1.873749999999994</v>
      </c>
      <c r="E261">
        <f t="shared" si="14"/>
        <v>5.2048611111110948E-2</v>
      </c>
    </row>
    <row r="262" spans="1:5" ht="14.5">
      <c r="A262" s="2">
        <v>36</v>
      </c>
      <c r="B262" s="5">
        <v>33.474740000000004</v>
      </c>
      <c r="C262" s="8">
        <f t="shared" si="12"/>
        <v>6.3769380675999789</v>
      </c>
      <c r="D262">
        <f t="shared" si="13"/>
        <v>2.5252599999999958</v>
      </c>
      <c r="E262">
        <f t="shared" si="14"/>
        <v>7.0146111111110993E-2</v>
      </c>
    </row>
    <row r="263" spans="1:5" ht="14.5">
      <c r="A263" s="2">
        <v>36</v>
      </c>
      <c r="B263" s="5">
        <v>35.847670000000001</v>
      </c>
      <c r="C263" s="8">
        <f t="shared" si="12"/>
        <v>2.3204428899999751E-2</v>
      </c>
      <c r="D263">
        <f t="shared" si="13"/>
        <v>0.15232999999999919</v>
      </c>
      <c r="E263">
        <f t="shared" si="14"/>
        <v>4.2313888888888661E-3</v>
      </c>
    </row>
    <row r="264" spans="1:5" ht="14.5">
      <c r="A264" s="2">
        <v>36</v>
      </c>
      <c r="B264" s="5">
        <v>34.142860000000006</v>
      </c>
      <c r="C264" s="8">
        <f t="shared" si="12"/>
        <v>3.4489689795999778</v>
      </c>
      <c r="D264">
        <f t="shared" si="13"/>
        <v>1.857139999999994</v>
      </c>
      <c r="E264">
        <f t="shared" si="14"/>
        <v>5.1587222222222055E-2</v>
      </c>
    </row>
    <row r="265" spans="1:5" ht="14.5">
      <c r="A265" s="2">
        <v>36</v>
      </c>
      <c r="B265" s="5">
        <v>32.003510000000006</v>
      </c>
      <c r="C265" s="8">
        <f t="shared" si="12"/>
        <v>15.971932320099954</v>
      </c>
      <c r="D265">
        <f t="shared" si="13"/>
        <v>3.9964899999999943</v>
      </c>
      <c r="E265">
        <f t="shared" si="14"/>
        <v>0.11101361111111095</v>
      </c>
    </row>
    <row r="266" spans="1:5" ht="14.5">
      <c r="A266" s="2">
        <v>36</v>
      </c>
      <c r="B266" s="5">
        <v>34.999720000000011</v>
      </c>
      <c r="C266" s="8">
        <f t="shared" si="12"/>
        <v>1.0005600783999788</v>
      </c>
      <c r="D266">
        <f t="shared" si="13"/>
        <v>1.0002799999999894</v>
      </c>
      <c r="E266">
        <f t="shared" si="14"/>
        <v>2.7785555555555261E-2</v>
      </c>
    </row>
    <row r="267" spans="1:5" ht="14.5">
      <c r="A267" s="2">
        <v>36</v>
      </c>
      <c r="B267" s="5">
        <v>31.830470000000005</v>
      </c>
      <c r="C267" s="8">
        <f t="shared" si="12"/>
        <v>17.384980420899954</v>
      </c>
      <c r="D267">
        <f t="shared" si="13"/>
        <v>4.1695299999999946</v>
      </c>
      <c r="E267">
        <f t="shared" si="14"/>
        <v>0.11582027777777763</v>
      </c>
    </row>
    <row r="268" spans="1:5" ht="14.5">
      <c r="A268" s="2">
        <v>36</v>
      </c>
      <c r="B268" s="5">
        <v>31.901100000000003</v>
      </c>
      <c r="C268" s="8">
        <f t="shared" si="12"/>
        <v>16.800981209999975</v>
      </c>
      <c r="D268">
        <f t="shared" si="13"/>
        <v>4.0988999999999969</v>
      </c>
      <c r="E268">
        <f t="shared" si="14"/>
        <v>0.11385833333333324</v>
      </c>
    </row>
    <row r="269" spans="1:5" ht="14.5">
      <c r="A269" s="2">
        <v>36</v>
      </c>
      <c r="B269" s="5">
        <v>34.172240000000009</v>
      </c>
      <c r="C269" s="8">
        <f t="shared" si="12"/>
        <v>3.3407066175999662</v>
      </c>
      <c r="D269">
        <f t="shared" si="13"/>
        <v>1.8277599999999907</v>
      </c>
      <c r="E269">
        <f t="shared" si="14"/>
        <v>5.077111111111085E-2</v>
      </c>
    </row>
    <row r="270" spans="1:5" ht="14.5">
      <c r="A270" s="2">
        <v>36</v>
      </c>
      <c r="B270" s="5">
        <v>33.492830000000005</v>
      </c>
      <c r="C270" s="8">
        <f t="shared" si="12"/>
        <v>6.2859014088999752</v>
      </c>
      <c r="D270">
        <f t="shared" si="13"/>
        <v>2.507169999999995</v>
      </c>
      <c r="E270">
        <f t="shared" si="14"/>
        <v>6.9643611111110976E-2</v>
      </c>
    </row>
    <row r="271" spans="1:5" ht="14.5">
      <c r="A271" s="2">
        <v>36</v>
      </c>
      <c r="B271" s="5">
        <v>33.388990000000007</v>
      </c>
      <c r="C271" s="8">
        <f t="shared" si="12"/>
        <v>6.8173732200999639</v>
      </c>
      <c r="D271">
        <f t="shared" si="13"/>
        <v>2.6110099999999932</v>
      </c>
      <c r="E271">
        <f t="shared" si="14"/>
        <v>7.252805555555536E-2</v>
      </c>
    </row>
    <row r="272" spans="1:5" ht="14.5">
      <c r="A272" s="2">
        <v>36</v>
      </c>
      <c r="B272" s="5">
        <v>31.13673</v>
      </c>
      <c r="C272" s="8">
        <f t="shared" si="12"/>
        <v>23.6513950929</v>
      </c>
      <c r="D272">
        <f t="shared" si="13"/>
        <v>4.86327</v>
      </c>
      <c r="E272">
        <f t="shared" si="14"/>
        <v>0.13509083333333333</v>
      </c>
    </row>
    <row r="273" spans="1:5" ht="14.5">
      <c r="A273" s="2">
        <v>36</v>
      </c>
      <c r="B273" s="5">
        <v>33.493680000000005</v>
      </c>
      <c r="C273" s="8">
        <f t="shared" si="12"/>
        <v>6.281639942399976</v>
      </c>
      <c r="D273">
        <f t="shared" si="13"/>
        <v>2.5063199999999952</v>
      </c>
      <c r="E273">
        <f t="shared" si="14"/>
        <v>6.9619999999999863E-2</v>
      </c>
    </row>
    <row r="274" spans="1:5" ht="14.5">
      <c r="A274" s="2">
        <v>36</v>
      </c>
      <c r="B274" s="5">
        <v>34.710690000000007</v>
      </c>
      <c r="C274" s="8">
        <f t="shared" si="12"/>
        <v>1.6623202760999827</v>
      </c>
      <c r="D274">
        <f t="shared" si="13"/>
        <v>1.2893099999999933</v>
      </c>
      <c r="E274">
        <f t="shared" si="14"/>
        <v>3.581416666666648E-2</v>
      </c>
    </row>
    <row r="275" spans="1:5" ht="14.5">
      <c r="A275" s="2">
        <v>37</v>
      </c>
      <c r="B275" s="5">
        <v>34.999670000000009</v>
      </c>
      <c r="C275" s="8">
        <f t="shared" si="12"/>
        <v>4.0013201088999644</v>
      </c>
      <c r="D275">
        <f t="shared" si="13"/>
        <v>2.0003299999999911</v>
      </c>
      <c r="E275">
        <f t="shared" si="14"/>
        <v>5.4062972972972731E-2</v>
      </c>
    </row>
    <row r="276" spans="1:5" ht="14.5">
      <c r="A276" s="2">
        <v>37</v>
      </c>
      <c r="B276" s="5">
        <v>31.03697</v>
      </c>
      <c r="C276" s="8">
        <f t="shared" si="12"/>
        <v>35.557726780899998</v>
      </c>
      <c r="D276">
        <f t="shared" si="13"/>
        <v>5.9630299999999998</v>
      </c>
      <c r="E276">
        <f t="shared" si="14"/>
        <v>0.16116297297297297</v>
      </c>
    </row>
    <row r="277" spans="1:5" ht="14.5">
      <c r="A277" s="2">
        <v>37</v>
      </c>
      <c r="B277" s="5">
        <v>33.493290000000009</v>
      </c>
      <c r="C277" s="8">
        <f t="shared" si="12"/>
        <v>12.297015024099938</v>
      </c>
      <c r="D277">
        <f t="shared" si="13"/>
        <v>3.5067099999999911</v>
      </c>
      <c r="E277">
        <f t="shared" si="14"/>
        <v>9.4775945945945711E-2</v>
      </c>
    </row>
    <row r="278" spans="1:5" ht="14.5">
      <c r="A278" s="2">
        <v>37</v>
      </c>
      <c r="B278" s="5">
        <v>34.278460000000003</v>
      </c>
      <c r="C278" s="8">
        <f t="shared" si="12"/>
        <v>7.4067799715999856</v>
      </c>
      <c r="D278">
        <f t="shared" si="13"/>
        <v>2.7215399999999974</v>
      </c>
      <c r="E278">
        <f t="shared" si="14"/>
        <v>7.3555135135135064E-2</v>
      </c>
    </row>
    <row r="279" spans="1:5" ht="14.5">
      <c r="A279" s="2">
        <v>37</v>
      </c>
      <c r="B279" s="5">
        <v>32.612530000000007</v>
      </c>
      <c r="C279" s="8">
        <f t="shared" si="12"/>
        <v>19.249893000899942</v>
      </c>
      <c r="D279">
        <f t="shared" si="13"/>
        <v>4.3874699999999933</v>
      </c>
      <c r="E279">
        <f t="shared" si="14"/>
        <v>0.11858027027027009</v>
      </c>
    </row>
    <row r="280" spans="1:5" ht="14.5">
      <c r="A280" s="2">
        <v>37</v>
      </c>
      <c r="B280" s="5">
        <v>33.13974000000001</v>
      </c>
      <c r="C280" s="8">
        <f t="shared" si="12"/>
        <v>14.901607267599919</v>
      </c>
      <c r="D280">
        <f t="shared" si="13"/>
        <v>3.8602599999999896</v>
      </c>
      <c r="E280">
        <f t="shared" si="14"/>
        <v>0.10433135135135108</v>
      </c>
    </row>
    <row r="281" spans="1:5" ht="14.5">
      <c r="A281" s="3">
        <v>37</v>
      </c>
      <c r="B281" s="5">
        <v>33.471030000000006</v>
      </c>
      <c r="C281" s="8">
        <f t="shared" si="12"/>
        <v>12.453629260899957</v>
      </c>
      <c r="D281">
        <f t="shared" si="13"/>
        <v>3.5289699999999939</v>
      </c>
      <c r="E281">
        <f t="shared" si="14"/>
        <v>9.5377567567567406E-2</v>
      </c>
    </row>
    <row r="282" spans="1:5" ht="14.5">
      <c r="A282" s="2">
        <v>37</v>
      </c>
      <c r="B282" s="5">
        <v>34.680050000000001</v>
      </c>
      <c r="C282" s="8">
        <f t="shared" si="12"/>
        <v>5.3821680024999941</v>
      </c>
      <c r="D282">
        <f t="shared" si="13"/>
        <v>2.3199499999999986</v>
      </c>
      <c r="E282">
        <f t="shared" si="14"/>
        <v>6.2701351351351312E-2</v>
      </c>
    </row>
    <row r="283" spans="1:5" ht="14.5">
      <c r="A283" s="2">
        <v>37</v>
      </c>
      <c r="B283" s="5">
        <v>34.83082000000001</v>
      </c>
      <c r="C283" s="8">
        <f t="shared" si="12"/>
        <v>4.7053418723999574</v>
      </c>
      <c r="D283">
        <f t="shared" si="13"/>
        <v>2.1691799999999901</v>
      </c>
      <c r="E283">
        <f t="shared" si="14"/>
        <v>5.8626486486486218E-2</v>
      </c>
    </row>
    <row r="284" spans="1:5" ht="14.5">
      <c r="A284" s="2">
        <v>37</v>
      </c>
      <c r="B284" s="5">
        <v>33.493770000000005</v>
      </c>
      <c r="C284" s="8">
        <f t="shared" si="12"/>
        <v>12.293648812899965</v>
      </c>
      <c r="D284">
        <f t="shared" si="13"/>
        <v>3.5062299999999951</v>
      </c>
      <c r="E284">
        <f t="shared" si="14"/>
        <v>9.4762972972972842E-2</v>
      </c>
    </row>
    <row r="285" spans="1:5" ht="14.5">
      <c r="A285" s="2">
        <v>37</v>
      </c>
      <c r="B285" s="5">
        <v>33.491030000000009</v>
      </c>
      <c r="C285" s="8">
        <f t="shared" si="12"/>
        <v>12.312870460899935</v>
      </c>
      <c r="D285">
        <f t="shared" si="13"/>
        <v>3.5089699999999908</v>
      </c>
      <c r="E285">
        <f t="shared" si="14"/>
        <v>9.4837027027026774E-2</v>
      </c>
    </row>
    <row r="286" spans="1:5" ht="14.5">
      <c r="A286" s="2">
        <v>37</v>
      </c>
      <c r="B286" s="5">
        <v>30.351660000000006</v>
      </c>
      <c r="C286" s="8">
        <f t="shared" si="12"/>
        <v>44.200424755599919</v>
      </c>
      <c r="D286">
        <f t="shared" si="13"/>
        <v>6.6483399999999939</v>
      </c>
      <c r="E286">
        <f t="shared" si="14"/>
        <v>0.17968486486486471</v>
      </c>
    </row>
    <row r="287" spans="1:5" ht="14.5">
      <c r="A287" s="2">
        <v>37</v>
      </c>
      <c r="B287" s="5">
        <v>29.894330000000007</v>
      </c>
      <c r="C287" s="8">
        <f t="shared" si="12"/>
        <v>50.490546148899895</v>
      </c>
      <c r="D287">
        <f t="shared" si="13"/>
        <v>7.1056699999999928</v>
      </c>
      <c r="E287">
        <f t="shared" si="14"/>
        <v>0.19204513513513494</v>
      </c>
    </row>
    <row r="288" spans="1:5" ht="14.5">
      <c r="A288" s="2">
        <v>37</v>
      </c>
      <c r="B288" s="5">
        <v>33.398410000000005</v>
      </c>
      <c r="C288" s="8">
        <f t="shared" si="12"/>
        <v>12.971450528099961</v>
      </c>
      <c r="D288">
        <f t="shared" si="13"/>
        <v>3.6015899999999945</v>
      </c>
      <c r="E288">
        <f t="shared" si="14"/>
        <v>9.7340270270270118E-2</v>
      </c>
    </row>
    <row r="289" spans="1:5" ht="14.5">
      <c r="A289" s="2">
        <v>38</v>
      </c>
      <c r="B289" s="5">
        <v>35.804500000000004</v>
      </c>
      <c r="C289" s="8">
        <f t="shared" si="12"/>
        <v>4.8202202499999807</v>
      </c>
      <c r="D289">
        <f t="shared" si="13"/>
        <v>2.1954999999999956</v>
      </c>
      <c r="E289">
        <f t="shared" si="14"/>
        <v>5.7776315789473565E-2</v>
      </c>
    </row>
    <row r="290" spans="1:5" ht="14.5">
      <c r="A290" s="2">
        <v>38</v>
      </c>
      <c r="B290" s="5">
        <v>32.260520000000014</v>
      </c>
      <c r="C290" s="8">
        <f t="shared" si="12"/>
        <v>32.941630670399839</v>
      </c>
      <c r="D290">
        <f t="shared" si="13"/>
        <v>5.7394799999999861</v>
      </c>
      <c r="E290">
        <f t="shared" si="14"/>
        <v>0.15103894736842069</v>
      </c>
    </row>
    <row r="291" spans="1:5" ht="14.5">
      <c r="A291" s="2">
        <v>38</v>
      </c>
      <c r="B291" s="5">
        <v>35.838630000000002</v>
      </c>
      <c r="C291" s="8">
        <f t="shared" si="12"/>
        <v>4.6715202768999911</v>
      </c>
      <c r="D291">
        <f t="shared" si="13"/>
        <v>2.161369999999998</v>
      </c>
      <c r="E291">
        <f t="shared" si="14"/>
        <v>5.687815789473679E-2</v>
      </c>
    </row>
    <row r="292" spans="1:5" ht="14.5">
      <c r="A292" s="2">
        <v>38</v>
      </c>
      <c r="B292" s="5">
        <v>30.347010000000001</v>
      </c>
      <c r="C292" s="8">
        <f t="shared" si="12"/>
        <v>58.568255940099988</v>
      </c>
      <c r="D292">
        <f t="shared" si="13"/>
        <v>7.6529899999999991</v>
      </c>
      <c r="E292">
        <f t="shared" si="14"/>
        <v>0.20139447368421051</v>
      </c>
    </row>
    <row r="293" spans="1:5" ht="14.5">
      <c r="A293" s="2">
        <v>38</v>
      </c>
      <c r="B293" s="5">
        <v>33.49072000000001</v>
      </c>
      <c r="C293" s="8">
        <f t="shared" si="12"/>
        <v>20.333606118399906</v>
      </c>
      <c r="D293">
        <f t="shared" si="13"/>
        <v>4.5092799999999897</v>
      </c>
      <c r="E293">
        <f t="shared" si="14"/>
        <v>0.11866526315789447</v>
      </c>
    </row>
    <row r="294" spans="1:5" ht="14.5">
      <c r="A294" s="2">
        <v>38</v>
      </c>
      <c r="B294" s="5">
        <v>34.097420000000007</v>
      </c>
      <c r="C294" s="8">
        <f t="shared" si="12"/>
        <v>15.230130656399947</v>
      </c>
      <c r="D294">
        <f t="shared" si="13"/>
        <v>3.9025799999999933</v>
      </c>
      <c r="E294">
        <f t="shared" si="14"/>
        <v>0.10269947368421035</v>
      </c>
    </row>
    <row r="295" spans="1:5" ht="14.5">
      <c r="A295" s="2">
        <v>38</v>
      </c>
      <c r="B295" s="5">
        <v>34.269910000000003</v>
      </c>
      <c r="C295" s="8">
        <f t="shared" si="12"/>
        <v>13.913571408099978</v>
      </c>
      <c r="D295">
        <f t="shared" si="13"/>
        <v>3.730089999999997</v>
      </c>
      <c r="E295">
        <f t="shared" si="14"/>
        <v>9.8160263157894653E-2</v>
      </c>
    </row>
    <row r="296" spans="1:5" ht="14.5">
      <c r="A296" s="2">
        <v>38</v>
      </c>
      <c r="B296" s="5">
        <v>33.486970000000007</v>
      </c>
      <c r="C296" s="8">
        <f t="shared" si="12"/>
        <v>20.367439780899939</v>
      </c>
      <c r="D296">
        <f t="shared" si="13"/>
        <v>4.5130299999999934</v>
      </c>
      <c r="E296">
        <f t="shared" si="14"/>
        <v>0.11876394736842089</v>
      </c>
    </row>
    <row r="297" spans="1:5" ht="14.5">
      <c r="A297" s="2">
        <v>38</v>
      </c>
      <c r="B297" s="5">
        <v>31.044610000000002</v>
      </c>
      <c r="C297" s="8">
        <f t="shared" si="12"/>
        <v>48.377450052099967</v>
      </c>
      <c r="D297">
        <f t="shared" si="13"/>
        <v>6.9553899999999977</v>
      </c>
      <c r="E297">
        <f t="shared" si="14"/>
        <v>0.18303657894736836</v>
      </c>
    </row>
    <row r="298" spans="1:5" ht="14.5">
      <c r="A298" s="2">
        <v>38</v>
      </c>
      <c r="B298" s="5">
        <v>34.707240000000006</v>
      </c>
      <c r="C298" s="8">
        <f t="shared" si="12"/>
        <v>10.842268417599961</v>
      </c>
      <c r="D298">
        <f t="shared" si="13"/>
        <v>3.2927599999999941</v>
      </c>
      <c r="E298">
        <f t="shared" si="14"/>
        <v>8.665157894736826E-2</v>
      </c>
    </row>
    <row r="299" spans="1:5" ht="14.5">
      <c r="A299" s="2">
        <v>38</v>
      </c>
      <c r="B299" s="5">
        <v>35.824850000000005</v>
      </c>
      <c r="C299" s="8">
        <f t="shared" si="12"/>
        <v>4.7312775224999788</v>
      </c>
      <c r="D299">
        <f t="shared" si="13"/>
        <v>2.175149999999995</v>
      </c>
      <c r="E299">
        <f t="shared" si="14"/>
        <v>5.7240789473684078E-2</v>
      </c>
    </row>
    <row r="300" spans="1:5" ht="14.5">
      <c r="A300" s="2">
        <v>38</v>
      </c>
      <c r="B300" s="5">
        <v>35.848790000000001</v>
      </c>
      <c r="C300" s="8">
        <f t="shared" si="12"/>
        <v>4.6277044640999954</v>
      </c>
      <c r="D300">
        <f t="shared" si="13"/>
        <v>2.151209999999999</v>
      </c>
      <c r="E300">
        <f t="shared" si="14"/>
        <v>5.6610789473684184E-2</v>
      </c>
    </row>
    <row r="301" spans="1:5" ht="14.5">
      <c r="A301" s="3">
        <v>38</v>
      </c>
      <c r="B301" s="5">
        <v>35.802840000000003</v>
      </c>
      <c r="C301" s="8">
        <f t="shared" si="12"/>
        <v>4.8275120655999855</v>
      </c>
      <c r="D301">
        <f t="shared" si="13"/>
        <v>2.1971599999999967</v>
      </c>
      <c r="E301">
        <f t="shared" si="14"/>
        <v>5.7819999999999913E-2</v>
      </c>
    </row>
    <row r="302" spans="1:5" ht="14.5">
      <c r="A302" s="2">
        <v>38</v>
      </c>
      <c r="B302" s="5">
        <v>35.811130000000006</v>
      </c>
      <c r="C302" s="8">
        <f t="shared" si="12"/>
        <v>4.791151876899975</v>
      </c>
      <c r="D302">
        <f t="shared" si="13"/>
        <v>2.1888699999999943</v>
      </c>
      <c r="E302">
        <f t="shared" si="14"/>
        <v>5.7601842105263007E-2</v>
      </c>
    </row>
    <row r="303" spans="1:5" ht="14.5">
      <c r="A303" s="2">
        <v>38</v>
      </c>
      <c r="B303" s="5">
        <v>33.832950000000011</v>
      </c>
      <c r="C303" s="8">
        <f t="shared" si="12"/>
        <v>17.364305702499909</v>
      </c>
      <c r="D303">
        <f t="shared" si="13"/>
        <v>4.167049999999989</v>
      </c>
      <c r="E303">
        <f t="shared" si="14"/>
        <v>0.1096592105263155</v>
      </c>
    </row>
    <row r="304" spans="1:5" ht="14.5">
      <c r="A304" s="2">
        <v>38</v>
      </c>
      <c r="B304" s="5">
        <v>33.492180000000005</v>
      </c>
      <c r="C304" s="8">
        <f t="shared" si="12"/>
        <v>20.320441152399958</v>
      </c>
      <c r="D304">
        <f t="shared" si="13"/>
        <v>4.5078199999999953</v>
      </c>
      <c r="E304">
        <f t="shared" si="14"/>
        <v>0.11862684210526303</v>
      </c>
    </row>
    <row r="305" spans="1:5" ht="14.5">
      <c r="A305" s="3">
        <v>38</v>
      </c>
      <c r="B305" s="5">
        <v>33.971090000000004</v>
      </c>
      <c r="C305" s="8">
        <f t="shared" si="12"/>
        <v>16.232115788099968</v>
      </c>
      <c r="D305">
        <f t="shared" si="13"/>
        <v>4.0289099999999962</v>
      </c>
      <c r="E305">
        <f t="shared" si="14"/>
        <v>0.10602394736842095</v>
      </c>
    </row>
    <row r="306" spans="1:5" ht="14.5">
      <c r="A306" s="2">
        <v>38</v>
      </c>
      <c r="B306" s="5">
        <v>33.492940000000004</v>
      </c>
      <c r="C306" s="8">
        <f t="shared" si="12"/>
        <v>20.31358984359996</v>
      </c>
      <c r="D306">
        <f t="shared" si="13"/>
        <v>4.5070599999999956</v>
      </c>
      <c r="E306">
        <f t="shared" si="14"/>
        <v>0.11860684210526304</v>
      </c>
    </row>
    <row r="307" spans="1:5" ht="14.5">
      <c r="A307" s="2">
        <v>38</v>
      </c>
      <c r="B307" s="5">
        <v>31.571760000000005</v>
      </c>
      <c r="C307" s="8">
        <f t="shared" si="12"/>
        <v>41.32226949759994</v>
      </c>
      <c r="D307">
        <f t="shared" si="13"/>
        <v>6.4282399999999953</v>
      </c>
      <c r="E307">
        <f t="shared" si="14"/>
        <v>0.16916421052631567</v>
      </c>
    </row>
    <row r="308" spans="1:5" ht="14.5">
      <c r="A308" s="2">
        <v>38</v>
      </c>
      <c r="B308" s="5">
        <v>30.163240000000002</v>
      </c>
      <c r="C308" s="8">
        <f t="shared" si="12"/>
        <v>61.414807297599971</v>
      </c>
      <c r="D308">
        <f t="shared" si="13"/>
        <v>7.8367599999999982</v>
      </c>
      <c r="E308">
        <f t="shared" si="14"/>
        <v>0.20623052631578942</v>
      </c>
    </row>
    <row r="309" spans="1:5" ht="14.5">
      <c r="A309" s="2">
        <v>38</v>
      </c>
      <c r="B309" s="5">
        <v>35.062860000000008</v>
      </c>
      <c r="C309" s="8">
        <f t="shared" si="12"/>
        <v>8.626791379599954</v>
      </c>
      <c r="D309">
        <f t="shared" si="13"/>
        <v>2.9371399999999923</v>
      </c>
      <c r="E309">
        <f t="shared" si="14"/>
        <v>7.7293157894736633E-2</v>
      </c>
    </row>
    <row r="310" spans="1:5" ht="14.5">
      <c r="A310" s="2">
        <v>38</v>
      </c>
      <c r="B310" s="5">
        <v>34.234240000000007</v>
      </c>
      <c r="C310" s="8">
        <f t="shared" si="12"/>
        <v>14.180948377599949</v>
      </c>
      <c r="D310">
        <f t="shared" si="13"/>
        <v>3.7657599999999931</v>
      </c>
      <c r="E310">
        <f t="shared" si="14"/>
        <v>9.909894736842087E-2</v>
      </c>
    </row>
    <row r="311" spans="1:5" ht="14.5">
      <c r="A311" s="2">
        <v>38</v>
      </c>
      <c r="B311" s="5">
        <v>35.845740000000006</v>
      </c>
      <c r="C311" s="8">
        <f t="shared" si="12"/>
        <v>4.6408361475999724</v>
      </c>
      <c r="D311">
        <f t="shared" si="13"/>
        <v>2.1542599999999936</v>
      </c>
      <c r="E311">
        <f t="shared" si="14"/>
        <v>5.6691052631578781E-2</v>
      </c>
    </row>
    <row r="312" spans="1:5" ht="14.5">
      <c r="A312" s="2">
        <v>38</v>
      </c>
      <c r="B312" s="5">
        <v>34.938130000000001</v>
      </c>
      <c r="C312" s="8">
        <f t="shared" si="12"/>
        <v>9.3750478968999946</v>
      </c>
      <c r="D312">
        <f t="shared" si="13"/>
        <v>3.061869999999999</v>
      </c>
      <c r="E312">
        <f t="shared" si="14"/>
        <v>8.0575526315789445E-2</v>
      </c>
    </row>
    <row r="313" spans="1:5" ht="14.5">
      <c r="A313" s="2">
        <v>38</v>
      </c>
      <c r="B313" s="5">
        <v>33.927420000000012</v>
      </c>
      <c r="C313" s="8">
        <f t="shared" si="12"/>
        <v>16.585907856399903</v>
      </c>
      <c r="D313">
        <f t="shared" si="13"/>
        <v>4.0725799999999879</v>
      </c>
      <c r="E313">
        <f t="shared" si="14"/>
        <v>0.10717315789473653</v>
      </c>
    </row>
    <row r="314" spans="1:5" ht="14.5">
      <c r="A314" s="2">
        <v>38</v>
      </c>
      <c r="B314" s="5">
        <v>35.06166000000001</v>
      </c>
      <c r="C314" s="8">
        <f t="shared" si="12"/>
        <v>8.6338419555999391</v>
      </c>
      <c r="D314">
        <f t="shared" si="13"/>
        <v>2.9383399999999895</v>
      </c>
      <c r="E314">
        <f t="shared" si="14"/>
        <v>7.7324736842104988E-2</v>
      </c>
    </row>
    <row r="315" spans="1:5" ht="14.5">
      <c r="A315" s="2">
        <v>38</v>
      </c>
      <c r="B315" s="5">
        <v>35.057420000000008</v>
      </c>
      <c r="C315" s="8">
        <f t="shared" si="12"/>
        <v>8.6587770563999555</v>
      </c>
      <c r="D315">
        <f t="shared" si="13"/>
        <v>2.9425799999999924</v>
      </c>
      <c r="E315">
        <f t="shared" si="14"/>
        <v>7.7436315789473478E-2</v>
      </c>
    </row>
    <row r="316" spans="1:5" ht="14.5">
      <c r="A316" s="2">
        <v>39</v>
      </c>
      <c r="B316" s="5">
        <v>33.493410000000004</v>
      </c>
      <c r="C316" s="8">
        <f t="shared" si="12"/>
        <v>30.322533428099952</v>
      </c>
      <c r="D316">
        <f t="shared" si="13"/>
        <v>5.5065899999999957</v>
      </c>
      <c r="E316">
        <f t="shared" si="14"/>
        <v>0.14119461538461528</v>
      </c>
    </row>
    <row r="317" spans="1:5" ht="14.5">
      <c r="A317" s="2">
        <v>39</v>
      </c>
      <c r="B317" s="5">
        <v>35.05284000000001</v>
      </c>
      <c r="C317" s="8">
        <f t="shared" si="12"/>
        <v>15.580072065599918</v>
      </c>
      <c r="D317">
        <f t="shared" si="13"/>
        <v>3.9471599999999896</v>
      </c>
      <c r="E317">
        <f t="shared" si="14"/>
        <v>0.1012092307692305</v>
      </c>
    </row>
    <row r="318" spans="1:5" ht="14.5">
      <c r="A318" s="2">
        <v>39</v>
      </c>
      <c r="B318" s="5">
        <v>35.823010000000004</v>
      </c>
      <c r="C318" s="8">
        <f t="shared" si="12"/>
        <v>10.093265460099976</v>
      </c>
      <c r="D318">
        <f t="shared" si="13"/>
        <v>3.1769899999999964</v>
      </c>
      <c r="E318">
        <f t="shared" si="14"/>
        <v>8.1461282051281961E-2</v>
      </c>
    </row>
    <row r="319" spans="1:5" ht="14.5">
      <c r="A319" s="2">
        <v>39</v>
      </c>
      <c r="B319" s="5">
        <v>35.063280000000006</v>
      </c>
      <c r="C319" s="8">
        <f t="shared" si="12"/>
        <v>15.497764358399953</v>
      </c>
      <c r="D319">
        <f t="shared" si="13"/>
        <v>3.936719999999994</v>
      </c>
      <c r="E319">
        <f t="shared" si="14"/>
        <v>0.1009415384615383</v>
      </c>
    </row>
    <row r="320" spans="1:5" ht="14.5">
      <c r="A320" s="2">
        <v>39</v>
      </c>
      <c r="B320" s="5">
        <v>30.704940000000004</v>
      </c>
      <c r="C320" s="8">
        <f t="shared" si="12"/>
        <v>68.808020403599926</v>
      </c>
      <c r="D320">
        <f t="shared" si="13"/>
        <v>8.2950599999999959</v>
      </c>
      <c r="E320">
        <f t="shared" si="14"/>
        <v>0.21269384615384604</v>
      </c>
    </row>
    <row r="321" spans="1:5" ht="14.5">
      <c r="A321" s="2">
        <v>39</v>
      </c>
      <c r="B321" s="5">
        <v>34.278260000000003</v>
      </c>
      <c r="C321" s="8">
        <f t="shared" si="12"/>
        <v>22.294828627599973</v>
      </c>
      <c r="D321">
        <f t="shared" si="13"/>
        <v>4.7217399999999969</v>
      </c>
      <c r="E321">
        <f t="shared" si="14"/>
        <v>0.12107025641025633</v>
      </c>
    </row>
    <row r="322" spans="1:5" ht="14.5">
      <c r="A322" s="2">
        <v>39</v>
      </c>
      <c r="B322" s="5">
        <v>35.063820000000007</v>
      </c>
      <c r="C322" s="8">
        <f t="shared" ref="C322:C360" si="15">(A322-B322)*(A322-B322)</f>
        <v>15.493512992399946</v>
      </c>
      <c r="D322">
        <f t="shared" ref="D322:D360" si="16">ABS(A322-B322)</f>
        <v>3.9361799999999931</v>
      </c>
      <c r="E322">
        <f t="shared" si="14"/>
        <v>0.10092769230769214</v>
      </c>
    </row>
    <row r="323" spans="1:5" ht="14.5">
      <c r="A323" s="2">
        <v>39</v>
      </c>
      <c r="B323" s="5">
        <v>35.041860000000007</v>
      </c>
      <c r="C323" s="8">
        <f t="shared" si="15"/>
        <v>15.666872259599945</v>
      </c>
      <c r="D323">
        <f t="shared" si="16"/>
        <v>3.9581399999999931</v>
      </c>
      <c r="E323">
        <f t="shared" ref="E323:E360" si="17">ABS(A323-B323)/A323</f>
        <v>0.10149076923076905</v>
      </c>
    </row>
    <row r="324" spans="1:5" ht="14.5">
      <c r="A324" s="2">
        <v>39</v>
      </c>
      <c r="B324" s="5">
        <v>25.289960000000008</v>
      </c>
      <c r="C324" s="8">
        <f t="shared" si="15"/>
        <v>187.96519680159977</v>
      </c>
      <c r="D324">
        <f t="shared" si="16"/>
        <v>13.710039999999992</v>
      </c>
      <c r="E324">
        <f t="shared" si="17"/>
        <v>0.35153948717948696</v>
      </c>
    </row>
    <row r="325" spans="1:5" ht="14.5">
      <c r="A325" s="2">
        <v>39</v>
      </c>
      <c r="B325" s="5">
        <v>33.493230000000004</v>
      </c>
      <c r="C325" s="8">
        <f t="shared" si="15"/>
        <v>30.324515832899955</v>
      </c>
      <c r="D325">
        <f t="shared" si="16"/>
        <v>5.5067699999999959</v>
      </c>
      <c r="E325">
        <f t="shared" si="17"/>
        <v>0.14119923076923066</v>
      </c>
    </row>
    <row r="326" spans="1:5" ht="14.5">
      <c r="A326" s="2">
        <v>39</v>
      </c>
      <c r="B326" s="5">
        <v>34.173270000000009</v>
      </c>
      <c r="C326" s="8">
        <f t="shared" si="15"/>
        <v>23.297322492899909</v>
      </c>
      <c r="D326">
        <f t="shared" si="16"/>
        <v>4.8267299999999906</v>
      </c>
      <c r="E326">
        <f t="shared" si="17"/>
        <v>0.12376230769230745</v>
      </c>
    </row>
    <row r="327" spans="1:5" ht="14.5">
      <c r="A327" s="2">
        <v>39</v>
      </c>
      <c r="B327" s="5">
        <v>31.034210000000005</v>
      </c>
      <c r="C327" s="8">
        <f t="shared" si="15"/>
        <v>63.453810324099919</v>
      </c>
      <c r="D327">
        <f t="shared" si="16"/>
        <v>7.9657899999999948</v>
      </c>
      <c r="E327">
        <f t="shared" si="17"/>
        <v>0.20425102564102551</v>
      </c>
    </row>
    <row r="328" spans="1:5" ht="14.5">
      <c r="A328" s="2">
        <v>39</v>
      </c>
      <c r="B328" s="5">
        <v>32.603270000000009</v>
      </c>
      <c r="C328" s="8">
        <f t="shared" si="15"/>
        <v>40.918154692899883</v>
      </c>
      <c r="D328">
        <f t="shared" si="16"/>
        <v>6.3967299999999909</v>
      </c>
      <c r="E328">
        <f t="shared" si="17"/>
        <v>0.16401871794871772</v>
      </c>
    </row>
    <row r="329" spans="1:5" ht="14.5">
      <c r="A329" s="2">
        <v>39</v>
      </c>
      <c r="B329" s="5">
        <v>34.640440000000005</v>
      </c>
      <c r="C329" s="8">
        <f t="shared" si="15"/>
        <v>19.005763393599956</v>
      </c>
      <c r="D329">
        <f t="shared" si="16"/>
        <v>4.3595599999999948</v>
      </c>
      <c r="E329">
        <f t="shared" si="17"/>
        <v>0.11178358974358961</v>
      </c>
    </row>
    <row r="330" spans="1:5" ht="14.5">
      <c r="A330" s="2">
        <v>39</v>
      </c>
      <c r="B330" s="5">
        <v>35.059640000000009</v>
      </c>
      <c r="C330" s="8">
        <f t="shared" si="15"/>
        <v>15.52643692959993</v>
      </c>
      <c r="D330">
        <f t="shared" si="16"/>
        <v>3.9403599999999912</v>
      </c>
      <c r="E330">
        <f t="shared" si="17"/>
        <v>0.10103487179487157</v>
      </c>
    </row>
    <row r="331" spans="1:5" ht="14.5">
      <c r="A331" s="2">
        <v>39</v>
      </c>
      <c r="B331" s="5">
        <v>34.277770000000004</v>
      </c>
      <c r="C331" s="8">
        <f t="shared" si="15"/>
        <v>22.299456172899962</v>
      </c>
      <c r="D331">
        <f t="shared" si="16"/>
        <v>4.7222299999999962</v>
      </c>
      <c r="E331">
        <f t="shared" si="17"/>
        <v>0.12108282051282042</v>
      </c>
    </row>
    <row r="332" spans="1:5" ht="14.5">
      <c r="A332" s="2">
        <v>40</v>
      </c>
      <c r="B332" s="5">
        <v>33.052640000000004</v>
      </c>
      <c r="C332" s="8">
        <f t="shared" si="15"/>
        <v>48.265810969599947</v>
      </c>
      <c r="D332">
        <f t="shared" si="16"/>
        <v>6.9473599999999962</v>
      </c>
      <c r="E332">
        <f t="shared" si="17"/>
        <v>0.17368399999999989</v>
      </c>
    </row>
    <row r="333" spans="1:5" ht="14.5">
      <c r="A333" s="2">
        <v>40</v>
      </c>
      <c r="B333" s="5">
        <v>31.54075000000001</v>
      </c>
      <c r="C333" s="8">
        <f t="shared" si="15"/>
        <v>71.558910562499833</v>
      </c>
      <c r="D333">
        <f t="shared" si="16"/>
        <v>8.4592499999999902</v>
      </c>
      <c r="E333">
        <f t="shared" si="17"/>
        <v>0.21148124999999976</v>
      </c>
    </row>
    <row r="334" spans="1:5" ht="14.5">
      <c r="A334" s="2">
        <v>40</v>
      </c>
      <c r="B334" s="5">
        <v>35.845580000000005</v>
      </c>
      <c r="C334" s="8">
        <f t="shared" si="15"/>
        <v>17.259205536399957</v>
      </c>
      <c r="D334">
        <f t="shared" si="16"/>
        <v>4.1544199999999947</v>
      </c>
      <c r="E334">
        <f t="shared" si="17"/>
        <v>0.10386049999999987</v>
      </c>
    </row>
    <row r="335" spans="1:5" ht="14.5">
      <c r="A335" s="2">
        <v>40</v>
      </c>
      <c r="B335" s="5">
        <v>32.248050000000006</v>
      </c>
      <c r="C335" s="8">
        <f t="shared" si="15"/>
        <v>60.092728802499899</v>
      </c>
      <c r="D335">
        <f t="shared" si="16"/>
        <v>7.7519499999999937</v>
      </c>
      <c r="E335">
        <f t="shared" si="17"/>
        <v>0.19379874999999985</v>
      </c>
    </row>
    <row r="336" spans="1:5" ht="14.5">
      <c r="A336" s="3">
        <v>40</v>
      </c>
      <c r="B336" s="5">
        <v>35.845620000000004</v>
      </c>
      <c r="C336" s="8">
        <f t="shared" si="15"/>
        <v>17.258873184399967</v>
      </c>
      <c r="D336">
        <f t="shared" si="16"/>
        <v>4.1543799999999962</v>
      </c>
      <c r="E336">
        <f t="shared" si="17"/>
        <v>0.10385949999999991</v>
      </c>
    </row>
    <row r="337" spans="1:5" ht="14.5">
      <c r="A337" s="2">
        <v>40</v>
      </c>
      <c r="B337" s="5">
        <v>35.847690000000007</v>
      </c>
      <c r="C337" s="8">
        <f t="shared" si="15"/>
        <v>17.241678336099941</v>
      </c>
      <c r="D337">
        <f t="shared" si="16"/>
        <v>4.1523099999999928</v>
      </c>
      <c r="E337">
        <f t="shared" si="17"/>
        <v>0.10380774999999982</v>
      </c>
    </row>
    <row r="338" spans="1:5" ht="14.5">
      <c r="A338" s="2">
        <v>40</v>
      </c>
      <c r="B338" s="5">
        <v>35.843610000000005</v>
      </c>
      <c r="C338" s="8">
        <f t="shared" si="15"/>
        <v>17.275577832099955</v>
      </c>
      <c r="D338">
        <f t="shared" si="16"/>
        <v>4.1563899999999947</v>
      </c>
      <c r="E338">
        <f t="shared" si="17"/>
        <v>0.10390974999999987</v>
      </c>
    </row>
    <row r="339" spans="1:5" ht="14.5">
      <c r="A339" s="2">
        <v>40</v>
      </c>
      <c r="B339" s="5">
        <v>35.049760000000006</v>
      </c>
      <c r="C339" s="8">
        <f t="shared" si="15"/>
        <v>24.504876057599937</v>
      </c>
      <c r="D339">
        <f t="shared" si="16"/>
        <v>4.9502399999999938</v>
      </c>
      <c r="E339">
        <f t="shared" si="17"/>
        <v>0.12375599999999984</v>
      </c>
    </row>
    <row r="340" spans="1:5" ht="14.5">
      <c r="A340" s="2">
        <v>40</v>
      </c>
      <c r="B340" s="5">
        <v>32.254130000000011</v>
      </c>
      <c r="C340" s="8">
        <f t="shared" si="15"/>
        <v>59.998502056899838</v>
      </c>
      <c r="D340">
        <f t="shared" si="16"/>
        <v>7.7458699999999894</v>
      </c>
      <c r="E340">
        <f t="shared" si="17"/>
        <v>0.19364674999999973</v>
      </c>
    </row>
    <row r="341" spans="1:5" ht="14.5">
      <c r="A341" s="2">
        <v>40</v>
      </c>
      <c r="B341" s="5">
        <v>33.576890000000006</v>
      </c>
      <c r="C341" s="8">
        <f t="shared" si="15"/>
        <v>41.256342072099926</v>
      </c>
      <c r="D341">
        <f t="shared" si="16"/>
        <v>6.4231099999999941</v>
      </c>
      <c r="E341">
        <f t="shared" si="17"/>
        <v>0.16057774999999985</v>
      </c>
    </row>
    <row r="342" spans="1:5" ht="14.5">
      <c r="A342" s="2">
        <v>40</v>
      </c>
      <c r="B342" s="5">
        <v>31.829890000000006</v>
      </c>
      <c r="C342" s="8">
        <f t="shared" si="15"/>
        <v>66.750697412099896</v>
      </c>
      <c r="D342">
        <f t="shared" si="16"/>
        <v>8.170109999999994</v>
      </c>
      <c r="E342">
        <f t="shared" si="17"/>
        <v>0.20425274999999984</v>
      </c>
    </row>
    <row r="343" spans="1:5" ht="14.5">
      <c r="A343" s="2">
        <v>41</v>
      </c>
      <c r="B343" s="5">
        <v>35.062960000000004</v>
      </c>
      <c r="C343" s="8">
        <f t="shared" si="15"/>
        <v>35.248443961599953</v>
      </c>
      <c r="D343">
        <f t="shared" si="16"/>
        <v>5.9370399999999961</v>
      </c>
      <c r="E343">
        <f t="shared" si="17"/>
        <v>0.14480585365853649</v>
      </c>
    </row>
    <row r="344" spans="1:5" ht="14.5">
      <c r="A344" s="2">
        <v>41</v>
      </c>
      <c r="B344" s="5">
        <v>29.561060000000005</v>
      </c>
      <c r="C344" s="8">
        <f t="shared" si="15"/>
        <v>130.84934832359988</v>
      </c>
      <c r="D344">
        <f t="shared" si="16"/>
        <v>11.438939999999995</v>
      </c>
      <c r="E344">
        <f t="shared" si="17"/>
        <v>0.27899853658536572</v>
      </c>
    </row>
    <row r="345" spans="1:5" ht="14.5">
      <c r="A345" s="2">
        <v>41</v>
      </c>
      <c r="B345" s="5">
        <v>33.934450000000005</v>
      </c>
      <c r="C345" s="8">
        <f t="shared" si="15"/>
        <v>49.921996802499926</v>
      </c>
      <c r="D345">
        <f t="shared" si="16"/>
        <v>7.0655499999999947</v>
      </c>
      <c r="E345">
        <f t="shared" si="17"/>
        <v>0.17233048780487792</v>
      </c>
    </row>
    <row r="346" spans="1:5" ht="14.5">
      <c r="A346" s="2">
        <v>41</v>
      </c>
      <c r="B346" s="5">
        <v>31.568310000000011</v>
      </c>
      <c r="C346" s="8">
        <f t="shared" si="15"/>
        <v>88.956776256099786</v>
      </c>
      <c r="D346">
        <f t="shared" si="16"/>
        <v>9.431689999999989</v>
      </c>
      <c r="E346">
        <f t="shared" si="17"/>
        <v>0.23004121951219486</v>
      </c>
    </row>
    <row r="347" spans="1:5" ht="14.5">
      <c r="A347" s="2">
        <v>41</v>
      </c>
      <c r="B347" s="5">
        <v>35.062640000000009</v>
      </c>
      <c r="C347" s="8">
        <f t="shared" si="15"/>
        <v>35.252243769599893</v>
      </c>
      <c r="D347">
        <f t="shared" si="16"/>
        <v>5.9373599999999911</v>
      </c>
      <c r="E347">
        <f t="shared" si="17"/>
        <v>0.14481365853658515</v>
      </c>
    </row>
    <row r="348" spans="1:5" ht="14.5">
      <c r="A348" s="2">
        <v>41</v>
      </c>
      <c r="B348" s="5">
        <v>32.708530000000003</v>
      </c>
      <c r="C348" s="8">
        <f t="shared" si="15"/>
        <v>68.748474760899953</v>
      </c>
      <c r="D348">
        <f t="shared" si="16"/>
        <v>8.2914699999999968</v>
      </c>
      <c r="E348">
        <f t="shared" si="17"/>
        <v>0.20223097560975603</v>
      </c>
    </row>
    <row r="349" spans="1:5" ht="14.5">
      <c r="A349" s="2">
        <v>41</v>
      </c>
      <c r="B349" s="5">
        <v>33.925950000000014</v>
      </c>
      <c r="C349" s="8">
        <f t="shared" si="15"/>
        <v>50.042183402499795</v>
      </c>
      <c r="D349">
        <f t="shared" si="16"/>
        <v>7.0740499999999855</v>
      </c>
      <c r="E349">
        <f t="shared" si="17"/>
        <v>0.17253780487804843</v>
      </c>
    </row>
    <row r="350" spans="1:5" ht="14.5">
      <c r="A350" s="2">
        <v>41</v>
      </c>
      <c r="B350" s="5">
        <v>34.278080000000003</v>
      </c>
      <c r="C350" s="8">
        <f t="shared" si="15"/>
        <v>45.18420848639996</v>
      </c>
      <c r="D350">
        <f t="shared" si="16"/>
        <v>6.7219199999999972</v>
      </c>
      <c r="E350">
        <f t="shared" si="17"/>
        <v>0.16394926829268286</v>
      </c>
    </row>
    <row r="351" spans="1:5" ht="14.5">
      <c r="A351" s="2">
        <v>41</v>
      </c>
      <c r="B351" s="5">
        <v>34.185330000000008</v>
      </c>
      <c r="C351" s="8">
        <f t="shared" si="15"/>
        <v>46.439727208899896</v>
      </c>
      <c r="D351">
        <f t="shared" si="16"/>
        <v>6.8146699999999925</v>
      </c>
      <c r="E351">
        <f t="shared" si="17"/>
        <v>0.16621146341463397</v>
      </c>
    </row>
    <row r="352" spans="1:5" ht="14.5">
      <c r="A352" s="2">
        <v>42</v>
      </c>
      <c r="B352" s="5">
        <v>32.16320000000001</v>
      </c>
      <c r="C352" s="8">
        <f t="shared" si="15"/>
        <v>96.762634239999798</v>
      </c>
      <c r="D352">
        <f t="shared" si="16"/>
        <v>9.8367999999999896</v>
      </c>
      <c r="E352">
        <f t="shared" si="17"/>
        <v>0.23420952380952356</v>
      </c>
    </row>
    <row r="353" spans="1:5" ht="14.5">
      <c r="A353" s="2">
        <v>42</v>
      </c>
      <c r="B353" s="5">
        <v>33.470330000000004</v>
      </c>
      <c r="C353" s="8">
        <f t="shared" si="15"/>
        <v>72.755270308899924</v>
      </c>
      <c r="D353">
        <f t="shared" si="16"/>
        <v>8.5296699999999959</v>
      </c>
      <c r="E353">
        <f t="shared" si="17"/>
        <v>0.20308738095238085</v>
      </c>
    </row>
    <row r="354" spans="1:5" ht="14.5">
      <c r="A354" s="2">
        <v>43</v>
      </c>
      <c r="B354" s="5">
        <v>34.132260000000009</v>
      </c>
      <c r="C354" s="8">
        <f t="shared" si="15"/>
        <v>78.63681270759983</v>
      </c>
      <c r="D354">
        <f t="shared" si="16"/>
        <v>8.8677399999999906</v>
      </c>
      <c r="E354">
        <f t="shared" si="17"/>
        <v>0.20622651162790676</v>
      </c>
    </row>
    <row r="355" spans="1:5" ht="14.5">
      <c r="A355" s="2">
        <v>43</v>
      </c>
      <c r="B355" s="5">
        <v>34.692150000000005</v>
      </c>
      <c r="C355" s="8">
        <f t="shared" si="15"/>
        <v>69.020371622499908</v>
      </c>
      <c r="D355">
        <f t="shared" si="16"/>
        <v>8.3078499999999948</v>
      </c>
      <c r="E355">
        <f t="shared" si="17"/>
        <v>0.19320581395348826</v>
      </c>
    </row>
    <row r="356" spans="1:5" ht="14.5">
      <c r="A356" s="2">
        <v>43</v>
      </c>
      <c r="B356" s="5">
        <v>34.967770000000002</v>
      </c>
      <c r="C356" s="8">
        <f t="shared" si="15"/>
        <v>64.516718772899978</v>
      </c>
      <c r="D356">
        <f t="shared" si="16"/>
        <v>8.0322299999999984</v>
      </c>
      <c r="E356">
        <f t="shared" si="17"/>
        <v>0.18679604651162787</v>
      </c>
    </row>
    <row r="357" spans="1:5" ht="14.5">
      <c r="A357" s="2">
        <v>44</v>
      </c>
      <c r="B357" s="5">
        <v>32.331640000000014</v>
      </c>
      <c r="C357" s="8">
        <f t="shared" si="15"/>
        <v>136.15062508959966</v>
      </c>
      <c r="D357">
        <f t="shared" si="16"/>
        <v>11.668359999999986</v>
      </c>
      <c r="E357">
        <f t="shared" si="17"/>
        <v>0.26518999999999965</v>
      </c>
    </row>
    <row r="358" spans="1:5" ht="14.5">
      <c r="A358" s="2">
        <v>44</v>
      </c>
      <c r="B358" s="5">
        <v>35.063590000000005</v>
      </c>
      <c r="C358" s="8">
        <f t="shared" si="15"/>
        <v>79.859423688099909</v>
      </c>
      <c r="D358">
        <f t="shared" si="16"/>
        <v>8.9364099999999951</v>
      </c>
      <c r="E358">
        <f t="shared" si="17"/>
        <v>0.20310022727272717</v>
      </c>
    </row>
    <row r="359" spans="1:5" ht="14.5">
      <c r="A359" s="2">
        <v>47</v>
      </c>
      <c r="B359" s="5">
        <v>33.831330000000008</v>
      </c>
      <c r="C359" s="8">
        <f t="shared" si="15"/>
        <v>173.41386956889977</v>
      </c>
      <c r="D359">
        <f t="shared" si="16"/>
        <v>13.168669999999992</v>
      </c>
      <c r="E359">
        <f t="shared" si="17"/>
        <v>0.28018446808510622</v>
      </c>
    </row>
    <row r="360" spans="1:5" ht="14.5">
      <c r="A360" s="2">
        <v>49</v>
      </c>
      <c r="B360" s="5">
        <v>35.848770000000002</v>
      </c>
      <c r="C360" s="8">
        <f t="shared" si="15"/>
        <v>172.95485051289995</v>
      </c>
      <c r="D360">
        <f t="shared" si="16"/>
        <v>13.151229999999998</v>
      </c>
      <c r="E360">
        <f t="shared" si="17"/>
        <v>0.2683924489795918</v>
      </c>
    </row>
    <row r="364" spans="1:5">
      <c r="C364" s="8">
        <f>SUM(C2:C360)</f>
        <v>8584.0743811539978</v>
      </c>
      <c r="D364" s="8">
        <f>SUM(D2:D360)</f>
        <v>1336.4945799999985</v>
      </c>
      <c r="E364" s="8">
        <f>SUM(E2:E360)</f>
        <v>45.253172669534109</v>
      </c>
    </row>
    <row r="365" spans="1:5">
      <c r="C365" s="8">
        <f>C364/359</f>
        <v>23.91107069959331</v>
      </c>
      <c r="D365" s="8">
        <f>D364/359</f>
        <v>3.7228261281337005</v>
      </c>
      <c r="E365" s="10">
        <f>E364/359</f>
        <v>0.12605340576471896</v>
      </c>
    </row>
    <row r="366" spans="1:5">
      <c r="C366">
        <f>SQRT(C365)</f>
        <v>4.8898947534270416</v>
      </c>
    </row>
  </sheetData>
  <sortState xmlns:xlrd2="http://schemas.microsoft.com/office/spreadsheetml/2017/richdata2" ref="A2:D366">
    <sortCondition ref="A1:A36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Sheet4</vt:lpstr>
      <vt:lpstr>Sheet5</vt:lpstr>
      <vt:lpstr>1</vt:lpstr>
      <vt:lpstr>2</vt:lpstr>
      <vt:lpstr>3</vt:lpstr>
      <vt:lpstr>4</vt:lpstr>
      <vt:lpstr>5</vt:lpstr>
      <vt:lpstr>6</vt:lpstr>
      <vt:lpstr>7X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Singles8387 Back</dc:creator>
  <cp:lastModifiedBy>Singles8387 Back</cp:lastModifiedBy>
  <dcterms:created xsi:type="dcterms:W3CDTF">2015-06-05T18:19:34Z</dcterms:created>
  <dcterms:modified xsi:type="dcterms:W3CDTF">2023-02-19T13:52:24Z</dcterms:modified>
</cp:coreProperties>
</file>