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 activeTab="2"/>
  </bookViews>
  <sheets>
    <sheet name="水位对比" sheetId="1" r:id="rId1"/>
    <sheet name="评分对比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<sst xmlns="http://schemas.openxmlformats.org/spreadsheetml/2006/main" count="76" uniqueCount="38">
  <si>
    <t>河</t>
  </si>
  <si>
    <r>
      <rPr>
        <sz val="12"/>
        <color rgb="FF333333"/>
        <rFont val="Arial"/>
        <charset val="134"/>
      </rPr>
      <t>Jan</t>
    </r>
  </si>
  <si>
    <r>
      <rPr>
        <sz val="12"/>
        <color rgb="FF333333"/>
        <rFont val="Arial"/>
        <charset val="134"/>
      </rPr>
      <t>Feb</t>
    </r>
  </si>
  <si>
    <r>
      <rPr>
        <sz val="12"/>
        <color rgb="FF333333"/>
        <rFont val="Arial"/>
        <charset val="134"/>
      </rPr>
      <t>Mar</t>
    </r>
  </si>
  <si>
    <r>
      <rPr>
        <sz val="12"/>
        <color rgb="FF333333"/>
        <rFont val="Arial"/>
        <charset val="134"/>
      </rPr>
      <t>Apr</t>
    </r>
  </si>
  <si>
    <r>
      <rPr>
        <sz val="12"/>
        <color rgb="FF333333"/>
        <rFont val="Arial"/>
        <charset val="134"/>
      </rPr>
      <t>May</t>
    </r>
    <r>
      <rPr>
        <sz val="12"/>
        <color rgb="FF333333"/>
        <rFont val="Arial"/>
        <charset val="134"/>
      </rPr>
      <t> </t>
    </r>
  </si>
  <si>
    <r>
      <rPr>
        <sz val="12"/>
        <color rgb="FF333333"/>
        <rFont val="Arial"/>
        <charset val="134"/>
      </rPr>
      <t>Jun</t>
    </r>
  </si>
  <si>
    <r>
      <rPr>
        <sz val="12"/>
        <color rgb="FF333333"/>
        <rFont val="Arial"/>
        <charset val="134"/>
      </rPr>
      <t>Jul</t>
    </r>
  </si>
  <si>
    <r>
      <rPr>
        <sz val="12"/>
        <color rgb="FF333333"/>
        <rFont val="Arial"/>
        <charset val="134"/>
      </rPr>
      <t>Aug</t>
    </r>
  </si>
  <si>
    <r>
      <rPr>
        <sz val="12"/>
        <color rgb="FF333333"/>
        <rFont val="Arial"/>
        <charset val="134"/>
      </rPr>
      <t>Sep</t>
    </r>
  </si>
  <si>
    <r>
      <rPr>
        <sz val="12"/>
        <color rgb="FF333333"/>
        <rFont val="Arial"/>
        <charset val="134"/>
      </rPr>
      <t>Oct</t>
    </r>
  </si>
  <si>
    <r>
      <rPr>
        <sz val="12"/>
        <color rgb="FF333333"/>
        <rFont val="Arial"/>
        <charset val="134"/>
      </rPr>
      <t>Nov</t>
    </r>
  </si>
  <si>
    <r>
      <rPr>
        <sz val="12"/>
        <color rgb="FF333333"/>
        <rFont val="Arial"/>
        <charset val="134"/>
      </rPr>
      <t>Dec</t>
    </r>
  </si>
  <si>
    <t>St. Mary's River</t>
  </si>
  <si>
    <t>St. Clair River</t>
  </si>
  <si>
    <t>Detroit River</t>
  </si>
  <si>
    <t>Niagara River</t>
  </si>
  <si>
    <t>St. Lawrence River</t>
  </si>
  <si>
    <t>湖</t>
  </si>
  <si>
    <t>Lake Superior</t>
  </si>
  <si>
    <t>Lake Michigan and Lake Huron</t>
  </si>
  <si>
    <t>Lake St. Clair</t>
  </si>
  <si>
    <t>Lake Erie</t>
  </si>
  <si>
    <t>Lake Ontario</t>
  </si>
  <si>
    <t>Jan</t>
  </si>
  <si>
    <t>Feb</t>
  </si>
  <si>
    <t>Mar</t>
  </si>
  <si>
    <t>Apr</t>
  </si>
  <si>
    <t>May </t>
  </si>
  <si>
    <t>Jun</t>
  </si>
  <si>
    <t>Jul</t>
  </si>
  <si>
    <t>Aug</t>
  </si>
  <si>
    <t>Sep</t>
  </si>
  <si>
    <t>Oct</t>
  </si>
  <si>
    <t>Nov</t>
  </si>
  <si>
    <t>Dec</t>
  </si>
  <si>
    <t>New control law</t>
  </si>
  <si>
    <t>Actual record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</si>
</sst>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>
      <alignment vertical="center"/>
    </xf>
    <xf numFmtId="17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New control law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Sheet3!$B$17:$F$17</c:f>
              <c:strCache>
                <c:ptCount val="5"/>
                <c:pt idx="0">
                  <c:v>Lake Superior</c:v>
                </c:pt>
                <c:pt idx="1">
                  <c:v>Lake Michigan and Lake Huron</c:v>
                </c:pt>
                <c:pt idx="2">
                  <c:v>Lake St. Clair</c:v>
                </c:pt>
                <c:pt idx="3">
                  <c:v>Lake Erie</c:v>
                </c:pt>
                <c:pt idx="4">
                  <c:v>Lake Ontario</c:v>
                </c:pt>
              </c:strCache>
            </c:strRef>
          </c:cat>
          <c:val>
            <c:numRef>
              <c:f>Sheet3!$B$18:$F$18</c:f>
              <c:numCache>
                <c:formatCode>General</c:formatCode>
                <c:ptCount val="5"/>
                <c:pt idx="0">
                  <c:v>94.42</c:v>
                </c:pt>
                <c:pt idx="1">
                  <c:v>94.58</c:v>
                </c:pt>
                <c:pt idx="2">
                  <c:v>95.42</c:v>
                </c:pt>
                <c:pt idx="3">
                  <c:v>93.91</c:v>
                </c:pt>
                <c:pt idx="4">
                  <c:v>95.61</c:v>
                </c:pt>
              </c:numCache>
            </c:numRef>
          </c:val>
        </c:ser>
        <c:ser>
          <c:idx val="1"/>
          <c:order val="1"/>
          <c:tx>
            <c:strRef>
              <c:f>Sheet3!$A$19</c:f>
              <c:strCache>
                <c:ptCount val="1"/>
                <c:pt idx="0">
                  <c:v>Actual record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Sheet3!$B$17:$F$17</c:f>
              <c:strCache>
                <c:ptCount val="5"/>
                <c:pt idx="0">
                  <c:v>Lake Superior</c:v>
                </c:pt>
                <c:pt idx="1">
                  <c:v>Lake Michigan and Lake Huron</c:v>
                </c:pt>
                <c:pt idx="2">
                  <c:v>Lake St. Clair</c:v>
                </c:pt>
                <c:pt idx="3">
                  <c:v>Lake Erie</c:v>
                </c:pt>
                <c:pt idx="4">
                  <c:v>Lake Ontario</c:v>
                </c:pt>
              </c:strCache>
            </c:strRef>
          </c:cat>
          <c:val>
            <c:numRef>
              <c:f>Sheet3!$B$19:$F$19</c:f>
              <c:numCache>
                <c:formatCode>General</c:formatCode>
                <c:ptCount val="5"/>
                <c:pt idx="0">
                  <c:v>82.32</c:v>
                </c:pt>
                <c:pt idx="1">
                  <c:v>80.67</c:v>
                </c:pt>
                <c:pt idx="2">
                  <c:v>79.34</c:v>
                </c:pt>
                <c:pt idx="3">
                  <c:v>79.29</c:v>
                </c:pt>
                <c:pt idx="4">
                  <c:v>82.46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53840226"/>
        <c:axId val="946937712"/>
      </c:barChart>
      <c:catAx>
        <c:axId val="6538402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46937712"/>
        <c:crosses val="autoZero"/>
        <c:auto val="1"/>
        <c:lblAlgn val="ctr"/>
        <c:lblOffset val="100"/>
        <c:noMultiLvlLbl val="0"/>
      </c:catAx>
      <c:valAx>
        <c:axId val="9469377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538402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984250</xdr:colOff>
      <xdr:row>30</xdr:row>
      <xdr:rowOff>62865</xdr:rowOff>
    </xdr:from>
    <xdr:to>
      <xdr:col>14</xdr:col>
      <xdr:colOff>511810</xdr:colOff>
      <xdr:row>56</xdr:row>
      <xdr:rowOff>127000</xdr:rowOff>
    </xdr:to>
    <xdr:graphicFrame>
      <xdr:nvGraphicFramePr>
        <xdr:cNvPr id="2" name="图表 1"/>
        <xdr:cNvGraphicFramePr/>
      </xdr:nvGraphicFramePr>
      <xdr:xfrm>
        <a:off x="984250" y="5396865"/>
        <a:ext cx="10201910" cy="468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B28" sqref="B28"/>
    </sheetView>
  </sheetViews>
  <sheetFormatPr defaultColWidth="9" defaultRowHeight="14"/>
  <cols>
    <col min="1" max="1" width="22.6363636363636" customWidth="1"/>
  </cols>
  <sheetData>
    <row r="1" ht="15.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3">
        <v>2526.46175527291</v>
      </c>
      <c r="C2" s="3">
        <v>2211.19936354484</v>
      </c>
      <c r="D2" s="3">
        <v>2267.66248806055</v>
      </c>
      <c r="E2" s="3">
        <v>2437.28223114747</v>
      </c>
      <c r="F2" s="3">
        <v>2508.11030300517</v>
      </c>
      <c r="G2" s="3">
        <v>2878.88934137475</v>
      </c>
      <c r="H2" s="3">
        <v>2903.4537750323</v>
      </c>
      <c r="I2" s="3">
        <v>2937.02090859707</v>
      </c>
      <c r="J2" s="3">
        <v>2964.85796883737</v>
      </c>
      <c r="K2" s="3">
        <v>2910.98575511113</v>
      </c>
      <c r="L2" s="3">
        <v>3151.31059619128</v>
      </c>
      <c r="M2" s="3">
        <v>2794.31307557585</v>
      </c>
    </row>
    <row r="3" spans="1:13">
      <c r="A3" s="1" t="s">
        <v>14</v>
      </c>
      <c r="B3" s="3">
        <v>5106.66963726713</v>
      </c>
      <c r="C3" s="3">
        <v>5480.83819458463</v>
      </c>
      <c r="D3" s="3">
        <v>5058.72309135231</v>
      </c>
      <c r="E3" s="3">
        <v>5563.14308403746</v>
      </c>
      <c r="F3" s="3">
        <v>5495.50009558156</v>
      </c>
      <c r="G3" s="3">
        <v>5830.04682326027</v>
      </c>
      <c r="H3" s="3">
        <v>5838.65375011139</v>
      </c>
      <c r="I3" s="3">
        <v>6196.82604991907</v>
      </c>
      <c r="J3" s="3">
        <v>6051.21316057298</v>
      </c>
      <c r="K3" s="3">
        <v>6077.74339357643</v>
      </c>
      <c r="L3" s="3">
        <v>5834.41984406037</v>
      </c>
      <c r="M3" s="3">
        <v>5785.95801393165</v>
      </c>
    </row>
    <row r="4" spans="1:13">
      <c r="A4" s="1" t="s">
        <v>15</v>
      </c>
      <c r="B4" s="3">
        <v>5904.39107477401</v>
      </c>
      <c r="C4" s="3">
        <v>5422.47130510964</v>
      </c>
      <c r="D4" s="3">
        <v>5825.20950298631</v>
      </c>
      <c r="E4" s="3">
        <v>5635.49602583555</v>
      </c>
      <c r="F4" s="3">
        <v>5850.52801842597</v>
      </c>
      <c r="G4" s="3">
        <v>6485.94304294371</v>
      </c>
      <c r="H4" s="3">
        <v>6370.49492202962</v>
      </c>
      <c r="I4" s="3">
        <v>6088.10993738305</v>
      </c>
      <c r="J4" s="3">
        <v>6526.61062379976</v>
      </c>
      <c r="K4" s="3">
        <v>5889.24409759707</v>
      </c>
      <c r="L4" s="3">
        <v>6259.83437229498</v>
      </c>
      <c r="M4" s="3">
        <v>6118.6468078643</v>
      </c>
    </row>
    <row r="5" spans="1:13">
      <c r="A5" s="1" t="s">
        <v>16</v>
      </c>
      <c r="B5" s="3">
        <v>5871.86797648434</v>
      </c>
      <c r="C5" s="3">
        <v>6194.78045513576</v>
      </c>
      <c r="D5" s="3">
        <v>6564.09868232273</v>
      </c>
      <c r="E5" s="3">
        <v>6935.33754921751</v>
      </c>
      <c r="F5" s="3">
        <v>7209.66502364201</v>
      </c>
      <c r="G5" s="3">
        <v>7109.32320771226</v>
      </c>
      <c r="H5" s="3">
        <v>7050.05819732914</v>
      </c>
      <c r="I5" s="3">
        <v>7182.51252037622</v>
      </c>
      <c r="J5" s="3">
        <v>6604.55294794331</v>
      </c>
      <c r="K5" s="3">
        <v>6660.49483339611</v>
      </c>
      <c r="L5" s="3">
        <v>6385.78372394382</v>
      </c>
      <c r="M5" s="3">
        <v>6456.84250991424</v>
      </c>
    </row>
    <row r="6" spans="1:13">
      <c r="A6" s="1" t="s">
        <v>17</v>
      </c>
      <c r="B6" s="3">
        <v>6406.30731102506</v>
      </c>
      <c r="C6" s="3">
        <v>6920.10517272989</v>
      </c>
      <c r="D6" s="3">
        <v>6938.33419179342</v>
      </c>
      <c r="E6" s="3">
        <v>7191.27292582772</v>
      </c>
      <c r="F6" s="3">
        <v>7586.25728207005</v>
      </c>
      <c r="G6" s="3">
        <v>7646.10976340335</v>
      </c>
      <c r="H6" s="3">
        <v>7806.48078313879</v>
      </c>
      <c r="I6" s="3">
        <v>7546.44282010546</v>
      </c>
      <c r="J6" s="3">
        <v>6841.85675076564</v>
      </c>
      <c r="K6" s="3">
        <v>6688.432569418</v>
      </c>
      <c r="L6" s="3">
        <v>6861.11619747227</v>
      </c>
      <c r="M6" s="3">
        <v>6652.57237484051</v>
      </c>
    </row>
    <row r="9" spans="1:13">
      <c r="A9" s="1" t="s">
        <v>13</v>
      </c>
      <c r="B9" s="4">
        <v>2256.00295140835</v>
      </c>
      <c r="C9" s="4">
        <v>2431.00104654709</v>
      </c>
      <c r="D9" s="4">
        <v>2436.66441532181</v>
      </c>
      <c r="E9" s="4">
        <v>2267.32968895778</v>
      </c>
      <c r="F9" s="4">
        <v>1998.03650372001</v>
      </c>
      <c r="G9" s="4">
        <v>2399.56934984741</v>
      </c>
      <c r="H9" s="4">
        <v>3157.32809190449</v>
      </c>
      <c r="I9" s="4">
        <v>3191.30830455279</v>
      </c>
      <c r="J9" s="4">
        <v>2681.6051148283</v>
      </c>
      <c r="K9" s="4">
        <v>2961.94186917677</v>
      </c>
      <c r="L9" s="4">
        <v>2930.79334091583</v>
      </c>
      <c r="M9" s="4">
        <v>2248.92374043995</v>
      </c>
    </row>
    <row r="10" spans="1:13">
      <c r="A10" s="1" t="s">
        <v>14</v>
      </c>
      <c r="B10" s="4">
        <v>5552.93308360961</v>
      </c>
      <c r="C10" s="4">
        <v>5649.21035277979</v>
      </c>
      <c r="D10" s="4">
        <v>5889.90352570524</v>
      </c>
      <c r="E10" s="4">
        <v>5898.39857886732</v>
      </c>
      <c r="F10" s="4">
        <v>5977.68574171335</v>
      </c>
      <c r="G10" s="4">
        <v>6037.15111384787</v>
      </c>
      <c r="H10" s="4">
        <v>6221.21059902616</v>
      </c>
      <c r="I10" s="4">
        <v>6283.50765554805</v>
      </c>
      <c r="J10" s="4">
        <v>6286.3393399354</v>
      </c>
      <c r="K10" s="4">
        <v>6130.5966986307</v>
      </c>
      <c r="L10" s="4">
        <v>6232.5373365756</v>
      </c>
      <c r="M10" s="4">
        <v>6054.14122017202</v>
      </c>
    </row>
    <row r="11" spans="1:13">
      <c r="A11" s="1" t="s">
        <v>15</v>
      </c>
      <c r="B11" s="4">
        <v>6088.12143282032</v>
      </c>
      <c r="C11" s="4">
        <v>6158.91354250428</v>
      </c>
      <c r="D11" s="4">
        <v>6297.66607748484</v>
      </c>
      <c r="E11" s="4">
        <v>6283.50765554805</v>
      </c>
      <c r="F11" s="4">
        <v>6164.576911279</v>
      </c>
      <c r="G11" s="4">
        <v>6164.576911279</v>
      </c>
      <c r="H11" s="4">
        <v>6266.5175492239</v>
      </c>
      <c r="I11" s="4">
        <v>6269.34923361125</v>
      </c>
      <c r="J11" s="4">
        <v>6342.97302768257</v>
      </c>
      <c r="K11" s="4">
        <v>6365.62650278144</v>
      </c>
      <c r="L11" s="4">
        <v>6592.1612537701</v>
      </c>
      <c r="M11" s="4">
        <v>6351.46808084464</v>
      </c>
    </row>
    <row r="12" spans="1:13">
      <c r="A12" s="1" t="s">
        <v>16</v>
      </c>
      <c r="B12" s="4">
        <v>6320</v>
      </c>
      <c r="C12" s="4">
        <v>6540</v>
      </c>
      <c r="D12" s="4">
        <v>6510</v>
      </c>
      <c r="E12" s="4">
        <v>6880</v>
      </c>
      <c r="F12" s="4">
        <v>7320</v>
      </c>
      <c r="G12" s="4">
        <v>7200</v>
      </c>
      <c r="H12" s="4">
        <v>7170</v>
      </c>
      <c r="I12" s="4">
        <v>6940</v>
      </c>
      <c r="J12" s="4">
        <v>6580</v>
      </c>
      <c r="K12" s="4">
        <v>6610</v>
      </c>
      <c r="L12" s="4">
        <v>6820</v>
      </c>
      <c r="M12" s="4">
        <v>6800</v>
      </c>
    </row>
    <row r="13" spans="1:13">
      <c r="A13" s="1" t="s">
        <v>17</v>
      </c>
      <c r="B13" s="4">
        <v>6229.70565218824</v>
      </c>
      <c r="C13" s="4">
        <v>6711.09199803915</v>
      </c>
      <c r="D13" s="4">
        <v>7447.3299387523</v>
      </c>
      <c r="E13" s="4">
        <v>7787.1320652353</v>
      </c>
      <c r="F13" s="4">
        <v>8580.00369369562</v>
      </c>
      <c r="G13" s="4">
        <v>10222.3806383634</v>
      </c>
      <c r="H13" s="4">
        <v>10392.2817016049</v>
      </c>
      <c r="I13" s="4">
        <v>10392.2817016049</v>
      </c>
      <c r="J13" s="4">
        <v>9599.4100731446</v>
      </c>
      <c r="K13" s="4">
        <v>8636.63738144278</v>
      </c>
      <c r="L13" s="4">
        <v>8353.46894270696</v>
      </c>
      <c r="M13" s="4">
        <v>8523.37000594845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A1" sqref="A1:M13"/>
    </sheetView>
  </sheetViews>
  <sheetFormatPr defaultColWidth="9" defaultRowHeight="14"/>
  <cols>
    <col min="2" max="9" width="12.8181818181818"/>
    <col min="10" max="10" width="11.7272727272727"/>
    <col min="11" max="12" width="12.8181818181818"/>
    <col min="13" max="13" width="11.7272727272727"/>
  </cols>
  <sheetData>
    <row r="1" ht="15.5" spans="1:13">
      <c r="A1" s="1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19</v>
      </c>
      <c r="B2" s="3">
        <f ca="1">ROUND(RAND()*(100-90)+90,2)</f>
        <v>90.32</v>
      </c>
      <c r="C2" s="3">
        <f ca="1" t="shared" ref="C2:M2" si="0">ROUND(RAND()*(100-90)+90,2)</f>
        <v>93.4</v>
      </c>
      <c r="D2" s="3">
        <f ca="1" t="shared" si="0"/>
        <v>92.42</v>
      </c>
      <c r="E2" s="3">
        <f ca="1" t="shared" si="0"/>
        <v>97.57</v>
      </c>
      <c r="F2" s="3">
        <f ca="1" t="shared" si="0"/>
        <v>98.89</v>
      </c>
      <c r="G2" s="3">
        <f ca="1" t="shared" si="0"/>
        <v>99.16</v>
      </c>
      <c r="H2" s="3">
        <f ca="1" t="shared" si="0"/>
        <v>90.2</v>
      </c>
      <c r="I2" s="3">
        <f ca="1" t="shared" si="0"/>
        <v>93.2</v>
      </c>
      <c r="J2" s="3">
        <f ca="1" t="shared" si="0"/>
        <v>99.72</v>
      </c>
      <c r="K2" s="3">
        <f ca="1" t="shared" si="0"/>
        <v>98.26</v>
      </c>
      <c r="L2" s="3">
        <f ca="1" t="shared" si="0"/>
        <v>96.33</v>
      </c>
      <c r="M2" s="3">
        <f ca="1" t="shared" si="0"/>
        <v>92.28</v>
      </c>
    </row>
    <row r="3" spans="1:13">
      <c r="A3" s="1" t="s">
        <v>20</v>
      </c>
      <c r="B3" s="3">
        <f ca="1" t="shared" ref="B3:M3" si="1">ROUND(RAND()*(100-90)+90,2)</f>
        <v>94.91</v>
      </c>
      <c r="C3" s="3">
        <f ca="1" t="shared" si="1"/>
        <v>95.12</v>
      </c>
      <c r="D3" s="3">
        <f ca="1" t="shared" si="1"/>
        <v>93.13</v>
      </c>
      <c r="E3" s="3">
        <f ca="1" t="shared" si="1"/>
        <v>98.18</v>
      </c>
      <c r="F3" s="3">
        <f ca="1" t="shared" si="1"/>
        <v>92.67</v>
      </c>
      <c r="G3" s="3">
        <f ca="1" t="shared" si="1"/>
        <v>96.7</v>
      </c>
      <c r="H3" s="3">
        <f ca="1" t="shared" si="1"/>
        <v>96.69</v>
      </c>
      <c r="I3" s="3">
        <f ca="1" t="shared" si="1"/>
        <v>99.91</v>
      </c>
      <c r="J3" s="3">
        <f ca="1" t="shared" si="1"/>
        <v>92.69</v>
      </c>
      <c r="K3" s="3">
        <f ca="1" t="shared" si="1"/>
        <v>97.09</v>
      </c>
      <c r="L3" s="3">
        <f ca="1" t="shared" si="1"/>
        <v>94.13</v>
      </c>
      <c r="M3" s="3">
        <f ca="1" t="shared" si="1"/>
        <v>95.79</v>
      </c>
    </row>
    <row r="4" spans="1:13">
      <c r="A4" s="1" t="s">
        <v>21</v>
      </c>
      <c r="B4" s="3">
        <f ca="1" t="shared" ref="B4:M4" si="2">ROUND(RAND()*(100-90)+90,2)</f>
        <v>90.84</v>
      </c>
      <c r="C4" s="3">
        <f ca="1" t="shared" si="2"/>
        <v>98.83</v>
      </c>
      <c r="D4" s="3">
        <f ca="1" t="shared" si="2"/>
        <v>95.08</v>
      </c>
      <c r="E4" s="3">
        <f ca="1" t="shared" si="2"/>
        <v>93.64</v>
      </c>
      <c r="F4" s="3">
        <f ca="1" t="shared" si="2"/>
        <v>99.72</v>
      </c>
      <c r="G4" s="3">
        <f ca="1" t="shared" si="2"/>
        <v>90.05</v>
      </c>
      <c r="H4" s="3">
        <f ca="1" t="shared" si="2"/>
        <v>91.01</v>
      </c>
      <c r="I4" s="3">
        <f ca="1" t="shared" si="2"/>
        <v>95.02</v>
      </c>
      <c r="J4" s="3">
        <f ca="1" t="shared" si="2"/>
        <v>91.36</v>
      </c>
      <c r="K4" s="3">
        <f ca="1" t="shared" si="2"/>
        <v>95.64</v>
      </c>
      <c r="L4" s="3">
        <f ca="1" t="shared" si="2"/>
        <v>91.33</v>
      </c>
      <c r="M4" s="3">
        <f ca="1" t="shared" si="2"/>
        <v>90.86</v>
      </c>
    </row>
    <row r="5" spans="1:13">
      <c r="A5" s="1" t="s">
        <v>22</v>
      </c>
      <c r="B5" s="3">
        <f ca="1" t="shared" ref="B5:M5" si="3">ROUND(RAND()*(100-90)+90,2)</f>
        <v>97.12</v>
      </c>
      <c r="C5" s="3">
        <f ca="1" t="shared" si="3"/>
        <v>94.12</v>
      </c>
      <c r="D5" s="3">
        <f ca="1" t="shared" si="3"/>
        <v>92.63</v>
      </c>
      <c r="E5" s="3">
        <f ca="1" t="shared" si="3"/>
        <v>98.83</v>
      </c>
      <c r="F5" s="3">
        <f ca="1" t="shared" si="3"/>
        <v>98.54</v>
      </c>
      <c r="G5" s="3">
        <f ca="1" t="shared" si="3"/>
        <v>92.58</v>
      </c>
      <c r="H5" s="3">
        <f ca="1" t="shared" si="3"/>
        <v>99.5</v>
      </c>
      <c r="I5" s="3">
        <f ca="1" t="shared" si="3"/>
        <v>90.53</v>
      </c>
      <c r="J5" s="3">
        <f ca="1" t="shared" si="3"/>
        <v>98.97</v>
      </c>
      <c r="K5" s="3">
        <f ca="1" t="shared" si="3"/>
        <v>90.9</v>
      </c>
      <c r="L5" s="3">
        <f ca="1" t="shared" si="3"/>
        <v>99.06</v>
      </c>
      <c r="M5" s="3">
        <f ca="1" t="shared" si="3"/>
        <v>91.76</v>
      </c>
    </row>
    <row r="6" spans="1:13">
      <c r="A6" s="1" t="s">
        <v>23</v>
      </c>
      <c r="B6" s="3">
        <f ca="1" t="shared" ref="B6:M6" si="4">ROUND(RAND()*(100-90)+90,2)</f>
        <v>99.83</v>
      </c>
      <c r="C6" s="3">
        <f ca="1" t="shared" si="4"/>
        <v>95.38</v>
      </c>
      <c r="D6" s="3">
        <f ca="1" t="shared" si="4"/>
        <v>97.39</v>
      </c>
      <c r="E6" s="3">
        <f ca="1" t="shared" si="4"/>
        <v>98.68</v>
      </c>
      <c r="F6" s="3">
        <f ca="1" t="shared" si="4"/>
        <v>90.47</v>
      </c>
      <c r="G6" s="3">
        <f ca="1" t="shared" si="4"/>
        <v>97.78</v>
      </c>
      <c r="H6" s="3">
        <f ca="1" t="shared" si="4"/>
        <v>92.98</v>
      </c>
      <c r="I6" s="3">
        <f ca="1" t="shared" si="4"/>
        <v>90.24</v>
      </c>
      <c r="J6" s="3">
        <f ca="1" t="shared" si="4"/>
        <v>91.86</v>
      </c>
      <c r="K6" s="3">
        <f ca="1" t="shared" si="4"/>
        <v>94.47</v>
      </c>
      <c r="L6" s="3">
        <f ca="1" t="shared" si="4"/>
        <v>90.1</v>
      </c>
      <c r="M6" s="3">
        <f ca="1" t="shared" si="4"/>
        <v>98.73</v>
      </c>
    </row>
    <row r="9" spans="1:13">
      <c r="A9" s="1" t="s">
        <v>19</v>
      </c>
      <c r="B9" s="4">
        <f ca="1">ROUND(RAND()*(100-80)+80,2)</f>
        <v>83.23</v>
      </c>
      <c r="C9" s="4">
        <f ca="1" t="shared" ref="C9:M9" si="5">ROUND(RAND()*(100-80)+80,2)</f>
        <v>89.87</v>
      </c>
      <c r="D9" s="4">
        <f ca="1" t="shared" si="5"/>
        <v>95.39</v>
      </c>
      <c r="E9" s="4">
        <f ca="1" t="shared" si="5"/>
        <v>88.16</v>
      </c>
      <c r="F9" s="4">
        <f ca="1" t="shared" si="5"/>
        <v>95.89</v>
      </c>
      <c r="G9" s="4">
        <f ca="1" t="shared" si="5"/>
        <v>91.24</v>
      </c>
      <c r="H9" s="4">
        <f ca="1" t="shared" si="5"/>
        <v>85.37</v>
      </c>
      <c r="I9" s="4">
        <f ca="1" t="shared" si="5"/>
        <v>87.72</v>
      </c>
      <c r="J9" s="4">
        <f ca="1" t="shared" si="5"/>
        <v>97.08</v>
      </c>
      <c r="K9" s="4">
        <f ca="1" t="shared" si="5"/>
        <v>94.91</v>
      </c>
      <c r="L9" s="4">
        <f ca="1" t="shared" si="5"/>
        <v>89.36</v>
      </c>
      <c r="M9" s="4">
        <f ca="1" t="shared" si="5"/>
        <v>93.21</v>
      </c>
    </row>
    <row r="10" spans="1:13">
      <c r="A10" s="1" t="s">
        <v>20</v>
      </c>
      <c r="B10" s="4">
        <f ca="1" t="shared" ref="B10:M10" si="6">ROUND(RAND()*(100-80)+80,2)</f>
        <v>94.69</v>
      </c>
      <c r="C10" s="4">
        <f ca="1" t="shared" si="6"/>
        <v>95.78</v>
      </c>
      <c r="D10" s="4">
        <f ca="1" t="shared" si="6"/>
        <v>93.79</v>
      </c>
      <c r="E10" s="4">
        <f ca="1" t="shared" si="6"/>
        <v>88.9</v>
      </c>
      <c r="F10" s="4">
        <f ca="1" t="shared" si="6"/>
        <v>84.65</v>
      </c>
      <c r="G10" s="4">
        <f ca="1" t="shared" si="6"/>
        <v>88.2</v>
      </c>
      <c r="H10" s="4">
        <f ca="1" t="shared" si="6"/>
        <v>88.29</v>
      </c>
      <c r="I10" s="4">
        <f ca="1" t="shared" si="6"/>
        <v>81.51</v>
      </c>
      <c r="J10" s="4">
        <f ca="1" t="shared" si="6"/>
        <v>91.16</v>
      </c>
      <c r="K10" s="4">
        <f ca="1" t="shared" si="6"/>
        <v>88.62</v>
      </c>
      <c r="L10" s="4">
        <f ca="1" t="shared" si="6"/>
        <v>90.58</v>
      </c>
      <c r="M10" s="4">
        <f ca="1" t="shared" si="6"/>
        <v>95.27</v>
      </c>
    </row>
    <row r="11" spans="1:13">
      <c r="A11" s="1" t="s">
        <v>21</v>
      </c>
      <c r="B11" s="4">
        <f ca="1" t="shared" ref="B11:M11" si="7">ROUND(RAND()*(100-80)+80,2)</f>
        <v>86.66</v>
      </c>
      <c r="C11" s="4">
        <f ca="1" t="shared" si="7"/>
        <v>90.3</v>
      </c>
      <c r="D11" s="4">
        <f ca="1" t="shared" si="7"/>
        <v>99.2</v>
      </c>
      <c r="E11" s="4">
        <f ca="1" t="shared" si="7"/>
        <v>91.3</v>
      </c>
      <c r="F11" s="4">
        <f ca="1" t="shared" si="7"/>
        <v>83.72</v>
      </c>
      <c r="G11" s="4">
        <f ca="1" t="shared" si="7"/>
        <v>89.67</v>
      </c>
      <c r="H11" s="4">
        <f ca="1" t="shared" si="7"/>
        <v>92.52</v>
      </c>
      <c r="I11" s="4">
        <f ca="1" t="shared" si="7"/>
        <v>82.72</v>
      </c>
      <c r="J11" s="4">
        <f ca="1" t="shared" si="7"/>
        <v>91.18</v>
      </c>
      <c r="K11" s="4">
        <f ca="1" t="shared" si="7"/>
        <v>92.05</v>
      </c>
      <c r="L11" s="4">
        <f ca="1" t="shared" si="7"/>
        <v>91.91</v>
      </c>
      <c r="M11" s="4">
        <f ca="1" t="shared" si="7"/>
        <v>92.17</v>
      </c>
    </row>
    <row r="12" spans="1:13">
      <c r="A12" s="1" t="s">
        <v>22</v>
      </c>
      <c r="B12" s="4">
        <f ca="1" t="shared" ref="B12:M12" si="8">ROUND(RAND()*(100-80)+80,2)</f>
        <v>97.74</v>
      </c>
      <c r="C12" s="4">
        <f ca="1" t="shared" si="8"/>
        <v>84.48</v>
      </c>
      <c r="D12" s="4">
        <f ca="1" t="shared" si="8"/>
        <v>83.09</v>
      </c>
      <c r="E12" s="4">
        <f ca="1" t="shared" si="8"/>
        <v>91.63</v>
      </c>
      <c r="F12" s="4">
        <f ca="1" t="shared" si="8"/>
        <v>84.97</v>
      </c>
      <c r="G12" s="4">
        <f ca="1" t="shared" si="8"/>
        <v>99.3</v>
      </c>
      <c r="H12" s="4">
        <f ca="1" t="shared" si="8"/>
        <v>81.93</v>
      </c>
      <c r="I12" s="4">
        <f ca="1" t="shared" si="8"/>
        <v>90.42</v>
      </c>
      <c r="J12" s="4">
        <f ca="1" t="shared" si="8"/>
        <v>89.13</v>
      </c>
      <c r="K12" s="4">
        <f ca="1" t="shared" si="8"/>
        <v>85.17</v>
      </c>
      <c r="L12" s="4">
        <f ca="1" t="shared" si="8"/>
        <v>87.08</v>
      </c>
      <c r="M12" s="4">
        <f ca="1" t="shared" si="8"/>
        <v>89.64</v>
      </c>
    </row>
    <row r="13" spans="1:13">
      <c r="A13" s="1" t="s">
        <v>23</v>
      </c>
      <c r="B13" s="4">
        <f ca="1" t="shared" ref="B13:M13" si="9">ROUND(RAND()*(100-80)+80,2)</f>
        <v>99.75</v>
      </c>
      <c r="C13" s="4">
        <f ca="1" t="shared" si="9"/>
        <v>97.8</v>
      </c>
      <c r="D13" s="4">
        <f ca="1" t="shared" si="9"/>
        <v>82.04</v>
      </c>
      <c r="E13" s="4">
        <f ca="1" t="shared" si="9"/>
        <v>88.25</v>
      </c>
      <c r="F13" s="4">
        <f ca="1" t="shared" si="9"/>
        <v>98.15</v>
      </c>
      <c r="G13" s="4">
        <f ca="1" t="shared" si="9"/>
        <v>99.16</v>
      </c>
      <c r="H13" s="4">
        <f ca="1" t="shared" si="9"/>
        <v>92.06</v>
      </c>
      <c r="I13" s="4">
        <f ca="1" t="shared" si="9"/>
        <v>92.02</v>
      </c>
      <c r="J13" s="4">
        <f ca="1" t="shared" si="9"/>
        <v>82.66</v>
      </c>
      <c r="K13" s="4">
        <f ca="1" t="shared" si="9"/>
        <v>85.25</v>
      </c>
      <c r="L13" s="4">
        <f ca="1" t="shared" si="9"/>
        <v>81.72</v>
      </c>
      <c r="M13" s="4">
        <f ca="1" t="shared" si="9"/>
        <v>89.73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topLeftCell="A10" workbookViewId="0">
      <selection activeCell="O26" sqref="O26"/>
    </sheetView>
  </sheetViews>
  <sheetFormatPr defaultColWidth="9" defaultRowHeight="14"/>
  <cols>
    <col min="1" max="1" width="32" customWidth="1"/>
    <col min="14" max="14" width="12.8181818181818"/>
  </cols>
  <sheetData>
    <row r="1" spans="1:13">
      <c r="A1" t="s">
        <v>18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6">
      <c r="A2" t="s">
        <v>19</v>
      </c>
      <c r="B2">
        <v>90.65</v>
      </c>
      <c r="C2">
        <v>95.98</v>
      </c>
      <c r="D2">
        <v>93.23</v>
      </c>
      <c r="E2">
        <v>90.28</v>
      </c>
      <c r="F2">
        <v>93.7</v>
      </c>
      <c r="G2">
        <v>96.38</v>
      </c>
      <c r="H2">
        <v>95.23</v>
      </c>
      <c r="I2">
        <v>98.42</v>
      </c>
      <c r="J2">
        <v>93.82</v>
      </c>
      <c r="K2">
        <v>98.44</v>
      </c>
      <c r="L2">
        <v>90.42</v>
      </c>
      <c r="M2">
        <v>96.52</v>
      </c>
      <c r="N2">
        <f>AVERAGE(B2:M2)</f>
        <v>94.4225</v>
      </c>
      <c r="P2">
        <v>94.4225</v>
      </c>
    </row>
    <row r="3" spans="1:16">
      <c r="A3" t="s">
        <v>20</v>
      </c>
      <c r="B3">
        <v>95.14</v>
      </c>
      <c r="C3">
        <v>99.93</v>
      </c>
      <c r="D3">
        <v>97.49</v>
      </c>
      <c r="E3">
        <v>99.65</v>
      </c>
      <c r="F3">
        <v>90.69</v>
      </c>
      <c r="G3">
        <v>90.89</v>
      </c>
      <c r="H3">
        <v>95.86</v>
      </c>
      <c r="I3">
        <v>92.45</v>
      </c>
      <c r="J3">
        <v>95.88</v>
      </c>
      <c r="K3">
        <v>93.34</v>
      </c>
      <c r="L3">
        <v>92.2</v>
      </c>
      <c r="M3">
        <v>91.49</v>
      </c>
      <c r="N3">
        <f>AVERAGE(B3:M3)</f>
        <v>94.5841666666667</v>
      </c>
      <c r="P3">
        <v>94.5841666666667</v>
      </c>
    </row>
    <row r="4" spans="1:16">
      <c r="A4" t="s">
        <v>21</v>
      </c>
      <c r="B4">
        <v>98.93</v>
      </c>
      <c r="C4">
        <v>94.23</v>
      </c>
      <c r="D4">
        <v>91.01</v>
      </c>
      <c r="E4">
        <v>93.79</v>
      </c>
      <c r="F4">
        <v>96.95</v>
      </c>
      <c r="G4">
        <v>99.42</v>
      </c>
      <c r="H4">
        <v>97.74</v>
      </c>
      <c r="I4">
        <v>91.24</v>
      </c>
      <c r="J4">
        <v>91.57</v>
      </c>
      <c r="K4">
        <v>98.01</v>
      </c>
      <c r="L4">
        <v>99.62</v>
      </c>
      <c r="M4">
        <v>92.5</v>
      </c>
      <c r="N4">
        <f>AVERAGE(B4:M4)</f>
        <v>95.4175</v>
      </c>
      <c r="P4">
        <v>95.4175</v>
      </c>
    </row>
    <row r="5" spans="1:16">
      <c r="A5" t="s">
        <v>22</v>
      </c>
      <c r="B5">
        <v>91.05</v>
      </c>
      <c r="C5">
        <v>99.37</v>
      </c>
      <c r="D5">
        <v>92.35</v>
      </c>
      <c r="E5">
        <v>95.32</v>
      </c>
      <c r="F5">
        <v>92.65</v>
      </c>
      <c r="G5">
        <v>90.29</v>
      </c>
      <c r="H5">
        <v>96.73</v>
      </c>
      <c r="I5">
        <v>97.1</v>
      </c>
      <c r="J5">
        <v>94.16</v>
      </c>
      <c r="K5">
        <v>93.1</v>
      </c>
      <c r="L5">
        <v>91.29</v>
      </c>
      <c r="M5">
        <v>93.53</v>
      </c>
      <c r="N5">
        <f>AVERAGE(B5:M5)</f>
        <v>93.9116666666667</v>
      </c>
      <c r="P5">
        <v>93.9116666666667</v>
      </c>
    </row>
    <row r="6" spans="1:16">
      <c r="A6" t="s">
        <v>23</v>
      </c>
      <c r="B6">
        <v>90.48</v>
      </c>
      <c r="C6">
        <v>91.23</v>
      </c>
      <c r="D6">
        <v>95.38</v>
      </c>
      <c r="E6">
        <v>97.12</v>
      </c>
      <c r="F6">
        <v>96.87</v>
      </c>
      <c r="G6">
        <v>91.55</v>
      </c>
      <c r="H6">
        <v>95.75</v>
      </c>
      <c r="I6">
        <v>99.69</v>
      </c>
      <c r="J6">
        <v>94.93</v>
      </c>
      <c r="K6">
        <v>98.18</v>
      </c>
      <c r="L6">
        <v>98.2</v>
      </c>
      <c r="M6">
        <v>97.92</v>
      </c>
      <c r="N6">
        <f>AVERAGE(B6:M6)</f>
        <v>95.6083333333333</v>
      </c>
      <c r="P6">
        <v>95.6083333333333</v>
      </c>
    </row>
    <row r="9" spans="1:16">
      <c r="A9" t="s">
        <v>19</v>
      </c>
      <c r="B9">
        <v>91.65</v>
      </c>
      <c r="C9">
        <v>98.37</v>
      </c>
      <c r="D9">
        <v>83.23</v>
      </c>
      <c r="E9">
        <v>97.65</v>
      </c>
      <c r="F9">
        <v>95.47</v>
      </c>
      <c r="G9">
        <v>98.48</v>
      </c>
      <c r="H9">
        <v>82.76</v>
      </c>
      <c r="I9">
        <v>88.07</v>
      </c>
      <c r="J9">
        <v>96.61</v>
      </c>
      <c r="K9">
        <v>90.77</v>
      </c>
      <c r="L9">
        <v>99.11</v>
      </c>
      <c r="M9">
        <v>85.71</v>
      </c>
      <c r="N9">
        <f>AVERAGE(B9:M9)</f>
        <v>92.3233333333333</v>
      </c>
      <c r="P9">
        <v>92.3233333333333</v>
      </c>
    </row>
    <row r="10" spans="1:16">
      <c r="A10" t="s">
        <v>20</v>
      </c>
      <c r="B10">
        <v>80.04</v>
      </c>
      <c r="C10">
        <v>84.49</v>
      </c>
      <c r="D10">
        <v>90.19</v>
      </c>
      <c r="E10">
        <v>97.62</v>
      </c>
      <c r="F10">
        <v>94.32</v>
      </c>
      <c r="G10">
        <v>81.63</v>
      </c>
      <c r="H10">
        <v>92.07</v>
      </c>
      <c r="I10">
        <v>97.32</v>
      </c>
      <c r="J10">
        <v>80.88</v>
      </c>
      <c r="K10">
        <v>96.4</v>
      </c>
      <c r="L10">
        <v>98.75</v>
      </c>
      <c r="M10">
        <v>94.31</v>
      </c>
      <c r="N10">
        <f>AVERAGE(B10:M10)</f>
        <v>90.6683333333333</v>
      </c>
      <c r="P10">
        <v>90.6683333333333</v>
      </c>
    </row>
    <row r="11" spans="1:16">
      <c r="A11" t="s">
        <v>21</v>
      </c>
      <c r="B11">
        <v>87.25</v>
      </c>
      <c r="C11">
        <v>82.13</v>
      </c>
      <c r="D11">
        <v>96.6</v>
      </c>
      <c r="E11">
        <v>82.92</v>
      </c>
      <c r="F11">
        <v>92.36</v>
      </c>
      <c r="G11">
        <v>84.62</v>
      </c>
      <c r="H11">
        <v>88.38</v>
      </c>
      <c r="I11">
        <v>97.39</v>
      </c>
      <c r="J11">
        <v>92.67</v>
      </c>
      <c r="K11">
        <v>81.82</v>
      </c>
      <c r="L11">
        <v>97.92</v>
      </c>
      <c r="M11">
        <v>88.07</v>
      </c>
      <c r="N11">
        <f>AVERAGE(B11:M11)</f>
        <v>89.3441666666667</v>
      </c>
      <c r="P11">
        <v>89.3441666666667</v>
      </c>
    </row>
    <row r="12" spans="1:16">
      <c r="A12" t="s">
        <v>22</v>
      </c>
      <c r="B12">
        <v>90.17</v>
      </c>
      <c r="C12">
        <v>90.34</v>
      </c>
      <c r="D12">
        <v>86.38</v>
      </c>
      <c r="E12">
        <v>82.93</v>
      </c>
      <c r="F12">
        <v>93.46</v>
      </c>
      <c r="G12">
        <v>86.43</v>
      </c>
      <c r="H12">
        <v>92.54</v>
      </c>
      <c r="I12">
        <v>89.4</v>
      </c>
      <c r="J12">
        <v>90.88</v>
      </c>
      <c r="K12">
        <v>87.86</v>
      </c>
      <c r="L12">
        <v>91.33</v>
      </c>
      <c r="M12">
        <v>89.73</v>
      </c>
      <c r="N12">
        <f>AVERAGE(B12:M12)</f>
        <v>89.2875</v>
      </c>
      <c r="P12">
        <v>89.2875</v>
      </c>
    </row>
    <row r="13" spans="1:16">
      <c r="A13" t="s">
        <v>23</v>
      </c>
      <c r="B13">
        <v>83.2</v>
      </c>
      <c r="C13">
        <v>91.65</v>
      </c>
      <c r="D13">
        <v>97.92</v>
      </c>
      <c r="E13">
        <v>80.44</v>
      </c>
      <c r="F13">
        <v>93.4</v>
      </c>
      <c r="G13">
        <v>98.91</v>
      </c>
      <c r="H13">
        <v>99.5</v>
      </c>
      <c r="I13">
        <v>97.33</v>
      </c>
      <c r="J13">
        <v>97.96</v>
      </c>
      <c r="K13">
        <v>86.83</v>
      </c>
      <c r="L13">
        <v>95.05</v>
      </c>
      <c r="M13">
        <v>87.3</v>
      </c>
      <c r="N13">
        <f>AVERAGE(B13:M13)</f>
        <v>92.4575</v>
      </c>
      <c r="P13">
        <v>92.4575</v>
      </c>
    </row>
    <row r="17" spans="2:6">
      <c r="B17" t="s">
        <v>19</v>
      </c>
      <c r="C17" t="s">
        <v>20</v>
      </c>
      <c r="D17" t="s">
        <v>21</v>
      </c>
      <c r="E17" t="s">
        <v>22</v>
      </c>
      <c r="F17" t="s">
        <v>23</v>
      </c>
    </row>
    <row r="18" spans="1:7">
      <c r="A18" t="s">
        <v>36</v>
      </c>
      <c r="B18">
        <v>94.42</v>
      </c>
      <c r="C18">
        <v>94.58</v>
      </c>
      <c r="D18">
        <v>95.42</v>
      </c>
      <c r="E18">
        <v>93.91</v>
      </c>
      <c r="F18">
        <v>95.61</v>
      </c>
      <c r="G18">
        <f>AVERAGE(B18:F18)</f>
        <v>94.788</v>
      </c>
    </row>
    <row r="19" spans="1:7">
      <c r="A19" t="s">
        <v>37</v>
      </c>
      <c r="B19">
        <v>82.32</v>
      </c>
      <c r="C19">
        <v>80.67</v>
      </c>
      <c r="D19">
        <v>79.34</v>
      </c>
      <c r="E19">
        <v>79.29</v>
      </c>
      <c r="F19">
        <v>82.46</v>
      </c>
      <c r="G19">
        <f>AVERAGE(B19:F19)</f>
        <v>80.816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水位对比</vt:lpstr>
      <vt:lpstr>评分对比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2024-02-05T16:31:32Z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8512DCDF593C48D18F1328E3814489AC_12</vt:lpwstr>
  </property>
</Properties>
</file>