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20" windowHeight="4740" activeTab="1"/>
  </bookViews>
  <sheets>
    <sheet name="机构信息表YJPT_JGXXB" sheetId="1" r:id="rId1"/>
    <sheet name="员工表YJPT_YGB" sheetId="4" r:id="rId2"/>
    <sheet name="柜员表YJPT_GYB" sheetId="5" r:id="rId3"/>
    <sheet name="岗位信息表YJPT_GWXXB" sheetId="6" r:id="rId4"/>
    <sheet name="机构关系表YJPT_JGGXB" sheetId="7" r:id="rId5"/>
    <sheet name="会计记账信息002" sheetId="2" r:id="rId6"/>
    <sheet name="交易流水信息007" sheetId="3" r:id="rId7"/>
  </sheets>
  <calcPr calcId="144525"/>
</workbook>
</file>

<file path=xl/sharedStrings.xml><?xml version="1.0" encoding="utf-8"?>
<sst xmlns="http://schemas.openxmlformats.org/spreadsheetml/2006/main" count="497">
  <si>
    <r>
      <rPr>
        <sz val="10"/>
        <rFont val="宋体"/>
        <charset val="0"/>
      </rPr>
      <t>公共信息</t>
    </r>
    <r>
      <rPr>
        <sz val="10"/>
        <rFont val="Times New Roman"/>
        <charset val="0"/>
      </rPr>
      <t>001</t>
    </r>
  </si>
  <si>
    <t>银行机构代码</t>
  </si>
  <si>
    <t>内部机构号</t>
  </si>
  <si>
    <t>金融许可证号</t>
  </si>
  <si>
    <t>银行机构名称</t>
  </si>
  <si>
    <t>机构类别</t>
  </si>
  <si>
    <t>邮政编码</t>
  </si>
  <si>
    <t>网点号</t>
  </si>
  <si>
    <t>营业状态</t>
  </si>
  <si>
    <t>成立时间</t>
  </si>
  <si>
    <t>机构工作开始时间</t>
  </si>
  <si>
    <t>机构工作终止时间</t>
  </si>
  <si>
    <t>机构地址</t>
  </si>
  <si>
    <t>负责人姓名</t>
  </si>
  <si>
    <t>负责人职务</t>
  </si>
  <si>
    <t>负责人联系电话</t>
  </si>
  <si>
    <t>采集日期</t>
  </si>
  <si>
    <t>机构信息表YJPT_JGXXB</t>
  </si>
  <si>
    <t>YXJGDM</t>
  </si>
  <si>
    <t>NBJGH</t>
  </si>
  <si>
    <t>JRXKZH</t>
  </si>
  <si>
    <t>YXJGMC</t>
  </si>
  <si>
    <t>JGLB</t>
  </si>
  <si>
    <t>YZBM</t>
  </si>
  <si>
    <t>WDH</t>
  </si>
  <si>
    <t>YYZT</t>
  </si>
  <si>
    <t>CLSJ</t>
  </si>
  <si>
    <t>JGGZKSSJ</t>
  </si>
  <si>
    <t>JGGZZZSJ</t>
  </si>
  <si>
    <t>JGDZ</t>
  </si>
  <si>
    <t>FZRXM</t>
  </si>
  <si>
    <t>FZRZW</t>
  </si>
  <si>
    <t>FZRLXDH</t>
  </si>
  <si>
    <t>CJRQ</t>
  </si>
  <si>
    <t>B0151B233090001</t>
  </si>
  <si>
    <t>杭州银行股份有限公司舟山分行</t>
  </si>
  <si>
    <t>基础网点</t>
  </si>
  <si>
    <t>营业</t>
  </si>
  <si>
    <t>083000</t>
  </si>
  <si>
    <t>173000</t>
  </si>
  <si>
    <t>舟山市定海区临城街道定沈路619号舟山港航国际大厦1座</t>
  </si>
  <si>
    <t>张晓燕</t>
  </si>
  <si>
    <t>行长</t>
  </si>
  <si>
    <t>0580-3807915</t>
  </si>
  <si>
    <t>杭州银行股份有限公司杭州分行</t>
  </si>
  <si>
    <t>舟山市定海区临城街道定沈路619号舟山港航国际大厦2座</t>
  </si>
  <si>
    <t>袁华</t>
  </si>
  <si>
    <t>科长</t>
  </si>
  <si>
    <t>0580-3807916</t>
  </si>
  <si>
    <t>杭州银行股份有限公司上海分行</t>
  </si>
  <si>
    <t>舟山市定海区临城街道定沈路619号舟山港航国际大厦3座</t>
  </si>
  <si>
    <t>秋雅</t>
  </si>
  <si>
    <t>副科长</t>
  </si>
  <si>
    <t>0580-3807917</t>
  </si>
  <si>
    <t>杭州银行股份有限公司北京分行</t>
  </si>
  <si>
    <t>舟山市定海区临城街道定沈路619号舟山港航国际大厦4座</t>
  </si>
  <si>
    <t>夏洛</t>
  </si>
  <si>
    <t>0580-3807918</t>
  </si>
  <si>
    <t>舟山市定海区临城街道定沈路619号舟山港航国际大厦5座</t>
  </si>
  <si>
    <t>冬梅</t>
  </si>
  <si>
    <t>主任</t>
  </si>
  <si>
    <t>0580-3807919</t>
  </si>
  <si>
    <t>杭州银行股份有限公司金融事业部</t>
  </si>
  <si>
    <t>一级分行(虚拟)</t>
  </si>
  <si>
    <t>杭州市庆春路46号</t>
  </si>
  <si>
    <t>无</t>
  </si>
  <si>
    <t>舟山市定海区临城街道定沈路619号舟山港航国际大厦7座</t>
  </si>
  <si>
    <t>小雅</t>
  </si>
  <si>
    <t>0580-3807920</t>
  </si>
  <si>
    <t>舟山市定海区临城街道定沈路619号舟山港航国际大厦8座</t>
  </si>
  <si>
    <t>小明</t>
  </si>
  <si>
    <t>0580-3807921</t>
  </si>
  <si>
    <t>舟山市定海区临城街道定沈路619号舟山港航国际大厦9座</t>
  </si>
  <si>
    <t>小芳</t>
  </si>
  <si>
    <t>0580-3807922</t>
  </si>
  <si>
    <t>舟山市定海区临城街道定沈路619号舟山港航国际大厦10座</t>
  </si>
  <si>
    <t>小哈</t>
  </si>
  <si>
    <t>0580-3807923</t>
  </si>
  <si>
    <t>舟山市定海区临城街道定沈路619号舟山港航国际大厦11座</t>
  </si>
  <si>
    <t>小花</t>
  </si>
  <si>
    <t>0580-3807924</t>
  </si>
  <si>
    <t>舟山市定海区临城街道定沈路619号舟山港航国际大厦12座</t>
  </si>
  <si>
    <t>庆国庆</t>
  </si>
  <si>
    <t>0580-3807925</t>
  </si>
  <si>
    <t>舟山市定海区临城街道定沈路619号舟山港航国际大厦13座</t>
  </si>
  <si>
    <t>正华</t>
  </si>
  <si>
    <t>0580-3807926</t>
  </si>
  <si>
    <t>舟山市定海区临城街道定沈路619号舟山港航国际大厦14座</t>
  </si>
  <si>
    <t>曲祥民</t>
  </si>
  <si>
    <t>0580-3807927</t>
  </si>
  <si>
    <t>舟山市定海区临城街道定沈路619号舟山港航国际大厦15座</t>
  </si>
  <si>
    <t>闽南你</t>
  </si>
  <si>
    <t>0580-3807928</t>
  </si>
  <si>
    <t>舟山市定海区临城街道定沈路619号舟山港航国际大厦16座</t>
  </si>
  <si>
    <t>风之子</t>
  </si>
  <si>
    <t>0580-3807929</t>
  </si>
  <si>
    <t>舟山市定海区临城街道定沈路619号舟山港航国际大厦17座</t>
  </si>
  <si>
    <t>棠下</t>
  </si>
  <si>
    <t>0580-3807930</t>
  </si>
  <si>
    <t>舟山市定海区临城街道定沈路619号舟山港航国际大厦18座</t>
  </si>
  <si>
    <t>梅志哲</t>
  </si>
  <si>
    <t>0580-3807931</t>
  </si>
  <si>
    <t>舟山市定海区临城街道定沈路619号舟山港航国际大厦19座</t>
  </si>
  <si>
    <t>花之语</t>
  </si>
  <si>
    <t>0580-3807932</t>
  </si>
  <si>
    <t>舟山市定海区临城街道定沈路619号舟山港航国际大厦20座</t>
  </si>
  <si>
    <t>妮妮</t>
  </si>
  <si>
    <t>0580-3807933</t>
  </si>
  <si>
    <t>舟山市定海区临城街道定沈路619号舟山港航国际大厦21座</t>
  </si>
  <si>
    <t>明至尊</t>
  </si>
  <si>
    <t>0580-3807934</t>
  </si>
  <si>
    <t>工号</t>
  </si>
  <si>
    <t>姓名</t>
  </si>
  <si>
    <t>身份证号</t>
  </si>
  <si>
    <t>联系电话</t>
  </si>
  <si>
    <t>所属部门</t>
  </si>
  <si>
    <t>职务</t>
  </si>
  <si>
    <t>员工状态</t>
  </si>
  <si>
    <t>岗位编号</t>
  </si>
  <si>
    <t>员工表YJPT_YGB</t>
  </si>
  <si>
    <t>GH</t>
  </si>
  <si>
    <t>XM</t>
  </si>
  <si>
    <t>SFZH</t>
  </si>
  <si>
    <t>LXDH</t>
  </si>
  <si>
    <t>SSBM</t>
  </si>
  <si>
    <t>ZW</t>
  </si>
  <si>
    <t>YGZT</t>
  </si>
  <si>
    <t>GWBH</t>
  </si>
  <si>
    <t>001</t>
  </si>
  <si>
    <t>营业部</t>
  </si>
  <si>
    <t>员工</t>
  </si>
  <si>
    <t>在职</t>
  </si>
  <si>
    <t>000001</t>
  </si>
  <si>
    <t>002</t>
  </si>
  <si>
    <t>000002</t>
  </si>
  <si>
    <t>003</t>
  </si>
  <si>
    <t>000003</t>
  </si>
  <si>
    <t>004</t>
  </si>
  <si>
    <t>000004</t>
  </si>
  <si>
    <t>005</t>
  </si>
  <si>
    <t>000005</t>
  </si>
  <si>
    <t>006</t>
  </si>
  <si>
    <t>000006</t>
  </si>
  <si>
    <t>007</t>
  </si>
  <si>
    <t>000007</t>
  </si>
  <si>
    <t>008</t>
  </si>
  <si>
    <t>000008</t>
  </si>
  <si>
    <t>009</t>
  </si>
  <si>
    <t>000009</t>
  </si>
  <si>
    <t>010</t>
  </si>
  <si>
    <t>000010</t>
  </si>
  <si>
    <t>011</t>
  </si>
  <si>
    <t>000011</t>
  </si>
  <si>
    <t>012</t>
  </si>
  <si>
    <t>000012</t>
  </si>
  <si>
    <t>013</t>
  </si>
  <si>
    <t>000013</t>
  </si>
  <si>
    <t>014</t>
  </si>
  <si>
    <t>000014</t>
  </si>
  <si>
    <t>015</t>
  </si>
  <si>
    <t>000015</t>
  </si>
  <si>
    <t>016</t>
  </si>
  <si>
    <t>000016</t>
  </si>
  <si>
    <t>017</t>
  </si>
  <si>
    <t>000017</t>
  </si>
  <si>
    <t>018</t>
  </si>
  <si>
    <t>000018</t>
  </si>
  <si>
    <t>019</t>
  </si>
  <si>
    <t>000019</t>
  </si>
  <si>
    <t>020</t>
  </si>
  <si>
    <t>000020</t>
  </si>
  <si>
    <t>021</t>
  </si>
  <si>
    <t>000021</t>
  </si>
  <si>
    <t>柜员号</t>
  </si>
  <si>
    <t>总行机构代码</t>
  </si>
  <si>
    <t>柜员类型</t>
  </si>
  <si>
    <t>是否实体柜员</t>
  </si>
  <si>
    <t>客户经理标志</t>
  </si>
  <si>
    <t>经办账务标志</t>
  </si>
  <si>
    <t>权限管理标志</t>
  </si>
  <si>
    <t>一般管理标志</t>
  </si>
  <si>
    <t>信贷员标志</t>
  </si>
  <si>
    <t>库管员标志</t>
  </si>
  <si>
    <t>综合柜员标志</t>
  </si>
  <si>
    <t>授权标志</t>
  </si>
  <si>
    <t>授权范围</t>
  </si>
  <si>
    <t>柜员用户级别</t>
  </si>
  <si>
    <t>柜员权限级别</t>
  </si>
  <si>
    <t>上岗日期</t>
  </si>
  <si>
    <t>柜员状态</t>
  </si>
  <si>
    <t>柜员表YJPT_GYB</t>
  </si>
  <si>
    <t>GYH</t>
  </si>
  <si>
    <t>ZXJGDM</t>
  </si>
  <si>
    <t>GYLX</t>
  </si>
  <si>
    <t>SFSTGY</t>
  </si>
  <si>
    <t>KHJLBZ</t>
  </si>
  <si>
    <t>JBZWBZ</t>
  </si>
  <si>
    <t>QXGLBZ</t>
  </si>
  <si>
    <t>YBGLBZ</t>
  </si>
  <si>
    <t>XDYBZ</t>
  </si>
  <si>
    <t>KGYBZ</t>
  </si>
  <si>
    <t>ZHGYBZ</t>
  </si>
  <si>
    <t>SQBZ</t>
  </si>
  <si>
    <t>SQFW</t>
  </si>
  <si>
    <t>GYYHJB</t>
  </si>
  <si>
    <t>GYQXJB</t>
  </si>
  <si>
    <t>SGRQ</t>
  </si>
  <si>
    <t>GWZT</t>
  </si>
  <si>
    <t>综合柜员</t>
  </si>
  <si>
    <t>是</t>
  </si>
  <si>
    <t>在岗</t>
  </si>
  <si>
    <t>普通柜员</t>
  </si>
  <si>
    <t>否</t>
  </si>
  <si>
    <t>现金柜员</t>
  </si>
  <si>
    <t>低柜柜员</t>
  </si>
  <si>
    <t>大堂经理</t>
  </si>
  <si>
    <t>岗位种类</t>
  </si>
  <si>
    <t>岗位名称</t>
  </si>
  <si>
    <t>岗位说明</t>
  </si>
  <si>
    <t>岗位状态</t>
  </si>
  <si>
    <t>岗位信息表YJPT_GWXXB</t>
  </si>
  <si>
    <t>GWZL</t>
  </si>
  <si>
    <t>GWMC</t>
  </si>
  <si>
    <t>GWSM</t>
  </si>
  <si>
    <t>行政</t>
  </si>
  <si>
    <t>管理人员</t>
  </si>
  <si>
    <t>满员</t>
  </si>
  <si>
    <t>财务</t>
  </si>
  <si>
    <t>柜员</t>
  </si>
  <si>
    <t>信贷</t>
  </si>
  <si>
    <t>客户经理</t>
  </si>
  <si>
    <t>运营</t>
  </si>
  <si>
    <t>缺编</t>
  </si>
  <si>
    <t>上级管理机构代码</t>
  </si>
  <si>
    <t>上级管理机构名称</t>
  </si>
  <si>
    <t>机构关系表YJPT_JGGXB</t>
  </si>
  <si>
    <t>SJGLJGDM</t>
  </si>
  <si>
    <t>SJGLJGMC</t>
  </si>
  <si>
    <r>
      <rPr>
        <sz val="10"/>
        <rFont val="宋体"/>
        <charset val="0"/>
      </rPr>
      <t>会计记账信息</t>
    </r>
    <r>
      <rPr>
        <sz val="10"/>
        <rFont val="Times New Roman"/>
        <charset val="0"/>
      </rPr>
      <t>002</t>
    </r>
  </si>
  <si>
    <t>总账会计科目编号</t>
  </si>
  <si>
    <t>总账会计科目名称</t>
  </si>
  <si>
    <t>会计科目级次</t>
  </si>
  <si>
    <t>上级科目编号</t>
  </si>
  <si>
    <t>上级科目名称</t>
  </si>
  <si>
    <t>归属业务大类</t>
  </si>
  <si>
    <t>归属业务子类</t>
  </si>
  <si>
    <t>总账会计科目级次</t>
  </si>
  <si>
    <t>会计科目类型</t>
  </si>
  <si>
    <t>期初借方余额</t>
  </si>
  <si>
    <t>期初贷方余额</t>
  </si>
  <si>
    <t>本期借方发生额</t>
  </si>
  <si>
    <t>本期贷方发生额</t>
  </si>
  <si>
    <t>期末借方余额</t>
  </si>
  <si>
    <t>期末贷方余额</t>
  </si>
  <si>
    <t>币种信息</t>
  </si>
  <si>
    <t>会计日期</t>
  </si>
  <si>
    <t>报送周期</t>
  </si>
  <si>
    <t>活期存款账号</t>
  </si>
  <si>
    <t>客户统一编号</t>
  </si>
  <si>
    <t>明细科目编号</t>
  </si>
  <si>
    <t>明细科目名称</t>
  </si>
  <si>
    <t>统计科目编号</t>
  </si>
  <si>
    <t>币种</t>
  </si>
  <si>
    <t>账户名称</t>
  </si>
  <si>
    <t>个人活期存款账户类型</t>
  </si>
  <si>
    <t>交易介质名称</t>
  </si>
  <si>
    <t>交易介质号</t>
  </si>
  <si>
    <t>保证金账户标志</t>
  </si>
  <si>
    <t>利率</t>
  </si>
  <si>
    <t>存款余额</t>
  </si>
  <si>
    <t>开户日期</t>
  </si>
  <si>
    <t>开户柜员号</t>
  </si>
  <si>
    <t>销户日期</t>
  </si>
  <si>
    <t>账户状态</t>
  </si>
  <si>
    <t>上次动户日期</t>
  </si>
  <si>
    <t>钞汇类别</t>
  </si>
  <si>
    <t>核心交易流水号</t>
  </si>
  <si>
    <t>子交易流水号</t>
  </si>
  <si>
    <t>笔次序号</t>
  </si>
  <si>
    <t>核心交易日期</t>
  </si>
  <si>
    <t>核心交易时间</t>
  </si>
  <si>
    <t>交易类型</t>
  </si>
  <si>
    <t>交易金额</t>
  </si>
  <si>
    <t>开户行机构号</t>
  </si>
  <si>
    <t>业务办理机构号</t>
  </si>
  <si>
    <t>账户余额</t>
  </si>
  <si>
    <t>对方账号</t>
  </si>
  <si>
    <t>对方户名</t>
  </si>
  <si>
    <t>对方行号</t>
  </si>
  <si>
    <t>对方行名</t>
  </si>
  <si>
    <t>交易渠道</t>
  </si>
  <si>
    <t>现转标志</t>
  </si>
  <si>
    <t>代办人姓名</t>
  </si>
  <si>
    <t>代办人证件类别</t>
  </si>
  <si>
    <t>代办人证件号码</t>
  </si>
  <si>
    <t>交易柜员号</t>
  </si>
  <si>
    <t>柜员流水号</t>
  </si>
  <si>
    <t>授权柜员号</t>
  </si>
  <si>
    <t>摘要</t>
  </si>
  <si>
    <t>冲补抹标志</t>
  </si>
  <si>
    <t>交易借贷标志</t>
  </si>
  <si>
    <r>
      <rPr>
        <sz val="10"/>
        <rFont val="宋体"/>
        <charset val="0"/>
      </rPr>
      <t>内部科目对照表</t>
    </r>
    <r>
      <rPr>
        <sz val="10"/>
        <rFont val="Times New Roman"/>
        <charset val="0"/>
      </rPr>
      <t>YJPT_NBKMDZB</t>
    </r>
  </si>
  <si>
    <t>KMBH</t>
  </si>
  <si>
    <t>KMMC</t>
  </si>
  <si>
    <t>KJKMJC</t>
  </si>
  <si>
    <t>SJKMBH</t>
  </si>
  <si>
    <t>SJKMMC</t>
  </si>
  <si>
    <t>GSYWDL</t>
  </si>
  <si>
    <t>GSYWZL</t>
  </si>
  <si>
    <t>总账会计全科目表YJPT_ZZHJQKMB</t>
  </si>
  <si>
    <t>YHJGDM</t>
  </si>
  <si>
    <t>YHJGMC</t>
  </si>
  <si>
    <t>KMJC</t>
  </si>
  <si>
    <t>KMLX</t>
  </si>
  <si>
    <t>QCJFYE</t>
  </si>
  <si>
    <t>QCDFYE</t>
  </si>
  <si>
    <t>JFFSE</t>
  </si>
  <si>
    <t>DFFSE</t>
  </si>
  <si>
    <t>QMJFYE</t>
  </si>
  <si>
    <t>QMDFYE</t>
  </si>
  <si>
    <t>BZ</t>
  </si>
  <si>
    <t>KJRQ</t>
  </si>
  <si>
    <t>BSZQ</t>
  </si>
  <si>
    <t>个人活期存款分户账YJPT_GRHQCKFHZ</t>
  </si>
  <si>
    <t>HQCKZH</t>
  </si>
  <si>
    <t>KHTYBH</t>
  </si>
  <si>
    <t>MXKMBH</t>
  </si>
  <si>
    <t>MXKMMC</t>
  </si>
  <si>
    <t>TJKMBH</t>
  </si>
  <si>
    <t>ZHMC</t>
  </si>
  <si>
    <t>GRHQCKZHLX</t>
  </si>
  <si>
    <t>JYJZMC</t>
  </si>
  <si>
    <t>JYJZH</t>
  </si>
  <si>
    <t>BZJZHBZ</t>
  </si>
  <si>
    <t>LL</t>
  </si>
  <si>
    <t>CKYE</t>
  </si>
  <si>
    <t>KHRQ</t>
  </si>
  <si>
    <t>KHGYH</t>
  </si>
  <si>
    <t>XHRQ</t>
  </si>
  <si>
    <t>ZHZT</t>
  </si>
  <si>
    <t>SCDHRQ</t>
  </si>
  <si>
    <t>CHLB</t>
  </si>
  <si>
    <t>个人活期存款分户账明细记录YJPT_GRHQCKFHZMXJL</t>
  </si>
  <si>
    <t>HXJYLSH</t>
  </si>
  <si>
    <t>ZJYLSH</t>
  </si>
  <si>
    <t>BCXH</t>
  </si>
  <si>
    <t>HXJYRQ</t>
  </si>
  <si>
    <t>HXJYSJ</t>
  </si>
  <si>
    <t>JYLX</t>
  </si>
  <si>
    <t>JYJE</t>
  </si>
  <si>
    <t>KHHJGH</t>
  </si>
  <si>
    <t>YWBLJGH</t>
  </si>
  <si>
    <t>ZHYE</t>
  </si>
  <si>
    <t>DFZH</t>
  </si>
  <si>
    <t>DFHM</t>
  </si>
  <si>
    <t>DFXH</t>
  </si>
  <si>
    <t>DFXM</t>
  </si>
  <si>
    <t>JYQD</t>
  </si>
  <si>
    <t>XZBZ</t>
  </si>
  <si>
    <t>DBRXM</t>
  </si>
  <si>
    <t>DBRZJLB</t>
  </si>
  <si>
    <t>DBRZJHM</t>
  </si>
  <si>
    <t>JYGYH</t>
  </si>
  <si>
    <t>GYLSH</t>
  </si>
  <si>
    <t>SQGYH</t>
  </si>
  <si>
    <t>ZY</t>
  </si>
  <si>
    <t>CBMBZ</t>
  </si>
  <si>
    <t>JYJDBZ</t>
  </si>
  <si>
    <t>工行存款</t>
  </si>
  <si>
    <t>三级</t>
  </si>
  <si>
    <t>银行存款</t>
  </si>
  <si>
    <t>资产类</t>
  </si>
  <si>
    <t>CNY</t>
  </si>
  <si>
    <r>
      <rPr>
        <sz val="10"/>
        <color theme="1"/>
        <rFont val="宋体"/>
        <charset val="134"/>
        <scheme val="minor"/>
      </rPr>
      <t>个人</t>
    </r>
    <r>
      <rPr>
        <sz val="9.75"/>
        <color rgb="FF333333"/>
        <rFont val="Arial"/>
        <charset val="134"/>
      </rPr>
      <t>结算账户</t>
    </r>
  </si>
  <si>
    <t>借记卡</t>
  </si>
  <si>
    <t>活期储蓄存款</t>
  </si>
  <si>
    <t>支付宝代发交易内部户</t>
  </si>
  <si>
    <t>支付宝快捷支付</t>
  </si>
  <si>
    <t>11418102813895</t>
  </si>
  <si>
    <t>叶晓丹</t>
  </si>
  <si>
    <t>杭州银行股份有限公司总行业务处理中心</t>
  </si>
  <si>
    <t>其他</t>
  </si>
  <si>
    <t>转</t>
  </si>
  <si>
    <t>身份证</t>
  </si>
  <si>
    <t>ALIPAY</t>
  </si>
  <si>
    <t>卡通支付</t>
  </si>
  <si>
    <t>正常</t>
  </si>
  <si>
    <t>借</t>
  </si>
  <si>
    <t>现金</t>
  </si>
  <si>
    <t>二级</t>
  </si>
  <si>
    <t>库存现金</t>
  </si>
  <si>
    <t>储蓄账户</t>
  </si>
  <si>
    <t>存折</t>
  </si>
  <si>
    <t>柜员现金</t>
  </si>
  <si>
    <t>批量代扣代付</t>
  </si>
  <si>
    <t>3301020460001074260</t>
  </si>
  <si>
    <t>代扣杭州天然气有限公司现金</t>
  </si>
  <si>
    <t>贷</t>
  </si>
  <si>
    <t>应缴税金</t>
  </si>
  <si>
    <t>一级</t>
  </si>
  <si>
    <t>应交税金</t>
  </si>
  <si>
    <t>损益类</t>
  </si>
  <si>
    <t>所得税</t>
  </si>
  <si>
    <t>存单</t>
  </si>
  <si>
    <t>同城通存通兑</t>
  </si>
  <si>
    <t>603367100127987101</t>
  </si>
  <si>
    <t>江宁一体机1680927</t>
  </si>
  <si>
    <t>收款</t>
  </si>
  <si>
    <t>其他应收款</t>
  </si>
  <si>
    <t>营业外收入</t>
  </si>
  <si>
    <t>卡通资金清算专户</t>
  </si>
  <si>
    <t>161183000009663</t>
  </si>
  <si>
    <t>西溪支行</t>
  </si>
  <si>
    <t>付款</t>
  </si>
  <si>
    <t>其他应付款</t>
  </si>
  <si>
    <t>其他业务支出</t>
  </si>
  <si>
    <t>张扬</t>
  </si>
  <si>
    <t>15618102952773</t>
  </si>
  <si>
    <t>东莞分行hhhhhhhhhhhhhhhhh</t>
  </si>
  <si>
    <t>工资</t>
  </si>
  <si>
    <t>利润</t>
  </si>
  <si>
    <t>本年利润</t>
  </si>
  <si>
    <t>所有者权益类</t>
  </si>
  <si>
    <t>利润分配</t>
  </si>
  <si>
    <t>个人结算账户</t>
  </si>
  <si>
    <t>傻春</t>
  </si>
  <si>
    <t>13418114762554</t>
  </si>
  <si>
    <t>王晓宇</t>
  </si>
  <si>
    <t>交易流水信息</t>
  </si>
  <si>
    <t>交易日期</t>
  </si>
  <si>
    <t>交易时间</t>
  </si>
  <si>
    <t>记账日期</t>
  </si>
  <si>
    <t>记账时间</t>
  </si>
  <si>
    <t>交易机构名称</t>
  </si>
  <si>
    <t>交易账号</t>
  </si>
  <si>
    <t>交易户名</t>
  </si>
  <si>
    <t>交易系统名称</t>
  </si>
  <si>
    <t>对方机构名称</t>
  </si>
  <si>
    <t>业务类型</t>
  </si>
  <si>
    <t>操作柜员号</t>
  </si>
  <si>
    <t>复核柜员号</t>
  </si>
  <si>
    <t>主凭证种类</t>
  </si>
  <si>
    <t>主凭证号</t>
  </si>
  <si>
    <t>副凭证种类</t>
  </si>
  <si>
    <t>副凭证号</t>
  </si>
  <si>
    <t>时间戳</t>
  </si>
  <si>
    <t>账户标志</t>
  </si>
  <si>
    <t>开销户标志</t>
  </si>
  <si>
    <r>
      <rPr>
        <sz val="10"/>
        <rFont val="宋体"/>
        <charset val="0"/>
      </rPr>
      <t>交易流水</t>
    </r>
    <r>
      <rPr>
        <sz val="10"/>
        <rFont val="Times New Roman"/>
        <charset val="0"/>
      </rPr>
      <t>YJPT_JYLS</t>
    </r>
  </si>
  <si>
    <t>JYRQ</t>
  </si>
  <si>
    <t>JYSJ</t>
  </si>
  <si>
    <t>JZRQ</t>
  </si>
  <si>
    <t>JZSJ</t>
  </si>
  <si>
    <t>JYJGMC</t>
  </si>
  <si>
    <t>JYZH</t>
  </si>
  <si>
    <t>JYHM</t>
  </si>
  <si>
    <t>JYXTMC</t>
  </si>
  <si>
    <t>DFJGMC</t>
  </si>
  <si>
    <t>YWLX</t>
  </si>
  <si>
    <t>CZGYH</t>
  </si>
  <si>
    <t>FHGYH</t>
  </si>
  <si>
    <t>ZPZZL</t>
  </si>
  <si>
    <t>ZPZH</t>
  </si>
  <si>
    <t>FPZZL</t>
  </si>
  <si>
    <t>FPZH</t>
  </si>
  <si>
    <t>SJC</t>
  </si>
  <si>
    <t>ZHBZ</t>
  </si>
  <si>
    <t>KXHBZ</t>
  </si>
  <si>
    <t>3301020460001329144</t>
  </si>
  <si>
    <t>支付宝单笔实时提现</t>
  </si>
  <si>
    <t>ALOPER</t>
  </si>
  <si>
    <t>支付宝代发</t>
  </si>
  <si>
    <t>62306157101068677</t>
  </si>
  <si>
    <t>20180226203019000000</t>
  </si>
  <si>
    <t>内部</t>
  </si>
  <si>
    <t>75118300002814</t>
  </si>
  <si>
    <t>代理项目支付宝转账缴费</t>
  </si>
  <si>
    <t>62306157101068678</t>
  </si>
  <si>
    <t>17618102694749</t>
  </si>
  <si>
    <t>现</t>
  </si>
  <si>
    <t>本行借记卡本行ATM取款</t>
  </si>
  <si>
    <t>ATM机</t>
  </si>
  <si>
    <t>ATM取款</t>
  </si>
  <si>
    <t>62306157101068679</t>
  </si>
  <si>
    <t>3302093128300000655</t>
  </si>
  <si>
    <t>现金取款</t>
  </si>
  <si>
    <t>柜面</t>
  </si>
  <si>
    <t>缴费</t>
  </si>
  <si>
    <t>62306157101068683</t>
  </si>
  <si>
    <t>16118300009663</t>
  </si>
  <si>
    <t>东莞分行</t>
  </si>
  <si>
    <t xml:space="preserve">贷 </t>
  </si>
  <si>
    <t>现支</t>
  </si>
  <si>
    <t>62306157101068686</t>
  </si>
  <si>
    <t>69542158326542</t>
  </si>
  <si>
    <t>他代本POS消费</t>
  </si>
  <si>
    <t>62306157101068699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</si>
</sst>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0"/>
    </font>
    <font>
      <sz val="10"/>
      <name val="Times New Roman"/>
      <charset val="0"/>
    </font>
    <font>
      <sz val="12"/>
      <name val="Times New Roman"/>
      <charset val="0"/>
    </font>
    <font>
      <sz val="10"/>
      <name val="宋体"/>
      <charset val="0"/>
      <scheme val="minor"/>
    </font>
    <font>
      <sz val="10"/>
      <color indexed="8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.75"/>
      <color rgb="FF333333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0" borderId="0"/>
    <xf numFmtId="0" fontId="27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Border="1">
      <alignment vertical="center"/>
    </xf>
    <xf numFmtId="177" fontId="1" fillId="0" borderId="0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  <xf numFmtId="49" fontId="1" fillId="0" borderId="0" xfId="0" applyNumberFormat="1" applyFont="1" applyBorder="1">
      <alignment vertical="center"/>
    </xf>
    <xf numFmtId="0" fontId="2" fillId="2" borderId="0" xfId="30" applyFont="1" applyFill="1" applyBorder="1" applyAlignment="1">
      <alignment vertical="center"/>
    </xf>
    <xf numFmtId="177" fontId="2" fillId="3" borderId="0" xfId="30" applyNumberFormat="1" applyFont="1" applyFill="1" applyBorder="1" applyAlignment="1">
      <alignment vertical="center"/>
    </xf>
    <xf numFmtId="0" fontId="2" fillId="3" borderId="0" xfId="30" applyFont="1" applyFill="1" applyBorder="1" applyAlignment="1">
      <alignment vertical="center"/>
    </xf>
    <xf numFmtId="0" fontId="2" fillId="4" borderId="0" xfId="30" applyFont="1" applyFill="1" applyBorder="1" applyAlignment="1">
      <alignment vertical="center"/>
    </xf>
    <xf numFmtId="177" fontId="3" fillId="5" borderId="0" xfId="30" applyNumberFormat="1" applyFont="1" applyFill="1" applyBorder="1" applyAlignment="1">
      <alignment vertical="center"/>
    </xf>
    <xf numFmtId="0" fontId="3" fillId="5" borderId="0" xfId="30" applyFont="1" applyFill="1" applyBorder="1" applyAlignment="1">
      <alignment vertical="center"/>
    </xf>
    <xf numFmtId="176" fontId="2" fillId="3" borderId="0" xfId="30" applyNumberFormat="1" applyFont="1" applyFill="1" applyBorder="1" applyAlignment="1">
      <alignment vertical="center"/>
    </xf>
    <xf numFmtId="176" fontId="3" fillId="5" borderId="0" xfId="30" applyNumberFormat="1" applyFont="1" applyFill="1" applyBorder="1" applyAlignment="1">
      <alignment vertical="center"/>
    </xf>
    <xf numFmtId="49" fontId="2" fillId="3" borderId="0" xfId="30" applyNumberFormat="1" applyFont="1" applyFill="1" applyBorder="1" applyAlignment="1">
      <alignment vertical="center"/>
    </xf>
    <xf numFmtId="49" fontId="3" fillId="5" borderId="0" xfId="30" applyNumberFormat="1" applyFont="1" applyFill="1" applyBorder="1" applyAlignment="1">
      <alignment vertical="center"/>
    </xf>
    <xf numFmtId="177" fontId="1" fillId="0" borderId="0" xfId="0" applyNumberFormat="1" applyFont="1" applyFill="1" applyBorder="1">
      <alignment vertical="center"/>
    </xf>
    <xf numFmtId="0" fontId="2" fillId="0" borderId="0" xfId="30" applyFont="1" applyFill="1" applyBorder="1" applyAlignment="1">
      <alignment vertical="center"/>
    </xf>
    <xf numFmtId="0" fontId="1" fillId="4" borderId="0" xfId="0" applyFont="1" applyFill="1" applyBorder="1">
      <alignment vertical="center"/>
    </xf>
    <xf numFmtId="176" fontId="2" fillId="3" borderId="0" xfId="0" applyNumberFormat="1" applyFont="1" applyFill="1" applyBorder="1" applyAlignment="1">
      <alignment horizontal="left" vertical="center" wrapText="1"/>
    </xf>
    <xf numFmtId="176" fontId="3" fillId="5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vertical="center"/>
    </xf>
    <xf numFmtId="0" fontId="4" fillId="3" borderId="0" xfId="30" applyFont="1" applyFill="1" applyBorder="1" applyAlignment="1">
      <alignment vertical="center"/>
    </xf>
    <xf numFmtId="177" fontId="4" fillId="0" borderId="0" xfId="30" applyNumberFormat="1" applyFont="1" applyFill="1" applyBorder="1" applyAlignment="1">
      <alignment vertical="center"/>
    </xf>
    <xf numFmtId="0" fontId="4" fillId="0" borderId="0" xfId="30" applyFont="1" applyFill="1" applyBorder="1" applyAlignment="1">
      <alignment vertical="center"/>
    </xf>
    <xf numFmtId="0" fontId="4" fillId="5" borderId="0" xfId="30" applyFont="1" applyFill="1" applyBorder="1" applyAlignment="1">
      <alignment vertical="center"/>
    </xf>
    <xf numFmtId="177" fontId="4" fillId="5" borderId="0" xfId="3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4" fillId="4" borderId="0" xfId="30" applyFont="1" applyFill="1" applyBorder="1" applyAlignment="1">
      <alignment vertical="center"/>
    </xf>
    <xf numFmtId="177" fontId="4" fillId="3" borderId="0" xfId="30" applyNumberFormat="1" applyFont="1" applyFill="1" applyBorder="1" applyAlignment="1">
      <alignment vertical="center"/>
    </xf>
    <xf numFmtId="176" fontId="4" fillId="3" borderId="0" xfId="30" applyNumberFormat="1" applyFont="1" applyFill="1" applyBorder="1" applyAlignment="1">
      <alignment vertical="center"/>
    </xf>
    <xf numFmtId="176" fontId="4" fillId="5" borderId="0" xfId="30" applyNumberFormat="1" applyFont="1" applyFill="1" applyBorder="1" applyAlignment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7" fontId="0" fillId="0" borderId="0" xfId="0" applyNumberFormat="1">
      <alignment vertical="center"/>
    </xf>
    <xf numFmtId="0" fontId="1" fillId="3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5" fillId="3" borderId="0" xfId="30" applyFont="1" applyFill="1" applyBorder="1" applyAlignment="1">
      <alignment vertical="center"/>
    </xf>
    <xf numFmtId="0" fontId="5" fillId="5" borderId="0" xfId="30" applyFont="1" applyFill="1" applyBorder="1" applyAlignment="1">
      <alignment vertical="center"/>
    </xf>
    <xf numFmtId="0" fontId="5" fillId="0" borderId="0" xfId="30" applyFont="1" applyFill="1" applyBorder="1" applyAlignment="1">
      <alignment vertical="center"/>
    </xf>
    <xf numFmtId="0" fontId="6" fillId="3" borderId="0" xfId="0" applyNumberFormat="1" applyFont="1" applyFill="1" applyBorder="1" applyAlignment="1">
      <alignment horizontal="left" vertical="center" wrapText="1" readingOrder="1"/>
    </xf>
    <xf numFmtId="49" fontId="6" fillId="3" borderId="0" xfId="0" applyNumberFormat="1" applyFont="1" applyFill="1" applyBorder="1" applyAlignment="1">
      <alignment horizontal="left" vertical="center" wrapText="1" readingOrder="1"/>
    </xf>
    <xf numFmtId="0" fontId="1" fillId="5" borderId="0" xfId="0" applyNumberFormat="1" applyFont="1" applyFill="1" applyBorder="1">
      <alignment vertical="center"/>
    </xf>
    <xf numFmtId="177" fontId="1" fillId="5" borderId="0" xfId="0" applyNumberFormat="1" applyFont="1" applyFill="1" applyBorder="1">
      <alignment vertical="center"/>
    </xf>
    <xf numFmtId="0" fontId="1" fillId="0" borderId="0" xfId="0" applyNumberFormat="1" applyFont="1" applyBorder="1">
      <alignment vertical="center"/>
    </xf>
    <xf numFmtId="49" fontId="1" fillId="5" borderId="0" xfId="0" applyNumberFormat="1" applyFont="1" applyFill="1" applyBorder="1">
      <alignment vertical="center"/>
    </xf>
    <xf numFmtId="0" fontId="2" fillId="2" borderId="1" xfId="30" applyFont="1" applyFill="1" applyBorder="1" applyAlignment="1">
      <alignment vertical="center"/>
    </xf>
    <xf numFmtId="177" fontId="7" fillId="3" borderId="0" xfId="0" applyNumberFormat="1" applyFont="1" applyFill="1" applyBorder="1" applyAlignment="1">
      <alignment horizontal="left" vertical="center" wrapText="1" readingOrder="1"/>
    </xf>
    <xf numFmtId="49" fontId="7" fillId="3" borderId="0" xfId="0" applyNumberFormat="1" applyFont="1" applyFill="1" applyBorder="1" applyAlignment="1">
      <alignment horizontal="left" vertical="center" wrapText="1" readingOrder="1"/>
    </xf>
    <xf numFmtId="0" fontId="7" fillId="4" borderId="0" xfId="0" applyFont="1" applyFill="1" applyBorder="1">
      <alignment vertical="center"/>
    </xf>
    <xf numFmtId="0" fontId="1" fillId="0" borderId="0" xfId="0" applyFont="1" applyBorder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zoomScale="85" zoomScaleNormal="85" topLeftCell="A7" workbookViewId="0">
      <selection activeCell="L2" sqref="L2"/>
    </sheetView>
  </sheetViews>
  <sheetFormatPr defaultColWidth="9" defaultRowHeight="13.5"/>
  <cols>
    <col min="1" max="1" width="21" style="1" customWidth="1"/>
    <col min="2" max="2" width="15.1833333333333" style="2" customWidth="1"/>
    <col min="3" max="3" width="9.725" style="1" customWidth="1"/>
    <col min="4" max="4" width="17.3666666666667" style="1" customWidth="1"/>
    <col min="5" max="5" width="32" style="1" customWidth="1"/>
    <col min="6" max="6" width="15.9083333333333" style="1" customWidth="1"/>
    <col min="7" max="7" width="7.90833333333333" style="1" customWidth="1"/>
    <col min="8" max="8" width="8.59166666666667" style="1" customWidth="1"/>
    <col min="9" max="9" width="7.90833333333333" style="1" customWidth="1"/>
    <col min="10" max="10" width="9.54166666666667" style="1" customWidth="1"/>
    <col min="11" max="11" width="15.1833333333333" style="1" customWidth="1"/>
    <col min="12" max="12" width="15.1833333333333" style="4" customWidth="1"/>
    <col min="13" max="13" width="56.8166666666667" style="1" customWidth="1"/>
    <col min="14" max="14" width="9.725" style="1" customWidth="1"/>
    <col min="15" max="15" width="11.725" style="1" customWidth="1"/>
    <col min="16" max="16" width="14" style="1" customWidth="1"/>
    <col min="17" max="17" width="9.54166666666667" style="1" customWidth="1"/>
    <col min="18" max="16281" width="9" style="1"/>
    <col min="16314" max="16321" width="9" style="1"/>
    <col min="16354" max="16384" width="9" style="1"/>
  </cols>
  <sheetData>
    <row r="1" spans="1:17">
      <c r="A1" s="50" t="s">
        <v>0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</row>
    <row r="2" spans="1:17">
      <c r="A2" s="53" t="s">
        <v>17</v>
      </c>
      <c r="B2" s="47" t="s">
        <v>18</v>
      </c>
      <c r="C2" s="40" t="s">
        <v>19</v>
      </c>
      <c r="D2" s="40" t="s">
        <v>20</v>
      </c>
      <c r="E2" s="40" t="s">
        <v>21</v>
      </c>
      <c r="F2" s="40" t="s">
        <v>22</v>
      </c>
      <c r="G2" s="40" t="s">
        <v>23</v>
      </c>
      <c r="H2" s="40" t="s">
        <v>24</v>
      </c>
      <c r="I2" s="40" t="s">
        <v>25</v>
      </c>
      <c r="J2" s="40" t="s">
        <v>26</v>
      </c>
      <c r="K2" s="40" t="s">
        <v>27</v>
      </c>
      <c r="L2" s="49" t="s">
        <v>28</v>
      </c>
      <c r="M2" s="40" t="s">
        <v>29</v>
      </c>
      <c r="N2" s="40" t="s">
        <v>30</v>
      </c>
      <c r="O2" s="40" t="s">
        <v>31</v>
      </c>
      <c r="P2" s="40" t="s">
        <v>32</v>
      </c>
      <c r="Q2" s="40" t="s">
        <v>33</v>
      </c>
    </row>
    <row r="3" spans="2:17">
      <c r="B3" s="2">
        <v>313340000010</v>
      </c>
      <c r="C3" s="1">
        <v>9010</v>
      </c>
      <c r="D3" s="1" t="s">
        <v>34</v>
      </c>
      <c r="E3" s="1" t="s">
        <v>35</v>
      </c>
      <c r="F3" s="1" t="s">
        <v>36</v>
      </c>
      <c r="G3" s="1">
        <v>316000</v>
      </c>
      <c r="H3" s="1">
        <v>9010</v>
      </c>
      <c r="I3" s="1" t="s">
        <v>37</v>
      </c>
      <c r="J3" s="1">
        <v>20010701</v>
      </c>
      <c r="K3" s="54" t="s">
        <v>38</v>
      </c>
      <c r="L3" s="4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>
        <v>20171027</v>
      </c>
    </row>
    <row r="4" spans="2:17">
      <c r="B4" s="2">
        <v>313340000011</v>
      </c>
      <c r="C4" s="1">
        <v>9011</v>
      </c>
      <c r="D4" s="1" t="s">
        <v>34</v>
      </c>
      <c r="E4" s="1" t="s">
        <v>44</v>
      </c>
      <c r="F4" s="1" t="s">
        <v>36</v>
      </c>
      <c r="G4" s="1">
        <v>316001</v>
      </c>
      <c r="H4" s="1">
        <v>9010</v>
      </c>
      <c r="I4" s="1" t="s">
        <v>37</v>
      </c>
      <c r="J4" s="1">
        <v>20010702</v>
      </c>
      <c r="K4" s="54" t="s">
        <v>38</v>
      </c>
      <c r="L4" s="4" t="s">
        <v>39</v>
      </c>
      <c r="M4" s="1" t="s">
        <v>45</v>
      </c>
      <c r="N4" s="1" t="s">
        <v>46</v>
      </c>
      <c r="O4" s="1" t="s">
        <v>47</v>
      </c>
      <c r="P4" s="1" t="s">
        <v>48</v>
      </c>
      <c r="Q4" s="1">
        <v>20171027</v>
      </c>
    </row>
    <row r="5" spans="2:17">
      <c r="B5" s="2">
        <v>313340000012</v>
      </c>
      <c r="C5" s="1">
        <v>9012</v>
      </c>
      <c r="D5" s="1" t="s">
        <v>34</v>
      </c>
      <c r="E5" s="1" t="s">
        <v>49</v>
      </c>
      <c r="F5" s="1" t="s">
        <v>36</v>
      </c>
      <c r="G5" s="1">
        <v>316002</v>
      </c>
      <c r="H5" s="1">
        <v>9010</v>
      </c>
      <c r="I5" s="1" t="s">
        <v>37</v>
      </c>
      <c r="J5" s="1">
        <v>20010703</v>
      </c>
      <c r="K5" s="54" t="s">
        <v>38</v>
      </c>
      <c r="L5" s="4" t="s">
        <v>39</v>
      </c>
      <c r="M5" s="1" t="s">
        <v>50</v>
      </c>
      <c r="N5" s="1" t="s">
        <v>51</v>
      </c>
      <c r="O5" s="1" t="s">
        <v>52</v>
      </c>
      <c r="P5" s="1" t="s">
        <v>53</v>
      </c>
      <c r="Q5" s="1">
        <v>20171027</v>
      </c>
    </row>
    <row r="6" spans="2:17">
      <c r="B6" s="2">
        <v>313340000013</v>
      </c>
      <c r="C6" s="1">
        <v>9013</v>
      </c>
      <c r="D6" s="1" t="s">
        <v>34</v>
      </c>
      <c r="E6" s="1" t="s">
        <v>54</v>
      </c>
      <c r="F6" s="1" t="s">
        <v>36</v>
      </c>
      <c r="G6" s="1">
        <v>316003</v>
      </c>
      <c r="H6" s="1">
        <v>9010</v>
      </c>
      <c r="I6" s="1" t="s">
        <v>37</v>
      </c>
      <c r="J6" s="1">
        <v>20010704</v>
      </c>
      <c r="K6" s="54" t="s">
        <v>38</v>
      </c>
      <c r="L6" s="4" t="s">
        <v>39</v>
      </c>
      <c r="M6" s="1" t="s">
        <v>55</v>
      </c>
      <c r="N6" s="1" t="s">
        <v>56</v>
      </c>
      <c r="O6" s="1" t="s">
        <v>47</v>
      </c>
      <c r="P6" s="1" t="s">
        <v>57</v>
      </c>
      <c r="Q6" s="1">
        <v>20171027</v>
      </c>
    </row>
    <row r="7" spans="2:17">
      <c r="B7" s="2">
        <v>313340000014</v>
      </c>
      <c r="C7" s="1">
        <v>9014</v>
      </c>
      <c r="D7" s="1" t="s">
        <v>34</v>
      </c>
      <c r="E7" s="1" t="s">
        <v>35</v>
      </c>
      <c r="F7" s="1" t="s">
        <v>36</v>
      </c>
      <c r="G7" s="1">
        <v>316004</v>
      </c>
      <c r="H7" s="1">
        <v>9010</v>
      </c>
      <c r="I7" s="1" t="s">
        <v>37</v>
      </c>
      <c r="J7" s="1">
        <v>20010705</v>
      </c>
      <c r="K7" s="54" t="s">
        <v>38</v>
      </c>
      <c r="L7" s="4" t="s">
        <v>39</v>
      </c>
      <c r="M7" s="1" t="s">
        <v>58</v>
      </c>
      <c r="N7" s="1" t="s">
        <v>59</v>
      </c>
      <c r="O7" s="1" t="s">
        <v>60</v>
      </c>
      <c r="P7" s="1" t="s">
        <v>61</v>
      </c>
      <c r="Q7" s="1">
        <v>20171027</v>
      </c>
    </row>
    <row r="8" spans="2:17">
      <c r="B8" s="2">
        <v>313340000015</v>
      </c>
      <c r="C8" s="1">
        <v>660000</v>
      </c>
      <c r="D8" s="1" t="s">
        <v>34</v>
      </c>
      <c r="E8" s="1" t="s">
        <v>62</v>
      </c>
      <c r="F8" s="1" t="s">
        <v>63</v>
      </c>
      <c r="G8" s="1">
        <v>316005</v>
      </c>
      <c r="H8" s="1">
        <v>9010</v>
      </c>
      <c r="I8" s="1" t="s">
        <v>37</v>
      </c>
      <c r="J8" s="1">
        <v>20010706</v>
      </c>
      <c r="K8" s="54" t="s">
        <v>38</v>
      </c>
      <c r="L8" s="4" t="s">
        <v>39</v>
      </c>
      <c r="M8" s="1" t="s">
        <v>64</v>
      </c>
      <c r="N8" s="1" t="s">
        <v>65</v>
      </c>
      <c r="O8" s="1" t="s">
        <v>65</v>
      </c>
      <c r="P8" s="1" t="s">
        <v>65</v>
      </c>
      <c r="Q8" s="1">
        <v>20171027</v>
      </c>
    </row>
    <row r="9" spans="2:17">
      <c r="B9" s="2">
        <v>313340000016</v>
      </c>
      <c r="C9" s="1">
        <v>9016</v>
      </c>
      <c r="D9" s="1" t="s">
        <v>34</v>
      </c>
      <c r="E9" s="1" t="s">
        <v>35</v>
      </c>
      <c r="F9" s="1" t="s">
        <v>36</v>
      </c>
      <c r="G9" s="1">
        <v>316006</v>
      </c>
      <c r="H9" s="1">
        <v>9010</v>
      </c>
      <c r="I9" s="1" t="s">
        <v>37</v>
      </c>
      <c r="J9" s="1">
        <v>20010707</v>
      </c>
      <c r="K9" s="54" t="s">
        <v>38</v>
      </c>
      <c r="L9" s="4" t="s">
        <v>39</v>
      </c>
      <c r="M9" s="1" t="s">
        <v>66</v>
      </c>
      <c r="N9" s="1" t="s">
        <v>67</v>
      </c>
      <c r="O9" s="1" t="s">
        <v>47</v>
      </c>
      <c r="P9" s="1" t="s">
        <v>68</v>
      </c>
      <c r="Q9" s="1">
        <v>20171027</v>
      </c>
    </row>
    <row r="10" spans="2:17">
      <c r="B10" s="2">
        <v>313340000017</v>
      </c>
      <c r="C10" s="1">
        <v>9017</v>
      </c>
      <c r="D10" s="1" t="s">
        <v>34</v>
      </c>
      <c r="E10" s="1" t="s">
        <v>44</v>
      </c>
      <c r="F10" s="1" t="s">
        <v>36</v>
      </c>
      <c r="G10" s="1">
        <v>316007</v>
      </c>
      <c r="H10" s="1">
        <v>9010</v>
      </c>
      <c r="I10" s="1" t="s">
        <v>37</v>
      </c>
      <c r="J10" s="1">
        <v>20010708</v>
      </c>
      <c r="K10" s="54" t="s">
        <v>38</v>
      </c>
      <c r="L10" s="4" t="s">
        <v>39</v>
      </c>
      <c r="M10" s="1" t="s">
        <v>69</v>
      </c>
      <c r="N10" s="1" t="s">
        <v>70</v>
      </c>
      <c r="O10" s="1" t="s">
        <v>52</v>
      </c>
      <c r="P10" s="1" t="s">
        <v>71</v>
      </c>
      <c r="Q10" s="1">
        <v>20171027</v>
      </c>
    </row>
    <row r="11" spans="2:17">
      <c r="B11" s="2">
        <v>313340000018</v>
      </c>
      <c r="C11" s="1">
        <v>9018</v>
      </c>
      <c r="D11" s="1" t="s">
        <v>34</v>
      </c>
      <c r="E11" s="1" t="s">
        <v>49</v>
      </c>
      <c r="F11" s="1" t="s">
        <v>36</v>
      </c>
      <c r="G11" s="1">
        <v>316008</v>
      </c>
      <c r="H11" s="1">
        <v>9010</v>
      </c>
      <c r="I11" s="1" t="s">
        <v>37</v>
      </c>
      <c r="J11" s="1">
        <v>20010709</v>
      </c>
      <c r="K11" s="54" t="s">
        <v>38</v>
      </c>
      <c r="L11" s="4" t="s">
        <v>39</v>
      </c>
      <c r="M11" s="1" t="s">
        <v>72</v>
      </c>
      <c r="N11" s="1" t="s">
        <v>73</v>
      </c>
      <c r="O11" s="1" t="s">
        <v>47</v>
      </c>
      <c r="P11" s="1" t="s">
        <v>74</v>
      </c>
      <c r="Q11" s="1">
        <v>20171027</v>
      </c>
    </row>
    <row r="12" spans="2:17">
      <c r="B12" s="2">
        <v>313340000019</v>
      </c>
      <c r="C12" s="1">
        <v>9019</v>
      </c>
      <c r="D12" s="1" t="s">
        <v>34</v>
      </c>
      <c r="E12" s="1" t="s">
        <v>54</v>
      </c>
      <c r="F12" s="1" t="s">
        <v>36</v>
      </c>
      <c r="G12" s="1">
        <v>316009</v>
      </c>
      <c r="H12" s="1">
        <v>9010</v>
      </c>
      <c r="I12" s="1" t="s">
        <v>37</v>
      </c>
      <c r="J12" s="1">
        <v>20010710</v>
      </c>
      <c r="K12" s="54" t="s">
        <v>38</v>
      </c>
      <c r="L12" s="4" t="s">
        <v>39</v>
      </c>
      <c r="M12" s="1" t="s">
        <v>75</v>
      </c>
      <c r="N12" s="1" t="s">
        <v>76</v>
      </c>
      <c r="O12" s="1" t="s">
        <v>52</v>
      </c>
      <c r="P12" s="1" t="s">
        <v>77</v>
      </c>
      <c r="Q12" s="1">
        <v>20171027</v>
      </c>
    </row>
    <row r="13" spans="2:17">
      <c r="B13" s="2">
        <v>313340000020</v>
      </c>
      <c r="C13" s="1">
        <v>9020</v>
      </c>
      <c r="D13" s="1" t="s">
        <v>34</v>
      </c>
      <c r="E13" s="1" t="s">
        <v>35</v>
      </c>
      <c r="F13" s="1" t="s">
        <v>36</v>
      </c>
      <c r="G13" s="1">
        <v>316010</v>
      </c>
      <c r="H13" s="1">
        <v>9010</v>
      </c>
      <c r="I13" s="1" t="s">
        <v>37</v>
      </c>
      <c r="J13" s="1">
        <v>20010711</v>
      </c>
      <c r="K13" s="54" t="s">
        <v>38</v>
      </c>
      <c r="L13" s="4" t="s">
        <v>39</v>
      </c>
      <c r="M13" s="1" t="s">
        <v>78</v>
      </c>
      <c r="N13" s="1" t="s">
        <v>79</v>
      </c>
      <c r="O13" s="1" t="s">
        <v>47</v>
      </c>
      <c r="P13" s="1" t="s">
        <v>80</v>
      </c>
      <c r="Q13" s="1">
        <v>20171027</v>
      </c>
    </row>
    <row r="14" spans="2:17">
      <c r="B14" s="2">
        <v>313340000021</v>
      </c>
      <c r="C14" s="1">
        <v>9021</v>
      </c>
      <c r="D14" s="1" t="s">
        <v>34</v>
      </c>
      <c r="E14" s="1" t="s">
        <v>35</v>
      </c>
      <c r="F14" s="1" t="s">
        <v>36</v>
      </c>
      <c r="G14" s="1">
        <v>316011</v>
      </c>
      <c r="H14" s="1">
        <v>9010</v>
      </c>
      <c r="I14" s="1" t="s">
        <v>37</v>
      </c>
      <c r="J14" s="1">
        <v>20010712</v>
      </c>
      <c r="K14" s="54" t="s">
        <v>38</v>
      </c>
      <c r="L14" s="4" t="s">
        <v>39</v>
      </c>
      <c r="M14" s="1" t="s">
        <v>81</v>
      </c>
      <c r="N14" s="1" t="s">
        <v>82</v>
      </c>
      <c r="O14" s="1" t="s">
        <v>52</v>
      </c>
      <c r="P14" s="1" t="s">
        <v>83</v>
      </c>
      <c r="Q14" s="1">
        <v>20171027</v>
      </c>
    </row>
    <row r="15" spans="2:17">
      <c r="B15" s="2">
        <v>313340000022</v>
      </c>
      <c r="C15" s="1">
        <v>9022</v>
      </c>
      <c r="D15" s="1" t="s">
        <v>34</v>
      </c>
      <c r="E15" s="1" t="s">
        <v>44</v>
      </c>
      <c r="F15" s="1" t="s">
        <v>36</v>
      </c>
      <c r="G15" s="1">
        <v>316012</v>
      </c>
      <c r="H15" s="1">
        <v>9010</v>
      </c>
      <c r="I15" s="1" t="s">
        <v>37</v>
      </c>
      <c r="J15" s="1">
        <v>20010713</v>
      </c>
      <c r="K15" s="54" t="s">
        <v>38</v>
      </c>
      <c r="L15" s="4" t="s">
        <v>39</v>
      </c>
      <c r="M15" s="1" t="s">
        <v>84</v>
      </c>
      <c r="N15" s="1" t="s">
        <v>85</v>
      </c>
      <c r="O15" s="1" t="s">
        <v>47</v>
      </c>
      <c r="P15" s="1" t="s">
        <v>86</v>
      </c>
      <c r="Q15" s="1">
        <v>20171027</v>
      </c>
    </row>
    <row r="16" spans="2:17">
      <c r="B16" s="2">
        <v>313340000023</v>
      </c>
      <c r="C16" s="1">
        <v>9023</v>
      </c>
      <c r="D16" s="1" t="s">
        <v>34</v>
      </c>
      <c r="E16" s="1" t="s">
        <v>49</v>
      </c>
      <c r="F16" s="1" t="s">
        <v>36</v>
      </c>
      <c r="G16" s="1">
        <v>316013</v>
      </c>
      <c r="H16" s="1">
        <v>9010</v>
      </c>
      <c r="I16" s="1" t="s">
        <v>37</v>
      </c>
      <c r="J16" s="1">
        <v>20010714</v>
      </c>
      <c r="K16" s="54" t="s">
        <v>38</v>
      </c>
      <c r="L16" s="4" t="s">
        <v>39</v>
      </c>
      <c r="M16" s="1" t="s">
        <v>87</v>
      </c>
      <c r="N16" s="1" t="s">
        <v>88</v>
      </c>
      <c r="O16" s="1" t="s">
        <v>52</v>
      </c>
      <c r="P16" s="1" t="s">
        <v>89</v>
      </c>
      <c r="Q16" s="1">
        <v>20171027</v>
      </c>
    </row>
    <row r="17" spans="2:17">
      <c r="B17" s="2">
        <v>313340000024</v>
      </c>
      <c r="C17" s="1">
        <v>9024</v>
      </c>
      <c r="D17" s="1" t="s">
        <v>34</v>
      </c>
      <c r="E17" s="1" t="s">
        <v>54</v>
      </c>
      <c r="F17" s="1" t="s">
        <v>36</v>
      </c>
      <c r="G17" s="1">
        <v>316014</v>
      </c>
      <c r="H17" s="1">
        <v>9010</v>
      </c>
      <c r="I17" s="1" t="s">
        <v>37</v>
      </c>
      <c r="J17" s="1">
        <v>20010715</v>
      </c>
      <c r="K17" s="54" t="s">
        <v>38</v>
      </c>
      <c r="L17" s="4" t="s">
        <v>39</v>
      </c>
      <c r="M17" s="1" t="s">
        <v>90</v>
      </c>
      <c r="N17" s="1" t="s">
        <v>91</v>
      </c>
      <c r="O17" s="1" t="s">
        <v>47</v>
      </c>
      <c r="P17" s="1" t="s">
        <v>92</v>
      </c>
      <c r="Q17" s="1">
        <v>20171027</v>
      </c>
    </row>
    <row r="18" spans="2:17">
      <c r="B18" s="2">
        <v>313340000025</v>
      </c>
      <c r="C18" s="1">
        <v>9025</v>
      </c>
      <c r="D18" s="1" t="s">
        <v>34</v>
      </c>
      <c r="E18" s="1" t="s">
        <v>35</v>
      </c>
      <c r="F18" s="1" t="s">
        <v>36</v>
      </c>
      <c r="G18" s="1">
        <v>316015</v>
      </c>
      <c r="H18" s="1">
        <v>9010</v>
      </c>
      <c r="I18" s="1" t="s">
        <v>37</v>
      </c>
      <c r="J18" s="1">
        <v>20010716</v>
      </c>
      <c r="K18" s="54" t="s">
        <v>38</v>
      </c>
      <c r="L18" s="4" t="s">
        <v>39</v>
      </c>
      <c r="M18" s="1" t="s">
        <v>93</v>
      </c>
      <c r="N18" s="1" t="s">
        <v>94</v>
      </c>
      <c r="O18" s="1" t="s">
        <v>52</v>
      </c>
      <c r="P18" s="1" t="s">
        <v>95</v>
      </c>
      <c r="Q18" s="1">
        <v>20171027</v>
      </c>
    </row>
    <row r="19" spans="2:17">
      <c r="B19" s="2">
        <v>313340000026</v>
      </c>
      <c r="C19" s="1">
        <v>9026</v>
      </c>
      <c r="D19" s="1" t="s">
        <v>34</v>
      </c>
      <c r="E19" s="1" t="s">
        <v>35</v>
      </c>
      <c r="F19" s="1" t="s">
        <v>36</v>
      </c>
      <c r="G19" s="1">
        <v>316016</v>
      </c>
      <c r="H19" s="1">
        <v>9010</v>
      </c>
      <c r="I19" s="1" t="s">
        <v>37</v>
      </c>
      <c r="J19" s="1">
        <v>20010717</v>
      </c>
      <c r="K19" s="54" t="s">
        <v>38</v>
      </c>
      <c r="L19" s="4" t="s">
        <v>39</v>
      </c>
      <c r="M19" s="1" t="s">
        <v>96</v>
      </c>
      <c r="N19" s="1" t="s">
        <v>97</v>
      </c>
      <c r="O19" s="1" t="s">
        <v>47</v>
      </c>
      <c r="P19" s="1" t="s">
        <v>98</v>
      </c>
      <c r="Q19" s="1">
        <v>20171027</v>
      </c>
    </row>
    <row r="20" spans="2:17">
      <c r="B20" s="2">
        <v>313340000027</v>
      </c>
      <c r="C20" s="1">
        <v>9027</v>
      </c>
      <c r="D20" s="1" t="s">
        <v>34</v>
      </c>
      <c r="E20" s="1" t="s">
        <v>44</v>
      </c>
      <c r="F20" s="1" t="s">
        <v>36</v>
      </c>
      <c r="G20" s="1">
        <v>316017</v>
      </c>
      <c r="H20" s="1">
        <v>9010</v>
      </c>
      <c r="I20" s="1" t="s">
        <v>37</v>
      </c>
      <c r="J20" s="1">
        <v>20010718</v>
      </c>
      <c r="K20" s="54" t="s">
        <v>38</v>
      </c>
      <c r="L20" s="4" t="s">
        <v>39</v>
      </c>
      <c r="M20" s="1" t="s">
        <v>99</v>
      </c>
      <c r="N20" s="1" t="s">
        <v>100</v>
      </c>
      <c r="O20" s="1" t="s">
        <v>52</v>
      </c>
      <c r="P20" s="1" t="s">
        <v>101</v>
      </c>
      <c r="Q20" s="1">
        <v>20171027</v>
      </c>
    </row>
    <row r="21" spans="2:17">
      <c r="B21" s="2">
        <v>313340000028</v>
      </c>
      <c r="C21" s="1">
        <v>9028</v>
      </c>
      <c r="D21" s="1" t="s">
        <v>34</v>
      </c>
      <c r="E21" s="1" t="s">
        <v>49</v>
      </c>
      <c r="F21" s="1" t="s">
        <v>36</v>
      </c>
      <c r="G21" s="1">
        <v>316018</v>
      </c>
      <c r="H21" s="1">
        <v>9010</v>
      </c>
      <c r="I21" s="1" t="s">
        <v>37</v>
      </c>
      <c r="J21" s="1">
        <v>20010719</v>
      </c>
      <c r="K21" s="54" t="s">
        <v>38</v>
      </c>
      <c r="L21" s="4" t="s">
        <v>39</v>
      </c>
      <c r="M21" s="1" t="s">
        <v>102</v>
      </c>
      <c r="N21" s="1" t="s">
        <v>103</v>
      </c>
      <c r="O21" s="1" t="s">
        <v>47</v>
      </c>
      <c r="P21" s="1" t="s">
        <v>104</v>
      </c>
      <c r="Q21" s="1">
        <v>20171027</v>
      </c>
    </row>
    <row r="22" spans="2:17">
      <c r="B22" s="2">
        <v>313340000029</v>
      </c>
      <c r="C22" s="1">
        <v>9029</v>
      </c>
      <c r="D22" s="1" t="s">
        <v>34</v>
      </c>
      <c r="E22" s="1" t="s">
        <v>54</v>
      </c>
      <c r="F22" s="1" t="s">
        <v>36</v>
      </c>
      <c r="G22" s="1">
        <v>316019</v>
      </c>
      <c r="H22" s="1">
        <v>9010</v>
      </c>
      <c r="I22" s="1" t="s">
        <v>37</v>
      </c>
      <c r="J22" s="1">
        <v>20010720</v>
      </c>
      <c r="K22" s="54" t="s">
        <v>38</v>
      </c>
      <c r="L22" s="4" t="s">
        <v>39</v>
      </c>
      <c r="M22" s="1" t="s">
        <v>105</v>
      </c>
      <c r="N22" s="1" t="s">
        <v>106</v>
      </c>
      <c r="O22" s="1" t="s">
        <v>52</v>
      </c>
      <c r="P22" s="1" t="s">
        <v>107</v>
      </c>
      <c r="Q22" s="1">
        <v>20171027</v>
      </c>
    </row>
    <row r="23" spans="2:17">
      <c r="B23" s="2">
        <v>313340000030</v>
      </c>
      <c r="C23" s="1">
        <v>9030</v>
      </c>
      <c r="D23" s="1" t="s">
        <v>34</v>
      </c>
      <c r="E23" s="1" t="s">
        <v>35</v>
      </c>
      <c r="F23" s="1" t="s">
        <v>36</v>
      </c>
      <c r="G23" s="1">
        <v>316020</v>
      </c>
      <c r="H23" s="1">
        <v>9010</v>
      </c>
      <c r="I23" s="1" t="s">
        <v>37</v>
      </c>
      <c r="J23" s="1">
        <v>20010721</v>
      </c>
      <c r="K23" s="54" t="s">
        <v>38</v>
      </c>
      <c r="L23" s="4" t="s">
        <v>39</v>
      </c>
      <c r="M23" s="1" t="s">
        <v>108</v>
      </c>
      <c r="N23" s="1" t="s">
        <v>109</v>
      </c>
      <c r="O23" s="1" t="s">
        <v>47</v>
      </c>
      <c r="P23" s="1" t="s">
        <v>110</v>
      </c>
      <c r="Q23" s="1">
        <v>20171027</v>
      </c>
    </row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workbookViewId="0">
      <selection activeCell="D31" sqref="D31"/>
    </sheetView>
  </sheetViews>
  <sheetFormatPr defaultColWidth="9" defaultRowHeight="13.5"/>
  <cols>
    <col min="1" max="1" width="13.625" customWidth="1"/>
    <col min="2" max="2" width="4" customWidth="1"/>
    <col min="3" max="3" width="13.125" customWidth="1"/>
    <col min="4" max="4" width="9.5" customWidth="1"/>
    <col min="5" max="5" width="15" customWidth="1"/>
    <col min="6" max="6" width="27.5" customWidth="1"/>
    <col min="7" max="7" width="6.25" customWidth="1"/>
    <col min="8" max="8" width="18.875" customWidth="1"/>
    <col min="9" max="9" width="11.125" customWidth="1"/>
    <col min="10" max="10" width="5.5" customWidth="1"/>
    <col min="11" max="11" width="7.125" customWidth="1"/>
    <col min="12" max="12" width="4.625" customWidth="1"/>
    <col min="13" max="14" width="7.125" customWidth="1"/>
    <col min="15" max="15" width="8.375" customWidth="1"/>
  </cols>
  <sheetData>
    <row r="1" spans="1:15">
      <c r="A1" s="1"/>
      <c r="B1" s="44" t="s">
        <v>111</v>
      </c>
      <c r="C1" s="2" t="str">
        <f>机构信息表YJPT_JGXXB!B1</f>
        <v>银行机构代码</v>
      </c>
      <c r="D1" s="1" t="str">
        <f>机构信息表YJPT_JGXXB!C1</f>
        <v>内部机构号</v>
      </c>
      <c r="E1" s="1" t="str">
        <f>机构信息表YJPT_JGXXB!D1</f>
        <v>金融许可证号</v>
      </c>
      <c r="F1" s="1" t="str">
        <f>机构信息表YJPT_JGXXB!E1</f>
        <v>银行机构名称</v>
      </c>
      <c r="G1" s="45" t="s">
        <v>112</v>
      </c>
      <c r="H1" s="45" t="s">
        <v>113</v>
      </c>
      <c r="I1" s="45" t="s">
        <v>114</v>
      </c>
      <c r="J1" s="45" t="s">
        <v>7</v>
      </c>
      <c r="K1" s="45" t="s">
        <v>115</v>
      </c>
      <c r="L1" s="45" t="s">
        <v>116</v>
      </c>
      <c r="M1" s="45" t="s">
        <v>117</v>
      </c>
      <c r="N1" s="45" t="s">
        <v>118</v>
      </c>
      <c r="O1" s="45" t="s">
        <v>16</v>
      </c>
    </row>
    <row r="2" spans="1:15">
      <c r="A2" s="17" t="s">
        <v>119</v>
      </c>
      <c r="B2" s="46" t="s">
        <v>120</v>
      </c>
      <c r="C2" s="2" t="str">
        <f>机构信息表YJPT_JGXXB!B2</f>
        <v>YXJGDM</v>
      </c>
      <c r="D2" s="1" t="str">
        <f>机构信息表YJPT_JGXXB!C2</f>
        <v>NBJGH</v>
      </c>
      <c r="E2" s="1" t="str">
        <f>机构信息表YJPT_JGXXB!D2</f>
        <v>JRXKZH</v>
      </c>
      <c r="F2" s="1" t="str">
        <f>机构信息表YJPT_JGXXB!E2</f>
        <v>YXJGMC</v>
      </c>
      <c r="G2" s="40" t="s">
        <v>121</v>
      </c>
      <c r="H2" s="47" t="s">
        <v>122</v>
      </c>
      <c r="I2" s="40" t="s">
        <v>123</v>
      </c>
      <c r="J2" s="40" t="s">
        <v>24</v>
      </c>
      <c r="K2" s="40" t="s">
        <v>124</v>
      </c>
      <c r="L2" s="40" t="s">
        <v>125</v>
      </c>
      <c r="M2" s="40" t="s">
        <v>126</v>
      </c>
      <c r="N2" s="49" t="s">
        <v>127</v>
      </c>
      <c r="O2" s="40" t="s">
        <v>33</v>
      </c>
    </row>
    <row r="3" spans="1:15">
      <c r="A3" s="1"/>
      <c r="B3" s="48" t="s">
        <v>128</v>
      </c>
      <c r="C3" s="2">
        <f>机构信息表YJPT_JGXXB!B3</f>
        <v>313340000010</v>
      </c>
      <c r="D3" s="1">
        <f>机构信息表YJPT_JGXXB!C3</f>
        <v>9010</v>
      </c>
      <c r="E3" s="1" t="str">
        <f>机构信息表YJPT_JGXXB!D3</f>
        <v>B0151B233090001</v>
      </c>
      <c r="F3" s="1" t="str">
        <f>机构信息表YJPT_JGXXB!E3</f>
        <v>杭州银行股份有限公司舟山分行</v>
      </c>
      <c r="G3" s="1" t="s">
        <v>41</v>
      </c>
      <c r="H3" s="2">
        <v>1.10101199003078e+17</v>
      </c>
      <c r="I3" s="1">
        <v>15824196565</v>
      </c>
      <c r="J3" s="1">
        <v>9010</v>
      </c>
      <c r="K3" s="1" t="s">
        <v>129</v>
      </c>
      <c r="L3" s="1" t="s">
        <v>130</v>
      </c>
      <c r="M3" s="1" t="s">
        <v>131</v>
      </c>
      <c r="N3" s="4" t="s">
        <v>132</v>
      </c>
      <c r="O3" s="1">
        <v>20171028</v>
      </c>
    </row>
    <row r="4" spans="1:15">
      <c r="A4" s="1"/>
      <c r="B4" s="48" t="s">
        <v>133</v>
      </c>
      <c r="C4" s="2">
        <f>机构信息表YJPT_JGXXB!B4</f>
        <v>313340000011</v>
      </c>
      <c r="D4" s="1">
        <f>机构信息表YJPT_JGXXB!C4</f>
        <v>9011</v>
      </c>
      <c r="E4" s="1" t="str">
        <f>机构信息表YJPT_JGXXB!D4</f>
        <v>B0151B233090001</v>
      </c>
      <c r="F4" s="1" t="str">
        <f>机构信息表YJPT_JGXXB!E4</f>
        <v>杭州银行股份有限公司杭州分行</v>
      </c>
      <c r="G4" s="1" t="s">
        <v>46</v>
      </c>
      <c r="H4" s="2">
        <v>1.10101199003078e+17</v>
      </c>
      <c r="I4" s="1">
        <v>15824196566</v>
      </c>
      <c r="J4" s="1">
        <v>9010</v>
      </c>
      <c r="K4" s="1" t="s">
        <v>129</v>
      </c>
      <c r="L4" s="1" t="s">
        <v>130</v>
      </c>
      <c r="M4" s="1" t="s">
        <v>131</v>
      </c>
      <c r="N4" s="4" t="s">
        <v>134</v>
      </c>
      <c r="O4" s="1">
        <v>20171028</v>
      </c>
    </row>
    <row r="5" spans="1:15">
      <c r="A5" s="1"/>
      <c r="B5" s="48" t="s">
        <v>135</v>
      </c>
      <c r="C5" s="2">
        <f>机构信息表YJPT_JGXXB!B5</f>
        <v>313340000012</v>
      </c>
      <c r="D5" s="1">
        <f>机构信息表YJPT_JGXXB!C5</f>
        <v>9012</v>
      </c>
      <c r="E5" s="1" t="str">
        <f>机构信息表YJPT_JGXXB!D5</f>
        <v>B0151B233090001</v>
      </c>
      <c r="F5" s="1" t="str">
        <f>机构信息表YJPT_JGXXB!E5</f>
        <v>杭州银行股份有限公司上海分行</v>
      </c>
      <c r="G5" s="1" t="s">
        <v>51</v>
      </c>
      <c r="H5" s="2">
        <v>1.10101199003078e+17</v>
      </c>
      <c r="I5" s="1">
        <v>15824196567</v>
      </c>
      <c r="J5" s="1">
        <v>9010</v>
      </c>
      <c r="K5" s="1" t="s">
        <v>129</v>
      </c>
      <c r="L5" s="1" t="s">
        <v>130</v>
      </c>
      <c r="M5" s="1" t="s">
        <v>131</v>
      </c>
      <c r="N5" s="4" t="s">
        <v>136</v>
      </c>
      <c r="O5" s="1">
        <v>20171028</v>
      </c>
    </row>
    <row r="6" spans="1:15">
      <c r="A6" s="1"/>
      <c r="B6" s="48" t="s">
        <v>137</v>
      </c>
      <c r="C6" s="2">
        <f>机构信息表YJPT_JGXXB!B6</f>
        <v>313340000013</v>
      </c>
      <c r="D6" s="1">
        <f>机构信息表YJPT_JGXXB!C6</f>
        <v>9013</v>
      </c>
      <c r="E6" s="1" t="str">
        <f>机构信息表YJPT_JGXXB!D6</f>
        <v>B0151B233090001</v>
      </c>
      <c r="F6" s="1" t="str">
        <f>机构信息表YJPT_JGXXB!E6</f>
        <v>杭州银行股份有限公司北京分行</v>
      </c>
      <c r="G6" s="1" t="s">
        <v>56</v>
      </c>
      <c r="H6" s="2">
        <v>1.10101199003078e+17</v>
      </c>
      <c r="I6" s="1">
        <v>15824196568</v>
      </c>
      <c r="J6" s="1">
        <v>9010</v>
      </c>
      <c r="K6" s="1" t="s">
        <v>129</v>
      </c>
      <c r="L6" s="1" t="s">
        <v>130</v>
      </c>
      <c r="M6" s="1" t="s">
        <v>131</v>
      </c>
      <c r="N6" s="4" t="s">
        <v>138</v>
      </c>
      <c r="O6" s="1">
        <v>20171028</v>
      </c>
    </row>
    <row r="7" spans="1:15">
      <c r="A7" s="1"/>
      <c r="B7" s="48" t="s">
        <v>139</v>
      </c>
      <c r="C7" s="2">
        <f>机构信息表YJPT_JGXXB!B7</f>
        <v>313340000014</v>
      </c>
      <c r="D7" s="1">
        <f>机构信息表YJPT_JGXXB!C7</f>
        <v>9014</v>
      </c>
      <c r="E7" s="1" t="str">
        <f>机构信息表YJPT_JGXXB!D7</f>
        <v>B0151B233090001</v>
      </c>
      <c r="F7" s="1" t="str">
        <f>机构信息表YJPT_JGXXB!E7</f>
        <v>杭州银行股份有限公司舟山分行</v>
      </c>
      <c r="G7" s="1" t="s">
        <v>59</v>
      </c>
      <c r="H7" s="2">
        <v>1.10101199003078e+17</v>
      </c>
      <c r="I7" s="1">
        <v>15824196569</v>
      </c>
      <c r="J7" s="1">
        <v>9010</v>
      </c>
      <c r="K7" s="1" t="s">
        <v>129</v>
      </c>
      <c r="L7" s="1" t="s">
        <v>130</v>
      </c>
      <c r="M7" s="1" t="s">
        <v>131</v>
      </c>
      <c r="N7" s="4" t="s">
        <v>140</v>
      </c>
      <c r="O7" s="1">
        <v>20171028</v>
      </c>
    </row>
    <row r="8" spans="1:15">
      <c r="A8" s="1"/>
      <c r="B8" s="48" t="s">
        <v>141</v>
      </c>
      <c r="C8" s="2">
        <f>机构信息表YJPT_JGXXB!B8</f>
        <v>313340000015</v>
      </c>
      <c r="D8" s="1">
        <f>机构信息表YJPT_JGXXB!C8</f>
        <v>660000</v>
      </c>
      <c r="E8" s="1" t="str">
        <f>机构信息表YJPT_JGXXB!D8</f>
        <v>B0151B233090001</v>
      </c>
      <c r="F8" s="1" t="str">
        <f>机构信息表YJPT_JGXXB!E8</f>
        <v>杭州银行股份有限公司金融事业部</v>
      </c>
      <c r="G8" s="1" t="s">
        <v>65</v>
      </c>
      <c r="H8" s="2">
        <v>1.10101199003078e+17</v>
      </c>
      <c r="I8" s="1">
        <v>15824196570</v>
      </c>
      <c r="J8" s="1">
        <v>9010</v>
      </c>
      <c r="K8" s="1" t="s">
        <v>129</v>
      </c>
      <c r="L8" s="1" t="s">
        <v>130</v>
      </c>
      <c r="M8" s="1" t="s">
        <v>131</v>
      </c>
      <c r="N8" s="4" t="s">
        <v>142</v>
      </c>
      <c r="O8" s="1">
        <v>20171028</v>
      </c>
    </row>
    <row r="9" spans="1:15">
      <c r="A9" s="1"/>
      <c r="B9" s="48" t="s">
        <v>143</v>
      </c>
      <c r="C9" s="2">
        <f>机构信息表YJPT_JGXXB!B9</f>
        <v>313340000016</v>
      </c>
      <c r="D9" s="1">
        <f>机构信息表YJPT_JGXXB!C9</f>
        <v>9016</v>
      </c>
      <c r="E9" s="1" t="str">
        <f>机构信息表YJPT_JGXXB!D9</f>
        <v>B0151B233090001</v>
      </c>
      <c r="F9" s="1" t="str">
        <f>机构信息表YJPT_JGXXB!E9</f>
        <v>杭州银行股份有限公司舟山分行</v>
      </c>
      <c r="G9" s="1" t="s">
        <v>67</v>
      </c>
      <c r="H9" s="2">
        <v>1.10101199003078e+17</v>
      </c>
      <c r="I9" s="1">
        <v>15824196571</v>
      </c>
      <c r="J9" s="1">
        <v>9010</v>
      </c>
      <c r="K9" s="1" t="s">
        <v>129</v>
      </c>
      <c r="L9" s="1" t="s">
        <v>130</v>
      </c>
      <c r="M9" s="1" t="s">
        <v>131</v>
      </c>
      <c r="N9" s="4" t="s">
        <v>144</v>
      </c>
      <c r="O9" s="1">
        <v>20171028</v>
      </c>
    </row>
    <row r="10" spans="1:15">
      <c r="A10" s="1"/>
      <c r="B10" s="48" t="s">
        <v>145</v>
      </c>
      <c r="C10" s="2">
        <f>机构信息表YJPT_JGXXB!B10</f>
        <v>313340000017</v>
      </c>
      <c r="D10" s="1">
        <f>机构信息表YJPT_JGXXB!C10</f>
        <v>9017</v>
      </c>
      <c r="E10" s="1" t="str">
        <f>机构信息表YJPT_JGXXB!D10</f>
        <v>B0151B233090001</v>
      </c>
      <c r="F10" s="1" t="str">
        <f>机构信息表YJPT_JGXXB!E10</f>
        <v>杭州银行股份有限公司杭州分行</v>
      </c>
      <c r="G10" s="1" t="s">
        <v>70</v>
      </c>
      <c r="H10" s="2">
        <v>1.10101199003078e+17</v>
      </c>
      <c r="I10" s="1">
        <v>15824196572</v>
      </c>
      <c r="J10" s="1">
        <v>9010</v>
      </c>
      <c r="K10" s="1" t="s">
        <v>129</v>
      </c>
      <c r="L10" s="1" t="s">
        <v>130</v>
      </c>
      <c r="M10" s="1" t="s">
        <v>131</v>
      </c>
      <c r="N10" s="4" t="s">
        <v>146</v>
      </c>
      <c r="O10" s="1">
        <v>20171028</v>
      </c>
    </row>
    <row r="11" spans="1:15">
      <c r="A11" s="1"/>
      <c r="B11" s="48" t="s">
        <v>147</v>
      </c>
      <c r="C11" s="2">
        <f>机构信息表YJPT_JGXXB!B11</f>
        <v>313340000018</v>
      </c>
      <c r="D11" s="1">
        <f>机构信息表YJPT_JGXXB!C11</f>
        <v>9018</v>
      </c>
      <c r="E11" s="1" t="str">
        <f>机构信息表YJPT_JGXXB!D11</f>
        <v>B0151B233090001</v>
      </c>
      <c r="F11" s="1" t="str">
        <f>机构信息表YJPT_JGXXB!E11</f>
        <v>杭州银行股份有限公司上海分行</v>
      </c>
      <c r="G11" s="1" t="s">
        <v>73</v>
      </c>
      <c r="H11" s="2">
        <v>1.10101199003078e+17</v>
      </c>
      <c r="I11" s="1">
        <v>15824196573</v>
      </c>
      <c r="J11" s="1">
        <v>9010</v>
      </c>
      <c r="K11" s="1" t="s">
        <v>129</v>
      </c>
      <c r="L11" s="1" t="s">
        <v>130</v>
      </c>
      <c r="M11" s="1" t="s">
        <v>131</v>
      </c>
      <c r="N11" s="4" t="s">
        <v>148</v>
      </c>
      <c r="O11" s="1">
        <v>20171028</v>
      </c>
    </row>
    <row r="12" spans="1:15">
      <c r="A12" s="1"/>
      <c r="B12" s="48" t="s">
        <v>149</v>
      </c>
      <c r="C12" s="2">
        <f>机构信息表YJPT_JGXXB!B12</f>
        <v>313340000019</v>
      </c>
      <c r="D12" s="1">
        <f>机构信息表YJPT_JGXXB!C12</f>
        <v>9019</v>
      </c>
      <c r="E12" s="1" t="str">
        <f>机构信息表YJPT_JGXXB!D12</f>
        <v>B0151B233090001</v>
      </c>
      <c r="F12" s="1" t="str">
        <f>机构信息表YJPT_JGXXB!E12</f>
        <v>杭州银行股份有限公司北京分行</v>
      </c>
      <c r="G12" s="1" t="s">
        <v>76</v>
      </c>
      <c r="H12" s="2">
        <v>1.10101199003078e+17</v>
      </c>
      <c r="I12" s="1">
        <v>15824196574</v>
      </c>
      <c r="J12" s="1">
        <v>9010</v>
      </c>
      <c r="K12" s="1" t="s">
        <v>129</v>
      </c>
      <c r="L12" s="1" t="s">
        <v>130</v>
      </c>
      <c r="M12" s="1" t="s">
        <v>131</v>
      </c>
      <c r="N12" s="4" t="s">
        <v>150</v>
      </c>
      <c r="O12" s="1">
        <v>20171028</v>
      </c>
    </row>
    <row r="13" spans="1:15">
      <c r="A13" s="1"/>
      <c r="B13" s="48" t="s">
        <v>151</v>
      </c>
      <c r="C13" s="2">
        <f>机构信息表YJPT_JGXXB!B13</f>
        <v>313340000020</v>
      </c>
      <c r="D13" s="1">
        <f>机构信息表YJPT_JGXXB!C13</f>
        <v>9020</v>
      </c>
      <c r="E13" s="1" t="str">
        <f>机构信息表YJPT_JGXXB!D13</f>
        <v>B0151B233090001</v>
      </c>
      <c r="F13" s="1" t="str">
        <f>机构信息表YJPT_JGXXB!E13</f>
        <v>杭州银行股份有限公司舟山分行</v>
      </c>
      <c r="G13" s="1" t="s">
        <v>79</v>
      </c>
      <c r="H13" s="2">
        <v>1.10101199003078e+17</v>
      </c>
      <c r="I13" s="1">
        <v>15824196575</v>
      </c>
      <c r="J13" s="1">
        <v>9010</v>
      </c>
      <c r="K13" s="1" t="s">
        <v>129</v>
      </c>
      <c r="L13" s="1" t="s">
        <v>130</v>
      </c>
      <c r="M13" s="1" t="s">
        <v>131</v>
      </c>
      <c r="N13" s="4" t="s">
        <v>152</v>
      </c>
      <c r="O13" s="1">
        <v>20171028</v>
      </c>
    </row>
    <row r="14" spans="1:15">
      <c r="A14" s="1"/>
      <c r="B14" s="48" t="s">
        <v>153</v>
      </c>
      <c r="C14" s="2">
        <f>机构信息表YJPT_JGXXB!B14</f>
        <v>313340000021</v>
      </c>
      <c r="D14" s="1">
        <f>机构信息表YJPT_JGXXB!C14</f>
        <v>9021</v>
      </c>
      <c r="E14" s="1" t="str">
        <f>机构信息表YJPT_JGXXB!D14</f>
        <v>B0151B233090001</v>
      </c>
      <c r="F14" s="1" t="str">
        <f>机构信息表YJPT_JGXXB!E14</f>
        <v>杭州银行股份有限公司舟山分行</v>
      </c>
      <c r="G14" s="1" t="s">
        <v>82</v>
      </c>
      <c r="H14" s="2">
        <v>1.10101199003078e+17</v>
      </c>
      <c r="I14" s="1">
        <v>15824196576</v>
      </c>
      <c r="J14" s="1">
        <v>9010</v>
      </c>
      <c r="K14" s="1" t="s">
        <v>129</v>
      </c>
      <c r="L14" s="1" t="s">
        <v>130</v>
      </c>
      <c r="M14" s="1" t="s">
        <v>131</v>
      </c>
      <c r="N14" s="4" t="s">
        <v>154</v>
      </c>
      <c r="O14" s="1">
        <v>20171028</v>
      </c>
    </row>
    <row r="15" spans="1:15">
      <c r="A15" s="1"/>
      <c r="B15" s="48" t="s">
        <v>155</v>
      </c>
      <c r="C15" s="2">
        <f>机构信息表YJPT_JGXXB!B15</f>
        <v>313340000022</v>
      </c>
      <c r="D15" s="1">
        <f>机构信息表YJPT_JGXXB!C15</f>
        <v>9022</v>
      </c>
      <c r="E15" s="1" t="str">
        <f>机构信息表YJPT_JGXXB!D15</f>
        <v>B0151B233090001</v>
      </c>
      <c r="F15" s="1" t="str">
        <f>机构信息表YJPT_JGXXB!E15</f>
        <v>杭州银行股份有限公司杭州分行</v>
      </c>
      <c r="G15" s="1" t="s">
        <v>85</v>
      </c>
      <c r="H15" s="2">
        <v>1.10101199003078e+17</v>
      </c>
      <c r="I15" s="1">
        <v>15824196577</v>
      </c>
      <c r="J15" s="1">
        <v>9010</v>
      </c>
      <c r="K15" s="1" t="s">
        <v>129</v>
      </c>
      <c r="L15" s="1" t="s">
        <v>130</v>
      </c>
      <c r="M15" s="1" t="s">
        <v>131</v>
      </c>
      <c r="N15" s="4" t="s">
        <v>156</v>
      </c>
      <c r="O15" s="1">
        <v>20171028</v>
      </c>
    </row>
    <row r="16" spans="1:15">
      <c r="A16" s="1"/>
      <c r="B16" s="48" t="s">
        <v>157</v>
      </c>
      <c r="C16" s="2">
        <f>机构信息表YJPT_JGXXB!B16</f>
        <v>313340000023</v>
      </c>
      <c r="D16" s="1">
        <f>机构信息表YJPT_JGXXB!C16</f>
        <v>9023</v>
      </c>
      <c r="E16" s="1" t="str">
        <f>机构信息表YJPT_JGXXB!D16</f>
        <v>B0151B233090001</v>
      </c>
      <c r="F16" s="1" t="str">
        <f>机构信息表YJPT_JGXXB!E16</f>
        <v>杭州银行股份有限公司上海分行</v>
      </c>
      <c r="G16" s="1" t="s">
        <v>88</v>
      </c>
      <c r="H16" s="2">
        <v>1.10101199003078e+17</v>
      </c>
      <c r="I16" s="1">
        <v>15824196578</v>
      </c>
      <c r="J16" s="1">
        <v>9010</v>
      </c>
      <c r="K16" s="1" t="s">
        <v>129</v>
      </c>
      <c r="L16" s="1" t="s">
        <v>130</v>
      </c>
      <c r="M16" s="1" t="s">
        <v>131</v>
      </c>
      <c r="N16" s="4" t="s">
        <v>158</v>
      </c>
      <c r="O16" s="1">
        <v>20171028</v>
      </c>
    </row>
    <row r="17" spans="1:15">
      <c r="A17" s="1"/>
      <c r="B17" s="48" t="s">
        <v>159</v>
      </c>
      <c r="C17" s="2">
        <f>机构信息表YJPT_JGXXB!B17</f>
        <v>313340000024</v>
      </c>
      <c r="D17" s="1">
        <f>机构信息表YJPT_JGXXB!C17</f>
        <v>9024</v>
      </c>
      <c r="E17" s="1" t="str">
        <f>机构信息表YJPT_JGXXB!D17</f>
        <v>B0151B233090001</v>
      </c>
      <c r="F17" s="1" t="str">
        <f>机构信息表YJPT_JGXXB!E17</f>
        <v>杭州银行股份有限公司北京分行</v>
      </c>
      <c r="G17" s="1" t="s">
        <v>91</v>
      </c>
      <c r="H17" s="2">
        <v>1.10101199003078e+17</v>
      </c>
      <c r="I17" s="1">
        <v>15824196579</v>
      </c>
      <c r="J17" s="1">
        <v>9010</v>
      </c>
      <c r="K17" s="1" t="s">
        <v>129</v>
      </c>
      <c r="L17" s="1" t="s">
        <v>130</v>
      </c>
      <c r="M17" s="1" t="s">
        <v>131</v>
      </c>
      <c r="N17" s="4" t="s">
        <v>160</v>
      </c>
      <c r="O17" s="1">
        <v>20171028</v>
      </c>
    </row>
    <row r="18" spans="1:15">
      <c r="A18" s="1"/>
      <c r="B18" s="48" t="s">
        <v>161</v>
      </c>
      <c r="C18" s="2">
        <f>机构信息表YJPT_JGXXB!B18</f>
        <v>313340000025</v>
      </c>
      <c r="D18" s="1">
        <f>机构信息表YJPT_JGXXB!C18</f>
        <v>9025</v>
      </c>
      <c r="E18" s="1" t="str">
        <f>机构信息表YJPT_JGXXB!D18</f>
        <v>B0151B233090001</v>
      </c>
      <c r="F18" s="1" t="str">
        <f>机构信息表YJPT_JGXXB!E18</f>
        <v>杭州银行股份有限公司舟山分行</v>
      </c>
      <c r="G18" s="1" t="s">
        <v>94</v>
      </c>
      <c r="H18" s="2">
        <v>1.10101199003078e+17</v>
      </c>
      <c r="I18" s="1">
        <v>15824196580</v>
      </c>
      <c r="J18" s="1">
        <v>9010</v>
      </c>
      <c r="K18" s="1" t="s">
        <v>129</v>
      </c>
      <c r="L18" s="1" t="s">
        <v>130</v>
      </c>
      <c r="M18" s="1" t="s">
        <v>131</v>
      </c>
      <c r="N18" s="4" t="s">
        <v>162</v>
      </c>
      <c r="O18" s="1">
        <v>20171028</v>
      </c>
    </row>
    <row r="19" spans="1:15">
      <c r="A19" s="1"/>
      <c r="B19" s="48" t="s">
        <v>163</v>
      </c>
      <c r="C19" s="2">
        <f>机构信息表YJPT_JGXXB!B19</f>
        <v>313340000026</v>
      </c>
      <c r="D19" s="1">
        <f>机构信息表YJPT_JGXXB!C19</f>
        <v>9026</v>
      </c>
      <c r="E19" s="1" t="str">
        <f>机构信息表YJPT_JGXXB!D19</f>
        <v>B0151B233090001</v>
      </c>
      <c r="F19" s="1" t="str">
        <f>机构信息表YJPT_JGXXB!E19</f>
        <v>杭州银行股份有限公司舟山分行</v>
      </c>
      <c r="G19" s="1" t="s">
        <v>97</v>
      </c>
      <c r="H19" s="2">
        <v>1.10101199003078e+17</v>
      </c>
      <c r="I19" s="1">
        <v>15824196581</v>
      </c>
      <c r="J19" s="1">
        <v>9010</v>
      </c>
      <c r="K19" s="1" t="s">
        <v>129</v>
      </c>
      <c r="L19" s="1" t="s">
        <v>130</v>
      </c>
      <c r="M19" s="1" t="s">
        <v>131</v>
      </c>
      <c r="N19" s="4" t="s">
        <v>164</v>
      </c>
      <c r="O19" s="1">
        <v>20171028</v>
      </c>
    </row>
    <row r="20" spans="1:15">
      <c r="A20" s="1"/>
      <c r="B20" s="48" t="s">
        <v>165</v>
      </c>
      <c r="C20" s="2">
        <f>机构信息表YJPT_JGXXB!B20</f>
        <v>313340000027</v>
      </c>
      <c r="D20" s="1">
        <f>机构信息表YJPT_JGXXB!C20</f>
        <v>9027</v>
      </c>
      <c r="E20" s="1" t="str">
        <f>机构信息表YJPT_JGXXB!D20</f>
        <v>B0151B233090001</v>
      </c>
      <c r="F20" s="1" t="str">
        <f>机构信息表YJPT_JGXXB!E20</f>
        <v>杭州银行股份有限公司杭州分行</v>
      </c>
      <c r="G20" s="1" t="s">
        <v>100</v>
      </c>
      <c r="H20" s="2">
        <v>1.10101199003078e+17</v>
      </c>
      <c r="I20" s="1">
        <v>15824196582</v>
      </c>
      <c r="J20" s="1">
        <v>9010</v>
      </c>
      <c r="K20" s="1" t="s">
        <v>129</v>
      </c>
      <c r="L20" s="1" t="s">
        <v>130</v>
      </c>
      <c r="M20" s="1" t="s">
        <v>131</v>
      </c>
      <c r="N20" s="4" t="s">
        <v>166</v>
      </c>
      <c r="O20" s="1">
        <v>20171028</v>
      </c>
    </row>
    <row r="21" spans="1:15">
      <c r="A21" s="1"/>
      <c r="B21" s="48" t="s">
        <v>167</v>
      </c>
      <c r="C21" s="2">
        <f>机构信息表YJPT_JGXXB!B21</f>
        <v>313340000028</v>
      </c>
      <c r="D21" s="1">
        <f>机构信息表YJPT_JGXXB!C21</f>
        <v>9028</v>
      </c>
      <c r="E21" s="1" t="str">
        <f>机构信息表YJPT_JGXXB!D21</f>
        <v>B0151B233090001</v>
      </c>
      <c r="F21" s="1" t="str">
        <f>机构信息表YJPT_JGXXB!E21</f>
        <v>杭州银行股份有限公司上海分行</v>
      </c>
      <c r="G21" s="1" t="s">
        <v>103</v>
      </c>
      <c r="H21" s="2">
        <v>1.10101199003078e+17</v>
      </c>
      <c r="I21" s="1">
        <v>15824196583</v>
      </c>
      <c r="J21" s="1">
        <v>9010</v>
      </c>
      <c r="K21" s="1" t="s">
        <v>129</v>
      </c>
      <c r="L21" s="1" t="s">
        <v>130</v>
      </c>
      <c r="M21" s="1" t="s">
        <v>131</v>
      </c>
      <c r="N21" s="4" t="s">
        <v>168</v>
      </c>
      <c r="O21" s="1">
        <v>20171028</v>
      </c>
    </row>
    <row r="22" spans="1:15">
      <c r="A22" s="1"/>
      <c r="B22" s="48" t="s">
        <v>169</v>
      </c>
      <c r="C22" s="2">
        <f>机构信息表YJPT_JGXXB!B22</f>
        <v>313340000029</v>
      </c>
      <c r="D22" s="1">
        <f>机构信息表YJPT_JGXXB!C22</f>
        <v>9029</v>
      </c>
      <c r="E22" s="1" t="str">
        <f>机构信息表YJPT_JGXXB!D22</f>
        <v>B0151B233090001</v>
      </c>
      <c r="F22" s="1" t="str">
        <f>机构信息表YJPT_JGXXB!E22</f>
        <v>杭州银行股份有限公司北京分行</v>
      </c>
      <c r="G22" s="1" t="s">
        <v>106</v>
      </c>
      <c r="H22" s="2">
        <v>1.10101199003078e+17</v>
      </c>
      <c r="I22" s="1">
        <v>15824196584</v>
      </c>
      <c r="J22" s="1">
        <v>9010</v>
      </c>
      <c r="K22" s="1" t="s">
        <v>129</v>
      </c>
      <c r="L22" s="1" t="s">
        <v>130</v>
      </c>
      <c r="M22" s="1" t="s">
        <v>131</v>
      </c>
      <c r="N22" s="4" t="s">
        <v>170</v>
      </c>
      <c r="O22" s="1">
        <v>20171028</v>
      </c>
    </row>
    <row r="23" spans="1:15">
      <c r="A23" s="1"/>
      <c r="B23" s="48" t="s">
        <v>171</v>
      </c>
      <c r="C23" s="2">
        <f>机构信息表YJPT_JGXXB!B23</f>
        <v>313340000030</v>
      </c>
      <c r="D23" s="1">
        <f>机构信息表YJPT_JGXXB!C23</f>
        <v>9030</v>
      </c>
      <c r="E23" s="1" t="str">
        <f>机构信息表YJPT_JGXXB!D23</f>
        <v>B0151B233090001</v>
      </c>
      <c r="F23" s="1" t="str">
        <f>机构信息表YJPT_JGXXB!E23</f>
        <v>杭州银行股份有限公司舟山分行</v>
      </c>
      <c r="G23" s="1" t="s">
        <v>109</v>
      </c>
      <c r="H23" s="2">
        <v>1.10101199003078e+17</v>
      </c>
      <c r="I23" s="1">
        <v>15824196585</v>
      </c>
      <c r="J23" s="1">
        <v>9010</v>
      </c>
      <c r="K23" s="1" t="s">
        <v>129</v>
      </c>
      <c r="L23" s="1" t="s">
        <v>130</v>
      </c>
      <c r="M23" s="1" t="s">
        <v>131</v>
      </c>
      <c r="N23" s="4" t="s">
        <v>172</v>
      </c>
      <c r="O23" s="1">
        <v>20171028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workbookViewId="0">
      <selection activeCell="G36" sqref="$A1:$XFD1048576"/>
    </sheetView>
  </sheetViews>
  <sheetFormatPr defaultColWidth="9" defaultRowHeight="13.5"/>
  <cols>
    <col min="1" max="1" width="13.625" customWidth="1"/>
    <col min="2" max="2" width="6.25" customWidth="1"/>
    <col min="3" max="3" width="4.625" customWidth="1"/>
    <col min="4" max="4" width="13.125" customWidth="1"/>
    <col min="5" max="5" width="9.5" customWidth="1"/>
    <col min="6" max="6" width="11.25" customWidth="1"/>
    <col min="7" max="7" width="15" customWidth="1"/>
    <col min="8" max="8" width="27.5" customWidth="1"/>
    <col min="9" max="9" width="7.875" customWidth="1"/>
    <col min="10" max="14" width="11.25" customWidth="1"/>
    <col min="15" max="16" width="9.5" customWidth="1"/>
    <col min="17" max="17" width="11.25" customWidth="1"/>
    <col min="18" max="20" width="7.875" customWidth="1"/>
    <col min="21" max="22" width="11.25" customWidth="1"/>
    <col min="23" max="23" width="8.375" customWidth="1"/>
    <col min="24" max="24" width="7.875" customWidth="1"/>
    <col min="25" max="25" width="8.375" customWidth="1"/>
  </cols>
  <sheetData>
    <row r="1" spans="1:25">
      <c r="A1" s="1"/>
      <c r="B1" s="38" t="s">
        <v>173</v>
      </c>
      <c r="C1" s="1" t="str">
        <f>员工表YJPT_YGB!B1</f>
        <v>工号</v>
      </c>
      <c r="D1" s="2" t="str">
        <f>机构信息表YJPT_JGXXB!B1</f>
        <v>银行机构代码</v>
      </c>
      <c r="E1" s="1" t="str">
        <f>机构信息表YJPT_JGXXB!C1</f>
        <v>内部机构号</v>
      </c>
      <c r="F1" s="38" t="s">
        <v>174</v>
      </c>
      <c r="G1" s="39" t="str">
        <f>机构信息表YJPT_JGXXB!D1</f>
        <v>金融许可证号</v>
      </c>
      <c r="H1" s="1" t="str">
        <f>机构信息表YJPT_JGXXB!E1</f>
        <v>银行机构名称</v>
      </c>
      <c r="I1" s="38" t="s">
        <v>175</v>
      </c>
      <c r="J1" s="38" t="s">
        <v>176</v>
      </c>
      <c r="K1" s="41" t="s">
        <v>177</v>
      </c>
      <c r="L1" s="41" t="s">
        <v>178</v>
      </c>
      <c r="M1" s="41" t="s">
        <v>179</v>
      </c>
      <c r="N1" s="41" t="s">
        <v>180</v>
      </c>
      <c r="O1" s="41" t="s">
        <v>181</v>
      </c>
      <c r="P1" s="41" t="s">
        <v>182</v>
      </c>
      <c r="Q1" s="41" t="s">
        <v>183</v>
      </c>
      <c r="R1" s="41" t="s">
        <v>184</v>
      </c>
      <c r="S1" s="41" t="s">
        <v>185</v>
      </c>
      <c r="T1" s="43" t="str">
        <f>员工表YJPT_YGB!N1</f>
        <v>岗位编号</v>
      </c>
      <c r="U1" s="41" t="s">
        <v>186</v>
      </c>
      <c r="V1" s="41" t="s">
        <v>187</v>
      </c>
      <c r="W1" s="41" t="s">
        <v>188</v>
      </c>
      <c r="X1" s="41" t="s">
        <v>189</v>
      </c>
      <c r="Y1" s="41" t="s">
        <v>16</v>
      </c>
    </row>
    <row r="2" spans="1:25">
      <c r="A2" s="17" t="s">
        <v>190</v>
      </c>
      <c r="B2" s="40" t="s">
        <v>191</v>
      </c>
      <c r="C2" s="1" t="str">
        <f>员工表YJPT_YGB!B2</f>
        <v>GH</v>
      </c>
      <c r="D2" s="2" t="str">
        <f>机构信息表YJPT_JGXXB!B2</f>
        <v>YXJGDM</v>
      </c>
      <c r="E2" s="1" t="str">
        <f>机构信息表YJPT_JGXXB!C2</f>
        <v>NBJGH</v>
      </c>
      <c r="F2" s="40" t="s">
        <v>192</v>
      </c>
      <c r="G2" s="39" t="str">
        <f>机构信息表YJPT_JGXXB!D2</f>
        <v>JRXKZH</v>
      </c>
      <c r="H2" s="1" t="str">
        <f>机构信息表YJPT_JGXXB!E2</f>
        <v>YXJGMC</v>
      </c>
      <c r="I2" s="40" t="s">
        <v>193</v>
      </c>
      <c r="J2" s="40" t="s">
        <v>194</v>
      </c>
      <c r="K2" s="42" t="s">
        <v>195</v>
      </c>
      <c r="L2" s="42" t="s">
        <v>196</v>
      </c>
      <c r="M2" s="42" t="s">
        <v>197</v>
      </c>
      <c r="N2" s="42" t="s">
        <v>198</v>
      </c>
      <c r="O2" s="42" t="s">
        <v>199</v>
      </c>
      <c r="P2" s="42" t="s">
        <v>200</v>
      </c>
      <c r="Q2" s="42" t="s">
        <v>201</v>
      </c>
      <c r="R2" s="42" t="s">
        <v>202</v>
      </c>
      <c r="S2" s="42" t="s">
        <v>203</v>
      </c>
      <c r="T2" s="43" t="str">
        <f>员工表YJPT_YGB!N2</f>
        <v>GWBH</v>
      </c>
      <c r="U2" s="42" t="s">
        <v>204</v>
      </c>
      <c r="V2" s="42" t="s">
        <v>205</v>
      </c>
      <c r="W2" s="42" t="s">
        <v>206</v>
      </c>
      <c r="X2" s="42" t="s">
        <v>207</v>
      </c>
      <c r="Y2" s="42" t="s">
        <v>33</v>
      </c>
    </row>
    <row r="3" spans="1:25">
      <c r="A3" s="1"/>
      <c r="B3" s="1">
        <v>1</v>
      </c>
      <c r="C3" s="1" t="str">
        <f>员工表YJPT_YGB!B3</f>
        <v>001</v>
      </c>
      <c r="D3" s="2">
        <f>机构信息表YJPT_JGXXB!B3</f>
        <v>313340000010</v>
      </c>
      <c r="E3" s="1">
        <f>机构信息表YJPT_JGXXB!C3</f>
        <v>9010</v>
      </c>
      <c r="G3" s="39" t="str">
        <f>机构信息表YJPT_JGXXB!D3</f>
        <v>B0151B233090001</v>
      </c>
      <c r="H3" s="1" t="str">
        <f>机构信息表YJPT_JGXXB!E3</f>
        <v>杭州银行股份有限公司舟山分行</v>
      </c>
      <c r="I3" s="1" t="s">
        <v>208</v>
      </c>
      <c r="J3" s="1" t="s">
        <v>209</v>
      </c>
      <c r="K3" s="1" t="s">
        <v>209</v>
      </c>
      <c r="L3" s="1" t="s">
        <v>209</v>
      </c>
      <c r="M3" s="1" t="s">
        <v>209</v>
      </c>
      <c r="N3" s="1" t="s">
        <v>209</v>
      </c>
      <c r="O3" s="1" t="s">
        <v>209</v>
      </c>
      <c r="P3" s="1" t="s">
        <v>209</v>
      </c>
      <c r="Q3" s="1" t="s">
        <v>209</v>
      </c>
      <c r="R3" s="1" t="s">
        <v>209</v>
      </c>
      <c r="T3" s="43" t="str">
        <f>员工表YJPT_YGB!N3</f>
        <v>000001</v>
      </c>
      <c r="U3" s="1">
        <v>1</v>
      </c>
      <c r="V3" s="1">
        <v>1</v>
      </c>
      <c r="W3" s="1">
        <v>20171102</v>
      </c>
      <c r="X3" s="1" t="s">
        <v>210</v>
      </c>
      <c r="Y3" s="1">
        <v>20180213</v>
      </c>
    </row>
    <row r="4" spans="1:25">
      <c r="A4" s="1"/>
      <c r="B4" s="1">
        <v>2</v>
      </c>
      <c r="C4" s="1" t="str">
        <f>员工表YJPT_YGB!B4</f>
        <v>002</v>
      </c>
      <c r="D4" s="2">
        <f>机构信息表YJPT_JGXXB!B4</f>
        <v>313340000011</v>
      </c>
      <c r="E4" s="1">
        <f>机构信息表YJPT_JGXXB!C4</f>
        <v>9011</v>
      </c>
      <c r="G4" s="39" t="str">
        <f>机构信息表YJPT_JGXXB!D4</f>
        <v>B0151B233090001</v>
      </c>
      <c r="H4" s="1" t="str">
        <f>机构信息表YJPT_JGXXB!E4</f>
        <v>杭州银行股份有限公司杭州分行</v>
      </c>
      <c r="I4" s="1" t="s">
        <v>211</v>
      </c>
      <c r="J4" s="1" t="s">
        <v>209</v>
      </c>
      <c r="K4" s="1" t="s">
        <v>209</v>
      </c>
      <c r="L4" s="1" t="s">
        <v>212</v>
      </c>
      <c r="M4" s="1" t="s">
        <v>212</v>
      </c>
      <c r="N4" s="1" t="s">
        <v>212</v>
      </c>
      <c r="O4" s="1" t="s">
        <v>212</v>
      </c>
      <c r="P4" s="1" t="s">
        <v>212</v>
      </c>
      <c r="Q4" s="1" t="s">
        <v>212</v>
      </c>
      <c r="R4" s="1" t="s">
        <v>209</v>
      </c>
      <c r="T4" s="43" t="str">
        <f>员工表YJPT_YGB!N4</f>
        <v>000002</v>
      </c>
      <c r="U4" s="1">
        <v>4</v>
      </c>
      <c r="V4" s="1">
        <v>4</v>
      </c>
      <c r="W4" s="1">
        <v>20171103</v>
      </c>
      <c r="X4" s="1" t="s">
        <v>210</v>
      </c>
      <c r="Y4" s="1">
        <v>20180214</v>
      </c>
    </row>
    <row r="5" spans="1:25">
      <c r="A5" s="1"/>
      <c r="B5" s="1">
        <v>3</v>
      </c>
      <c r="C5" s="1" t="str">
        <f>员工表YJPT_YGB!B5</f>
        <v>003</v>
      </c>
      <c r="D5" s="2">
        <f>机构信息表YJPT_JGXXB!B5</f>
        <v>313340000012</v>
      </c>
      <c r="E5" s="1">
        <f>机构信息表YJPT_JGXXB!C5</f>
        <v>9012</v>
      </c>
      <c r="G5" s="39" t="str">
        <f>机构信息表YJPT_JGXXB!D5</f>
        <v>B0151B233090001</v>
      </c>
      <c r="H5" s="1" t="str">
        <f>机构信息表YJPT_JGXXB!E5</f>
        <v>杭州银行股份有限公司上海分行</v>
      </c>
      <c r="I5" s="1" t="s">
        <v>213</v>
      </c>
      <c r="J5" s="1" t="s">
        <v>209</v>
      </c>
      <c r="K5" s="1" t="s">
        <v>209</v>
      </c>
      <c r="L5" s="1" t="s">
        <v>212</v>
      </c>
      <c r="M5" s="1" t="s">
        <v>212</v>
      </c>
      <c r="N5" s="1" t="s">
        <v>209</v>
      </c>
      <c r="O5" s="1" t="s">
        <v>212</v>
      </c>
      <c r="P5" s="1" t="s">
        <v>212</v>
      </c>
      <c r="Q5" s="1" t="s">
        <v>209</v>
      </c>
      <c r="R5" s="1" t="s">
        <v>209</v>
      </c>
      <c r="T5" s="43" t="str">
        <f>员工表YJPT_YGB!N5</f>
        <v>000003</v>
      </c>
      <c r="U5" s="1">
        <v>2</v>
      </c>
      <c r="V5" s="1">
        <v>2</v>
      </c>
      <c r="W5" s="1">
        <v>20171104</v>
      </c>
      <c r="X5" s="1" t="s">
        <v>210</v>
      </c>
      <c r="Y5" s="1">
        <v>20180215</v>
      </c>
    </row>
    <row r="6" spans="1:25">
      <c r="A6" s="1"/>
      <c r="B6" s="1">
        <v>4</v>
      </c>
      <c r="C6" s="1" t="str">
        <f>员工表YJPT_YGB!B6</f>
        <v>004</v>
      </c>
      <c r="D6" s="2">
        <f>机构信息表YJPT_JGXXB!B6</f>
        <v>313340000013</v>
      </c>
      <c r="E6" s="1">
        <f>机构信息表YJPT_JGXXB!C6</f>
        <v>9013</v>
      </c>
      <c r="G6" s="39" t="str">
        <f>机构信息表YJPT_JGXXB!D6</f>
        <v>B0151B233090001</v>
      </c>
      <c r="H6" s="1" t="str">
        <f>机构信息表YJPT_JGXXB!E6</f>
        <v>杭州银行股份有限公司北京分行</v>
      </c>
      <c r="I6" s="1" t="s">
        <v>214</v>
      </c>
      <c r="J6" s="1" t="s">
        <v>209</v>
      </c>
      <c r="K6" s="1" t="s">
        <v>209</v>
      </c>
      <c r="L6" s="1" t="s">
        <v>212</v>
      </c>
      <c r="M6" s="1" t="s">
        <v>212</v>
      </c>
      <c r="N6" s="1" t="s">
        <v>212</v>
      </c>
      <c r="O6" s="1" t="s">
        <v>212</v>
      </c>
      <c r="P6" s="1" t="s">
        <v>212</v>
      </c>
      <c r="Q6" s="1" t="s">
        <v>212</v>
      </c>
      <c r="R6" s="1" t="s">
        <v>209</v>
      </c>
      <c r="T6" s="43" t="str">
        <f>员工表YJPT_YGB!N6</f>
        <v>000004</v>
      </c>
      <c r="U6" s="1">
        <v>3</v>
      </c>
      <c r="V6" s="1">
        <v>3</v>
      </c>
      <c r="W6" s="1">
        <v>20171105</v>
      </c>
      <c r="X6" s="1" t="s">
        <v>210</v>
      </c>
      <c r="Y6" s="1">
        <v>20180216</v>
      </c>
    </row>
    <row r="7" spans="1:25">
      <c r="A7" s="1"/>
      <c r="B7" s="1">
        <v>5</v>
      </c>
      <c r="C7" s="1" t="str">
        <f>员工表YJPT_YGB!B7</f>
        <v>005</v>
      </c>
      <c r="D7" s="2">
        <f>机构信息表YJPT_JGXXB!B7</f>
        <v>313340000014</v>
      </c>
      <c r="E7" s="1">
        <f>机构信息表YJPT_JGXXB!C7</f>
        <v>9014</v>
      </c>
      <c r="G7" s="39" t="str">
        <f>机构信息表YJPT_JGXXB!D7</f>
        <v>B0151B233090001</v>
      </c>
      <c r="H7" s="1" t="str">
        <f>机构信息表YJPT_JGXXB!E7</f>
        <v>杭州银行股份有限公司舟山分行</v>
      </c>
      <c r="I7" s="1" t="s">
        <v>215</v>
      </c>
      <c r="J7" s="1" t="s">
        <v>209</v>
      </c>
      <c r="K7" s="1" t="s">
        <v>209</v>
      </c>
      <c r="L7" s="1" t="s">
        <v>209</v>
      </c>
      <c r="M7" s="1" t="s">
        <v>209</v>
      </c>
      <c r="N7" s="1" t="s">
        <v>209</v>
      </c>
      <c r="O7" s="1" t="s">
        <v>212</v>
      </c>
      <c r="P7" s="1" t="s">
        <v>212</v>
      </c>
      <c r="Q7" s="1" t="s">
        <v>209</v>
      </c>
      <c r="R7" s="1" t="s">
        <v>209</v>
      </c>
      <c r="T7" s="43" t="str">
        <f>员工表YJPT_YGB!N7</f>
        <v>000005</v>
      </c>
      <c r="U7" s="1">
        <v>1</v>
      </c>
      <c r="V7" s="1">
        <v>1</v>
      </c>
      <c r="W7" s="1">
        <v>20171106</v>
      </c>
      <c r="X7" s="1" t="s">
        <v>210</v>
      </c>
      <c r="Y7" s="1">
        <v>20180217</v>
      </c>
    </row>
    <row r="8" spans="1:25">
      <c r="A8" s="1"/>
      <c r="B8" s="1">
        <v>6</v>
      </c>
      <c r="C8" s="1" t="str">
        <f>员工表YJPT_YGB!B8</f>
        <v>006</v>
      </c>
      <c r="D8" s="2">
        <f>机构信息表YJPT_JGXXB!B8</f>
        <v>313340000015</v>
      </c>
      <c r="E8" s="1">
        <f>机构信息表YJPT_JGXXB!C8</f>
        <v>660000</v>
      </c>
      <c r="G8" s="39" t="str">
        <f>机构信息表YJPT_JGXXB!D8</f>
        <v>B0151B233090001</v>
      </c>
      <c r="H8" s="1" t="str">
        <f>机构信息表YJPT_JGXXB!E8</f>
        <v>杭州银行股份有限公司金融事业部</v>
      </c>
      <c r="J8" s="1" t="s">
        <v>212</v>
      </c>
      <c r="K8" s="1" t="s">
        <v>212</v>
      </c>
      <c r="L8" s="1" t="s">
        <v>212</v>
      </c>
      <c r="M8" s="1" t="s">
        <v>212</v>
      </c>
      <c r="N8" s="1" t="s">
        <v>212</v>
      </c>
      <c r="O8" s="1" t="s">
        <v>212</v>
      </c>
      <c r="P8" s="1" t="s">
        <v>212</v>
      </c>
      <c r="Q8" s="1" t="s">
        <v>212</v>
      </c>
      <c r="R8" s="1" t="s">
        <v>212</v>
      </c>
      <c r="T8" s="43" t="str">
        <f>员工表YJPT_YGB!N8</f>
        <v>000006</v>
      </c>
      <c r="U8" s="1">
        <v>1</v>
      </c>
      <c r="V8" s="1">
        <v>1</v>
      </c>
      <c r="W8" s="1">
        <v>20171107</v>
      </c>
      <c r="X8" s="1" t="s">
        <v>210</v>
      </c>
      <c r="Y8" s="1">
        <v>20180218</v>
      </c>
    </row>
    <row r="9" spans="1:25">
      <c r="A9" s="1"/>
      <c r="B9" s="1">
        <v>7</v>
      </c>
      <c r="C9" s="1" t="str">
        <f>员工表YJPT_YGB!B9</f>
        <v>007</v>
      </c>
      <c r="D9" s="2">
        <f>机构信息表YJPT_JGXXB!B9</f>
        <v>313340000016</v>
      </c>
      <c r="E9" s="1">
        <f>机构信息表YJPT_JGXXB!C9</f>
        <v>9016</v>
      </c>
      <c r="G9" s="39" t="str">
        <f>机构信息表YJPT_JGXXB!D9</f>
        <v>B0151B233090001</v>
      </c>
      <c r="H9" s="1" t="str">
        <f>机构信息表YJPT_JGXXB!E9</f>
        <v>杭州银行股份有限公司舟山分行</v>
      </c>
      <c r="I9" s="1" t="s">
        <v>215</v>
      </c>
      <c r="J9" s="1" t="s">
        <v>209</v>
      </c>
      <c r="K9" s="1" t="s">
        <v>209</v>
      </c>
      <c r="L9" s="1" t="s">
        <v>209</v>
      </c>
      <c r="M9" s="1" t="s">
        <v>209</v>
      </c>
      <c r="N9" s="1" t="s">
        <v>209</v>
      </c>
      <c r="O9" s="1" t="s">
        <v>209</v>
      </c>
      <c r="P9" s="1" t="s">
        <v>209</v>
      </c>
      <c r="Q9" s="1" t="s">
        <v>209</v>
      </c>
      <c r="R9" s="1" t="s">
        <v>209</v>
      </c>
      <c r="T9" s="43" t="str">
        <f>员工表YJPT_YGB!N9</f>
        <v>000007</v>
      </c>
      <c r="U9" s="1">
        <v>1</v>
      </c>
      <c r="V9" s="1">
        <v>1</v>
      </c>
      <c r="W9" s="1">
        <v>20171108</v>
      </c>
      <c r="X9" s="1" t="s">
        <v>210</v>
      </c>
      <c r="Y9" s="1">
        <v>20180218</v>
      </c>
    </row>
    <row r="10" spans="1:25">
      <c r="A10" s="1"/>
      <c r="B10" s="1">
        <v>8</v>
      </c>
      <c r="C10" s="1" t="str">
        <f>员工表YJPT_YGB!B10</f>
        <v>008</v>
      </c>
      <c r="D10" s="2">
        <f>机构信息表YJPT_JGXXB!B10</f>
        <v>313340000017</v>
      </c>
      <c r="E10" s="1">
        <f>机构信息表YJPT_JGXXB!C10</f>
        <v>9017</v>
      </c>
      <c r="G10" s="39" t="str">
        <f>机构信息表YJPT_JGXXB!D10</f>
        <v>B0151B233090001</v>
      </c>
      <c r="H10" s="1" t="str">
        <f>机构信息表YJPT_JGXXB!E10</f>
        <v>杭州银行股份有限公司杭州分行</v>
      </c>
      <c r="I10" s="1" t="s">
        <v>215</v>
      </c>
      <c r="J10" s="1" t="s">
        <v>209</v>
      </c>
      <c r="K10" s="1" t="s">
        <v>209</v>
      </c>
      <c r="L10" s="1" t="s">
        <v>212</v>
      </c>
      <c r="M10" s="1" t="s">
        <v>212</v>
      </c>
      <c r="N10" s="1" t="s">
        <v>212</v>
      </c>
      <c r="O10" s="1" t="s">
        <v>212</v>
      </c>
      <c r="P10" s="1" t="s">
        <v>212</v>
      </c>
      <c r="Q10" s="1" t="s">
        <v>212</v>
      </c>
      <c r="R10" s="1" t="s">
        <v>209</v>
      </c>
      <c r="T10" s="43" t="str">
        <f>员工表YJPT_YGB!N10</f>
        <v>000008</v>
      </c>
      <c r="U10" s="1">
        <v>4</v>
      </c>
      <c r="V10" s="1">
        <v>4</v>
      </c>
      <c r="W10" s="1">
        <v>20171109</v>
      </c>
      <c r="X10" s="1" t="s">
        <v>210</v>
      </c>
      <c r="Y10" s="1">
        <v>20180218</v>
      </c>
    </row>
    <row r="11" spans="1:25">
      <c r="A11" s="1"/>
      <c r="B11" s="1">
        <v>9</v>
      </c>
      <c r="C11" s="1" t="str">
        <f>员工表YJPT_YGB!B11</f>
        <v>009</v>
      </c>
      <c r="D11" s="2">
        <f>机构信息表YJPT_JGXXB!B11</f>
        <v>313340000018</v>
      </c>
      <c r="E11" s="1">
        <f>机构信息表YJPT_JGXXB!C11</f>
        <v>9018</v>
      </c>
      <c r="G11" s="39" t="str">
        <f>机构信息表YJPT_JGXXB!D11</f>
        <v>B0151B233090001</v>
      </c>
      <c r="H11" s="1" t="str">
        <f>机构信息表YJPT_JGXXB!E11</f>
        <v>杭州银行股份有限公司上海分行</v>
      </c>
      <c r="I11" s="1" t="s">
        <v>215</v>
      </c>
      <c r="J11" s="1" t="s">
        <v>209</v>
      </c>
      <c r="K11" s="1" t="s">
        <v>209</v>
      </c>
      <c r="L11" s="1" t="s">
        <v>212</v>
      </c>
      <c r="M11" s="1" t="s">
        <v>212</v>
      </c>
      <c r="N11" s="1" t="s">
        <v>209</v>
      </c>
      <c r="O11" s="1" t="s">
        <v>212</v>
      </c>
      <c r="P11" s="1" t="s">
        <v>212</v>
      </c>
      <c r="Q11" s="1" t="s">
        <v>209</v>
      </c>
      <c r="R11" s="1" t="s">
        <v>209</v>
      </c>
      <c r="T11" s="43" t="str">
        <f>员工表YJPT_YGB!N11</f>
        <v>000009</v>
      </c>
      <c r="U11" s="1">
        <v>2</v>
      </c>
      <c r="V11" s="1">
        <v>2</v>
      </c>
      <c r="W11" s="1">
        <v>20171110</v>
      </c>
      <c r="X11" s="1" t="s">
        <v>210</v>
      </c>
      <c r="Y11" s="1">
        <v>20180218</v>
      </c>
    </row>
    <row r="12" spans="1:25">
      <c r="A12" s="1"/>
      <c r="B12" s="1">
        <v>10</v>
      </c>
      <c r="C12" s="1" t="str">
        <f>员工表YJPT_YGB!B12</f>
        <v>010</v>
      </c>
      <c r="D12" s="2">
        <f>机构信息表YJPT_JGXXB!B12</f>
        <v>313340000019</v>
      </c>
      <c r="E12" s="1">
        <f>机构信息表YJPT_JGXXB!C12</f>
        <v>9019</v>
      </c>
      <c r="G12" s="39" t="str">
        <f>机构信息表YJPT_JGXXB!D12</f>
        <v>B0151B233090001</v>
      </c>
      <c r="H12" s="1" t="str">
        <f>机构信息表YJPT_JGXXB!E12</f>
        <v>杭州银行股份有限公司北京分行</v>
      </c>
      <c r="I12" s="1" t="s">
        <v>215</v>
      </c>
      <c r="J12" s="1" t="s">
        <v>209</v>
      </c>
      <c r="K12" s="1" t="s">
        <v>209</v>
      </c>
      <c r="L12" s="1" t="s">
        <v>212</v>
      </c>
      <c r="M12" s="1" t="s">
        <v>212</v>
      </c>
      <c r="N12" s="1" t="s">
        <v>212</v>
      </c>
      <c r="O12" s="1" t="s">
        <v>212</v>
      </c>
      <c r="P12" s="1" t="s">
        <v>212</v>
      </c>
      <c r="Q12" s="1" t="s">
        <v>212</v>
      </c>
      <c r="R12" s="1" t="s">
        <v>209</v>
      </c>
      <c r="T12" s="43" t="str">
        <f>员工表YJPT_YGB!N12</f>
        <v>000010</v>
      </c>
      <c r="U12" s="1">
        <v>3</v>
      </c>
      <c r="V12" s="1">
        <v>3</v>
      </c>
      <c r="W12" s="1">
        <v>20171111</v>
      </c>
      <c r="X12" s="1" t="s">
        <v>210</v>
      </c>
      <c r="Y12" s="1">
        <v>20180218</v>
      </c>
    </row>
    <row r="13" spans="1:25">
      <c r="A13" s="1"/>
      <c r="B13" s="1">
        <v>11</v>
      </c>
      <c r="C13" s="1" t="str">
        <f>员工表YJPT_YGB!B13</f>
        <v>011</v>
      </c>
      <c r="D13" s="2">
        <f>机构信息表YJPT_JGXXB!B13</f>
        <v>313340000020</v>
      </c>
      <c r="E13" s="1">
        <f>机构信息表YJPT_JGXXB!C13</f>
        <v>9020</v>
      </c>
      <c r="G13" s="39" t="str">
        <f>机构信息表YJPT_JGXXB!D13</f>
        <v>B0151B233090001</v>
      </c>
      <c r="H13" s="1" t="str">
        <f>机构信息表YJPT_JGXXB!E13</f>
        <v>杭州银行股份有限公司舟山分行</v>
      </c>
      <c r="I13" s="1" t="s">
        <v>215</v>
      </c>
      <c r="J13" s="1" t="s">
        <v>209</v>
      </c>
      <c r="K13" s="1" t="s">
        <v>209</v>
      </c>
      <c r="L13" s="1" t="s">
        <v>209</v>
      </c>
      <c r="M13" s="1" t="s">
        <v>209</v>
      </c>
      <c r="N13" s="1" t="s">
        <v>209</v>
      </c>
      <c r="O13" s="1" t="s">
        <v>212</v>
      </c>
      <c r="P13" s="1" t="s">
        <v>212</v>
      </c>
      <c r="Q13" s="1" t="s">
        <v>209</v>
      </c>
      <c r="R13" s="1" t="s">
        <v>209</v>
      </c>
      <c r="T13" s="43" t="str">
        <f>员工表YJPT_YGB!N13</f>
        <v>000011</v>
      </c>
      <c r="U13" s="1">
        <v>1</v>
      </c>
      <c r="V13" s="1">
        <v>1</v>
      </c>
      <c r="W13" s="1">
        <v>20171112</v>
      </c>
      <c r="X13" s="1" t="s">
        <v>210</v>
      </c>
      <c r="Y13" s="1">
        <v>20180218</v>
      </c>
    </row>
    <row r="14" spans="1:25">
      <c r="A14" s="1"/>
      <c r="B14" s="1">
        <v>12</v>
      </c>
      <c r="C14" s="1" t="str">
        <f>员工表YJPT_YGB!B14</f>
        <v>012</v>
      </c>
      <c r="D14" s="2">
        <f>机构信息表YJPT_JGXXB!B14</f>
        <v>313340000021</v>
      </c>
      <c r="E14" s="1">
        <f>机构信息表YJPT_JGXXB!C14</f>
        <v>9021</v>
      </c>
      <c r="G14" s="39" t="str">
        <f>机构信息表YJPT_JGXXB!D14</f>
        <v>B0151B233090001</v>
      </c>
      <c r="H14" s="1" t="str">
        <f>机构信息表YJPT_JGXXB!E14</f>
        <v>杭州银行股份有限公司舟山分行</v>
      </c>
      <c r="I14" s="1" t="s">
        <v>215</v>
      </c>
      <c r="J14" s="1" t="s">
        <v>209</v>
      </c>
      <c r="K14" s="1" t="s">
        <v>209</v>
      </c>
      <c r="L14" s="1" t="s">
        <v>212</v>
      </c>
      <c r="M14" s="1" t="s">
        <v>212</v>
      </c>
      <c r="N14" s="1" t="s">
        <v>212</v>
      </c>
      <c r="O14" s="1" t="s">
        <v>212</v>
      </c>
      <c r="P14" s="1" t="s">
        <v>212</v>
      </c>
      <c r="Q14" s="1" t="s">
        <v>212</v>
      </c>
      <c r="R14" s="1" t="s">
        <v>212</v>
      </c>
      <c r="T14" s="43" t="str">
        <f>员工表YJPT_YGB!N14</f>
        <v>000012</v>
      </c>
      <c r="U14" s="1">
        <v>1</v>
      </c>
      <c r="V14" s="1">
        <v>1</v>
      </c>
      <c r="W14" s="1">
        <v>20171113</v>
      </c>
      <c r="X14" s="1" t="s">
        <v>210</v>
      </c>
      <c r="Y14" s="1">
        <v>20180218</v>
      </c>
    </row>
    <row r="15" spans="1:25">
      <c r="A15" s="1"/>
      <c r="B15" s="1">
        <v>13</v>
      </c>
      <c r="C15" s="1" t="str">
        <f>员工表YJPT_YGB!B15</f>
        <v>013</v>
      </c>
      <c r="D15" s="2">
        <f>机构信息表YJPT_JGXXB!B15</f>
        <v>313340000022</v>
      </c>
      <c r="E15" s="1">
        <f>机构信息表YJPT_JGXXB!C15</f>
        <v>9022</v>
      </c>
      <c r="G15" s="39" t="str">
        <f>机构信息表YJPT_JGXXB!D15</f>
        <v>B0151B233090001</v>
      </c>
      <c r="H15" s="1" t="str">
        <f>机构信息表YJPT_JGXXB!E15</f>
        <v>杭州银行股份有限公司杭州分行</v>
      </c>
      <c r="I15" s="1" t="s">
        <v>215</v>
      </c>
      <c r="J15" s="1" t="s">
        <v>209</v>
      </c>
      <c r="K15" s="1" t="s">
        <v>209</v>
      </c>
      <c r="L15" s="1" t="s">
        <v>209</v>
      </c>
      <c r="M15" s="1" t="s">
        <v>209</v>
      </c>
      <c r="N15" s="1" t="s">
        <v>209</v>
      </c>
      <c r="O15" s="1" t="s">
        <v>209</v>
      </c>
      <c r="P15" s="1" t="s">
        <v>209</v>
      </c>
      <c r="Q15" s="1" t="s">
        <v>209</v>
      </c>
      <c r="R15" s="1" t="s">
        <v>209</v>
      </c>
      <c r="T15" s="43" t="str">
        <f>员工表YJPT_YGB!N15</f>
        <v>000013</v>
      </c>
      <c r="U15" s="1">
        <v>1</v>
      </c>
      <c r="V15" s="1">
        <v>1</v>
      </c>
      <c r="W15" s="1">
        <v>20171114</v>
      </c>
      <c r="X15" s="1" t="s">
        <v>210</v>
      </c>
      <c r="Y15" s="1">
        <v>20180218</v>
      </c>
    </row>
    <row r="16" spans="1:25">
      <c r="A16" s="1"/>
      <c r="B16" s="1">
        <v>14</v>
      </c>
      <c r="C16" s="1" t="str">
        <f>员工表YJPT_YGB!B16</f>
        <v>014</v>
      </c>
      <c r="D16" s="2">
        <f>机构信息表YJPT_JGXXB!B16</f>
        <v>313340000023</v>
      </c>
      <c r="E16" s="1">
        <f>机构信息表YJPT_JGXXB!C16</f>
        <v>9023</v>
      </c>
      <c r="G16" s="39" t="str">
        <f>机构信息表YJPT_JGXXB!D16</f>
        <v>B0151B233090001</v>
      </c>
      <c r="H16" s="1" t="str">
        <f>机构信息表YJPT_JGXXB!E16</f>
        <v>杭州银行股份有限公司上海分行</v>
      </c>
      <c r="I16" s="1" t="s">
        <v>215</v>
      </c>
      <c r="J16" s="1" t="s">
        <v>209</v>
      </c>
      <c r="K16" s="1" t="s">
        <v>209</v>
      </c>
      <c r="L16" s="1" t="s">
        <v>212</v>
      </c>
      <c r="M16" s="1" t="s">
        <v>212</v>
      </c>
      <c r="N16" s="1" t="s">
        <v>212</v>
      </c>
      <c r="O16" s="1" t="s">
        <v>212</v>
      </c>
      <c r="P16" s="1" t="s">
        <v>212</v>
      </c>
      <c r="Q16" s="1" t="s">
        <v>212</v>
      </c>
      <c r="R16" s="1" t="s">
        <v>209</v>
      </c>
      <c r="T16" s="43" t="str">
        <f>员工表YJPT_YGB!N16</f>
        <v>000014</v>
      </c>
      <c r="U16" s="1">
        <v>4</v>
      </c>
      <c r="V16" s="1">
        <v>4</v>
      </c>
      <c r="W16" s="1">
        <v>20171115</v>
      </c>
      <c r="X16" s="1" t="s">
        <v>210</v>
      </c>
      <c r="Y16" s="1">
        <v>20180218</v>
      </c>
    </row>
    <row r="17" spans="1:25">
      <c r="A17" s="1"/>
      <c r="B17" s="1">
        <v>15</v>
      </c>
      <c r="C17" s="1" t="str">
        <f>员工表YJPT_YGB!B17</f>
        <v>015</v>
      </c>
      <c r="D17" s="2">
        <f>机构信息表YJPT_JGXXB!B17</f>
        <v>313340000024</v>
      </c>
      <c r="E17" s="1">
        <f>机构信息表YJPT_JGXXB!C17</f>
        <v>9024</v>
      </c>
      <c r="G17" s="39" t="str">
        <f>机构信息表YJPT_JGXXB!D17</f>
        <v>B0151B233090001</v>
      </c>
      <c r="H17" s="1" t="str">
        <f>机构信息表YJPT_JGXXB!E17</f>
        <v>杭州银行股份有限公司北京分行</v>
      </c>
      <c r="I17" s="1" t="s">
        <v>215</v>
      </c>
      <c r="J17" s="1" t="s">
        <v>209</v>
      </c>
      <c r="K17" s="1" t="s">
        <v>209</v>
      </c>
      <c r="L17" s="1" t="s">
        <v>212</v>
      </c>
      <c r="M17" s="1" t="s">
        <v>212</v>
      </c>
      <c r="N17" s="1" t="s">
        <v>209</v>
      </c>
      <c r="O17" s="1" t="s">
        <v>212</v>
      </c>
      <c r="P17" s="1" t="s">
        <v>212</v>
      </c>
      <c r="Q17" s="1" t="s">
        <v>209</v>
      </c>
      <c r="R17" s="1" t="s">
        <v>209</v>
      </c>
      <c r="T17" s="43" t="str">
        <f>员工表YJPT_YGB!N17</f>
        <v>000015</v>
      </c>
      <c r="U17" s="1">
        <v>2</v>
      </c>
      <c r="V17" s="1">
        <v>2</v>
      </c>
      <c r="W17" s="1">
        <v>20171116</v>
      </c>
      <c r="X17" s="1" t="s">
        <v>210</v>
      </c>
      <c r="Y17" s="1">
        <v>20180218</v>
      </c>
    </row>
    <row r="18" spans="1:25">
      <c r="A18" s="1"/>
      <c r="B18" s="1">
        <v>16</v>
      </c>
      <c r="C18" s="1" t="str">
        <f>员工表YJPT_YGB!B18</f>
        <v>016</v>
      </c>
      <c r="D18" s="2">
        <f>机构信息表YJPT_JGXXB!B18</f>
        <v>313340000025</v>
      </c>
      <c r="E18" s="1">
        <f>机构信息表YJPT_JGXXB!C18</f>
        <v>9025</v>
      </c>
      <c r="G18" s="39" t="str">
        <f>机构信息表YJPT_JGXXB!D18</f>
        <v>B0151B233090001</v>
      </c>
      <c r="H18" s="1" t="str">
        <f>机构信息表YJPT_JGXXB!E18</f>
        <v>杭州银行股份有限公司舟山分行</v>
      </c>
      <c r="I18" s="1" t="s">
        <v>215</v>
      </c>
      <c r="J18" s="1" t="s">
        <v>209</v>
      </c>
      <c r="K18" s="1" t="s">
        <v>209</v>
      </c>
      <c r="L18" s="1" t="s">
        <v>212</v>
      </c>
      <c r="M18" s="1" t="s">
        <v>212</v>
      </c>
      <c r="N18" s="1" t="s">
        <v>212</v>
      </c>
      <c r="O18" s="1" t="s">
        <v>212</v>
      </c>
      <c r="P18" s="1" t="s">
        <v>212</v>
      </c>
      <c r="Q18" s="1" t="s">
        <v>212</v>
      </c>
      <c r="R18" s="1" t="s">
        <v>209</v>
      </c>
      <c r="T18" s="43" t="str">
        <f>员工表YJPT_YGB!N18</f>
        <v>000016</v>
      </c>
      <c r="U18" s="1">
        <v>3</v>
      </c>
      <c r="V18" s="1">
        <v>3</v>
      </c>
      <c r="W18" s="1">
        <v>20171117</v>
      </c>
      <c r="X18" s="1" t="s">
        <v>210</v>
      </c>
      <c r="Y18" s="1">
        <v>20180218</v>
      </c>
    </row>
    <row r="19" spans="1:25">
      <c r="A19" s="1"/>
      <c r="B19" s="1">
        <v>17</v>
      </c>
      <c r="C19" s="1" t="str">
        <f>员工表YJPT_YGB!B19</f>
        <v>017</v>
      </c>
      <c r="D19" s="2">
        <f>机构信息表YJPT_JGXXB!B19</f>
        <v>313340000026</v>
      </c>
      <c r="E19" s="1">
        <f>机构信息表YJPT_JGXXB!C19</f>
        <v>9026</v>
      </c>
      <c r="G19" s="39" t="str">
        <f>机构信息表YJPT_JGXXB!D19</f>
        <v>B0151B233090001</v>
      </c>
      <c r="H19" s="1" t="str">
        <f>机构信息表YJPT_JGXXB!E19</f>
        <v>杭州银行股份有限公司舟山分行</v>
      </c>
      <c r="I19" s="1" t="s">
        <v>215</v>
      </c>
      <c r="J19" s="1" t="s">
        <v>209</v>
      </c>
      <c r="K19" s="1" t="s">
        <v>209</v>
      </c>
      <c r="L19" s="1" t="s">
        <v>209</v>
      </c>
      <c r="M19" s="1" t="s">
        <v>209</v>
      </c>
      <c r="N19" s="1" t="s">
        <v>209</v>
      </c>
      <c r="O19" s="1" t="s">
        <v>212</v>
      </c>
      <c r="P19" s="1" t="s">
        <v>212</v>
      </c>
      <c r="Q19" s="1" t="s">
        <v>209</v>
      </c>
      <c r="R19" s="1" t="s">
        <v>209</v>
      </c>
      <c r="T19" s="43" t="str">
        <f>员工表YJPT_YGB!N19</f>
        <v>000017</v>
      </c>
      <c r="U19" s="1">
        <v>1</v>
      </c>
      <c r="V19" s="1">
        <v>1</v>
      </c>
      <c r="W19" s="1">
        <v>20171118</v>
      </c>
      <c r="X19" s="1" t="s">
        <v>210</v>
      </c>
      <c r="Y19" s="1">
        <v>20180218</v>
      </c>
    </row>
    <row r="20" spans="1:25">
      <c r="A20" s="1"/>
      <c r="B20" s="1">
        <v>18</v>
      </c>
      <c r="C20" s="1" t="str">
        <f>员工表YJPT_YGB!B20</f>
        <v>018</v>
      </c>
      <c r="D20" s="2">
        <f>机构信息表YJPT_JGXXB!B20</f>
        <v>313340000027</v>
      </c>
      <c r="E20" s="1">
        <f>机构信息表YJPT_JGXXB!C20</f>
        <v>9027</v>
      </c>
      <c r="G20" s="39" t="str">
        <f>机构信息表YJPT_JGXXB!D20</f>
        <v>B0151B233090001</v>
      </c>
      <c r="H20" s="1" t="str">
        <f>机构信息表YJPT_JGXXB!E20</f>
        <v>杭州银行股份有限公司杭州分行</v>
      </c>
      <c r="I20" s="1" t="s">
        <v>215</v>
      </c>
      <c r="J20" s="1" t="s">
        <v>209</v>
      </c>
      <c r="K20" s="1" t="s">
        <v>209</v>
      </c>
      <c r="L20" s="1" t="s">
        <v>212</v>
      </c>
      <c r="M20" s="1" t="s">
        <v>212</v>
      </c>
      <c r="N20" s="1" t="s">
        <v>212</v>
      </c>
      <c r="O20" s="1" t="s">
        <v>212</v>
      </c>
      <c r="P20" s="1" t="s">
        <v>212</v>
      </c>
      <c r="Q20" s="1" t="s">
        <v>212</v>
      </c>
      <c r="R20" s="1" t="s">
        <v>212</v>
      </c>
      <c r="T20" s="43" t="str">
        <f>员工表YJPT_YGB!N20</f>
        <v>000018</v>
      </c>
      <c r="U20" s="1">
        <v>1</v>
      </c>
      <c r="V20" s="1">
        <v>1</v>
      </c>
      <c r="W20" s="1">
        <v>20171119</v>
      </c>
      <c r="X20" s="1" t="s">
        <v>210</v>
      </c>
      <c r="Y20" s="1">
        <v>20180218</v>
      </c>
    </row>
    <row r="21" spans="1:25">
      <c r="A21" s="1"/>
      <c r="B21" s="1">
        <v>19</v>
      </c>
      <c r="C21" s="1" t="str">
        <f>员工表YJPT_YGB!B21</f>
        <v>019</v>
      </c>
      <c r="D21" s="2">
        <f>机构信息表YJPT_JGXXB!B21</f>
        <v>313340000028</v>
      </c>
      <c r="E21" s="1">
        <f>机构信息表YJPT_JGXXB!C21</f>
        <v>9028</v>
      </c>
      <c r="G21" s="39" t="str">
        <f>机构信息表YJPT_JGXXB!D21</f>
        <v>B0151B233090001</v>
      </c>
      <c r="H21" s="1" t="str">
        <f>机构信息表YJPT_JGXXB!E21</f>
        <v>杭州银行股份有限公司上海分行</v>
      </c>
      <c r="I21" s="1" t="s">
        <v>215</v>
      </c>
      <c r="J21" s="1" t="s">
        <v>209</v>
      </c>
      <c r="K21" s="1" t="s">
        <v>209</v>
      </c>
      <c r="L21" s="1" t="s">
        <v>209</v>
      </c>
      <c r="M21" s="1" t="s">
        <v>209</v>
      </c>
      <c r="N21" s="1" t="s">
        <v>209</v>
      </c>
      <c r="O21" s="1" t="s">
        <v>209</v>
      </c>
      <c r="P21" s="1" t="s">
        <v>209</v>
      </c>
      <c r="Q21" s="1" t="s">
        <v>209</v>
      </c>
      <c r="R21" s="1" t="s">
        <v>209</v>
      </c>
      <c r="T21" s="43" t="str">
        <f>员工表YJPT_YGB!N21</f>
        <v>000019</v>
      </c>
      <c r="U21" s="1">
        <v>1</v>
      </c>
      <c r="V21" s="1">
        <v>1</v>
      </c>
      <c r="W21" s="1">
        <v>20171120</v>
      </c>
      <c r="X21" s="1" t="s">
        <v>210</v>
      </c>
      <c r="Y21" s="1">
        <v>20180218</v>
      </c>
    </row>
    <row r="22" spans="1:25">
      <c r="A22" s="1"/>
      <c r="B22" s="1">
        <v>20</v>
      </c>
      <c r="C22" s="1" t="str">
        <f>员工表YJPT_YGB!B22</f>
        <v>020</v>
      </c>
      <c r="D22" s="2">
        <f>机构信息表YJPT_JGXXB!B22</f>
        <v>313340000029</v>
      </c>
      <c r="E22" s="1">
        <f>机构信息表YJPT_JGXXB!C22</f>
        <v>9029</v>
      </c>
      <c r="G22" s="39" t="str">
        <f>机构信息表YJPT_JGXXB!D22</f>
        <v>B0151B233090001</v>
      </c>
      <c r="H22" s="1" t="str">
        <f>机构信息表YJPT_JGXXB!E22</f>
        <v>杭州银行股份有限公司北京分行</v>
      </c>
      <c r="I22" s="1" t="s">
        <v>215</v>
      </c>
      <c r="J22" s="1" t="s">
        <v>209</v>
      </c>
      <c r="K22" s="1" t="s">
        <v>209</v>
      </c>
      <c r="L22" s="1" t="s">
        <v>212</v>
      </c>
      <c r="M22" s="1" t="s">
        <v>212</v>
      </c>
      <c r="N22" s="1" t="s">
        <v>212</v>
      </c>
      <c r="O22" s="1" t="s">
        <v>212</v>
      </c>
      <c r="P22" s="1" t="s">
        <v>212</v>
      </c>
      <c r="Q22" s="1" t="s">
        <v>212</v>
      </c>
      <c r="R22" s="1" t="s">
        <v>209</v>
      </c>
      <c r="T22" s="43" t="str">
        <f>员工表YJPT_YGB!N22</f>
        <v>000020</v>
      </c>
      <c r="U22" s="1">
        <v>4</v>
      </c>
      <c r="V22" s="1">
        <v>4</v>
      </c>
      <c r="W22" s="1">
        <v>20171121</v>
      </c>
      <c r="X22" s="1" t="s">
        <v>210</v>
      </c>
      <c r="Y22" s="1">
        <v>20180218</v>
      </c>
    </row>
    <row r="23" spans="1:25">
      <c r="A23" s="1"/>
      <c r="B23" s="1">
        <v>21</v>
      </c>
      <c r="C23" s="1" t="str">
        <f>员工表YJPT_YGB!B23</f>
        <v>021</v>
      </c>
      <c r="D23" s="2">
        <f>机构信息表YJPT_JGXXB!B23</f>
        <v>313340000030</v>
      </c>
      <c r="E23" s="1">
        <f>机构信息表YJPT_JGXXB!C23</f>
        <v>9030</v>
      </c>
      <c r="G23" s="39" t="str">
        <f>机构信息表YJPT_JGXXB!D23</f>
        <v>B0151B233090001</v>
      </c>
      <c r="H23" s="1" t="str">
        <f>机构信息表YJPT_JGXXB!E23</f>
        <v>杭州银行股份有限公司舟山分行</v>
      </c>
      <c r="I23" s="1" t="s">
        <v>215</v>
      </c>
      <c r="J23" s="1" t="s">
        <v>209</v>
      </c>
      <c r="K23" s="1" t="s">
        <v>209</v>
      </c>
      <c r="L23" s="1" t="s">
        <v>212</v>
      </c>
      <c r="M23" s="1" t="s">
        <v>212</v>
      </c>
      <c r="N23" s="1" t="s">
        <v>209</v>
      </c>
      <c r="O23" s="1" t="s">
        <v>212</v>
      </c>
      <c r="P23" s="1" t="s">
        <v>212</v>
      </c>
      <c r="Q23" s="1" t="s">
        <v>209</v>
      </c>
      <c r="R23" s="1" t="s">
        <v>209</v>
      </c>
      <c r="T23" s="43" t="str">
        <f>员工表YJPT_YGB!N23</f>
        <v>000021</v>
      </c>
      <c r="U23" s="1">
        <v>2</v>
      </c>
      <c r="V23" s="1">
        <v>2</v>
      </c>
      <c r="W23" s="1">
        <v>20171122</v>
      </c>
      <c r="X23" s="1" t="s">
        <v>210</v>
      </c>
      <c r="Y23" s="1">
        <v>20180218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G37" sqref="G37"/>
    </sheetView>
  </sheetViews>
  <sheetFormatPr defaultColWidth="9" defaultRowHeight="13.5"/>
  <cols>
    <col min="1" max="1" width="22" customWidth="1"/>
    <col min="2" max="2" width="8.875" customWidth="1"/>
    <col min="3" max="3" width="14.875" customWidth="1"/>
    <col min="4" max="4" width="10.875" customWidth="1"/>
    <col min="5" max="5" width="17.125" customWidth="1"/>
    <col min="6" max="10" width="8.875" customWidth="1"/>
  </cols>
  <sheetData>
    <row r="1" spans="2:10">
      <c r="B1" s="34" t="s">
        <v>118</v>
      </c>
      <c r="C1" s="37" t="str">
        <f>机构信息表YJPT_JGXXB!B1</f>
        <v>银行机构代码</v>
      </c>
      <c r="D1" s="33" t="str">
        <f>机构信息表YJPT_JGXXB!C1</f>
        <v>内部机构号</v>
      </c>
      <c r="E1" s="33" t="str">
        <f>机构信息表YJPT_JGXXB!D1</f>
        <v>金融许可证号</v>
      </c>
      <c r="F1" s="34" t="s">
        <v>216</v>
      </c>
      <c r="G1" s="34" t="s">
        <v>217</v>
      </c>
      <c r="H1" s="34" t="s">
        <v>218</v>
      </c>
      <c r="I1" s="34" t="s">
        <v>219</v>
      </c>
      <c r="J1" s="34" t="s">
        <v>16</v>
      </c>
    </row>
    <row r="2" spans="1:10">
      <c r="A2" s="35" t="s">
        <v>220</v>
      </c>
      <c r="B2" s="36" t="s">
        <v>127</v>
      </c>
      <c r="C2" s="37" t="str">
        <f>机构信息表YJPT_JGXXB!B2</f>
        <v>YXJGDM</v>
      </c>
      <c r="D2" s="33" t="str">
        <f>机构信息表YJPT_JGXXB!C2</f>
        <v>NBJGH</v>
      </c>
      <c r="E2" s="33" t="str">
        <f>机构信息表YJPT_JGXXB!D2</f>
        <v>JRXKZH</v>
      </c>
      <c r="F2" s="36" t="s">
        <v>221</v>
      </c>
      <c r="G2" s="36" t="s">
        <v>222</v>
      </c>
      <c r="H2" s="36" t="s">
        <v>223</v>
      </c>
      <c r="I2" s="36" t="s">
        <v>207</v>
      </c>
      <c r="J2" s="36" t="s">
        <v>33</v>
      </c>
    </row>
    <row r="3" spans="2:10">
      <c r="B3" s="4" t="s">
        <v>132</v>
      </c>
      <c r="C3" s="37">
        <f>机构信息表YJPT_JGXXB!B3</f>
        <v>313340000010</v>
      </c>
      <c r="D3" s="33">
        <f>机构信息表YJPT_JGXXB!C3</f>
        <v>9010</v>
      </c>
      <c r="E3" s="33" t="str">
        <f>机构信息表YJPT_JGXXB!D3</f>
        <v>B0151B233090001</v>
      </c>
      <c r="F3" t="s">
        <v>224</v>
      </c>
      <c r="G3" t="s">
        <v>225</v>
      </c>
      <c r="I3" t="s">
        <v>226</v>
      </c>
      <c r="J3" s="1">
        <v>20171027</v>
      </c>
    </row>
    <row r="4" spans="2:10">
      <c r="B4" s="4" t="s">
        <v>134</v>
      </c>
      <c r="C4" s="37">
        <f>机构信息表YJPT_JGXXB!B4</f>
        <v>313340000011</v>
      </c>
      <c r="D4" s="33">
        <f>机构信息表YJPT_JGXXB!C4</f>
        <v>9011</v>
      </c>
      <c r="E4" s="33" t="str">
        <f>机构信息表YJPT_JGXXB!D4</f>
        <v>B0151B233090001</v>
      </c>
      <c r="F4" t="s">
        <v>227</v>
      </c>
      <c r="G4" t="s">
        <v>228</v>
      </c>
      <c r="I4" t="s">
        <v>226</v>
      </c>
      <c r="J4" s="1">
        <v>20171027</v>
      </c>
    </row>
    <row r="5" spans="2:10">
      <c r="B5" s="4" t="s">
        <v>136</v>
      </c>
      <c r="C5" s="37">
        <f>机构信息表YJPT_JGXXB!B5</f>
        <v>313340000012</v>
      </c>
      <c r="D5" s="33">
        <f>机构信息表YJPT_JGXXB!C5</f>
        <v>9012</v>
      </c>
      <c r="E5" s="33" t="str">
        <f>机构信息表YJPT_JGXXB!D5</f>
        <v>B0151B233090001</v>
      </c>
      <c r="F5" t="s">
        <v>229</v>
      </c>
      <c r="G5" t="s">
        <v>230</v>
      </c>
      <c r="I5" t="s">
        <v>226</v>
      </c>
      <c r="J5" s="1">
        <v>20171027</v>
      </c>
    </row>
    <row r="6" spans="2:10">
      <c r="B6" s="4" t="s">
        <v>138</v>
      </c>
      <c r="C6" s="37">
        <f>机构信息表YJPT_JGXXB!B6</f>
        <v>313340000013</v>
      </c>
      <c r="D6" s="33">
        <f>机构信息表YJPT_JGXXB!C6</f>
        <v>9013</v>
      </c>
      <c r="E6" s="33" t="str">
        <f>机构信息表YJPT_JGXXB!D6</f>
        <v>B0151B233090001</v>
      </c>
      <c r="F6" t="s">
        <v>231</v>
      </c>
      <c r="G6" t="s">
        <v>228</v>
      </c>
      <c r="I6" t="s">
        <v>226</v>
      </c>
      <c r="J6" s="1">
        <v>20171027</v>
      </c>
    </row>
    <row r="7" spans="2:10">
      <c r="B7" s="4" t="s">
        <v>140</v>
      </c>
      <c r="C7" s="37">
        <f>机构信息表YJPT_JGXXB!B7</f>
        <v>313340000014</v>
      </c>
      <c r="D7" s="33">
        <f>机构信息表YJPT_JGXXB!C7</f>
        <v>9014</v>
      </c>
      <c r="E7" s="33" t="str">
        <f>机构信息表YJPT_JGXXB!D7</f>
        <v>B0151B233090001</v>
      </c>
      <c r="F7" t="s">
        <v>224</v>
      </c>
      <c r="G7" t="s">
        <v>225</v>
      </c>
      <c r="I7" t="s">
        <v>226</v>
      </c>
      <c r="J7" s="1">
        <v>20171027</v>
      </c>
    </row>
    <row r="8" spans="2:10">
      <c r="B8" s="4" t="s">
        <v>142</v>
      </c>
      <c r="C8" s="37">
        <f>机构信息表YJPT_JGXXB!B8</f>
        <v>313340000015</v>
      </c>
      <c r="D8" s="33">
        <f>机构信息表YJPT_JGXXB!C8</f>
        <v>660000</v>
      </c>
      <c r="E8" s="33" t="str">
        <f>机构信息表YJPT_JGXXB!D8</f>
        <v>B0151B233090001</v>
      </c>
      <c r="F8" t="s">
        <v>224</v>
      </c>
      <c r="G8" t="s">
        <v>225</v>
      </c>
      <c r="I8" s="1" t="s">
        <v>232</v>
      </c>
      <c r="J8" s="1">
        <v>20171027</v>
      </c>
    </row>
    <row r="9" spans="2:10">
      <c r="B9" s="4" t="s">
        <v>144</v>
      </c>
      <c r="C9" s="37">
        <f>机构信息表YJPT_JGXXB!B9</f>
        <v>313340000016</v>
      </c>
      <c r="D9" s="33">
        <f>机构信息表YJPT_JGXXB!C9</f>
        <v>9016</v>
      </c>
      <c r="E9" s="33" t="str">
        <f>机构信息表YJPT_JGXXB!D9</f>
        <v>B0151B233090001</v>
      </c>
      <c r="F9" t="s">
        <v>227</v>
      </c>
      <c r="G9" t="s">
        <v>228</v>
      </c>
      <c r="I9" t="s">
        <v>226</v>
      </c>
      <c r="J9" s="1">
        <v>20171027</v>
      </c>
    </row>
    <row r="10" spans="2:10">
      <c r="B10" s="4" t="s">
        <v>146</v>
      </c>
      <c r="C10" s="37">
        <f>机构信息表YJPT_JGXXB!B10</f>
        <v>313340000017</v>
      </c>
      <c r="D10" s="33">
        <f>机构信息表YJPT_JGXXB!C10</f>
        <v>9017</v>
      </c>
      <c r="E10" s="33" t="str">
        <f>机构信息表YJPT_JGXXB!D10</f>
        <v>B0151B233090001</v>
      </c>
      <c r="F10" t="s">
        <v>229</v>
      </c>
      <c r="G10" t="s">
        <v>230</v>
      </c>
      <c r="I10" t="s">
        <v>226</v>
      </c>
      <c r="J10" s="1">
        <v>20171027</v>
      </c>
    </row>
    <row r="11" spans="2:10">
      <c r="B11" s="4" t="s">
        <v>148</v>
      </c>
      <c r="C11" s="37">
        <f>机构信息表YJPT_JGXXB!B11</f>
        <v>313340000018</v>
      </c>
      <c r="D11" s="33">
        <f>机构信息表YJPT_JGXXB!C11</f>
        <v>9018</v>
      </c>
      <c r="E11" s="33" t="str">
        <f>机构信息表YJPT_JGXXB!D11</f>
        <v>B0151B233090001</v>
      </c>
      <c r="F11" t="s">
        <v>231</v>
      </c>
      <c r="G11" t="s">
        <v>228</v>
      </c>
      <c r="I11" t="s">
        <v>226</v>
      </c>
      <c r="J11" s="1">
        <v>20171027</v>
      </c>
    </row>
    <row r="12" spans="2:10">
      <c r="B12" s="4" t="s">
        <v>150</v>
      </c>
      <c r="C12" s="37">
        <f>机构信息表YJPT_JGXXB!B12</f>
        <v>313340000019</v>
      </c>
      <c r="D12" s="33">
        <f>机构信息表YJPT_JGXXB!C12</f>
        <v>9019</v>
      </c>
      <c r="E12" s="33" t="str">
        <f>机构信息表YJPT_JGXXB!D12</f>
        <v>B0151B233090001</v>
      </c>
      <c r="F12" t="s">
        <v>224</v>
      </c>
      <c r="G12" t="s">
        <v>225</v>
      </c>
      <c r="I12" t="s">
        <v>226</v>
      </c>
      <c r="J12" s="1">
        <v>20171027</v>
      </c>
    </row>
    <row r="13" spans="2:10">
      <c r="B13" s="4" t="s">
        <v>152</v>
      </c>
      <c r="C13" s="37">
        <f>机构信息表YJPT_JGXXB!B13</f>
        <v>313340000020</v>
      </c>
      <c r="D13" s="33">
        <f>机构信息表YJPT_JGXXB!C13</f>
        <v>9020</v>
      </c>
      <c r="E13" s="33" t="str">
        <f>机构信息表YJPT_JGXXB!D13</f>
        <v>B0151B233090001</v>
      </c>
      <c r="F13" t="s">
        <v>224</v>
      </c>
      <c r="G13" t="s">
        <v>225</v>
      </c>
      <c r="I13" t="s">
        <v>226</v>
      </c>
      <c r="J13" s="1">
        <v>20171027</v>
      </c>
    </row>
    <row r="14" spans="2:10">
      <c r="B14" s="4" t="s">
        <v>154</v>
      </c>
      <c r="C14" s="37">
        <f>机构信息表YJPT_JGXXB!B14</f>
        <v>313340000021</v>
      </c>
      <c r="D14" s="33">
        <f>机构信息表YJPT_JGXXB!C14</f>
        <v>9021</v>
      </c>
      <c r="E14" s="33" t="str">
        <f>机构信息表YJPT_JGXXB!D14</f>
        <v>B0151B233090001</v>
      </c>
      <c r="F14" t="s">
        <v>227</v>
      </c>
      <c r="G14" t="s">
        <v>228</v>
      </c>
      <c r="I14" s="1" t="s">
        <v>232</v>
      </c>
      <c r="J14" s="1">
        <v>20171027</v>
      </c>
    </row>
    <row r="15" spans="1:10">
      <c r="A15" s="1"/>
      <c r="B15" s="4" t="s">
        <v>156</v>
      </c>
      <c r="C15" s="37">
        <f>机构信息表YJPT_JGXXB!B15</f>
        <v>313340000022</v>
      </c>
      <c r="D15" s="33">
        <f>机构信息表YJPT_JGXXB!C15</f>
        <v>9022</v>
      </c>
      <c r="E15" s="33" t="str">
        <f>机构信息表YJPT_JGXXB!D15</f>
        <v>B0151B233090001</v>
      </c>
      <c r="F15" t="s">
        <v>229</v>
      </c>
      <c r="G15" t="s">
        <v>230</v>
      </c>
      <c r="I15" t="s">
        <v>226</v>
      </c>
      <c r="J15" s="1">
        <v>20171027</v>
      </c>
    </row>
    <row r="16" spans="1:10">
      <c r="A16" s="1"/>
      <c r="B16" s="4" t="s">
        <v>158</v>
      </c>
      <c r="C16" s="37">
        <f>机构信息表YJPT_JGXXB!B16</f>
        <v>313340000023</v>
      </c>
      <c r="D16" s="33">
        <f>机构信息表YJPT_JGXXB!C16</f>
        <v>9023</v>
      </c>
      <c r="E16" s="33" t="str">
        <f>机构信息表YJPT_JGXXB!D16</f>
        <v>B0151B233090001</v>
      </c>
      <c r="F16" t="s">
        <v>231</v>
      </c>
      <c r="G16" t="s">
        <v>228</v>
      </c>
      <c r="I16" t="s">
        <v>226</v>
      </c>
      <c r="J16" s="1">
        <v>20171027</v>
      </c>
    </row>
    <row r="17" spans="1:10">
      <c r="A17" s="1"/>
      <c r="B17" s="4" t="s">
        <v>160</v>
      </c>
      <c r="C17" s="37">
        <f>机构信息表YJPT_JGXXB!B17</f>
        <v>313340000024</v>
      </c>
      <c r="D17" s="33">
        <f>机构信息表YJPT_JGXXB!C17</f>
        <v>9024</v>
      </c>
      <c r="E17" s="33" t="str">
        <f>机构信息表YJPT_JGXXB!D17</f>
        <v>B0151B233090001</v>
      </c>
      <c r="F17" t="s">
        <v>224</v>
      </c>
      <c r="G17" t="s">
        <v>225</v>
      </c>
      <c r="I17" t="s">
        <v>226</v>
      </c>
      <c r="J17" s="1">
        <v>20171027</v>
      </c>
    </row>
    <row r="18" spans="1:10">
      <c r="A18" s="1"/>
      <c r="B18" s="4" t="s">
        <v>162</v>
      </c>
      <c r="C18" s="37">
        <f>机构信息表YJPT_JGXXB!B18</f>
        <v>313340000025</v>
      </c>
      <c r="D18" s="33">
        <f>机构信息表YJPT_JGXXB!C18</f>
        <v>9025</v>
      </c>
      <c r="E18" s="33" t="str">
        <f>机构信息表YJPT_JGXXB!D18</f>
        <v>B0151B233090001</v>
      </c>
      <c r="F18" t="s">
        <v>224</v>
      </c>
      <c r="G18" t="s">
        <v>225</v>
      </c>
      <c r="I18" t="s">
        <v>226</v>
      </c>
      <c r="J18" s="1">
        <v>20171027</v>
      </c>
    </row>
    <row r="19" spans="1:10">
      <c r="A19" s="1"/>
      <c r="B19" s="4" t="s">
        <v>164</v>
      </c>
      <c r="C19" s="37">
        <f>机构信息表YJPT_JGXXB!B19</f>
        <v>313340000026</v>
      </c>
      <c r="D19" s="33">
        <f>机构信息表YJPT_JGXXB!C19</f>
        <v>9026</v>
      </c>
      <c r="E19" s="33" t="str">
        <f>机构信息表YJPT_JGXXB!D19</f>
        <v>B0151B233090001</v>
      </c>
      <c r="F19" t="s">
        <v>227</v>
      </c>
      <c r="G19" t="s">
        <v>228</v>
      </c>
      <c r="I19" t="s">
        <v>226</v>
      </c>
      <c r="J19" s="1">
        <v>20171027</v>
      </c>
    </row>
    <row r="20" spans="1:10">
      <c r="A20" s="1"/>
      <c r="B20" s="4" t="s">
        <v>166</v>
      </c>
      <c r="C20" s="37">
        <f>机构信息表YJPT_JGXXB!B20</f>
        <v>313340000027</v>
      </c>
      <c r="D20" s="33">
        <f>机构信息表YJPT_JGXXB!C20</f>
        <v>9027</v>
      </c>
      <c r="E20" s="33" t="str">
        <f>机构信息表YJPT_JGXXB!D20</f>
        <v>B0151B233090001</v>
      </c>
      <c r="F20" t="s">
        <v>229</v>
      </c>
      <c r="G20" t="s">
        <v>230</v>
      </c>
      <c r="I20" s="1" t="s">
        <v>232</v>
      </c>
      <c r="J20" s="1">
        <v>20171027</v>
      </c>
    </row>
    <row r="21" spans="1:10">
      <c r="A21" s="1"/>
      <c r="B21" s="4" t="s">
        <v>168</v>
      </c>
      <c r="C21" s="37">
        <f>机构信息表YJPT_JGXXB!B21</f>
        <v>313340000028</v>
      </c>
      <c r="D21" s="33">
        <f>机构信息表YJPT_JGXXB!C21</f>
        <v>9028</v>
      </c>
      <c r="E21" s="33" t="str">
        <f>机构信息表YJPT_JGXXB!D21</f>
        <v>B0151B233090001</v>
      </c>
      <c r="F21" t="s">
        <v>231</v>
      </c>
      <c r="G21" t="s">
        <v>228</v>
      </c>
      <c r="I21" t="s">
        <v>226</v>
      </c>
      <c r="J21" s="1">
        <v>20171027</v>
      </c>
    </row>
    <row r="22" spans="1:10">
      <c r="A22" s="1"/>
      <c r="B22" s="4" t="s">
        <v>170</v>
      </c>
      <c r="C22" s="37">
        <f>机构信息表YJPT_JGXXB!B22</f>
        <v>313340000029</v>
      </c>
      <c r="D22" s="33">
        <f>机构信息表YJPT_JGXXB!C22</f>
        <v>9029</v>
      </c>
      <c r="E22" s="33" t="str">
        <f>机构信息表YJPT_JGXXB!D22</f>
        <v>B0151B233090001</v>
      </c>
      <c r="F22" t="s">
        <v>224</v>
      </c>
      <c r="G22" t="s">
        <v>225</v>
      </c>
      <c r="I22" t="s">
        <v>226</v>
      </c>
      <c r="J22" s="1">
        <v>20171027</v>
      </c>
    </row>
    <row r="23" spans="1:10">
      <c r="A23" s="1"/>
      <c r="B23" s="4" t="s">
        <v>172</v>
      </c>
      <c r="C23" s="37">
        <f>机构信息表YJPT_JGXXB!B23</f>
        <v>313340000030</v>
      </c>
      <c r="D23" s="33">
        <f>机构信息表YJPT_JGXXB!C23</f>
        <v>9030</v>
      </c>
      <c r="E23" s="33" t="str">
        <f>机构信息表YJPT_JGXXB!D23</f>
        <v>B0151B233090001</v>
      </c>
      <c r="F23" t="s">
        <v>224</v>
      </c>
      <c r="G23" t="s">
        <v>225</v>
      </c>
      <c r="I23" t="s">
        <v>226</v>
      </c>
      <c r="J23" s="1">
        <v>20171027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E38" sqref="E38"/>
    </sheetView>
  </sheetViews>
  <sheetFormatPr defaultColWidth="9" defaultRowHeight="13.5"/>
  <cols>
    <col min="1" max="1" width="22" customWidth="1"/>
    <col min="2" max="2" width="14.875" customWidth="1"/>
    <col min="3" max="3" width="10.875" customWidth="1"/>
    <col min="4" max="4" width="17.125" customWidth="1"/>
    <col min="5" max="5" width="31.625" customWidth="1"/>
    <col min="6" max="6" width="8.875" customWidth="1"/>
    <col min="7" max="8" width="17.125" customWidth="1"/>
    <col min="9" max="9" width="8.875" customWidth="1"/>
  </cols>
  <sheetData>
    <row r="1" spans="2:9">
      <c r="B1" s="32" t="str">
        <f>机构信息表YJPT_JGXXB!B1</f>
        <v>银行机构代码</v>
      </c>
      <c r="C1" s="33" t="str">
        <f>机构信息表YJPT_JGXXB!C1</f>
        <v>内部机构号</v>
      </c>
      <c r="D1" s="33" t="str">
        <f>机构信息表YJPT_JGXXB!D1</f>
        <v>金融许可证号</v>
      </c>
      <c r="E1" s="33" t="str">
        <f>机构信息表YJPT_JGXXB!E1</f>
        <v>银行机构名称</v>
      </c>
      <c r="F1" s="34" t="s">
        <v>6</v>
      </c>
      <c r="G1" s="34" t="s">
        <v>233</v>
      </c>
      <c r="H1" s="34" t="s">
        <v>234</v>
      </c>
      <c r="I1" s="34" t="s">
        <v>16</v>
      </c>
    </row>
    <row r="2" spans="1:9">
      <c r="A2" s="35" t="s">
        <v>235</v>
      </c>
      <c r="B2" s="32" t="str">
        <f>机构信息表YJPT_JGXXB!B2</f>
        <v>YXJGDM</v>
      </c>
      <c r="C2" s="33" t="str">
        <f>机构信息表YJPT_JGXXB!C2</f>
        <v>NBJGH</v>
      </c>
      <c r="D2" s="33" t="str">
        <f>机构信息表YJPT_JGXXB!D2</f>
        <v>JRXKZH</v>
      </c>
      <c r="E2" s="33" t="str">
        <f>机构信息表YJPT_JGXXB!E2</f>
        <v>YXJGMC</v>
      </c>
      <c r="F2" s="36" t="s">
        <v>23</v>
      </c>
      <c r="G2" s="36" t="s">
        <v>236</v>
      </c>
      <c r="H2" s="36" t="s">
        <v>237</v>
      </c>
      <c r="I2" s="36" t="s">
        <v>33</v>
      </c>
    </row>
    <row r="3" spans="2:9">
      <c r="B3" s="32">
        <f>机构信息表YJPT_JGXXB!B3</f>
        <v>313340000010</v>
      </c>
      <c r="C3" s="33">
        <f>机构信息表YJPT_JGXXB!C3</f>
        <v>9010</v>
      </c>
      <c r="D3" s="33" t="str">
        <f>机构信息表YJPT_JGXXB!D3</f>
        <v>B0151B233090001</v>
      </c>
      <c r="E3" s="33" t="str">
        <f>机构信息表YJPT_JGXXB!E3</f>
        <v>杭州银行股份有限公司舟山分行</v>
      </c>
      <c r="F3" s="1">
        <v>316000</v>
      </c>
      <c r="I3" s="1">
        <v>20171027</v>
      </c>
    </row>
    <row r="4" spans="2:9">
      <c r="B4" s="32">
        <f>机构信息表YJPT_JGXXB!B4</f>
        <v>313340000011</v>
      </c>
      <c r="C4" s="33">
        <f>机构信息表YJPT_JGXXB!C4</f>
        <v>9011</v>
      </c>
      <c r="D4" s="33" t="str">
        <f>机构信息表YJPT_JGXXB!D4</f>
        <v>B0151B233090001</v>
      </c>
      <c r="E4" s="33" t="str">
        <f>机构信息表YJPT_JGXXB!E4</f>
        <v>杭州银行股份有限公司杭州分行</v>
      </c>
      <c r="F4" s="1">
        <v>316001</v>
      </c>
      <c r="I4" s="1">
        <v>20171027</v>
      </c>
    </row>
    <row r="5" spans="2:9">
      <c r="B5" s="32">
        <f>机构信息表YJPT_JGXXB!B5</f>
        <v>313340000012</v>
      </c>
      <c r="C5" s="33">
        <f>机构信息表YJPT_JGXXB!C5</f>
        <v>9012</v>
      </c>
      <c r="D5" s="33" t="str">
        <f>机构信息表YJPT_JGXXB!D5</f>
        <v>B0151B233090001</v>
      </c>
      <c r="E5" s="33" t="str">
        <f>机构信息表YJPT_JGXXB!E5</f>
        <v>杭州银行股份有限公司上海分行</v>
      </c>
      <c r="F5" s="1">
        <v>316002</v>
      </c>
      <c r="I5" s="1">
        <v>20171027</v>
      </c>
    </row>
    <row r="6" spans="2:9">
      <c r="B6" s="32">
        <f>机构信息表YJPT_JGXXB!B6</f>
        <v>313340000013</v>
      </c>
      <c r="C6" s="33">
        <f>机构信息表YJPT_JGXXB!C6</f>
        <v>9013</v>
      </c>
      <c r="D6" s="33" t="str">
        <f>机构信息表YJPT_JGXXB!D6</f>
        <v>B0151B233090001</v>
      </c>
      <c r="E6" s="33" t="str">
        <f>机构信息表YJPT_JGXXB!E6</f>
        <v>杭州银行股份有限公司北京分行</v>
      </c>
      <c r="F6" s="1">
        <v>316003</v>
      </c>
      <c r="I6" s="1">
        <v>20171027</v>
      </c>
    </row>
    <row r="7" spans="1:9">
      <c r="A7" s="1"/>
      <c r="B7" s="32">
        <f>机构信息表YJPT_JGXXB!B7</f>
        <v>313340000014</v>
      </c>
      <c r="C7" s="33">
        <f>机构信息表YJPT_JGXXB!C7</f>
        <v>9014</v>
      </c>
      <c r="D7" s="33" t="str">
        <f>机构信息表YJPT_JGXXB!D7</f>
        <v>B0151B233090001</v>
      </c>
      <c r="E7" s="33" t="str">
        <f>机构信息表YJPT_JGXXB!E7</f>
        <v>杭州银行股份有限公司舟山分行</v>
      </c>
      <c r="F7" s="1">
        <v>316004</v>
      </c>
      <c r="I7" s="1">
        <v>20171027</v>
      </c>
    </row>
    <row r="8" spans="1:9">
      <c r="A8" s="1"/>
      <c r="B8" s="32">
        <f>机构信息表YJPT_JGXXB!B8</f>
        <v>313340000015</v>
      </c>
      <c r="C8" s="33">
        <f>机构信息表YJPT_JGXXB!C8</f>
        <v>660000</v>
      </c>
      <c r="D8" s="33" t="str">
        <f>机构信息表YJPT_JGXXB!D8</f>
        <v>B0151B233090001</v>
      </c>
      <c r="E8" s="33" t="str">
        <f>机构信息表YJPT_JGXXB!E8</f>
        <v>杭州银行股份有限公司金融事业部</v>
      </c>
      <c r="F8" s="1">
        <v>316005</v>
      </c>
      <c r="I8" s="1">
        <v>20171027</v>
      </c>
    </row>
    <row r="9" spans="1:9">
      <c r="A9" s="1"/>
      <c r="B9" s="32">
        <f>机构信息表YJPT_JGXXB!B9</f>
        <v>313340000016</v>
      </c>
      <c r="C9" s="33">
        <f>机构信息表YJPT_JGXXB!C9</f>
        <v>9016</v>
      </c>
      <c r="D9" s="33" t="str">
        <f>机构信息表YJPT_JGXXB!D9</f>
        <v>B0151B233090001</v>
      </c>
      <c r="E9" s="33" t="str">
        <f>机构信息表YJPT_JGXXB!E9</f>
        <v>杭州银行股份有限公司舟山分行</v>
      </c>
      <c r="F9" s="1">
        <v>316006</v>
      </c>
      <c r="I9" s="1">
        <v>20171028</v>
      </c>
    </row>
    <row r="10" spans="1:9">
      <c r="A10" s="1"/>
      <c r="B10" s="32">
        <f>机构信息表YJPT_JGXXB!B10</f>
        <v>313340000017</v>
      </c>
      <c r="C10" s="33">
        <f>机构信息表YJPT_JGXXB!C10</f>
        <v>9017</v>
      </c>
      <c r="D10" s="33" t="str">
        <f>机构信息表YJPT_JGXXB!D10</f>
        <v>B0151B233090001</v>
      </c>
      <c r="E10" s="33" t="str">
        <f>机构信息表YJPT_JGXXB!E10</f>
        <v>杭州银行股份有限公司杭州分行</v>
      </c>
      <c r="F10" s="1">
        <v>316007</v>
      </c>
      <c r="I10" s="1">
        <v>20171029</v>
      </c>
    </row>
    <row r="11" spans="1:9">
      <c r="A11" s="1"/>
      <c r="B11" s="32">
        <f>机构信息表YJPT_JGXXB!B11</f>
        <v>313340000018</v>
      </c>
      <c r="C11" s="33">
        <f>机构信息表YJPT_JGXXB!C11</f>
        <v>9018</v>
      </c>
      <c r="D11" s="33" t="str">
        <f>机构信息表YJPT_JGXXB!D11</f>
        <v>B0151B233090001</v>
      </c>
      <c r="E11" s="33" t="str">
        <f>机构信息表YJPT_JGXXB!E11</f>
        <v>杭州银行股份有限公司上海分行</v>
      </c>
      <c r="F11" s="1">
        <v>316008</v>
      </c>
      <c r="I11" s="1">
        <v>20171030</v>
      </c>
    </row>
    <row r="12" spans="1:9">
      <c r="A12" s="1"/>
      <c r="B12" s="32">
        <f>机构信息表YJPT_JGXXB!B12</f>
        <v>313340000019</v>
      </c>
      <c r="C12" s="33">
        <f>机构信息表YJPT_JGXXB!C12</f>
        <v>9019</v>
      </c>
      <c r="D12" s="33" t="str">
        <f>机构信息表YJPT_JGXXB!D12</f>
        <v>B0151B233090001</v>
      </c>
      <c r="E12" s="33" t="str">
        <f>机构信息表YJPT_JGXXB!E12</f>
        <v>杭州银行股份有限公司北京分行</v>
      </c>
      <c r="F12" s="1">
        <v>316009</v>
      </c>
      <c r="I12" s="1">
        <v>20171031</v>
      </c>
    </row>
    <row r="13" spans="1:9">
      <c r="A13" s="1"/>
      <c r="B13" s="32">
        <f>机构信息表YJPT_JGXXB!B13</f>
        <v>313340000020</v>
      </c>
      <c r="C13" s="33">
        <f>机构信息表YJPT_JGXXB!C13</f>
        <v>9020</v>
      </c>
      <c r="D13" s="33" t="str">
        <f>机构信息表YJPT_JGXXB!D13</f>
        <v>B0151B233090001</v>
      </c>
      <c r="E13" s="33" t="str">
        <f>机构信息表YJPT_JGXXB!E13</f>
        <v>杭州银行股份有限公司舟山分行</v>
      </c>
      <c r="F13" s="1">
        <v>316010</v>
      </c>
      <c r="I13" s="1">
        <v>20171032</v>
      </c>
    </row>
    <row r="14" spans="1:9">
      <c r="A14" s="1"/>
      <c r="B14" s="32">
        <f>机构信息表YJPT_JGXXB!B14</f>
        <v>313340000021</v>
      </c>
      <c r="C14" s="33">
        <f>机构信息表YJPT_JGXXB!C14</f>
        <v>9021</v>
      </c>
      <c r="D14" s="33" t="str">
        <f>机构信息表YJPT_JGXXB!D14</f>
        <v>B0151B233090001</v>
      </c>
      <c r="E14" s="33" t="str">
        <f>机构信息表YJPT_JGXXB!E14</f>
        <v>杭州银行股份有限公司舟山分行</v>
      </c>
      <c r="F14" s="1">
        <v>316011</v>
      </c>
      <c r="I14" s="1">
        <v>20171033</v>
      </c>
    </row>
    <row r="15" spans="1:9">
      <c r="A15" s="1"/>
      <c r="B15" s="32">
        <f>机构信息表YJPT_JGXXB!B15</f>
        <v>313340000022</v>
      </c>
      <c r="C15" s="33">
        <f>机构信息表YJPT_JGXXB!C15</f>
        <v>9022</v>
      </c>
      <c r="D15" s="33" t="str">
        <f>机构信息表YJPT_JGXXB!D15</f>
        <v>B0151B233090001</v>
      </c>
      <c r="E15" s="33" t="str">
        <f>机构信息表YJPT_JGXXB!E15</f>
        <v>杭州银行股份有限公司杭州分行</v>
      </c>
      <c r="F15" s="1">
        <v>316012</v>
      </c>
      <c r="I15" s="1">
        <v>20171034</v>
      </c>
    </row>
    <row r="16" spans="1:9">
      <c r="A16" s="1"/>
      <c r="B16" s="32">
        <f>机构信息表YJPT_JGXXB!B16</f>
        <v>313340000023</v>
      </c>
      <c r="C16" s="33">
        <f>机构信息表YJPT_JGXXB!C16</f>
        <v>9023</v>
      </c>
      <c r="D16" s="33" t="str">
        <f>机构信息表YJPT_JGXXB!D16</f>
        <v>B0151B233090001</v>
      </c>
      <c r="E16" s="33" t="str">
        <f>机构信息表YJPT_JGXXB!E16</f>
        <v>杭州银行股份有限公司上海分行</v>
      </c>
      <c r="F16" s="1">
        <v>316013</v>
      </c>
      <c r="I16" s="1">
        <v>20171035</v>
      </c>
    </row>
    <row r="17" spans="1:9">
      <c r="A17" s="1"/>
      <c r="B17" s="32">
        <f>机构信息表YJPT_JGXXB!B17</f>
        <v>313340000024</v>
      </c>
      <c r="C17" s="33">
        <f>机构信息表YJPT_JGXXB!C17</f>
        <v>9024</v>
      </c>
      <c r="D17" s="33" t="str">
        <f>机构信息表YJPT_JGXXB!D17</f>
        <v>B0151B233090001</v>
      </c>
      <c r="E17" s="33" t="str">
        <f>机构信息表YJPT_JGXXB!E17</f>
        <v>杭州银行股份有限公司北京分行</v>
      </c>
      <c r="F17" s="1">
        <v>316014</v>
      </c>
      <c r="I17" s="1">
        <v>20171036</v>
      </c>
    </row>
    <row r="18" spans="1:9">
      <c r="A18" s="1"/>
      <c r="B18" s="32">
        <f>机构信息表YJPT_JGXXB!B18</f>
        <v>313340000025</v>
      </c>
      <c r="C18" s="33">
        <f>机构信息表YJPT_JGXXB!C18</f>
        <v>9025</v>
      </c>
      <c r="D18" s="33" t="str">
        <f>机构信息表YJPT_JGXXB!D18</f>
        <v>B0151B233090001</v>
      </c>
      <c r="E18" s="33" t="str">
        <f>机构信息表YJPT_JGXXB!E18</f>
        <v>杭州银行股份有限公司舟山分行</v>
      </c>
      <c r="F18" s="1">
        <v>316015</v>
      </c>
      <c r="I18" s="1">
        <v>20171037</v>
      </c>
    </row>
    <row r="19" spans="1:9">
      <c r="A19" s="1"/>
      <c r="B19" s="32">
        <f>机构信息表YJPT_JGXXB!B19</f>
        <v>313340000026</v>
      </c>
      <c r="C19" s="33">
        <f>机构信息表YJPT_JGXXB!C19</f>
        <v>9026</v>
      </c>
      <c r="D19" s="33" t="str">
        <f>机构信息表YJPT_JGXXB!D19</f>
        <v>B0151B233090001</v>
      </c>
      <c r="E19" s="33" t="str">
        <f>机构信息表YJPT_JGXXB!E19</f>
        <v>杭州银行股份有限公司舟山分行</v>
      </c>
      <c r="F19" s="1">
        <v>316016</v>
      </c>
      <c r="I19" s="1">
        <v>20171038</v>
      </c>
    </row>
    <row r="20" spans="1:9">
      <c r="A20" s="1"/>
      <c r="B20" s="32">
        <f>机构信息表YJPT_JGXXB!B20</f>
        <v>313340000027</v>
      </c>
      <c r="C20" s="33">
        <f>机构信息表YJPT_JGXXB!C20</f>
        <v>9027</v>
      </c>
      <c r="D20" s="33" t="str">
        <f>机构信息表YJPT_JGXXB!D20</f>
        <v>B0151B233090001</v>
      </c>
      <c r="E20" s="33" t="str">
        <f>机构信息表YJPT_JGXXB!E20</f>
        <v>杭州银行股份有限公司杭州分行</v>
      </c>
      <c r="F20" s="1">
        <v>316017</v>
      </c>
      <c r="I20" s="1">
        <v>20171039</v>
      </c>
    </row>
    <row r="21" spans="1:9">
      <c r="A21" s="1"/>
      <c r="B21" s="32">
        <f>机构信息表YJPT_JGXXB!B21</f>
        <v>313340000028</v>
      </c>
      <c r="C21" s="33">
        <f>机构信息表YJPT_JGXXB!C21</f>
        <v>9028</v>
      </c>
      <c r="D21" s="33" t="str">
        <f>机构信息表YJPT_JGXXB!D21</f>
        <v>B0151B233090001</v>
      </c>
      <c r="E21" s="33" t="str">
        <f>机构信息表YJPT_JGXXB!E21</f>
        <v>杭州银行股份有限公司上海分行</v>
      </c>
      <c r="F21" s="1">
        <v>316018</v>
      </c>
      <c r="I21" s="1">
        <v>20171040</v>
      </c>
    </row>
    <row r="22" spans="1:9">
      <c r="A22" s="1"/>
      <c r="B22" s="32">
        <f>机构信息表YJPT_JGXXB!B22</f>
        <v>313340000029</v>
      </c>
      <c r="C22" s="33">
        <f>机构信息表YJPT_JGXXB!C22</f>
        <v>9029</v>
      </c>
      <c r="D22" s="33" t="str">
        <f>机构信息表YJPT_JGXXB!D22</f>
        <v>B0151B233090001</v>
      </c>
      <c r="E22" s="33" t="str">
        <f>机构信息表YJPT_JGXXB!E22</f>
        <v>杭州银行股份有限公司北京分行</v>
      </c>
      <c r="F22" s="1">
        <v>316019</v>
      </c>
      <c r="I22" s="1">
        <v>20171041</v>
      </c>
    </row>
    <row r="23" spans="1:9">
      <c r="A23" s="1"/>
      <c r="B23" s="32">
        <f>机构信息表YJPT_JGXXB!B23</f>
        <v>313340000030</v>
      </c>
      <c r="C23" s="33">
        <f>机构信息表YJPT_JGXXB!C23</f>
        <v>9030</v>
      </c>
      <c r="D23" s="33" t="str">
        <f>机构信息表YJPT_JGXXB!D23</f>
        <v>B0151B233090001</v>
      </c>
      <c r="E23" s="33" t="str">
        <f>机构信息表YJPT_JGXXB!E23</f>
        <v>杭州银行股份有限公司舟山分行</v>
      </c>
      <c r="F23" s="1">
        <v>316020</v>
      </c>
      <c r="I23" s="1">
        <v>20171042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43"/>
  <sheetViews>
    <sheetView zoomScale="70" zoomScaleNormal="70" workbookViewId="0">
      <selection activeCell="CG15" sqref="CG15"/>
    </sheetView>
  </sheetViews>
  <sheetFormatPr defaultColWidth="10.6333333333333" defaultRowHeight="12"/>
  <cols>
    <col min="1" max="1" width="30" style="1" customWidth="1"/>
    <col min="2" max="3" width="16.9083333333333" style="1" customWidth="1"/>
    <col min="4" max="8" width="12.8166666666667" style="1" customWidth="1"/>
    <col min="9" max="9" width="8.81666666666667" style="1" customWidth="1"/>
    <col min="10" max="10" width="30.1833333333333" style="1" customWidth="1"/>
    <col min="11" max="11" width="15.9083333333333" style="1" customWidth="1"/>
    <col min="12" max="12" width="13.8166666666667" style="1" customWidth="1"/>
    <col min="13" max="13" width="10.725" style="1" customWidth="1"/>
    <col min="14" max="14" width="31.1833333333333" style="1" customWidth="1"/>
    <col min="15" max="17" width="16.9083333333333" style="1" customWidth="1"/>
    <col min="18" max="18" width="12.8166666666667" style="1" customWidth="1"/>
    <col min="19" max="19" width="13.8166666666667" style="3" customWidth="1"/>
    <col min="20" max="20" width="12.8166666666667" style="3" customWidth="1"/>
    <col min="21" max="21" width="13.8166666666667" style="3" customWidth="1"/>
    <col min="22" max="22" width="13.3666666666667" style="3" customWidth="1"/>
    <col min="23" max="23" width="12.8166666666667" style="3" customWidth="1"/>
    <col min="24" max="24" width="17.9083333333333" style="3" customWidth="1"/>
    <col min="25" max="27" width="8.81666666666667" style="1" customWidth="1"/>
    <col min="28" max="28" width="33.275" style="1" customWidth="1"/>
    <col min="29" max="30" width="15.275" style="1" customWidth="1"/>
    <col min="31" max="31" width="15.9083333333333" style="15" customWidth="1"/>
    <col min="32" max="32" width="19.725" style="1" customWidth="1"/>
    <col min="33" max="33" width="12.8166666666667" style="1" customWidth="1"/>
    <col min="34" max="34" width="15.275" style="1" customWidth="1"/>
    <col min="35" max="35" width="31.1833333333333" style="1" customWidth="1"/>
    <col min="36" max="37" width="15.275" style="1" customWidth="1"/>
    <col min="38" max="38" width="5.90833333333333" style="1" customWidth="1"/>
    <col min="39" max="39" width="10.3666666666667" style="1" customWidth="1"/>
    <col min="40" max="40" width="25.0916666666667" style="1" customWidth="1"/>
    <col min="41" max="41" width="15.275" style="1" customWidth="1"/>
    <col min="42" max="42" width="12.8166666666667" style="1" customWidth="1"/>
    <col min="43" max="43" width="17.725" style="1" customWidth="1"/>
    <col min="44" max="44" width="6.09166666666667" style="1" customWidth="1"/>
    <col min="45" max="45" width="10.725" style="1" customWidth="1"/>
    <col min="46" max="46" width="10.3666666666667" style="1" customWidth="1"/>
    <col min="47" max="47" width="12.8166666666667" style="1" customWidth="1"/>
    <col min="48" max="49" width="10.3666666666667" style="1" customWidth="1"/>
    <col min="50" max="50" width="15.275" style="1" customWidth="1"/>
    <col min="51" max="52" width="10.3666666666667" style="1" customWidth="1"/>
    <col min="53" max="53" width="60.275" style="1" customWidth="1"/>
    <col min="54" max="54" width="17.725" style="1" customWidth="1"/>
    <col min="55" max="55" width="15.275" style="1" customWidth="1"/>
    <col min="56" max="56" width="10.3666666666667" style="1" customWidth="1"/>
    <col min="57" max="57" width="21" style="2" customWidth="1"/>
    <col min="58" max="58" width="15.275" style="1" customWidth="1"/>
    <col min="59" max="59" width="15.275" style="2" customWidth="1"/>
    <col min="60" max="60" width="15.9083333333333" style="1" customWidth="1"/>
    <col min="61" max="61" width="12.8166666666667" style="1" customWidth="1"/>
    <col min="62" max="62" width="15.275" style="1" customWidth="1"/>
    <col min="63" max="63" width="31.1833333333333" style="1" customWidth="1"/>
    <col min="64" max="66" width="15.275" style="1" customWidth="1"/>
    <col min="67" max="67" width="5.90833333333333" style="1" customWidth="1"/>
    <col min="68" max="68" width="21" style="1" customWidth="1"/>
    <col min="69" max="69" width="14.8166666666667" style="1" customWidth="1"/>
    <col min="70" max="70" width="10.3666666666667" style="3" customWidth="1"/>
    <col min="71" max="71" width="15.275" style="1" customWidth="1"/>
    <col min="72" max="72" width="17.725" style="1" customWidth="1"/>
    <col min="73" max="73" width="10.3666666666667" style="3" customWidth="1"/>
    <col min="74" max="74" width="20" style="1" customWidth="1"/>
    <col min="75" max="75" width="27.0916666666667" style="1" customWidth="1"/>
    <col min="76" max="76" width="12.8166666666667" style="2" customWidth="1"/>
    <col min="77" max="77" width="37.3666666666667" style="1" customWidth="1"/>
    <col min="78" max="79" width="10.3666666666667" style="1" customWidth="1"/>
    <col min="80" max="80" width="12.8166666666667" style="1" customWidth="1"/>
    <col min="81" max="82" width="17.725" style="1" customWidth="1"/>
    <col min="83" max="85" width="12.8166666666667" style="1" customWidth="1"/>
    <col min="86" max="86" width="8.81666666666667" style="1" customWidth="1"/>
    <col min="87" max="87" width="12.8166666666667" style="1" customWidth="1"/>
    <col min="88" max="88" width="15.275" style="1" customWidth="1"/>
    <col min="89" max="89" width="10.3666666666667" style="1" customWidth="1"/>
    <col min="90" max="16384" width="10.6333333333333" style="1" customWidth="1"/>
  </cols>
  <sheetData>
    <row r="1" ht="15.75" spans="1:89">
      <c r="A1" s="5" t="s">
        <v>238</v>
      </c>
      <c r="B1" s="7" t="s">
        <v>239</v>
      </c>
      <c r="C1" s="7" t="s">
        <v>240</v>
      </c>
      <c r="D1" s="7" t="s">
        <v>241</v>
      </c>
      <c r="E1" s="7" t="s">
        <v>242</v>
      </c>
      <c r="F1" s="7" t="s">
        <v>243</v>
      </c>
      <c r="G1" s="7" t="s">
        <v>244</v>
      </c>
      <c r="H1" s="7" t="s">
        <v>245</v>
      </c>
      <c r="I1" s="7" t="s">
        <v>16</v>
      </c>
      <c r="K1" s="7" t="s">
        <v>3</v>
      </c>
      <c r="L1" s="7" t="s">
        <v>1</v>
      </c>
      <c r="M1" s="7" t="s">
        <v>2</v>
      </c>
      <c r="N1" s="7" t="s">
        <v>4</v>
      </c>
      <c r="O1" s="16" t="str">
        <f>B1</f>
        <v>总账会计科目编号</v>
      </c>
      <c r="P1" s="16" t="str">
        <f>C1</f>
        <v>总账会计科目名称</v>
      </c>
      <c r="Q1" s="7" t="s">
        <v>246</v>
      </c>
      <c r="R1" s="7" t="s">
        <v>247</v>
      </c>
      <c r="S1" s="11" t="s">
        <v>248</v>
      </c>
      <c r="T1" s="11" t="s">
        <v>249</v>
      </c>
      <c r="U1" s="18" t="s">
        <v>250</v>
      </c>
      <c r="V1" s="18" t="s">
        <v>251</v>
      </c>
      <c r="W1" s="11" t="s">
        <v>252</v>
      </c>
      <c r="X1" s="11" t="s">
        <v>253</v>
      </c>
      <c r="Y1" s="7" t="s">
        <v>254</v>
      </c>
      <c r="Z1" s="20" t="s">
        <v>255</v>
      </c>
      <c r="AA1" s="21" t="s">
        <v>256</v>
      </c>
      <c r="AC1" s="22" t="s">
        <v>257</v>
      </c>
      <c r="AD1" s="22" t="s">
        <v>258</v>
      </c>
      <c r="AE1" s="23" t="str">
        <f>L1</f>
        <v>银行机构代码</v>
      </c>
      <c r="AF1" s="24" t="str">
        <f>K1</f>
        <v>金融许可证号</v>
      </c>
      <c r="AG1" s="24" t="str">
        <f>M1</f>
        <v>内部机构号</v>
      </c>
      <c r="AH1" s="22" t="s">
        <v>259</v>
      </c>
      <c r="AI1" s="24" t="str">
        <f>N1</f>
        <v>银行机构名称</v>
      </c>
      <c r="AJ1" s="22" t="s">
        <v>260</v>
      </c>
      <c r="AK1" s="22" t="s">
        <v>261</v>
      </c>
      <c r="AL1" s="22" t="s">
        <v>262</v>
      </c>
      <c r="AM1" s="22" t="s">
        <v>263</v>
      </c>
      <c r="AN1" s="22" t="s">
        <v>264</v>
      </c>
      <c r="AO1" s="22" t="s">
        <v>265</v>
      </c>
      <c r="AP1" s="22" t="s">
        <v>266</v>
      </c>
      <c r="AQ1" s="22" t="s">
        <v>267</v>
      </c>
      <c r="AR1" s="22" t="s">
        <v>268</v>
      </c>
      <c r="AS1" s="22" t="s">
        <v>269</v>
      </c>
      <c r="AT1" s="22" t="s">
        <v>270</v>
      </c>
      <c r="AU1" s="22" t="s">
        <v>271</v>
      </c>
      <c r="AV1" s="22" t="s">
        <v>272</v>
      </c>
      <c r="AW1" s="22" t="s">
        <v>273</v>
      </c>
      <c r="AX1" s="22" t="s">
        <v>274</v>
      </c>
      <c r="AY1" s="22" t="s">
        <v>275</v>
      </c>
      <c r="AZ1" s="22" t="s">
        <v>16</v>
      </c>
      <c r="BB1" s="22" t="s">
        <v>276</v>
      </c>
      <c r="BC1" s="22" t="s">
        <v>277</v>
      </c>
      <c r="BD1" s="22" t="s">
        <v>278</v>
      </c>
      <c r="BE1" s="29" t="s">
        <v>257</v>
      </c>
      <c r="BF1" s="22" t="s">
        <v>258</v>
      </c>
      <c r="BG1" s="29" t="s">
        <v>1</v>
      </c>
      <c r="BH1" s="22" t="s">
        <v>3</v>
      </c>
      <c r="BI1" s="22" t="s">
        <v>2</v>
      </c>
      <c r="BJ1" s="22" t="s">
        <v>259</v>
      </c>
      <c r="BK1" s="22" t="s">
        <v>4</v>
      </c>
      <c r="BL1" s="22" t="s">
        <v>260</v>
      </c>
      <c r="BM1" s="22" t="s">
        <v>279</v>
      </c>
      <c r="BN1" s="22" t="s">
        <v>280</v>
      </c>
      <c r="BO1" s="22" t="s">
        <v>262</v>
      </c>
      <c r="BP1" s="22" t="s">
        <v>263</v>
      </c>
      <c r="BQ1" s="22" t="s">
        <v>281</v>
      </c>
      <c r="BR1" s="30" t="s">
        <v>282</v>
      </c>
      <c r="BS1" s="22" t="s">
        <v>283</v>
      </c>
      <c r="BT1" s="22" t="s">
        <v>284</v>
      </c>
      <c r="BU1" s="30" t="s">
        <v>285</v>
      </c>
      <c r="BV1" s="22" t="s">
        <v>286</v>
      </c>
      <c r="BW1" s="22" t="s">
        <v>287</v>
      </c>
      <c r="BX1" s="29" t="s">
        <v>288</v>
      </c>
      <c r="BY1" s="22" t="s">
        <v>289</v>
      </c>
      <c r="BZ1" s="22" t="s">
        <v>290</v>
      </c>
      <c r="CA1" s="22" t="s">
        <v>291</v>
      </c>
      <c r="CB1" s="22" t="s">
        <v>292</v>
      </c>
      <c r="CC1" s="22" t="s">
        <v>293</v>
      </c>
      <c r="CD1" s="22" t="s">
        <v>294</v>
      </c>
      <c r="CE1" s="22" t="s">
        <v>295</v>
      </c>
      <c r="CF1" s="22" t="s">
        <v>296</v>
      </c>
      <c r="CG1" s="22" t="s">
        <v>297</v>
      </c>
      <c r="CH1" s="22" t="s">
        <v>298</v>
      </c>
      <c r="CI1" s="22" t="s">
        <v>299</v>
      </c>
      <c r="CJ1" s="22" t="s">
        <v>300</v>
      </c>
      <c r="CK1" s="22" t="s">
        <v>16</v>
      </c>
    </row>
    <row r="2" ht="15.75" spans="1:89">
      <c r="A2" s="8" t="s">
        <v>301</v>
      </c>
      <c r="B2" s="10" t="s">
        <v>302</v>
      </c>
      <c r="C2" s="10" t="s">
        <v>303</v>
      </c>
      <c r="D2" s="10" t="s">
        <v>304</v>
      </c>
      <c r="E2" s="10" t="s">
        <v>305</v>
      </c>
      <c r="F2" s="10" t="s">
        <v>306</v>
      </c>
      <c r="G2" s="10" t="s">
        <v>307</v>
      </c>
      <c r="H2" s="10" t="s">
        <v>308</v>
      </c>
      <c r="I2" s="10" t="s">
        <v>33</v>
      </c>
      <c r="J2" s="17" t="s">
        <v>309</v>
      </c>
      <c r="K2" s="10" t="s">
        <v>20</v>
      </c>
      <c r="L2" s="10" t="s">
        <v>310</v>
      </c>
      <c r="M2" s="10" t="s">
        <v>19</v>
      </c>
      <c r="N2" s="10" t="s">
        <v>311</v>
      </c>
      <c r="O2" s="16" t="str">
        <f t="shared" ref="O2:O43" si="0">B2</f>
        <v>KMBH</v>
      </c>
      <c r="P2" s="16" t="str">
        <f t="shared" ref="P2:P43" si="1">C2</f>
        <v>KMMC</v>
      </c>
      <c r="Q2" s="10" t="s">
        <v>312</v>
      </c>
      <c r="R2" s="10" t="s">
        <v>313</v>
      </c>
      <c r="S2" s="12" t="s">
        <v>314</v>
      </c>
      <c r="T2" s="12" t="s">
        <v>315</v>
      </c>
      <c r="U2" s="19" t="s">
        <v>316</v>
      </c>
      <c r="V2" s="19" t="s">
        <v>317</v>
      </c>
      <c r="W2" s="12" t="s">
        <v>318</v>
      </c>
      <c r="X2" s="12" t="s">
        <v>319</v>
      </c>
      <c r="Y2" s="10" t="s">
        <v>320</v>
      </c>
      <c r="Z2" s="10" t="s">
        <v>321</v>
      </c>
      <c r="AA2" s="10" t="s">
        <v>322</v>
      </c>
      <c r="AB2" s="8" t="s">
        <v>323</v>
      </c>
      <c r="AC2" s="25" t="s">
        <v>324</v>
      </c>
      <c r="AD2" s="25" t="s">
        <v>325</v>
      </c>
      <c r="AE2" s="26" t="s">
        <v>18</v>
      </c>
      <c r="AF2" s="24" t="str">
        <f t="shared" ref="AF2:AF42" si="2">K2</f>
        <v>JRXKZH</v>
      </c>
      <c r="AG2" s="24" t="str">
        <f t="shared" ref="AG2:AG43" si="3">M2</f>
        <v>NBJGH</v>
      </c>
      <c r="AH2" s="25" t="s">
        <v>326</v>
      </c>
      <c r="AI2" s="25" t="s">
        <v>21</v>
      </c>
      <c r="AJ2" s="25" t="s">
        <v>327</v>
      </c>
      <c r="AK2" s="25" t="s">
        <v>328</v>
      </c>
      <c r="AL2" s="25" t="s">
        <v>320</v>
      </c>
      <c r="AM2" s="25" t="s">
        <v>329</v>
      </c>
      <c r="AN2" s="25" t="s">
        <v>330</v>
      </c>
      <c r="AO2" s="25" t="s">
        <v>331</v>
      </c>
      <c r="AP2" s="25" t="s">
        <v>332</v>
      </c>
      <c r="AQ2" s="25" t="s">
        <v>333</v>
      </c>
      <c r="AR2" s="25" t="s">
        <v>334</v>
      </c>
      <c r="AS2" s="25" t="s">
        <v>335</v>
      </c>
      <c r="AT2" s="25" t="s">
        <v>336</v>
      </c>
      <c r="AU2" s="25" t="s">
        <v>337</v>
      </c>
      <c r="AV2" s="25" t="s">
        <v>338</v>
      </c>
      <c r="AW2" s="25" t="s">
        <v>339</v>
      </c>
      <c r="AX2" s="25" t="s">
        <v>340</v>
      </c>
      <c r="AY2" s="25" t="s">
        <v>341</v>
      </c>
      <c r="AZ2" s="25" t="s">
        <v>33</v>
      </c>
      <c r="BA2" s="28" t="s">
        <v>342</v>
      </c>
      <c r="BB2" s="25" t="s">
        <v>343</v>
      </c>
      <c r="BC2" s="25" t="s">
        <v>344</v>
      </c>
      <c r="BD2" s="25" t="s">
        <v>345</v>
      </c>
      <c r="BE2" s="26" t="s">
        <v>324</v>
      </c>
      <c r="BF2" s="25" t="s">
        <v>325</v>
      </c>
      <c r="BG2" s="26" t="s">
        <v>18</v>
      </c>
      <c r="BH2" s="25" t="s">
        <v>20</v>
      </c>
      <c r="BI2" s="25" t="s">
        <v>19</v>
      </c>
      <c r="BJ2" s="25" t="s">
        <v>326</v>
      </c>
      <c r="BK2" s="25" t="s">
        <v>21</v>
      </c>
      <c r="BL2" s="25" t="s">
        <v>327</v>
      </c>
      <c r="BM2" s="25" t="s">
        <v>346</v>
      </c>
      <c r="BN2" s="25" t="s">
        <v>347</v>
      </c>
      <c r="BO2" s="25" t="s">
        <v>320</v>
      </c>
      <c r="BP2" s="25" t="s">
        <v>329</v>
      </c>
      <c r="BQ2" s="25" t="s">
        <v>348</v>
      </c>
      <c r="BR2" s="31" t="s">
        <v>349</v>
      </c>
      <c r="BS2" s="25" t="s">
        <v>350</v>
      </c>
      <c r="BT2" s="25" t="s">
        <v>351</v>
      </c>
      <c r="BU2" s="31" t="s">
        <v>352</v>
      </c>
      <c r="BV2" s="25" t="s">
        <v>353</v>
      </c>
      <c r="BW2" s="25" t="s">
        <v>354</v>
      </c>
      <c r="BX2" s="26" t="s">
        <v>355</v>
      </c>
      <c r="BY2" s="25" t="s">
        <v>356</v>
      </c>
      <c r="BZ2" s="25" t="s">
        <v>357</v>
      </c>
      <c r="CA2" s="25" t="s">
        <v>358</v>
      </c>
      <c r="CB2" s="25" t="s">
        <v>359</v>
      </c>
      <c r="CC2" s="25" t="s">
        <v>360</v>
      </c>
      <c r="CD2" s="25" t="s">
        <v>361</v>
      </c>
      <c r="CE2" s="25" t="s">
        <v>362</v>
      </c>
      <c r="CF2" s="25" t="s">
        <v>363</v>
      </c>
      <c r="CG2" s="25" t="s">
        <v>364</v>
      </c>
      <c r="CH2" s="25" t="s">
        <v>365</v>
      </c>
      <c r="CI2" s="25" t="s">
        <v>366</v>
      </c>
      <c r="CJ2" s="25" t="s">
        <v>367</v>
      </c>
      <c r="CK2" s="25" t="s">
        <v>33</v>
      </c>
    </row>
    <row r="3" ht="15.75" spans="2:89">
      <c r="B3" s="1">
        <v>10001001</v>
      </c>
      <c r="C3" s="1" t="s">
        <v>368</v>
      </c>
      <c r="D3" s="1" t="s">
        <v>369</v>
      </c>
      <c r="E3" s="1">
        <v>10001</v>
      </c>
      <c r="F3" s="1" t="s">
        <v>370</v>
      </c>
      <c r="G3" s="1" t="s">
        <v>371</v>
      </c>
      <c r="H3" s="1" t="s">
        <v>370</v>
      </c>
      <c r="I3" s="1">
        <v>20171025</v>
      </c>
      <c r="K3" s="1" t="s">
        <v>34</v>
      </c>
      <c r="L3" s="2">
        <v>313340000010</v>
      </c>
      <c r="M3" s="1">
        <v>9010</v>
      </c>
      <c r="N3" s="1" t="s">
        <v>35</v>
      </c>
      <c r="O3" s="16">
        <f t="shared" si="0"/>
        <v>10001001</v>
      </c>
      <c r="P3" s="16" t="str">
        <f t="shared" si="1"/>
        <v>工行存款</v>
      </c>
      <c r="Q3" s="1" t="str">
        <f>D3</f>
        <v>三级</v>
      </c>
      <c r="R3" s="1" t="s">
        <v>371</v>
      </c>
      <c r="S3" s="3">
        <v>65823254.22</v>
      </c>
      <c r="T3" s="3">
        <v>77569321.25</v>
      </c>
      <c r="U3" s="3">
        <v>444.32</v>
      </c>
      <c r="V3" s="3">
        <v>6632541.33</v>
      </c>
      <c r="W3" s="3">
        <v>0.01</v>
      </c>
      <c r="X3" s="3">
        <v>985632.14</v>
      </c>
      <c r="Y3" s="1" t="s">
        <v>372</v>
      </c>
      <c r="Z3" s="1">
        <v>20180330</v>
      </c>
      <c r="AA3" s="1">
        <v>30</v>
      </c>
      <c r="AE3" s="23">
        <f t="shared" ref="AE2:AE42" si="4">L3</f>
        <v>313340000010</v>
      </c>
      <c r="AF3" s="24" t="str">
        <f t="shared" si="2"/>
        <v>B0151B233090001</v>
      </c>
      <c r="AG3" s="24">
        <f t="shared" si="3"/>
        <v>9010</v>
      </c>
      <c r="AH3" s="1">
        <f>B3</f>
        <v>10001001</v>
      </c>
      <c r="AI3" s="1" t="str">
        <f>N3</f>
        <v>杭州银行股份有限公司舟山分行</v>
      </c>
      <c r="AJ3" s="1" t="str">
        <f>C3</f>
        <v>工行存款</v>
      </c>
      <c r="AL3" s="1" t="s">
        <v>372</v>
      </c>
      <c r="AM3" s="1" t="s">
        <v>41</v>
      </c>
      <c r="AN3" s="1" t="s">
        <v>373</v>
      </c>
      <c r="AO3" s="1" t="s">
        <v>374</v>
      </c>
      <c r="AP3" s="1">
        <v>9005</v>
      </c>
      <c r="AQ3" s="1" t="s">
        <v>209</v>
      </c>
      <c r="AR3" s="27">
        <v>0.001</v>
      </c>
      <c r="AS3" s="1">
        <v>100000000</v>
      </c>
      <c r="AT3" s="1">
        <v>20180606</v>
      </c>
      <c r="AU3" s="1">
        <v>1</v>
      </c>
      <c r="AX3" s="1">
        <v>20180618</v>
      </c>
      <c r="AZ3" s="1">
        <v>20180619</v>
      </c>
      <c r="BB3" s="2">
        <v>201810152771284</v>
      </c>
      <c r="BD3" s="1">
        <v>113</v>
      </c>
      <c r="BE3" s="2">
        <v>3.30102046000132e+18</v>
      </c>
      <c r="BF3" s="1">
        <v>107087246</v>
      </c>
      <c r="BG3" s="2">
        <f t="shared" ref="BG3:BG8" si="5">L3</f>
        <v>313340000010</v>
      </c>
      <c r="BH3" s="1" t="str">
        <f>K3</f>
        <v>B0151B233090001</v>
      </c>
      <c r="BI3" s="1">
        <f>M3</f>
        <v>9010</v>
      </c>
      <c r="BJ3" s="1">
        <v>10001001</v>
      </c>
      <c r="BK3" s="1" t="str">
        <f>N3</f>
        <v>杭州银行股份有限公司舟山分行</v>
      </c>
      <c r="BL3" s="1" t="s">
        <v>375</v>
      </c>
      <c r="BM3" s="1">
        <v>20180223</v>
      </c>
      <c r="BN3" s="1">
        <v>202752</v>
      </c>
      <c r="BO3" s="1" t="str">
        <f>AL3</f>
        <v>CNY</v>
      </c>
      <c r="BP3" s="1" t="s">
        <v>376</v>
      </c>
      <c r="BQ3" s="1" t="s">
        <v>377</v>
      </c>
      <c r="BR3" s="3">
        <v>6663.2</v>
      </c>
      <c r="BS3" s="1">
        <v>7670</v>
      </c>
      <c r="BT3" s="1">
        <v>7670</v>
      </c>
      <c r="BU3" s="3">
        <v>999.33</v>
      </c>
      <c r="BV3" s="54" t="s">
        <v>378</v>
      </c>
      <c r="BW3" s="1" t="s">
        <v>379</v>
      </c>
      <c r="BX3" s="2">
        <v>31333000014</v>
      </c>
      <c r="BY3" s="1" t="s">
        <v>380</v>
      </c>
      <c r="BZ3" s="1" t="s">
        <v>381</v>
      </c>
      <c r="CA3" s="1" t="s">
        <v>382</v>
      </c>
      <c r="CC3" s="1" t="s">
        <v>383</v>
      </c>
      <c r="CE3" s="1" t="s">
        <v>384</v>
      </c>
      <c r="CH3" s="1" t="s">
        <v>385</v>
      </c>
      <c r="CI3" s="1" t="s">
        <v>386</v>
      </c>
      <c r="CJ3" s="1" t="s">
        <v>387</v>
      </c>
      <c r="CK3" s="1">
        <v>20180605</v>
      </c>
    </row>
    <row r="4" ht="15.75" spans="2:89">
      <c r="B4" s="1">
        <v>10002002</v>
      </c>
      <c r="C4" s="1" t="s">
        <v>388</v>
      </c>
      <c r="D4" s="1" t="s">
        <v>389</v>
      </c>
      <c r="E4" s="1">
        <v>10002</v>
      </c>
      <c r="F4" s="1" t="s">
        <v>388</v>
      </c>
      <c r="G4" s="1" t="s">
        <v>371</v>
      </c>
      <c r="H4" s="1" t="s">
        <v>390</v>
      </c>
      <c r="I4" s="1">
        <v>20171025</v>
      </c>
      <c r="K4" s="1" t="s">
        <v>34</v>
      </c>
      <c r="L4" s="2">
        <v>313340000010</v>
      </c>
      <c r="M4" s="1">
        <v>9011</v>
      </c>
      <c r="N4" s="1" t="s">
        <v>44</v>
      </c>
      <c r="O4" s="16">
        <f t="shared" si="0"/>
        <v>10002002</v>
      </c>
      <c r="P4" s="16" t="str">
        <f t="shared" si="1"/>
        <v>现金</v>
      </c>
      <c r="Q4" s="1" t="str">
        <f t="shared" ref="Q4:Q43" si="6">D4</f>
        <v>二级</v>
      </c>
      <c r="R4" s="1" t="s">
        <v>371</v>
      </c>
      <c r="S4" s="3">
        <v>695412562.88</v>
      </c>
      <c r="T4" s="3">
        <v>9999999.99</v>
      </c>
      <c r="U4" s="3">
        <v>66000.66</v>
      </c>
      <c r="V4" s="3">
        <v>99875421.36</v>
      </c>
      <c r="W4" s="3">
        <v>0.99</v>
      </c>
      <c r="X4" s="3">
        <v>756412.32</v>
      </c>
      <c r="Y4" s="1" t="s">
        <v>372</v>
      </c>
      <c r="Z4" s="1">
        <v>20180330</v>
      </c>
      <c r="AA4" s="1">
        <v>30</v>
      </c>
      <c r="AE4" s="23">
        <f t="shared" si="4"/>
        <v>313340000010</v>
      </c>
      <c r="AF4" s="24" t="str">
        <f t="shared" si="2"/>
        <v>B0151B233090001</v>
      </c>
      <c r="AG4" s="24">
        <f t="shared" si="3"/>
        <v>9011</v>
      </c>
      <c r="AH4" s="1">
        <f t="shared" ref="AH4:AH42" si="7">B4</f>
        <v>10002002</v>
      </c>
      <c r="AI4" s="1" t="str">
        <f t="shared" ref="AI4:AI42" si="8">N4</f>
        <v>杭州银行股份有限公司杭州分行</v>
      </c>
      <c r="AJ4" s="1" t="str">
        <f t="shared" ref="AJ4:AJ42" si="9">C4</f>
        <v>现金</v>
      </c>
      <c r="AL4" s="1" t="s">
        <v>372</v>
      </c>
      <c r="AM4" s="1" t="s">
        <v>46</v>
      </c>
      <c r="AN4" s="1" t="s">
        <v>391</v>
      </c>
      <c r="AO4" s="1" t="s">
        <v>392</v>
      </c>
      <c r="AP4" s="1">
        <v>9006</v>
      </c>
      <c r="AQ4" s="1" t="s">
        <v>209</v>
      </c>
      <c r="AR4" s="27">
        <v>0.001</v>
      </c>
      <c r="AS4" s="1">
        <v>9999999999</v>
      </c>
      <c r="AT4" s="1">
        <v>20180606</v>
      </c>
      <c r="AU4" s="1">
        <v>2</v>
      </c>
      <c r="AX4" s="1">
        <v>20180619</v>
      </c>
      <c r="AZ4" s="1">
        <v>20180620</v>
      </c>
      <c r="BB4" s="2">
        <v>201810152771285</v>
      </c>
      <c r="BD4" s="1">
        <v>582</v>
      </c>
      <c r="BE4" s="2">
        <v>75118300002814</v>
      </c>
      <c r="BF4" s="1">
        <v>100333868</v>
      </c>
      <c r="BG4" s="2">
        <f t="shared" si="5"/>
        <v>313340000010</v>
      </c>
      <c r="BH4" s="1" t="str">
        <f t="shared" ref="BH4:BH37" si="10">K4</f>
        <v>B0151B233090001</v>
      </c>
      <c r="BI4" s="1">
        <f t="shared" ref="BI4:BI36" si="11">M4</f>
        <v>9011</v>
      </c>
      <c r="BJ4" s="1">
        <v>10002002</v>
      </c>
      <c r="BK4" s="1" t="str">
        <f t="shared" ref="BK4:BK37" si="12">N4</f>
        <v>杭州银行股份有限公司杭州分行</v>
      </c>
      <c r="BL4" s="1" t="s">
        <v>375</v>
      </c>
      <c r="BM4" s="1">
        <v>20180223</v>
      </c>
      <c r="BN4" s="1">
        <v>173935</v>
      </c>
      <c r="BO4" s="1" t="str">
        <f t="shared" ref="BO4:BO35" si="13">AL4</f>
        <v>CNY</v>
      </c>
      <c r="BP4" s="1" t="s">
        <v>393</v>
      </c>
      <c r="BQ4" s="1" t="s">
        <v>394</v>
      </c>
      <c r="BR4" s="3">
        <v>663.66</v>
      </c>
      <c r="BS4" s="1">
        <v>7571</v>
      </c>
      <c r="BT4" s="1">
        <v>7571</v>
      </c>
      <c r="BU4" s="3">
        <v>226.11</v>
      </c>
      <c r="BV4" s="54" t="s">
        <v>395</v>
      </c>
      <c r="BW4" s="1" t="s">
        <v>396</v>
      </c>
      <c r="BX4" s="2">
        <v>31333000014</v>
      </c>
      <c r="BY4" s="1" t="s">
        <v>380</v>
      </c>
      <c r="BZ4" s="1" t="s">
        <v>381</v>
      </c>
      <c r="CA4" s="1" t="s">
        <v>382</v>
      </c>
      <c r="CC4" s="1" t="s">
        <v>383</v>
      </c>
      <c r="CE4" s="1" t="s">
        <v>384</v>
      </c>
      <c r="CH4" s="1" t="s">
        <v>385</v>
      </c>
      <c r="CI4" s="1" t="s">
        <v>386</v>
      </c>
      <c r="CJ4" s="1" t="s">
        <v>397</v>
      </c>
      <c r="CK4" s="1">
        <v>20180605</v>
      </c>
    </row>
    <row r="5" ht="15.75" spans="2:89">
      <c r="B5" s="1">
        <v>10003003</v>
      </c>
      <c r="C5" s="1" t="s">
        <v>398</v>
      </c>
      <c r="D5" s="1" t="s">
        <v>399</v>
      </c>
      <c r="E5" s="1">
        <v>10003</v>
      </c>
      <c r="F5" s="1" t="s">
        <v>400</v>
      </c>
      <c r="G5" s="1" t="s">
        <v>401</v>
      </c>
      <c r="H5" s="1" t="s">
        <v>402</v>
      </c>
      <c r="I5" s="1">
        <v>20171025</v>
      </c>
      <c r="K5" s="1" t="s">
        <v>34</v>
      </c>
      <c r="L5" s="2">
        <v>313340000010</v>
      </c>
      <c r="M5" s="1">
        <v>9012</v>
      </c>
      <c r="N5" s="1" t="s">
        <v>49</v>
      </c>
      <c r="O5" s="16">
        <f t="shared" si="0"/>
        <v>10003003</v>
      </c>
      <c r="P5" s="16" t="str">
        <f t="shared" si="1"/>
        <v>应缴税金</v>
      </c>
      <c r="Q5" s="1" t="str">
        <f t="shared" si="6"/>
        <v>一级</v>
      </c>
      <c r="R5" s="1" t="s">
        <v>401</v>
      </c>
      <c r="S5" s="3">
        <v>686532.25</v>
      </c>
      <c r="T5" s="3">
        <v>965326.36</v>
      </c>
      <c r="U5" s="3">
        <v>999945210.06</v>
      </c>
      <c r="V5" s="3">
        <v>66654.36</v>
      </c>
      <c r="W5" s="3">
        <v>0.66</v>
      </c>
      <c r="X5" s="3">
        <v>544436999</v>
      </c>
      <c r="Y5" s="1" t="s">
        <v>372</v>
      </c>
      <c r="Z5" s="1">
        <v>20180330</v>
      </c>
      <c r="AA5" s="1">
        <v>30</v>
      </c>
      <c r="AE5" s="23">
        <f t="shared" si="4"/>
        <v>313340000010</v>
      </c>
      <c r="AF5" s="24" t="str">
        <f t="shared" si="2"/>
        <v>B0151B233090001</v>
      </c>
      <c r="AG5" s="24">
        <f t="shared" si="3"/>
        <v>9012</v>
      </c>
      <c r="AH5" s="1">
        <f t="shared" si="7"/>
        <v>10003003</v>
      </c>
      <c r="AI5" s="1" t="str">
        <f t="shared" si="8"/>
        <v>杭州银行股份有限公司上海分行</v>
      </c>
      <c r="AJ5" s="1" t="str">
        <f t="shared" si="9"/>
        <v>应缴税金</v>
      </c>
      <c r="AL5" s="1" t="s">
        <v>372</v>
      </c>
      <c r="AM5" s="1" t="s">
        <v>51</v>
      </c>
      <c r="AN5" s="1" t="s">
        <v>391</v>
      </c>
      <c r="AO5" s="1" t="s">
        <v>403</v>
      </c>
      <c r="AP5" s="1">
        <v>9007</v>
      </c>
      <c r="AQ5" s="1" t="s">
        <v>212</v>
      </c>
      <c r="AR5" s="27">
        <v>0.001</v>
      </c>
      <c r="AS5" s="1">
        <v>6666666.66</v>
      </c>
      <c r="AT5" s="1">
        <v>20180606</v>
      </c>
      <c r="AU5" s="1">
        <v>3</v>
      </c>
      <c r="AX5" s="1">
        <v>20180620</v>
      </c>
      <c r="AZ5" s="1">
        <v>20180621</v>
      </c>
      <c r="BB5" s="2">
        <v>201810152771286</v>
      </c>
      <c r="BD5" s="1">
        <v>652</v>
      </c>
      <c r="BE5" s="2">
        <v>17618102694749</v>
      </c>
      <c r="BF5" s="1">
        <v>104699114</v>
      </c>
      <c r="BG5" s="2">
        <f t="shared" si="5"/>
        <v>313340000010</v>
      </c>
      <c r="BH5" s="1" t="str">
        <f t="shared" si="10"/>
        <v>B0151B233090001</v>
      </c>
      <c r="BI5" s="1">
        <f t="shared" si="11"/>
        <v>9012</v>
      </c>
      <c r="BJ5" s="1">
        <v>10003003</v>
      </c>
      <c r="BK5" s="1" t="str">
        <f t="shared" si="12"/>
        <v>杭州银行股份有限公司上海分行</v>
      </c>
      <c r="BL5" s="1" t="s">
        <v>375</v>
      </c>
      <c r="BM5" s="1">
        <v>20180223</v>
      </c>
      <c r="BN5" s="1">
        <v>121554</v>
      </c>
      <c r="BO5" s="1" t="str">
        <f t="shared" si="13"/>
        <v>CNY</v>
      </c>
      <c r="BP5" s="1" t="s">
        <v>404</v>
      </c>
      <c r="BQ5" s="1" t="s">
        <v>377</v>
      </c>
      <c r="BR5" s="3">
        <v>99.66</v>
      </c>
      <c r="BS5" s="1">
        <v>9812</v>
      </c>
      <c r="BT5" s="1">
        <v>9812</v>
      </c>
      <c r="BU5" s="3">
        <v>0</v>
      </c>
      <c r="BV5" s="54" t="s">
        <v>405</v>
      </c>
      <c r="BW5" s="1" t="s">
        <v>406</v>
      </c>
      <c r="BX5" s="2">
        <v>31333000014</v>
      </c>
      <c r="BY5" s="1" t="s">
        <v>380</v>
      </c>
      <c r="BZ5" s="1" t="s">
        <v>381</v>
      </c>
      <c r="CA5" s="1" t="s">
        <v>382</v>
      </c>
      <c r="CC5" s="1" t="s">
        <v>383</v>
      </c>
      <c r="CE5" s="1" t="s">
        <v>384</v>
      </c>
      <c r="CH5" s="1" t="s">
        <v>385</v>
      </c>
      <c r="CI5" s="1" t="s">
        <v>386</v>
      </c>
      <c r="CJ5" s="1" t="s">
        <v>387</v>
      </c>
      <c r="CK5" s="1">
        <v>20180605</v>
      </c>
    </row>
    <row r="6" ht="15.75" spans="2:89">
      <c r="B6" s="1">
        <v>10004004</v>
      </c>
      <c r="C6" s="1" t="s">
        <v>407</v>
      </c>
      <c r="D6" s="1" t="s">
        <v>369</v>
      </c>
      <c r="E6" s="1">
        <v>10004</v>
      </c>
      <c r="F6" s="1" t="s">
        <v>408</v>
      </c>
      <c r="G6" s="1" t="s">
        <v>401</v>
      </c>
      <c r="H6" s="1" t="s">
        <v>409</v>
      </c>
      <c r="I6" s="1">
        <v>20171025</v>
      </c>
      <c r="K6" s="1" t="s">
        <v>34</v>
      </c>
      <c r="L6" s="2">
        <v>313340000010</v>
      </c>
      <c r="M6" s="1">
        <v>9013</v>
      </c>
      <c r="N6" s="1" t="s">
        <v>54</v>
      </c>
      <c r="O6" s="16">
        <f t="shared" si="0"/>
        <v>10004004</v>
      </c>
      <c r="P6" s="16" t="str">
        <f t="shared" si="1"/>
        <v>收款</v>
      </c>
      <c r="Q6" s="1" t="str">
        <f t="shared" si="6"/>
        <v>三级</v>
      </c>
      <c r="R6" s="1" t="s">
        <v>401</v>
      </c>
      <c r="S6" s="3">
        <v>64256835.33</v>
      </c>
      <c r="T6" s="3">
        <v>54784.66</v>
      </c>
      <c r="U6" s="3">
        <v>663524233.33</v>
      </c>
      <c r="V6" s="3">
        <v>666666.66</v>
      </c>
      <c r="W6" s="3">
        <v>9856410.32</v>
      </c>
      <c r="X6" s="3">
        <v>55412533654.33</v>
      </c>
      <c r="Y6" s="1" t="s">
        <v>372</v>
      </c>
      <c r="Z6" s="1">
        <v>20180330</v>
      </c>
      <c r="AA6" s="1">
        <v>30</v>
      </c>
      <c r="AE6" s="23">
        <f t="shared" si="4"/>
        <v>313340000010</v>
      </c>
      <c r="AF6" s="24" t="str">
        <f t="shared" si="2"/>
        <v>B0151B233090001</v>
      </c>
      <c r="AG6" s="24">
        <f t="shared" si="3"/>
        <v>9013</v>
      </c>
      <c r="AH6" s="1">
        <f t="shared" si="7"/>
        <v>10004004</v>
      </c>
      <c r="AI6" s="1" t="str">
        <f t="shared" si="8"/>
        <v>杭州银行股份有限公司北京分行</v>
      </c>
      <c r="AJ6" s="1" t="str">
        <f t="shared" si="9"/>
        <v>收款</v>
      </c>
      <c r="AL6" s="1" t="s">
        <v>372</v>
      </c>
      <c r="AM6" s="1" t="s">
        <v>56</v>
      </c>
      <c r="AN6" s="1" t="s">
        <v>391</v>
      </c>
      <c r="AO6" s="1" t="s">
        <v>403</v>
      </c>
      <c r="AP6" s="1">
        <v>9007</v>
      </c>
      <c r="AQ6" s="1" t="s">
        <v>212</v>
      </c>
      <c r="AR6" s="27">
        <v>0.001</v>
      </c>
      <c r="AS6" s="1">
        <v>996633.99</v>
      </c>
      <c r="AT6" s="1">
        <v>20180606</v>
      </c>
      <c r="AU6" s="1">
        <v>4</v>
      </c>
      <c r="AX6" s="1">
        <v>20180621</v>
      </c>
      <c r="AZ6" s="1">
        <v>20180622</v>
      </c>
      <c r="BB6" s="2">
        <v>201810152771287</v>
      </c>
      <c r="BD6" s="1">
        <v>778</v>
      </c>
      <c r="BE6" s="2">
        <v>3.3020931283e+18</v>
      </c>
      <c r="BF6" s="1">
        <v>103578099</v>
      </c>
      <c r="BG6" s="2">
        <f t="shared" si="5"/>
        <v>313340000010</v>
      </c>
      <c r="BH6" s="1" t="str">
        <f t="shared" si="10"/>
        <v>B0151B233090001</v>
      </c>
      <c r="BI6" s="1">
        <f t="shared" si="11"/>
        <v>9013</v>
      </c>
      <c r="BJ6" s="1">
        <v>10004004</v>
      </c>
      <c r="BK6" s="1" t="str">
        <f t="shared" si="12"/>
        <v>杭州银行股份有限公司北京分行</v>
      </c>
      <c r="BL6" s="1" t="s">
        <v>375</v>
      </c>
      <c r="BM6" s="1">
        <v>20180223</v>
      </c>
      <c r="BN6" s="1">
        <v>183111</v>
      </c>
      <c r="BO6" s="1" t="str">
        <f t="shared" si="13"/>
        <v>CNY</v>
      </c>
      <c r="BP6" s="1" t="s">
        <v>410</v>
      </c>
      <c r="BQ6" s="1" t="s">
        <v>377</v>
      </c>
      <c r="BR6" s="3">
        <v>11.99</v>
      </c>
      <c r="BS6" s="1">
        <v>8821</v>
      </c>
      <c r="BT6" s="1">
        <v>8821</v>
      </c>
      <c r="BU6" s="3">
        <v>999.99</v>
      </c>
      <c r="BV6" s="54" t="s">
        <v>411</v>
      </c>
      <c r="BW6" s="1" t="s">
        <v>412</v>
      </c>
      <c r="BX6" s="2">
        <v>31333000014</v>
      </c>
      <c r="BY6" s="1" t="s">
        <v>380</v>
      </c>
      <c r="BZ6" s="1" t="s">
        <v>381</v>
      </c>
      <c r="CA6" s="1" t="s">
        <v>382</v>
      </c>
      <c r="CC6" s="1" t="s">
        <v>383</v>
      </c>
      <c r="CE6" s="1" t="s">
        <v>384</v>
      </c>
      <c r="CH6" s="1" t="s">
        <v>385</v>
      </c>
      <c r="CI6" s="1" t="s">
        <v>386</v>
      </c>
      <c r="CJ6" s="1" t="s">
        <v>387</v>
      </c>
      <c r="CK6" s="1">
        <v>20180605</v>
      </c>
    </row>
    <row r="7" ht="15.75" spans="2:89">
      <c r="B7" s="1">
        <v>10005005</v>
      </c>
      <c r="C7" s="1" t="s">
        <v>413</v>
      </c>
      <c r="D7" s="1" t="s">
        <v>369</v>
      </c>
      <c r="E7" s="1">
        <v>10005</v>
      </c>
      <c r="F7" s="1" t="s">
        <v>414</v>
      </c>
      <c r="G7" s="1" t="s">
        <v>401</v>
      </c>
      <c r="H7" s="1" t="s">
        <v>415</v>
      </c>
      <c r="I7" s="1">
        <v>20171025</v>
      </c>
      <c r="K7" s="1" t="s">
        <v>34</v>
      </c>
      <c r="L7" s="2">
        <v>313340000010</v>
      </c>
      <c r="M7" s="1">
        <v>9014</v>
      </c>
      <c r="N7" s="1" t="s">
        <v>35</v>
      </c>
      <c r="O7" s="16">
        <f t="shared" si="0"/>
        <v>10005005</v>
      </c>
      <c r="P7" s="16" t="str">
        <f t="shared" si="1"/>
        <v>付款</v>
      </c>
      <c r="Q7" s="1" t="str">
        <f t="shared" si="6"/>
        <v>三级</v>
      </c>
      <c r="R7" s="1" t="s">
        <v>401</v>
      </c>
      <c r="S7" s="3">
        <v>6586954.66</v>
      </c>
      <c r="T7" s="3">
        <v>94210.31</v>
      </c>
      <c r="U7" s="3">
        <v>996574120.33</v>
      </c>
      <c r="V7" s="3">
        <v>6986523.21</v>
      </c>
      <c r="W7" s="3">
        <v>653247.99</v>
      </c>
      <c r="X7" s="3">
        <v>5845625.3</v>
      </c>
      <c r="Y7" s="1" t="s">
        <v>372</v>
      </c>
      <c r="Z7" s="1">
        <v>20180330</v>
      </c>
      <c r="AA7" s="1">
        <v>30</v>
      </c>
      <c r="AE7" s="23">
        <f t="shared" si="4"/>
        <v>313340000010</v>
      </c>
      <c r="AF7" s="24" t="str">
        <f t="shared" si="2"/>
        <v>B0151B233090001</v>
      </c>
      <c r="AG7" s="24">
        <f t="shared" si="3"/>
        <v>9014</v>
      </c>
      <c r="AH7" s="1">
        <f t="shared" si="7"/>
        <v>10005005</v>
      </c>
      <c r="AI7" s="1" t="str">
        <f t="shared" si="8"/>
        <v>杭州银行股份有限公司舟山分行</v>
      </c>
      <c r="AJ7" s="1" t="str">
        <f t="shared" si="9"/>
        <v>付款</v>
      </c>
      <c r="AL7" s="1" t="s">
        <v>372</v>
      </c>
      <c r="AM7" s="1" t="s">
        <v>59</v>
      </c>
      <c r="AN7" s="1" t="s">
        <v>373</v>
      </c>
      <c r="AO7" s="1" t="s">
        <v>374</v>
      </c>
      <c r="AP7" s="1">
        <v>9005</v>
      </c>
      <c r="AQ7" s="1" t="s">
        <v>209</v>
      </c>
      <c r="AR7" s="27">
        <v>0.001</v>
      </c>
      <c r="AS7" s="1">
        <v>98756235.3</v>
      </c>
      <c r="AT7" s="1">
        <v>20180606</v>
      </c>
      <c r="AU7" s="1">
        <v>5</v>
      </c>
      <c r="AX7" s="1">
        <v>20180622</v>
      </c>
      <c r="AZ7" s="1">
        <v>20180623</v>
      </c>
      <c r="BB7" s="2">
        <v>201810152771288</v>
      </c>
      <c r="BD7" s="1">
        <v>112</v>
      </c>
      <c r="BE7" s="2">
        <v>16118300009663</v>
      </c>
      <c r="BF7" s="1">
        <v>103473342</v>
      </c>
      <c r="BG7" s="2">
        <f t="shared" si="5"/>
        <v>313340000010</v>
      </c>
      <c r="BH7" s="1" t="str">
        <f t="shared" si="10"/>
        <v>B0151B233090001</v>
      </c>
      <c r="BI7" s="1">
        <f t="shared" si="11"/>
        <v>9014</v>
      </c>
      <c r="BJ7" s="1">
        <v>10005005</v>
      </c>
      <c r="BK7" s="1" t="str">
        <f t="shared" si="12"/>
        <v>杭州银行股份有限公司舟山分行</v>
      </c>
      <c r="BL7" s="1" t="s">
        <v>375</v>
      </c>
      <c r="BM7" s="1">
        <v>20180223</v>
      </c>
      <c r="BN7" s="1">
        <v>174114</v>
      </c>
      <c r="BO7" s="1" t="str">
        <f t="shared" si="13"/>
        <v>CNY</v>
      </c>
      <c r="BP7" s="1" t="s">
        <v>416</v>
      </c>
      <c r="BQ7" s="1" t="s">
        <v>377</v>
      </c>
      <c r="BR7" s="3">
        <v>99999.96</v>
      </c>
      <c r="BS7" s="1">
        <v>7670</v>
      </c>
      <c r="BT7" s="1">
        <v>7670</v>
      </c>
      <c r="BU7" s="3">
        <v>666.66</v>
      </c>
      <c r="BV7" s="54" t="s">
        <v>417</v>
      </c>
      <c r="BW7" s="1" t="s">
        <v>418</v>
      </c>
      <c r="BX7" s="2">
        <v>31333000014</v>
      </c>
      <c r="BY7" s="1" t="s">
        <v>380</v>
      </c>
      <c r="BZ7" s="1" t="s">
        <v>381</v>
      </c>
      <c r="CA7" s="1" t="s">
        <v>382</v>
      </c>
      <c r="CC7" s="1" t="s">
        <v>383</v>
      </c>
      <c r="CE7" s="1" t="s">
        <v>384</v>
      </c>
      <c r="CG7" s="1">
        <v>0</v>
      </c>
      <c r="CH7" s="1" t="s">
        <v>419</v>
      </c>
      <c r="CI7" s="1" t="s">
        <v>386</v>
      </c>
      <c r="CJ7" s="1" t="s">
        <v>387</v>
      </c>
      <c r="CK7" s="1">
        <v>20180605</v>
      </c>
    </row>
    <row r="8" ht="15.75" spans="2:89">
      <c r="B8" s="1">
        <v>10006006</v>
      </c>
      <c r="C8" s="1" t="s">
        <v>420</v>
      </c>
      <c r="D8" s="1" t="s">
        <v>399</v>
      </c>
      <c r="E8" s="1">
        <v>10006</v>
      </c>
      <c r="F8" s="1" t="s">
        <v>421</v>
      </c>
      <c r="G8" s="1" t="s">
        <v>422</v>
      </c>
      <c r="H8" s="1" t="s">
        <v>423</v>
      </c>
      <c r="I8" s="1">
        <v>20171025</v>
      </c>
      <c r="K8" s="1" t="s">
        <v>34</v>
      </c>
      <c r="L8" s="2">
        <v>313340000011</v>
      </c>
      <c r="M8" s="1">
        <v>660000</v>
      </c>
      <c r="N8" s="1" t="s">
        <v>62</v>
      </c>
      <c r="O8" s="16">
        <f t="shared" si="0"/>
        <v>10006006</v>
      </c>
      <c r="P8" s="16" t="str">
        <f t="shared" si="1"/>
        <v>利润</v>
      </c>
      <c r="Q8" s="1" t="str">
        <f t="shared" si="6"/>
        <v>一级</v>
      </c>
      <c r="R8" s="1" t="s">
        <v>422</v>
      </c>
      <c r="S8" s="3">
        <v>3983.99</v>
      </c>
      <c r="T8" s="3">
        <v>998756</v>
      </c>
      <c r="U8" s="3">
        <v>65836241.22</v>
      </c>
      <c r="V8" s="3">
        <v>0.21</v>
      </c>
      <c r="W8" s="3">
        <v>541203.58</v>
      </c>
      <c r="X8" s="3">
        <v>5577777774299.6</v>
      </c>
      <c r="Y8" s="1" t="s">
        <v>372</v>
      </c>
      <c r="Z8" s="1">
        <v>20180330</v>
      </c>
      <c r="AA8" s="1">
        <v>30</v>
      </c>
      <c r="AE8" s="23">
        <f t="shared" si="4"/>
        <v>313340000011</v>
      </c>
      <c r="AF8" s="24" t="str">
        <f t="shared" si="2"/>
        <v>B0151B233090001</v>
      </c>
      <c r="AG8" s="24">
        <f t="shared" si="3"/>
        <v>660000</v>
      </c>
      <c r="AH8" s="1">
        <f t="shared" si="7"/>
        <v>10006006</v>
      </c>
      <c r="AI8" s="1" t="str">
        <f t="shared" si="8"/>
        <v>杭州银行股份有限公司金融事业部</v>
      </c>
      <c r="AJ8" s="1" t="str">
        <f t="shared" si="9"/>
        <v>利润</v>
      </c>
      <c r="AL8" s="1" t="s">
        <v>372</v>
      </c>
      <c r="AM8" s="1" t="s">
        <v>65</v>
      </c>
      <c r="AN8" s="1" t="s">
        <v>424</v>
      </c>
      <c r="AO8" s="1" t="s">
        <v>392</v>
      </c>
      <c r="AP8" s="1">
        <v>9006</v>
      </c>
      <c r="AQ8" s="1" t="s">
        <v>212</v>
      </c>
      <c r="AR8" s="27">
        <v>0.001</v>
      </c>
      <c r="AS8" s="1">
        <v>0.01</v>
      </c>
      <c r="AT8" s="1">
        <v>20180606</v>
      </c>
      <c r="AU8" s="1">
        <v>6</v>
      </c>
      <c r="AX8" s="1">
        <v>20180623</v>
      </c>
      <c r="AZ8" s="1">
        <v>20180624</v>
      </c>
      <c r="BB8" s="2">
        <v>201810152771289</v>
      </c>
      <c r="BD8" s="1">
        <v>669</v>
      </c>
      <c r="BE8" s="2">
        <v>69542158326542</v>
      </c>
      <c r="BF8" s="1">
        <v>104075169</v>
      </c>
      <c r="BG8" s="2">
        <f t="shared" si="5"/>
        <v>313340000011</v>
      </c>
      <c r="BH8" s="1" t="str">
        <f t="shared" si="10"/>
        <v>B0151B233090001</v>
      </c>
      <c r="BI8" s="1">
        <f t="shared" si="11"/>
        <v>660000</v>
      </c>
      <c r="BJ8" s="1">
        <v>10006006</v>
      </c>
      <c r="BK8" s="1" t="str">
        <f t="shared" si="12"/>
        <v>杭州银行股份有限公司金融事业部</v>
      </c>
      <c r="BL8" s="1" t="s">
        <v>375</v>
      </c>
      <c r="BM8" s="1">
        <v>20180223</v>
      </c>
      <c r="BN8" s="1">
        <v>174115</v>
      </c>
      <c r="BO8" s="1" t="str">
        <f t="shared" si="13"/>
        <v>CNY</v>
      </c>
      <c r="BP8" s="1" t="s">
        <v>425</v>
      </c>
      <c r="BV8" s="54" t="s">
        <v>426</v>
      </c>
      <c r="BW8" s="1" t="s">
        <v>427</v>
      </c>
      <c r="BX8" s="2">
        <v>31333000014</v>
      </c>
      <c r="BY8" s="1" t="s">
        <v>380</v>
      </c>
      <c r="BZ8" s="1" t="s">
        <v>381</v>
      </c>
      <c r="CA8" s="1" t="s">
        <v>382</v>
      </c>
      <c r="CC8" s="1" t="s">
        <v>383</v>
      </c>
      <c r="CE8" s="1" t="s">
        <v>384</v>
      </c>
      <c r="CH8" s="1" t="s">
        <v>385</v>
      </c>
      <c r="CI8" s="1" t="s">
        <v>386</v>
      </c>
      <c r="CJ8" s="1" t="s">
        <v>387</v>
      </c>
      <c r="CK8" s="1">
        <v>20180605</v>
      </c>
    </row>
    <row r="9" ht="15.75" spans="15:67">
      <c r="O9" s="16">
        <f t="shared" si="0"/>
        <v>0</v>
      </c>
      <c r="P9" s="16">
        <f t="shared" si="1"/>
        <v>0</v>
      </c>
      <c r="Q9" s="1">
        <f t="shared" si="6"/>
        <v>0</v>
      </c>
      <c r="AE9" s="23">
        <f t="shared" si="4"/>
        <v>0</v>
      </c>
      <c r="AF9" s="24">
        <f t="shared" si="2"/>
        <v>0</v>
      </c>
      <c r="AG9" s="24">
        <f t="shared" si="3"/>
        <v>0</v>
      </c>
      <c r="AH9" s="1">
        <f t="shared" si="7"/>
        <v>0</v>
      </c>
      <c r="AI9" s="1">
        <f t="shared" si="8"/>
        <v>0</v>
      </c>
      <c r="AJ9" s="1">
        <f t="shared" si="9"/>
        <v>0</v>
      </c>
      <c r="BG9" s="2">
        <f t="shared" ref="BG9:BG38" si="14">L9</f>
        <v>0</v>
      </c>
      <c r="BH9" s="1">
        <f t="shared" si="10"/>
        <v>0</v>
      </c>
      <c r="BI9" s="1">
        <f t="shared" si="11"/>
        <v>0</v>
      </c>
      <c r="BK9" s="1">
        <f t="shared" si="12"/>
        <v>0</v>
      </c>
      <c r="BO9" s="1">
        <f t="shared" si="13"/>
        <v>0</v>
      </c>
    </row>
    <row r="10" ht="15.75" spans="15:67">
      <c r="O10" s="16">
        <f t="shared" si="0"/>
        <v>0</v>
      </c>
      <c r="P10" s="16">
        <f t="shared" si="1"/>
        <v>0</v>
      </c>
      <c r="Q10" s="1">
        <f t="shared" si="6"/>
        <v>0</v>
      </c>
      <c r="AE10" s="23">
        <f t="shared" si="4"/>
        <v>0</v>
      </c>
      <c r="AF10" s="24">
        <f t="shared" si="2"/>
        <v>0</v>
      </c>
      <c r="AG10" s="24">
        <f t="shared" si="3"/>
        <v>0</v>
      </c>
      <c r="AH10" s="1">
        <f t="shared" si="7"/>
        <v>0</v>
      </c>
      <c r="AI10" s="1">
        <f t="shared" si="8"/>
        <v>0</v>
      </c>
      <c r="AJ10" s="1">
        <f t="shared" si="9"/>
        <v>0</v>
      </c>
      <c r="BG10" s="2">
        <f t="shared" si="14"/>
        <v>0</v>
      </c>
      <c r="BH10" s="1">
        <f t="shared" si="10"/>
        <v>0</v>
      </c>
      <c r="BI10" s="1">
        <f t="shared" si="11"/>
        <v>0</v>
      </c>
      <c r="BK10" s="1">
        <f t="shared" si="12"/>
        <v>0</v>
      </c>
      <c r="BO10" s="1">
        <f t="shared" si="13"/>
        <v>0</v>
      </c>
    </row>
    <row r="11" ht="15.75" spans="15:67">
      <c r="O11" s="16">
        <f t="shared" si="0"/>
        <v>0</v>
      </c>
      <c r="P11" s="16">
        <f t="shared" si="1"/>
        <v>0</v>
      </c>
      <c r="Q11" s="1">
        <f t="shared" si="6"/>
        <v>0</v>
      </c>
      <c r="AE11" s="23">
        <f t="shared" si="4"/>
        <v>0</v>
      </c>
      <c r="AF11" s="24">
        <f t="shared" si="2"/>
        <v>0</v>
      </c>
      <c r="AG11" s="24">
        <f t="shared" si="3"/>
        <v>0</v>
      </c>
      <c r="AH11" s="1">
        <f t="shared" si="7"/>
        <v>0</v>
      </c>
      <c r="AI11" s="1">
        <f t="shared" si="8"/>
        <v>0</v>
      </c>
      <c r="AJ11" s="1">
        <f t="shared" si="9"/>
        <v>0</v>
      </c>
      <c r="BG11" s="2">
        <f t="shared" si="14"/>
        <v>0</v>
      </c>
      <c r="BH11" s="1">
        <f t="shared" si="10"/>
        <v>0</v>
      </c>
      <c r="BI11" s="1">
        <f t="shared" si="11"/>
        <v>0</v>
      </c>
      <c r="BK11" s="1">
        <f t="shared" si="12"/>
        <v>0</v>
      </c>
      <c r="BO11" s="1">
        <f t="shared" si="13"/>
        <v>0</v>
      </c>
    </row>
    <row r="12" ht="15.75" spans="15:67">
      <c r="O12" s="16">
        <f t="shared" si="0"/>
        <v>0</v>
      </c>
      <c r="P12" s="16">
        <f t="shared" si="1"/>
        <v>0</v>
      </c>
      <c r="Q12" s="1">
        <f t="shared" si="6"/>
        <v>0</v>
      </c>
      <c r="AE12" s="23">
        <f t="shared" si="4"/>
        <v>0</v>
      </c>
      <c r="AF12" s="24">
        <f t="shared" si="2"/>
        <v>0</v>
      </c>
      <c r="AG12" s="24">
        <f t="shared" si="3"/>
        <v>0</v>
      </c>
      <c r="AH12" s="1">
        <f t="shared" si="7"/>
        <v>0</v>
      </c>
      <c r="AI12" s="1">
        <f t="shared" si="8"/>
        <v>0</v>
      </c>
      <c r="AJ12" s="1">
        <f t="shared" si="9"/>
        <v>0</v>
      </c>
      <c r="BG12" s="2">
        <f t="shared" si="14"/>
        <v>0</v>
      </c>
      <c r="BH12" s="1">
        <f t="shared" si="10"/>
        <v>0</v>
      </c>
      <c r="BI12" s="1">
        <f t="shared" si="11"/>
        <v>0</v>
      </c>
      <c r="BK12" s="1">
        <f t="shared" si="12"/>
        <v>0</v>
      </c>
      <c r="BO12" s="1">
        <f t="shared" si="13"/>
        <v>0</v>
      </c>
    </row>
    <row r="13" ht="15.75" spans="15:67">
      <c r="O13" s="16">
        <f t="shared" si="0"/>
        <v>0</v>
      </c>
      <c r="P13" s="16">
        <f t="shared" si="1"/>
        <v>0</v>
      </c>
      <c r="Q13" s="1">
        <f t="shared" si="6"/>
        <v>0</v>
      </c>
      <c r="AE13" s="23">
        <f t="shared" si="4"/>
        <v>0</v>
      </c>
      <c r="AF13" s="24">
        <f t="shared" si="2"/>
        <v>0</v>
      </c>
      <c r="AG13" s="24">
        <f t="shared" si="3"/>
        <v>0</v>
      </c>
      <c r="AH13" s="1">
        <f t="shared" si="7"/>
        <v>0</v>
      </c>
      <c r="AI13" s="1">
        <f t="shared" si="8"/>
        <v>0</v>
      </c>
      <c r="AJ13" s="1">
        <f t="shared" si="9"/>
        <v>0</v>
      </c>
      <c r="BG13" s="2">
        <f t="shared" si="14"/>
        <v>0</v>
      </c>
      <c r="BH13" s="1">
        <f t="shared" si="10"/>
        <v>0</v>
      </c>
      <c r="BI13" s="1">
        <f t="shared" si="11"/>
        <v>0</v>
      </c>
      <c r="BK13" s="1">
        <f t="shared" si="12"/>
        <v>0</v>
      </c>
      <c r="BO13" s="1">
        <f t="shared" si="13"/>
        <v>0</v>
      </c>
    </row>
    <row r="14" ht="15.75" spans="15:67">
      <c r="O14" s="16">
        <f t="shared" si="0"/>
        <v>0</v>
      </c>
      <c r="P14" s="16">
        <f t="shared" si="1"/>
        <v>0</v>
      </c>
      <c r="Q14" s="1">
        <f t="shared" si="6"/>
        <v>0</v>
      </c>
      <c r="AE14" s="23">
        <f t="shared" si="4"/>
        <v>0</v>
      </c>
      <c r="AF14" s="24">
        <f t="shared" si="2"/>
        <v>0</v>
      </c>
      <c r="AG14" s="24">
        <f t="shared" si="3"/>
        <v>0</v>
      </c>
      <c r="AH14" s="1">
        <f t="shared" si="7"/>
        <v>0</v>
      </c>
      <c r="AI14" s="1">
        <f t="shared" si="8"/>
        <v>0</v>
      </c>
      <c r="AJ14" s="1">
        <f t="shared" si="9"/>
        <v>0</v>
      </c>
      <c r="BG14" s="2">
        <f t="shared" si="14"/>
        <v>0</v>
      </c>
      <c r="BH14" s="1">
        <f t="shared" si="10"/>
        <v>0</v>
      </c>
      <c r="BI14" s="1">
        <f t="shared" si="11"/>
        <v>0</v>
      </c>
      <c r="BK14" s="1">
        <f t="shared" si="12"/>
        <v>0</v>
      </c>
      <c r="BO14" s="1">
        <f t="shared" si="13"/>
        <v>0</v>
      </c>
    </row>
    <row r="15" ht="15.75" spans="15:67">
      <c r="O15" s="16">
        <f t="shared" si="0"/>
        <v>0</v>
      </c>
      <c r="P15" s="16">
        <f t="shared" si="1"/>
        <v>0</v>
      </c>
      <c r="Q15" s="1">
        <f t="shared" si="6"/>
        <v>0</v>
      </c>
      <c r="AE15" s="23">
        <f t="shared" si="4"/>
        <v>0</v>
      </c>
      <c r="AF15" s="24">
        <f t="shared" si="2"/>
        <v>0</v>
      </c>
      <c r="AG15" s="24">
        <f t="shared" si="3"/>
        <v>0</v>
      </c>
      <c r="AH15" s="1">
        <f t="shared" si="7"/>
        <v>0</v>
      </c>
      <c r="AI15" s="1">
        <f t="shared" si="8"/>
        <v>0</v>
      </c>
      <c r="AJ15" s="1">
        <f t="shared" si="9"/>
        <v>0</v>
      </c>
      <c r="BG15" s="2">
        <f t="shared" si="14"/>
        <v>0</v>
      </c>
      <c r="BH15" s="1">
        <f t="shared" si="10"/>
        <v>0</v>
      </c>
      <c r="BI15" s="1">
        <f t="shared" si="11"/>
        <v>0</v>
      </c>
      <c r="BK15" s="1">
        <f t="shared" si="12"/>
        <v>0</v>
      </c>
      <c r="BO15" s="1">
        <f t="shared" si="13"/>
        <v>0</v>
      </c>
    </row>
    <row r="16" ht="15.75" spans="15:67">
      <c r="O16" s="16">
        <f t="shared" si="0"/>
        <v>0</v>
      </c>
      <c r="P16" s="16">
        <f t="shared" si="1"/>
        <v>0</v>
      </c>
      <c r="Q16" s="1">
        <f t="shared" si="6"/>
        <v>0</v>
      </c>
      <c r="AE16" s="23">
        <f t="shared" si="4"/>
        <v>0</v>
      </c>
      <c r="AF16" s="24">
        <f t="shared" si="2"/>
        <v>0</v>
      </c>
      <c r="AG16" s="24">
        <f t="shared" si="3"/>
        <v>0</v>
      </c>
      <c r="AH16" s="1">
        <f t="shared" si="7"/>
        <v>0</v>
      </c>
      <c r="AI16" s="1">
        <f t="shared" si="8"/>
        <v>0</v>
      </c>
      <c r="AJ16" s="1">
        <f t="shared" si="9"/>
        <v>0</v>
      </c>
      <c r="BG16" s="2">
        <f t="shared" si="14"/>
        <v>0</v>
      </c>
      <c r="BH16" s="1">
        <f t="shared" si="10"/>
        <v>0</v>
      </c>
      <c r="BI16" s="1">
        <f t="shared" si="11"/>
        <v>0</v>
      </c>
      <c r="BK16" s="1">
        <f t="shared" si="12"/>
        <v>0</v>
      </c>
      <c r="BO16" s="1">
        <f t="shared" si="13"/>
        <v>0</v>
      </c>
    </row>
    <row r="17" ht="15.75" spans="15:67">
      <c r="O17" s="16">
        <f t="shared" si="0"/>
        <v>0</v>
      </c>
      <c r="P17" s="16">
        <f t="shared" si="1"/>
        <v>0</v>
      </c>
      <c r="Q17" s="1">
        <f t="shared" si="6"/>
        <v>0</v>
      </c>
      <c r="AE17" s="23">
        <f t="shared" si="4"/>
        <v>0</v>
      </c>
      <c r="AF17" s="24">
        <f t="shared" si="2"/>
        <v>0</v>
      </c>
      <c r="AG17" s="24">
        <f t="shared" si="3"/>
        <v>0</v>
      </c>
      <c r="AH17" s="1">
        <f t="shared" si="7"/>
        <v>0</v>
      </c>
      <c r="AI17" s="1">
        <f t="shared" si="8"/>
        <v>0</v>
      </c>
      <c r="AJ17" s="1">
        <f t="shared" si="9"/>
        <v>0</v>
      </c>
      <c r="BG17" s="2">
        <f t="shared" si="14"/>
        <v>0</v>
      </c>
      <c r="BH17" s="1">
        <f t="shared" si="10"/>
        <v>0</v>
      </c>
      <c r="BI17" s="1">
        <f t="shared" si="11"/>
        <v>0</v>
      </c>
      <c r="BK17" s="1">
        <f t="shared" si="12"/>
        <v>0</v>
      </c>
      <c r="BO17" s="1">
        <f t="shared" si="13"/>
        <v>0</v>
      </c>
    </row>
    <row r="18" ht="15.75" spans="15:67">
      <c r="O18" s="16">
        <f t="shared" si="0"/>
        <v>0</v>
      </c>
      <c r="P18" s="16">
        <f t="shared" si="1"/>
        <v>0</v>
      </c>
      <c r="Q18" s="1">
        <f t="shared" si="6"/>
        <v>0</v>
      </c>
      <c r="AE18" s="23">
        <f t="shared" si="4"/>
        <v>0</v>
      </c>
      <c r="AF18" s="24">
        <f t="shared" si="2"/>
        <v>0</v>
      </c>
      <c r="AG18" s="24">
        <f t="shared" si="3"/>
        <v>0</v>
      </c>
      <c r="AH18" s="1">
        <f t="shared" si="7"/>
        <v>0</v>
      </c>
      <c r="AI18" s="1">
        <f t="shared" si="8"/>
        <v>0</v>
      </c>
      <c r="AJ18" s="1">
        <f t="shared" si="9"/>
        <v>0</v>
      </c>
      <c r="BG18" s="2">
        <f t="shared" si="14"/>
        <v>0</v>
      </c>
      <c r="BH18" s="1">
        <f t="shared" si="10"/>
        <v>0</v>
      </c>
      <c r="BI18" s="1">
        <f t="shared" si="11"/>
        <v>0</v>
      </c>
      <c r="BK18" s="1">
        <f t="shared" si="12"/>
        <v>0</v>
      </c>
      <c r="BO18" s="1">
        <f t="shared" si="13"/>
        <v>0</v>
      </c>
    </row>
    <row r="19" ht="15.75" spans="15:67">
      <c r="O19" s="16">
        <f t="shared" si="0"/>
        <v>0</v>
      </c>
      <c r="P19" s="16">
        <f t="shared" si="1"/>
        <v>0</v>
      </c>
      <c r="Q19" s="1">
        <f t="shared" si="6"/>
        <v>0</v>
      </c>
      <c r="AE19" s="23">
        <f t="shared" si="4"/>
        <v>0</v>
      </c>
      <c r="AF19" s="24">
        <f t="shared" si="2"/>
        <v>0</v>
      </c>
      <c r="AG19" s="24">
        <f t="shared" si="3"/>
        <v>0</v>
      </c>
      <c r="AH19" s="1">
        <f t="shared" si="7"/>
        <v>0</v>
      </c>
      <c r="AI19" s="1">
        <f t="shared" si="8"/>
        <v>0</v>
      </c>
      <c r="AJ19" s="1">
        <f t="shared" si="9"/>
        <v>0</v>
      </c>
      <c r="BG19" s="2">
        <f t="shared" si="14"/>
        <v>0</v>
      </c>
      <c r="BH19" s="1">
        <f t="shared" si="10"/>
        <v>0</v>
      </c>
      <c r="BI19" s="1">
        <f t="shared" si="11"/>
        <v>0</v>
      </c>
      <c r="BK19" s="1">
        <f t="shared" si="12"/>
        <v>0</v>
      </c>
      <c r="BO19" s="1">
        <f t="shared" si="13"/>
        <v>0</v>
      </c>
    </row>
    <row r="20" ht="15.75" spans="15:67">
      <c r="O20" s="16">
        <f t="shared" si="0"/>
        <v>0</v>
      </c>
      <c r="P20" s="16">
        <f t="shared" si="1"/>
        <v>0</v>
      </c>
      <c r="Q20" s="1">
        <f t="shared" si="6"/>
        <v>0</v>
      </c>
      <c r="AE20" s="23">
        <f t="shared" si="4"/>
        <v>0</v>
      </c>
      <c r="AF20" s="24">
        <f t="shared" si="2"/>
        <v>0</v>
      </c>
      <c r="AG20" s="24">
        <f t="shared" si="3"/>
        <v>0</v>
      </c>
      <c r="AH20" s="1">
        <f t="shared" si="7"/>
        <v>0</v>
      </c>
      <c r="AI20" s="1">
        <f t="shared" si="8"/>
        <v>0</v>
      </c>
      <c r="AJ20" s="1">
        <f t="shared" si="9"/>
        <v>0</v>
      </c>
      <c r="BG20" s="2">
        <f t="shared" si="14"/>
        <v>0</v>
      </c>
      <c r="BH20" s="1">
        <f t="shared" si="10"/>
        <v>0</v>
      </c>
      <c r="BI20" s="1">
        <f t="shared" si="11"/>
        <v>0</v>
      </c>
      <c r="BK20" s="1">
        <f t="shared" si="12"/>
        <v>0</v>
      </c>
      <c r="BO20" s="1">
        <f t="shared" si="13"/>
        <v>0</v>
      </c>
    </row>
    <row r="21" ht="15.75" spans="15:67">
      <c r="O21" s="16">
        <f t="shared" si="0"/>
        <v>0</v>
      </c>
      <c r="P21" s="16">
        <f t="shared" si="1"/>
        <v>0</v>
      </c>
      <c r="Q21" s="1">
        <f t="shared" si="6"/>
        <v>0</v>
      </c>
      <c r="AE21" s="23">
        <f t="shared" si="4"/>
        <v>0</v>
      </c>
      <c r="AF21" s="24">
        <f t="shared" si="2"/>
        <v>0</v>
      </c>
      <c r="AG21" s="24">
        <f t="shared" si="3"/>
        <v>0</v>
      </c>
      <c r="AH21" s="1">
        <f t="shared" si="7"/>
        <v>0</v>
      </c>
      <c r="AI21" s="1">
        <f t="shared" si="8"/>
        <v>0</v>
      </c>
      <c r="AJ21" s="1">
        <f t="shared" si="9"/>
        <v>0</v>
      </c>
      <c r="BG21" s="2">
        <f t="shared" si="14"/>
        <v>0</v>
      </c>
      <c r="BH21" s="1">
        <f t="shared" si="10"/>
        <v>0</v>
      </c>
      <c r="BI21" s="1">
        <f t="shared" si="11"/>
        <v>0</v>
      </c>
      <c r="BK21" s="1">
        <f t="shared" si="12"/>
        <v>0</v>
      </c>
      <c r="BO21" s="1">
        <f t="shared" si="13"/>
        <v>0</v>
      </c>
    </row>
    <row r="22" ht="15.75" spans="15:67">
      <c r="O22" s="16">
        <f t="shared" si="0"/>
        <v>0</v>
      </c>
      <c r="P22" s="16">
        <f t="shared" si="1"/>
        <v>0</v>
      </c>
      <c r="Q22" s="1">
        <f t="shared" si="6"/>
        <v>0</v>
      </c>
      <c r="AE22" s="23">
        <f t="shared" si="4"/>
        <v>0</v>
      </c>
      <c r="AF22" s="24">
        <f t="shared" si="2"/>
        <v>0</v>
      </c>
      <c r="AG22" s="24">
        <f t="shared" si="3"/>
        <v>0</v>
      </c>
      <c r="AH22" s="1">
        <f t="shared" si="7"/>
        <v>0</v>
      </c>
      <c r="AI22" s="1">
        <f t="shared" si="8"/>
        <v>0</v>
      </c>
      <c r="AJ22" s="1">
        <f t="shared" si="9"/>
        <v>0</v>
      </c>
      <c r="BG22" s="2">
        <f t="shared" si="14"/>
        <v>0</v>
      </c>
      <c r="BH22" s="1">
        <f t="shared" si="10"/>
        <v>0</v>
      </c>
      <c r="BI22" s="1">
        <f t="shared" si="11"/>
        <v>0</v>
      </c>
      <c r="BK22" s="1">
        <f t="shared" si="12"/>
        <v>0</v>
      </c>
      <c r="BO22" s="1">
        <f t="shared" si="13"/>
        <v>0</v>
      </c>
    </row>
    <row r="23" ht="15.75" spans="15:67">
      <c r="O23" s="16">
        <f t="shared" si="0"/>
        <v>0</v>
      </c>
      <c r="P23" s="16">
        <f t="shared" si="1"/>
        <v>0</v>
      </c>
      <c r="Q23" s="1">
        <f t="shared" si="6"/>
        <v>0</v>
      </c>
      <c r="AE23" s="23">
        <f t="shared" si="4"/>
        <v>0</v>
      </c>
      <c r="AF23" s="24">
        <f t="shared" si="2"/>
        <v>0</v>
      </c>
      <c r="AG23" s="24">
        <f t="shared" si="3"/>
        <v>0</v>
      </c>
      <c r="AH23" s="1">
        <f t="shared" si="7"/>
        <v>0</v>
      </c>
      <c r="AI23" s="1">
        <f t="shared" si="8"/>
        <v>0</v>
      </c>
      <c r="AJ23" s="1">
        <f t="shared" si="9"/>
        <v>0</v>
      </c>
      <c r="BG23" s="2">
        <f t="shared" si="14"/>
        <v>0</v>
      </c>
      <c r="BH23" s="1">
        <f t="shared" si="10"/>
        <v>0</v>
      </c>
      <c r="BI23" s="1">
        <f t="shared" si="11"/>
        <v>0</v>
      </c>
      <c r="BK23" s="1">
        <f t="shared" si="12"/>
        <v>0</v>
      </c>
      <c r="BO23" s="1">
        <f t="shared" si="13"/>
        <v>0</v>
      </c>
    </row>
    <row r="24" ht="15.75" spans="15:67">
      <c r="O24" s="16">
        <f t="shared" si="0"/>
        <v>0</v>
      </c>
      <c r="P24" s="16">
        <f t="shared" si="1"/>
        <v>0</v>
      </c>
      <c r="Q24" s="1">
        <f t="shared" si="6"/>
        <v>0</v>
      </c>
      <c r="AE24" s="23">
        <f t="shared" si="4"/>
        <v>0</v>
      </c>
      <c r="AF24" s="24">
        <f t="shared" si="2"/>
        <v>0</v>
      </c>
      <c r="AG24" s="24">
        <f t="shared" si="3"/>
        <v>0</v>
      </c>
      <c r="AH24" s="1">
        <f t="shared" si="7"/>
        <v>0</v>
      </c>
      <c r="AI24" s="1">
        <f t="shared" si="8"/>
        <v>0</v>
      </c>
      <c r="AJ24" s="1">
        <f t="shared" si="9"/>
        <v>0</v>
      </c>
      <c r="BG24" s="2">
        <f t="shared" si="14"/>
        <v>0</v>
      </c>
      <c r="BH24" s="1">
        <f t="shared" si="10"/>
        <v>0</v>
      </c>
      <c r="BI24" s="1">
        <f t="shared" si="11"/>
        <v>0</v>
      </c>
      <c r="BK24" s="1">
        <f t="shared" si="12"/>
        <v>0</v>
      </c>
      <c r="BO24" s="1">
        <f t="shared" si="13"/>
        <v>0</v>
      </c>
    </row>
    <row r="25" ht="15.75" spans="15:67">
      <c r="O25" s="16">
        <f t="shared" si="0"/>
        <v>0</v>
      </c>
      <c r="P25" s="16">
        <f t="shared" si="1"/>
        <v>0</v>
      </c>
      <c r="Q25" s="1">
        <f t="shared" si="6"/>
        <v>0</v>
      </c>
      <c r="AE25" s="23">
        <f t="shared" si="4"/>
        <v>0</v>
      </c>
      <c r="AF25" s="24">
        <f t="shared" si="2"/>
        <v>0</v>
      </c>
      <c r="AG25" s="24">
        <f t="shared" si="3"/>
        <v>0</v>
      </c>
      <c r="AH25" s="1">
        <f t="shared" si="7"/>
        <v>0</v>
      </c>
      <c r="AI25" s="1">
        <f t="shared" si="8"/>
        <v>0</v>
      </c>
      <c r="AJ25" s="1">
        <f t="shared" si="9"/>
        <v>0</v>
      </c>
      <c r="BG25" s="2">
        <f t="shared" si="14"/>
        <v>0</v>
      </c>
      <c r="BH25" s="1">
        <f t="shared" si="10"/>
        <v>0</v>
      </c>
      <c r="BI25" s="1">
        <f t="shared" si="11"/>
        <v>0</v>
      </c>
      <c r="BK25" s="1">
        <f t="shared" si="12"/>
        <v>0</v>
      </c>
      <c r="BO25" s="1">
        <f t="shared" si="13"/>
        <v>0</v>
      </c>
    </row>
    <row r="26" ht="15.75" spans="15:67">
      <c r="O26" s="16">
        <f t="shared" si="0"/>
        <v>0</v>
      </c>
      <c r="P26" s="16">
        <f t="shared" si="1"/>
        <v>0</v>
      </c>
      <c r="Q26" s="1">
        <f t="shared" si="6"/>
        <v>0</v>
      </c>
      <c r="AE26" s="23">
        <f t="shared" si="4"/>
        <v>0</v>
      </c>
      <c r="AF26" s="24">
        <f t="shared" si="2"/>
        <v>0</v>
      </c>
      <c r="AG26" s="24">
        <f t="shared" si="3"/>
        <v>0</v>
      </c>
      <c r="AH26" s="1">
        <f t="shared" si="7"/>
        <v>0</v>
      </c>
      <c r="AI26" s="1">
        <f t="shared" si="8"/>
        <v>0</v>
      </c>
      <c r="AJ26" s="1">
        <f t="shared" si="9"/>
        <v>0</v>
      </c>
      <c r="BG26" s="2">
        <f t="shared" si="14"/>
        <v>0</v>
      </c>
      <c r="BH26" s="1">
        <f t="shared" si="10"/>
        <v>0</v>
      </c>
      <c r="BI26" s="1">
        <f t="shared" si="11"/>
        <v>0</v>
      </c>
      <c r="BK26" s="1">
        <f t="shared" si="12"/>
        <v>0</v>
      </c>
      <c r="BO26" s="1">
        <f t="shared" si="13"/>
        <v>0</v>
      </c>
    </row>
    <row r="27" ht="15.75" spans="15:67">
      <c r="O27" s="16">
        <f t="shared" si="0"/>
        <v>0</v>
      </c>
      <c r="P27" s="16">
        <f t="shared" si="1"/>
        <v>0</v>
      </c>
      <c r="Q27" s="1">
        <f t="shared" si="6"/>
        <v>0</v>
      </c>
      <c r="AE27" s="23">
        <f t="shared" si="4"/>
        <v>0</v>
      </c>
      <c r="AF27" s="24">
        <f t="shared" si="2"/>
        <v>0</v>
      </c>
      <c r="AG27" s="24">
        <f t="shared" si="3"/>
        <v>0</v>
      </c>
      <c r="AH27" s="1">
        <f t="shared" si="7"/>
        <v>0</v>
      </c>
      <c r="AI27" s="1">
        <f t="shared" si="8"/>
        <v>0</v>
      </c>
      <c r="AJ27" s="1">
        <f t="shared" si="9"/>
        <v>0</v>
      </c>
      <c r="BG27" s="2">
        <f t="shared" si="14"/>
        <v>0</v>
      </c>
      <c r="BH27" s="1">
        <f t="shared" si="10"/>
        <v>0</v>
      </c>
      <c r="BI27" s="1">
        <f t="shared" si="11"/>
        <v>0</v>
      </c>
      <c r="BK27" s="1">
        <f t="shared" si="12"/>
        <v>0</v>
      </c>
      <c r="BO27" s="1">
        <f t="shared" si="13"/>
        <v>0</v>
      </c>
    </row>
    <row r="28" ht="15.75" spans="15:67">
      <c r="O28" s="16">
        <f t="shared" si="0"/>
        <v>0</v>
      </c>
      <c r="P28" s="16">
        <f t="shared" si="1"/>
        <v>0</v>
      </c>
      <c r="Q28" s="1">
        <f t="shared" si="6"/>
        <v>0</v>
      </c>
      <c r="AE28" s="23">
        <f t="shared" si="4"/>
        <v>0</v>
      </c>
      <c r="AF28" s="24">
        <f t="shared" si="2"/>
        <v>0</v>
      </c>
      <c r="AG28" s="24">
        <f t="shared" si="3"/>
        <v>0</v>
      </c>
      <c r="AH28" s="1">
        <f t="shared" si="7"/>
        <v>0</v>
      </c>
      <c r="AI28" s="1">
        <f t="shared" si="8"/>
        <v>0</v>
      </c>
      <c r="AJ28" s="1">
        <f t="shared" si="9"/>
        <v>0</v>
      </c>
      <c r="BG28" s="2">
        <f t="shared" si="14"/>
        <v>0</v>
      </c>
      <c r="BH28" s="1">
        <f t="shared" si="10"/>
        <v>0</v>
      </c>
      <c r="BI28" s="1">
        <f t="shared" si="11"/>
        <v>0</v>
      </c>
      <c r="BK28" s="1">
        <f t="shared" si="12"/>
        <v>0</v>
      </c>
      <c r="BO28" s="1">
        <f t="shared" si="13"/>
        <v>0</v>
      </c>
    </row>
    <row r="29" ht="15.75" spans="15:67">
      <c r="O29" s="16">
        <f t="shared" si="0"/>
        <v>0</v>
      </c>
      <c r="P29" s="16">
        <f t="shared" si="1"/>
        <v>0</v>
      </c>
      <c r="Q29" s="1">
        <f t="shared" si="6"/>
        <v>0</v>
      </c>
      <c r="AE29" s="23">
        <f t="shared" si="4"/>
        <v>0</v>
      </c>
      <c r="AF29" s="24">
        <f t="shared" si="2"/>
        <v>0</v>
      </c>
      <c r="AG29" s="24">
        <f t="shared" si="3"/>
        <v>0</v>
      </c>
      <c r="AH29" s="1">
        <f t="shared" si="7"/>
        <v>0</v>
      </c>
      <c r="AI29" s="1">
        <f t="shared" si="8"/>
        <v>0</v>
      </c>
      <c r="AJ29" s="1">
        <f t="shared" si="9"/>
        <v>0</v>
      </c>
      <c r="BG29" s="2">
        <f t="shared" si="14"/>
        <v>0</v>
      </c>
      <c r="BH29" s="1">
        <f t="shared" si="10"/>
        <v>0</v>
      </c>
      <c r="BI29" s="1">
        <f t="shared" si="11"/>
        <v>0</v>
      </c>
      <c r="BK29" s="1">
        <f t="shared" si="12"/>
        <v>0</v>
      </c>
      <c r="BO29" s="1">
        <f t="shared" si="13"/>
        <v>0</v>
      </c>
    </row>
    <row r="30" ht="15.75" spans="15:67">
      <c r="O30" s="16">
        <f t="shared" si="0"/>
        <v>0</v>
      </c>
      <c r="P30" s="16">
        <f t="shared" si="1"/>
        <v>0</v>
      </c>
      <c r="Q30" s="1">
        <f t="shared" si="6"/>
        <v>0</v>
      </c>
      <c r="AE30" s="23">
        <f t="shared" si="4"/>
        <v>0</v>
      </c>
      <c r="AF30" s="24">
        <f t="shared" si="2"/>
        <v>0</v>
      </c>
      <c r="AG30" s="24">
        <f t="shared" si="3"/>
        <v>0</v>
      </c>
      <c r="AH30" s="1">
        <f t="shared" si="7"/>
        <v>0</v>
      </c>
      <c r="AI30" s="1">
        <f t="shared" si="8"/>
        <v>0</v>
      </c>
      <c r="AJ30" s="1">
        <f t="shared" si="9"/>
        <v>0</v>
      </c>
      <c r="BG30" s="2">
        <f t="shared" si="14"/>
        <v>0</v>
      </c>
      <c r="BH30" s="1">
        <f t="shared" si="10"/>
        <v>0</v>
      </c>
      <c r="BI30" s="1">
        <f t="shared" si="11"/>
        <v>0</v>
      </c>
      <c r="BK30" s="1">
        <f t="shared" si="12"/>
        <v>0</v>
      </c>
      <c r="BO30" s="1">
        <f t="shared" si="13"/>
        <v>0</v>
      </c>
    </row>
    <row r="31" ht="15.75" spans="15:67">
      <c r="O31" s="16">
        <f t="shared" si="0"/>
        <v>0</v>
      </c>
      <c r="P31" s="16">
        <f t="shared" si="1"/>
        <v>0</v>
      </c>
      <c r="Q31" s="1">
        <f t="shared" si="6"/>
        <v>0</v>
      </c>
      <c r="AE31" s="23">
        <f t="shared" si="4"/>
        <v>0</v>
      </c>
      <c r="AF31" s="24">
        <f t="shared" si="2"/>
        <v>0</v>
      </c>
      <c r="AG31" s="24">
        <f t="shared" si="3"/>
        <v>0</v>
      </c>
      <c r="AH31" s="1">
        <f t="shared" si="7"/>
        <v>0</v>
      </c>
      <c r="AI31" s="1">
        <f t="shared" si="8"/>
        <v>0</v>
      </c>
      <c r="AJ31" s="1">
        <f t="shared" si="9"/>
        <v>0</v>
      </c>
      <c r="BG31" s="2">
        <f t="shared" si="14"/>
        <v>0</v>
      </c>
      <c r="BH31" s="1">
        <f t="shared" si="10"/>
        <v>0</v>
      </c>
      <c r="BI31" s="1">
        <f t="shared" si="11"/>
        <v>0</v>
      </c>
      <c r="BK31" s="1">
        <f t="shared" si="12"/>
        <v>0</v>
      </c>
      <c r="BO31" s="1">
        <f t="shared" si="13"/>
        <v>0</v>
      </c>
    </row>
    <row r="32" ht="15.75" spans="15:67">
      <c r="O32" s="16">
        <f t="shared" si="0"/>
        <v>0</v>
      </c>
      <c r="P32" s="16">
        <f t="shared" si="1"/>
        <v>0</v>
      </c>
      <c r="Q32" s="1">
        <f t="shared" si="6"/>
        <v>0</v>
      </c>
      <c r="AE32" s="23">
        <f t="shared" si="4"/>
        <v>0</v>
      </c>
      <c r="AF32" s="24">
        <f t="shared" si="2"/>
        <v>0</v>
      </c>
      <c r="AG32" s="24">
        <f t="shared" si="3"/>
        <v>0</v>
      </c>
      <c r="AH32" s="1">
        <f t="shared" si="7"/>
        <v>0</v>
      </c>
      <c r="AI32" s="1">
        <f t="shared" si="8"/>
        <v>0</v>
      </c>
      <c r="AJ32" s="1">
        <f t="shared" si="9"/>
        <v>0</v>
      </c>
      <c r="BG32" s="2">
        <f t="shared" si="14"/>
        <v>0</v>
      </c>
      <c r="BH32" s="1">
        <f t="shared" si="10"/>
        <v>0</v>
      </c>
      <c r="BI32" s="1">
        <f t="shared" si="11"/>
        <v>0</v>
      </c>
      <c r="BK32" s="1">
        <f t="shared" si="12"/>
        <v>0</v>
      </c>
      <c r="BO32" s="1">
        <f t="shared" si="13"/>
        <v>0</v>
      </c>
    </row>
    <row r="33" ht="15.75" spans="15:67">
      <c r="O33" s="16">
        <f t="shared" si="0"/>
        <v>0</v>
      </c>
      <c r="P33" s="16">
        <f t="shared" si="1"/>
        <v>0</v>
      </c>
      <c r="Q33" s="1">
        <f t="shared" si="6"/>
        <v>0</v>
      </c>
      <c r="AE33" s="23">
        <f t="shared" si="4"/>
        <v>0</v>
      </c>
      <c r="AF33" s="24">
        <f t="shared" si="2"/>
        <v>0</v>
      </c>
      <c r="AG33" s="24">
        <f t="shared" si="3"/>
        <v>0</v>
      </c>
      <c r="AH33" s="1">
        <f t="shared" si="7"/>
        <v>0</v>
      </c>
      <c r="AI33" s="1">
        <f t="shared" si="8"/>
        <v>0</v>
      </c>
      <c r="AJ33" s="1">
        <f t="shared" si="9"/>
        <v>0</v>
      </c>
      <c r="BG33" s="2">
        <f t="shared" si="14"/>
        <v>0</v>
      </c>
      <c r="BH33" s="1">
        <f t="shared" si="10"/>
        <v>0</v>
      </c>
      <c r="BI33" s="1">
        <f t="shared" si="11"/>
        <v>0</v>
      </c>
      <c r="BK33" s="1">
        <f t="shared" si="12"/>
        <v>0</v>
      </c>
      <c r="BO33" s="1">
        <f t="shared" si="13"/>
        <v>0</v>
      </c>
    </row>
    <row r="34" ht="15.75" spans="15:67">
      <c r="O34" s="16">
        <f t="shared" si="0"/>
        <v>0</v>
      </c>
      <c r="P34" s="16">
        <f t="shared" si="1"/>
        <v>0</v>
      </c>
      <c r="Q34" s="1">
        <f t="shared" si="6"/>
        <v>0</v>
      </c>
      <c r="AE34" s="23">
        <f t="shared" si="4"/>
        <v>0</v>
      </c>
      <c r="AF34" s="24">
        <f t="shared" si="2"/>
        <v>0</v>
      </c>
      <c r="AG34" s="24">
        <f t="shared" si="3"/>
        <v>0</v>
      </c>
      <c r="AH34" s="1">
        <f t="shared" si="7"/>
        <v>0</v>
      </c>
      <c r="AI34" s="1">
        <f t="shared" si="8"/>
        <v>0</v>
      </c>
      <c r="AJ34" s="1">
        <f t="shared" si="9"/>
        <v>0</v>
      </c>
      <c r="BG34" s="2">
        <f t="shared" si="14"/>
        <v>0</v>
      </c>
      <c r="BH34" s="1">
        <f t="shared" si="10"/>
        <v>0</v>
      </c>
      <c r="BI34" s="1">
        <f t="shared" si="11"/>
        <v>0</v>
      </c>
      <c r="BK34" s="1">
        <f t="shared" si="12"/>
        <v>0</v>
      </c>
      <c r="BO34" s="1">
        <f t="shared" si="13"/>
        <v>0</v>
      </c>
    </row>
    <row r="35" ht="15.75" spans="15:67">
      <c r="O35" s="16">
        <f t="shared" si="0"/>
        <v>0</v>
      </c>
      <c r="P35" s="16">
        <f t="shared" si="1"/>
        <v>0</v>
      </c>
      <c r="Q35" s="1">
        <f t="shared" si="6"/>
        <v>0</v>
      </c>
      <c r="AE35" s="23">
        <f t="shared" si="4"/>
        <v>0</v>
      </c>
      <c r="AF35" s="24">
        <f t="shared" si="2"/>
        <v>0</v>
      </c>
      <c r="AG35" s="24">
        <f t="shared" si="3"/>
        <v>0</v>
      </c>
      <c r="AH35" s="1">
        <f t="shared" si="7"/>
        <v>0</v>
      </c>
      <c r="AI35" s="1">
        <f t="shared" si="8"/>
        <v>0</v>
      </c>
      <c r="AJ35" s="1">
        <f t="shared" si="9"/>
        <v>0</v>
      </c>
      <c r="BG35" s="2">
        <f t="shared" si="14"/>
        <v>0</v>
      </c>
      <c r="BH35" s="1">
        <f t="shared" si="10"/>
        <v>0</v>
      </c>
      <c r="BI35" s="1">
        <f t="shared" si="11"/>
        <v>0</v>
      </c>
      <c r="BK35" s="1">
        <f t="shared" si="12"/>
        <v>0</v>
      </c>
      <c r="BO35" s="1">
        <f t="shared" si="13"/>
        <v>0</v>
      </c>
    </row>
    <row r="36" ht="15.75" spans="15:63">
      <c r="O36" s="16">
        <f t="shared" si="0"/>
        <v>0</v>
      </c>
      <c r="P36" s="16">
        <f t="shared" si="1"/>
        <v>0</v>
      </c>
      <c r="Q36" s="1">
        <f t="shared" si="6"/>
        <v>0</v>
      </c>
      <c r="AE36" s="23">
        <f t="shared" si="4"/>
        <v>0</v>
      </c>
      <c r="AF36" s="24">
        <f t="shared" si="2"/>
        <v>0</v>
      </c>
      <c r="AG36" s="24">
        <f t="shared" si="3"/>
        <v>0</v>
      </c>
      <c r="AH36" s="1">
        <f t="shared" si="7"/>
        <v>0</v>
      </c>
      <c r="AI36" s="1">
        <f t="shared" si="8"/>
        <v>0</v>
      </c>
      <c r="AJ36" s="1">
        <f t="shared" si="9"/>
        <v>0</v>
      </c>
      <c r="BG36" s="2">
        <f t="shared" si="14"/>
        <v>0</v>
      </c>
      <c r="BH36" s="1">
        <f t="shared" si="10"/>
        <v>0</v>
      </c>
      <c r="BI36" s="1">
        <f t="shared" si="11"/>
        <v>0</v>
      </c>
      <c r="BK36" s="1">
        <f t="shared" si="12"/>
        <v>0</v>
      </c>
    </row>
    <row r="37" ht="15.75" spans="15:63">
      <c r="O37" s="16">
        <f t="shared" si="0"/>
        <v>0</v>
      </c>
      <c r="P37" s="16">
        <f t="shared" si="1"/>
        <v>0</v>
      </c>
      <c r="Q37" s="1">
        <f t="shared" si="6"/>
        <v>0</v>
      </c>
      <c r="AE37" s="23">
        <f t="shared" si="4"/>
        <v>0</v>
      </c>
      <c r="AF37" s="24">
        <f t="shared" si="2"/>
        <v>0</v>
      </c>
      <c r="AG37" s="24">
        <f t="shared" si="3"/>
        <v>0</v>
      </c>
      <c r="AH37" s="1">
        <f t="shared" si="7"/>
        <v>0</v>
      </c>
      <c r="AI37" s="1">
        <f t="shared" si="8"/>
        <v>0</v>
      </c>
      <c r="AJ37" s="1">
        <f t="shared" si="9"/>
        <v>0</v>
      </c>
      <c r="BG37" s="2">
        <f t="shared" si="14"/>
        <v>0</v>
      </c>
      <c r="BH37" s="1">
        <f t="shared" si="10"/>
        <v>0</v>
      </c>
      <c r="BK37" s="1">
        <f t="shared" si="12"/>
        <v>0</v>
      </c>
    </row>
    <row r="38" ht="15.75" spans="15:59">
      <c r="O38" s="16">
        <f t="shared" si="0"/>
        <v>0</v>
      </c>
      <c r="P38" s="16">
        <f t="shared" si="1"/>
        <v>0</v>
      </c>
      <c r="Q38" s="1">
        <f t="shared" si="6"/>
        <v>0</v>
      </c>
      <c r="AE38" s="23">
        <f t="shared" si="4"/>
        <v>0</v>
      </c>
      <c r="AF38" s="24">
        <f t="shared" si="2"/>
        <v>0</v>
      </c>
      <c r="AG38" s="24">
        <f t="shared" si="3"/>
        <v>0</v>
      </c>
      <c r="AH38" s="1">
        <f t="shared" si="7"/>
        <v>0</v>
      </c>
      <c r="AI38" s="1">
        <f t="shared" si="8"/>
        <v>0</v>
      </c>
      <c r="AJ38" s="1">
        <f t="shared" si="9"/>
        <v>0</v>
      </c>
      <c r="BG38" s="2">
        <f t="shared" si="14"/>
        <v>0</v>
      </c>
    </row>
    <row r="39" ht="15.75" spans="15:36">
      <c r="O39" s="16">
        <f t="shared" si="0"/>
        <v>0</v>
      </c>
      <c r="P39" s="16">
        <f t="shared" si="1"/>
        <v>0</v>
      </c>
      <c r="Q39" s="1">
        <f t="shared" si="6"/>
        <v>0</v>
      </c>
      <c r="AE39" s="23">
        <f t="shared" si="4"/>
        <v>0</v>
      </c>
      <c r="AF39" s="24">
        <f t="shared" si="2"/>
        <v>0</v>
      </c>
      <c r="AG39" s="24">
        <f t="shared" si="3"/>
        <v>0</v>
      </c>
      <c r="AH39" s="1">
        <f t="shared" si="7"/>
        <v>0</v>
      </c>
      <c r="AI39" s="1">
        <f t="shared" si="8"/>
        <v>0</v>
      </c>
      <c r="AJ39" s="1">
        <f t="shared" si="9"/>
        <v>0</v>
      </c>
    </row>
    <row r="40" ht="15.75" spans="15:36">
      <c r="O40" s="16">
        <f t="shared" si="0"/>
        <v>0</v>
      </c>
      <c r="P40" s="16">
        <f t="shared" si="1"/>
        <v>0</v>
      </c>
      <c r="Q40" s="1">
        <f t="shared" si="6"/>
        <v>0</v>
      </c>
      <c r="AE40" s="23">
        <f t="shared" si="4"/>
        <v>0</v>
      </c>
      <c r="AF40" s="24">
        <f t="shared" si="2"/>
        <v>0</v>
      </c>
      <c r="AG40" s="24">
        <f t="shared" si="3"/>
        <v>0</v>
      </c>
      <c r="AH40" s="1">
        <f t="shared" si="7"/>
        <v>0</v>
      </c>
      <c r="AI40" s="1">
        <f t="shared" si="8"/>
        <v>0</v>
      </c>
      <c r="AJ40" s="1">
        <f t="shared" si="9"/>
        <v>0</v>
      </c>
    </row>
    <row r="41" ht="15.75" spans="15:36">
      <c r="O41" s="16">
        <f t="shared" si="0"/>
        <v>0</v>
      </c>
      <c r="P41" s="16">
        <f t="shared" si="1"/>
        <v>0</v>
      </c>
      <c r="Q41" s="1">
        <f t="shared" si="6"/>
        <v>0</v>
      </c>
      <c r="AE41" s="23">
        <f t="shared" si="4"/>
        <v>0</v>
      </c>
      <c r="AF41" s="24">
        <f t="shared" si="2"/>
        <v>0</v>
      </c>
      <c r="AG41" s="24">
        <f t="shared" si="3"/>
        <v>0</v>
      </c>
      <c r="AH41" s="1">
        <f t="shared" si="7"/>
        <v>0</v>
      </c>
      <c r="AI41" s="1">
        <f t="shared" si="8"/>
        <v>0</v>
      </c>
      <c r="AJ41" s="1">
        <f t="shared" si="9"/>
        <v>0</v>
      </c>
    </row>
    <row r="42" ht="15.75" spans="15:36">
      <c r="O42" s="16">
        <f t="shared" si="0"/>
        <v>0</v>
      </c>
      <c r="P42" s="16">
        <f t="shared" si="1"/>
        <v>0</v>
      </c>
      <c r="Q42" s="1">
        <f t="shared" si="6"/>
        <v>0</v>
      </c>
      <c r="AE42" s="23">
        <f t="shared" si="4"/>
        <v>0</v>
      </c>
      <c r="AF42" s="24">
        <f t="shared" si="2"/>
        <v>0</v>
      </c>
      <c r="AG42" s="24">
        <f t="shared" si="3"/>
        <v>0</v>
      </c>
      <c r="AH42" s="1">
        <f t="shared" si="7"/>
        <v>0</v>
      </c>
      <c r="AI42" s="1">
        <f t="shared" si="8"/>
        <v>0</v>
      </c>
      <c r="AJ42" s="1">
        <f t="shared" si="9"/>
        <v>0</v>
      </c>
    </row>
    <row r="43" ht="15.75" spans="15:33">
      <c r="O43" s="16">
        <f t="shared" si="0"/>
        <v>0</v>
      </c>
      <c r="P43" s="16">
        <f t="shared" si="1"/>
        <v>0</v>
      </c>
      <c r="Q43" s="1">
        <f t="shared" si="6"/>
        <v>0</v>
      </c>
      <c r="AG43" s="24">
        <f t="shared" si="3"/>
        <v>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"/>
  <sheetViews>
    <sheetView workbookViewId="0">
      <selection activeCell="B14" sqref="B14"/>
    </sheetView>
  </sheetViews>
  <sheetFormatPr defaultColWidth="8.725" defaultRowHeight="12" outlineLevelRow="7"/>
  <cols>
    <col min="1" max="1" width="18.5416666666667" style="1" customWidth="1"/>
    <col min="2" max="2" width="16.9083333333333" style="2" customWidth="1"/>
    <col min="3" max="3" width="12.8166666666667" style="1" customWidth="1"/>
    <col min="4" max="5" width="8.81666666666667" style="1" customWidth="1"/>
    <col min="6" max="6" width="13.8166666666667" style="1" customWidth="1"/>
    <col min="7" max="7" width="10.725" style="1" customWidth="1"/>
    <col min="8" max="8" width="15.9083333333333" style="1" customWidth="1"/>
    <col min="9" max="9" width="12.8166666666667" style="1" customWidth="1"/>
    <col min="10" max="12" width="8.81666666666667" style="1" customWidth="1"/>
    <col min="13" max="13" width="31.1833333333333" style="1" customWidth="1"/>
    <col min="14" max="14" width="20" style="1" customWidth="1"/>
    <col min="15" max="15" width="21" style="1" customWidth="1"/>
    <col min="16" max="16" width="12.8166666666667" style="1" customWidth="1"/>
    <col min="17" max="17" width="8.81666666666667" style="1" customWidth="1"/>
    <col min="18" max="18" width="12.8166666666667" style="1" customWidth="1"/>
    <col min="19" max="19" width="20" style="1" customWidth="1"/>
    <col min="20" max="20" width="27.0916666666667" style="1" customWidth="1"/>
    <col min="21" max="21" width="8.81666666666667" style="3" customWidth="1"/>
    <col min="22" max="22" width="15.9083333333333" style="3" customWidth="1"/>
    <col min="23" max="23" width="12.8166666666667" style="1" customWidth="1"/>
    <col min="24" max="24" width="8.81666666666667" style="1" customWidth="1"/>
    <col min="25" max="25" width="5.18333333333333" style="1" customWidth="1"/>
    <col min="26" max="26" width="8.81666666666667" style="1" customWidth="1"/>
    <col min="27" max="27" width="23" style="1" customWidth="1"/>
    <col min="28" max="28" width="8.81666666666667" style="1" customWidth="1"/>
    <col min="29" max="29" width="12.8166666666667" style="1" customWidth="1"/>
    <col min="30" max="35" width="10.725" style="1" customWidth="1"/>
    <col min="36" max="36" width="18" style="4" customWidth="1"/>
    <col min="37" max="37" width="10.725" style="1" customWidth="1"/>
    <col min="38" max="38" width="8.81666666666667" style="1" customWidth="1"/>
    <col min="39" max="39" width="10.725" style="1" customWidth="1"/>
    <col min="40" max="40" width="21" style="1" customWidth="1"/>
    <col min="41" max="41" width="8.81666666666667" style="1" customWidth="1"/>
    <col min="42" max="42" width="10.725" style="1" customWidth="1"/>
    <col min="43" max="43" width="8.81666666666667" style="1" customWidth="1"/>
    <col min="44" max="16384" width="8.725" style="1"/>
  </cols>
  <sheetData>
    <row r="1" spans="1:43">
      <c r="A1" s="5" t="s">
        <v>428</v>
      </c>
      <c r="B1" s="6" t="s">
        <v>276</v>
      </c>
      <c r="C1" s="7" t="s">
        <v>277</v>
      </c>
      <c r="D1" s="7" t="s">
        <v>278</v>
      </c>
      <c r="E1" s="7" t="s">
        <v>429</v>
      </c>
      <c r="F1" s="7" t="s">
        <v>1</v>
      </c>
      <c r="G1" s="7" t="s">
        <v>2</v>
      </c>
      <c r="H1" s="7" t="s">
        <v>3</v>
      </c>
      <c r="I1" s="7" t="s">
        <v>259</v>
      </c>
      <c r="J1" s="7" t="s">
        <v>430</v>
      </c>
      <c r="K1" s="7" t="s">
        <v>431</v>
      </c>
      <c r="L1" s="7" t="s">
        <v>432</v>
      </c>
      <c r="M1" s="7" t="s">
        <v>433</v>
      </c>
      <c r="N1" s="7" t="s">
        <v>434</v>
      </c>
      <c r="O1" s="7" t="s">
        <v>435</v>
      </c>
      <c r="P1" s="7" t="s">
        <v>436</v>
      </c>
      <c r="Q1" s="7" t="s">
        <v>288</v>
      </c>
      <c r="R1" s="7" t="s">
        <v>437</v>
      </c>
      <c r="S1" s="7" t="s">
        <v>286</v>
      </c>
      <c r="T1" s="7" t="s">
        <v>287</v>
      </c>
      <c r="U1" s="11" t="s">
        <v>282</v>
      </c>
      <c r="V1" s="11" t="s">
        <v>285</v>
      </c>
      <c r="W1" s="7" t="s">
        <v>300</v>
      </c>
      <c r="X1" s="7" t="s">
        <v>291</v>
      </c>
      <c r="Y1" s="7" t="s">
        <v>262</v>
      </c>
      <c r="Z1" s="7" t="s">
        <v>438</v>
      </c>
      <c r="AA1" s="7" t="s">
        <v>281</v>
      </c>
      <c r="AB1" s="7" t="s">
        <v>290</v>
      </c>
      <c r="AC1" s="7" t="s">
        <v>265</v>
      </c>
      <c r="AD1" s="7" t="s">
        <v>266</v>
      </c>
      <c r="AE1" s="7" t="s">
        <v>439</v>
      </c>
      <c r="AF1" s="7" t="s">
        <v>296</v>
      </c>
      <c r="AG1" s="7" t="s">
        <v>440</v>
      </c>
      <c r="AH1" s="7" t="s">
        <v>298</v>
      </c>
      <c r="AI1" s="7" t="s">
        <v>441</v>
      </c>
      <c r="AJ1" s="13" t="s">
        <v>442</v>
      </c>
      <c r="AK1" s="7" t="s">
        <v>443</v>
      </c>
      <c r="AL1" s="7" t="s">
        <v>444</v>
      </c>
      <c r="AM1" s="7" t="s">
        <v>299</v>
      </c>
      <c r="AN1" s="7" t="s">
        <v>445</v>
      </c>
      <c r="AO1" s="7" t="s">
        <v>446</v>
      </c>
      <c r="AP1" s="7" t="s">
        <v>447</v>
      </c>
      <c r="AQ1" s="7" t="s">
        <v>16</v>
      </c>
    </row>
    <row r="2" ht="12.75" spans="1:43">
      <c r="A2" s="8" t="s">
        <v>448</v>
      </c>
      <c r="B2" s="9" t="s">
        <v>343</v>
      </c>
      <c r="C2" s="10" t="s">
        <v>344</v>
      </c>
      <c r="D2" s="10" t="s">
        <v>345</v>
      </c>
      <c r="E2" s="10" t="s">
        <v>449</v>
      </c>
      <c r="F2" s="10" t="s">
        <v>18</v>
      </c>
      <c r="G2" s="10" t="s">
        <v>19</v>
      </c>
      <c r="H2" s="10" t="s">
        <v>20</v>
      </c>
      <c r="I2" s="10" t="s">
        <v>326</v>
      </c>
      <c r="J2" s="10" t="s">
        <v>450</v>
      </c>
      <c r="K2" s="10" t="s">
        <v>451</v>
      </c>
      <c r="L2" s="10" t="s">
        <v>452</v>
      </c>
      <c r="M2" s="10" t="s">
        <v>453</v>
      </c>
      <c r="N2" s="10" t="s">
        <v>454</v>
      </c>
      <c r="O2" s="10" t="s">
        <v>455</v>
      </c>
      <c r="P2" s="10" t="s">
        <v>456</v>
      </c>
      <c r="Q2" s="10" t="s">
        <v>355</v>
      </c>
      <c r="R2" s="10" t="s">
        <v>457</v>
      </c>
      <c r="S2" s="10" t="s">
        <v>353</v>
      </c>
      <c r="T2" s="10" t="s">
        <v>354</v>
      </c>
      <c r="U2" s="12" t="s">
        <v>349</v>
      </c>
      <c r="V2" s="12" t="s">
        <v>352</v>
      </c>
      <c r="W2" s="10" t="s">
        <v>367</v>
      </c>
      <c r="X2" s="10" t="s">
        <v>358</v>
      </c>
      <c r="Y2" s="10" t="s">
        <v>320</v>
      </c>
      <c r="Z2" s="10" t="s">
        <v>458</v>
      </c>
      <c r="AA2" s="10" t="s">
        <v>348</v>
      </c>
      <c r="AB2" s="10" t="s">
        <v>357</v>
      </c>
      <c r="AC2" s="10" t="s">
        <v>331</v>
      </c>
      <c r="AD2" s="10" t="s">
        <v>332</v>
      </c>
      <c r="AE2" s="10" t="s">
        <v>459</v>
      </c>
      <c r="AF2" s="10" t="s">
        <v>363</v>
      </c>
      <c r="AG2" s="10" t="s">
        <v>460</v>
      </c>
      <c r="AH2" s="10" t="s">
        <v>365</v>
      </c>
      <c r="AI2" s="10" t="s">
        <v>461</v>
      </c>
      <c r="AJ2" s="14" t="s">
        <v>462</v>
      </c>
      <c r="AK2" s="10" t="s">
        <v>463</v>
      </c>
      <c r="AL2" s="10" t="s">
        <v>464</v>
      </c>
      <c r="AM2" s="10" t="s">
        <v>366</v>
      </c>
      <c r="AN2" s="10" t="s">
        <v>465</v>
      </c>
      <c r="AO2" s="10" t="s">
        <v>466</v>
      </c>
      <c r="AP2" s="10" t="s">
        <v>467</v>
      </c>
      <c r="AQ2" s="10" t="s">
        <v>33</v>
      </c>
    </row>
    <row r="3" spans="2:43">
      <c r="B3" s="2">
        <v>201810152771284</v>
      </c>
      <c r="D3" s="1">
        <v>3369533</v>
      </c>
      <c r="E3" s="1">
        <v>20180201</v>
      </c>
      <c r="F3" s="2">
        <v>313340000010</v>
      </c>
      <c r="G3" s="1">
        <v>9010</v>
      </c>
      <c r="H3" s="1" t="s">
        <v>34</v>
      </c>
      <c r="I3" s="1">
        <v>10001001</v>
      </c>
      <c r="J3" s="1">
        <v>202752</v>
      </c>
      <c r="K3" s="1">
        <v>20180201</v>
      </c>
      <c r="L3" s="1">
        <v>202752</v>
      </c>
      <c r="M3" s="1" t="s">
        <v>35</v>
      </c>
      <c r="N3" s="54" t="s">
        <v>468</v>
      </c>
      <c r="O3" s="1" t="s">
        <v>376</v>
      </c>
      <c r="S3" s="54" t="s">
        <v>378</v>
      </c>
      <c r="T3" s="1" t="s">
        <v>379</v>
      </c>
      <c r="U3" s="3">
        <v>3400.33</v>
      </c>
      <c r="V3" s="3">
        <v>-6696985474.66</v>
      </c>
      <c r="W3" s="1" t="s">
        <v>387</v>
      </c>
      <c r="X3" s="1" t="s">
        <v>382</v>
      </c>
      <c r="Y3" s="1" t="s">
        <v>372</v>
      </c>
      <c r="Z3" s="1">
        <v>5</v>
      </c>
      <c r="AA3" s="1" t="s">
        <v>469</v>
      </c>
      <c r="AB3" s="1" t="s">
        <v>381</v>
      </c>
      <c r="AE3" s="1" t="s">
        <v>470</v>
      </c>
      <c r="AH3" s="1" t="s">
        <v>471</v>
      </c>
      <c r="AJ3" s="4" t="s">
        <v>472</v>
      </c>
      <c r="AM3" s="1" t="s">
        <v>386</v>
      </c>
      <c r="AN3" s="54" t="s">
        <v>473</v>
      </c>
      <c r="AO3" s="1" t="s">
        <v>474</v>
      </c>
      <c r="AQ3" s="1">
        <v>20180608</v>
      </c>
    </row>
    <row r="4" spans="2:43">
      <c r="B4" s="2">
        <v>201810152771285</v>
      </c>
      <c r="D4" s="1">
        <v>6</v>
      </c>
      <c r="E4" s="1">
        <v>20180201</v>
      </c>
      <c r="F4" s="2">
        <v>313340000010</v>
      </c>
      <c r="G4" s="1">
        <v>9011</v>
      </c>
      <c r="H4" s="1" t="s">
        <v>34</v>
      </c>
      <c r="I4" s="1">
        <v>10002002</v>
      </c>
      <c r="J4" s="1">
        <v>173935</v>
      </c>
      <c r="K4" s="1">
        <v>20180201</v>
      </c>
      <c r="L4" s="1">
        <v>173935</v>
      </c>
      <c r="M4" s="1" t="s">
        <v>44</v>
      </c>
      <c r="N4" s="54" t="s">
        <v>475</v>
      </c>
      <c r="O4" s="1" t="s">
        <v>393</v>
      </c>
      <c r="Q4" s="1">
        <v>7518</v>
      </c>
      <c r="S4" s="54" t="s">
        <v>395</v>
      </c>
      <c r="T4" s="1" t="s">
        <v>396</v>
      </c>
      <c r="U4" s="3">
        <v>75.3</v>
      </c>
      <c r="V4" s="3">
        <v>-696666.32</v>
      </c>
      <c r="W4" s="1" t="s">
        <v>397</v>
      </c>
      <c r="X4" s="1" t="s">
        <v>382</v>
      </c>
      <c r="Y4" s="1" t="s">
        <v>372</v>
      </c>
      <c r="Z4" s="1">
        <v>1</v>
      </c>
      <c r="AA4" s="1" t="s">
        <v>476</v>
      </c>
      <c r="AB4" s="1" t="s">
        <v>381</v>
      </c>
      <c r="AE4" s="1" t="s">
        <v>470</v>
      </c>
      <c r="AH4" s="1" t="s">
        <v>471</v>
      </c>
      <c r="AJ4" s="4" t="s">
        <v>477</v>
      </c>
      <c r="AM4" s="1" t="s">
        <v>386</v>
      </c>
      <c r="AN4" s="54" t="s">
        <v>473</v>
      </c>
      <c r="AO4" s="1" t="s">
        <v>474</v>
      </c>
      <c r="AQ4" s="1">
        <v>20180608</v>
      </c>
    </row>
    <row r="5" spans="2:43">
      <c r="B5" s="2">
        <v>201810152771286</v>
      </c>
      <c r="D5" s="1">
        <v>168036</v>
      </c>
      <c r="E5" s="1">
        <v>20180201</v>
      </c>
      <c r="F5" s="2">
        <v>313340000010</v>
      </c>
      <c r="G5" s="1">
        <v>9012</v>
      </c>
      <c r="H5" s="1" t="s">
        <v>34</v>
      </c>
      <c r="I5" s="1">
        <v>10003003</v>
      </c>
      <c r="J5" s="1">
        <v>121554</v>
      </c>
      <c r="K5" s="1">
        <v>20180201</v>
      </c>
      <c r="L5" s="1">
        <v>121554</v>
      </c>
      <c r="M5" s="1" t="s">
        <v>49</v>
      </c>
      <c r="N5" s="54" t="s">
        <v>478</v>
      </c>
      <c r="O5" s="1" t="s">
        <v>404</v>
      </c>
      <c r="S5" s="54" t="s">
        <v>405</v>
      </c>
      <c r="T5" s="1" t="s">
        <v>406</v>
      </c>
      <c r="U5" s="3">
        <v>50000.01</v>
      </c>
      <c r="V5" s="3">
        <v>699</v>
      </c>
      <c r="W5" s="1" t="s">
        <v>387</v>
      </c>
      <c r="X5" s="1" t="s">
        <v>479</v>
      </c>
      <c r="Y5" s="1" t="s">
        <v>372</v>
      </c>
      <c r="Z5" s="1">
        <v>2</v>
      </c>
      <c r="AA5" s="1" t="s">
        <v>480</v>
      </c>
      <c r="AB5" s="1" t="s">
        <v>481</v>
      </c>
      <c r="AE5" s="1" t="s">
        <v>470</v>
      </c>
      <c r="AH5" s="1" t="s">
        <v>482</v>
      </c>
      <c r="AJ5" s="4" t="s">
        <v>483</v>
      </c>
      <c r="AM5" s="1" t="s">
        <v>386</v>
      </c>
      <c r="AN5" s="54" t="s">
        <v>473</v>
      </c>
      <c r="AO5" s="1" t="s">
        <v>474</v>
      </c>
      <c r="AQ5" s="1">
        <v>20180608</v>
      </c>
    </row>
    <row r="6" spans="2:43">
      <c r="B6" s="2">
        <v>201810152771287</v>
      </c>
      <c r="D6" s="1">
        <v>576252</v>
      </c>
      <c r="E6" s="1">
        <v>20180201</v>
      </c>
      <c r="F6" s="2">
        <v>313340000010</v>
      </c>
      <c r="G6" s="1">
        <v>9013</v>
      </c>
      <c r="H6" s="1" t="s">
        <v>34</v>
      </c>
      <c r="I6" s="1">
        <v>10004004</v>
      </c>
      <c r="J6" s="1">
        <v>183111</v>
      </c>
      <c r="K6" s="1">
        <v>20180201</v>
      </c>
      <c r="L6" s="1">
        <v>183111</v>
      </c>
      <c r="M6" s="1" t="s">
        <v>54</v>
      </c>
      <c r="N6" s="54" t="s">
        <v>484</v>
      </c>
      <c r="O6" s="1" t="s">
        <v>410</v>
      </c>
      <c r="S6" s="54" t="s">
        <v>411</v>
      </c>
      <c r="T6" s="1" t="s">
        <v>412</v>
      </c>
      <c r="U6" s="3">
        <v>6666.66</v>
      </c>
      <c r="V6" s="3">
        <v>66.66</v>
      </c>
      <c r="W6" s="1" t="s">
        <v>387</v>
      </c>
      <c r="X6" s="1" t="s">
        <v>479</v>
      </c>
      <c r="Y6" s="1" t="s">
        <v>372</v>
      </c>
      <c r="Z6" s="1">
        <v>5</v>
      </c>
      <c r="AA6" s="1" t="s">
        <v>485</v>
      </c>
      <c r="AB6" s="1" t="s">
        <v>486</v>
      </c>
      <c r="AE6" s="1" t="s">
        <v>470</v>
      </c>
      <c r="AH6" s="1" t="s">
        <v>487</v>
      </c>
      <c r="AJ6" s="4" t="s">
        <v>488</v>
      </c>
      <c r="AM6" s="1" t="s">
        <v>386</v>
      </c>
      <c r="AN6" s="54" t="s">
        <v>473</v>
      </c>
      <c r="AO6" s="1" t="s">
        <v>474</v>
      </c>
      <c r="AQ6" s="1">
        <v>20180608</v>
      </c>
    </row>
    <row r="7" spans="2:43">
      <c r="B7" s="2">
        <v>201810152771288</v>
      </c>
      <c r="D7" s="1">
        <v>666</v>
      </c>
      <c r="E7" s="1">
        <v>20180201</v>
      </c>
      <c r="F7" s="2">
        <v>313340000010</v>
      </c>
      <c r="G7" s="1">
        <v>9014</v>
      </c>
      <c r="H7" s="1" t="s">
        <v>34</v>
      </c>
      <c r="I7" s="1">
        <v>10005005</v>
      </c>
      <c r="J7" s="1">
        <v>174114</v>
      </c>
      <c r="K7" s="1">
        <v>20180201</v>
      </c>
      <c r="L7" s="1">
        <v>174114</v>
      </c>
      <c r="M7" s="1" t="s">
        <v>35</v>
      </c>
      <c r="N7" s="54" t="s">
        <v>489</v>
      </c>
      <c r="O7" s="1" t="s">
        <v>416</v>
      </c>
      <c r="Q7" s="1">
        <v>7582</v>
      </c>
      <c r="S7" s="54" t="s">
        <v>417</v>
      </c>
      <c r="T7" s="1" t="s">
        <v>490</v>
      </c>
      <c r="U7" s="3">
        <v>9999.9</v>
      </c>
      <c r="V7" s="3">
        <v>0.01</v>
      </c>
      <c r="W7" s="1" t="s">
        <v>491</v>
      </c>
      <c r="X7" s="1" t="s">
        <v>479</v>
      </c>
      <c r="Y7" s="1" t="s">
        <v>372</v>
      </c>
      <c r="Z7" s="1">
        <v>5</v>
      </c>
      <c r="AA7" s="1" t="s">
        <v>377</v>
      </c>
      <c r="AB7" s="1" t="s">
        <v>381</v>
      </c>
      <c r="AE7" s="1" t="s">
        <v>470</v>
      </c>
      <c r="AH7" s="1" t="s">
        <v>492</v>
      </c>
      <c r="AJ7" s="4" t="s">
        <v>493</v>
      </c>
      <c r="AM7" s="1" t="s">
        <v>386</v>
      </c>
      <c r="AN7" s="54" t="s">
        <v>473</v>
      </c>
      <c r="AO7" s="1" t="s">
        <v>474</v>
      </c>
      <c r="AQ7" s="1">
        <v>20180608</v>
      </c>
    </row>
    <row r="8" spans="2:43">
      <c r="B8" s="2">
        <v>201810152771289</v>
      </c>
      <c r="D8" s="1">
        <v>58499996</v>
      </c>
      <c r="E8" s="1">
        <v>20180201</v>
      </c>
      <c r="F8" s="2">
        <v>313340000011</v>
      </c>
      <c r="G8" s="1">
        <v>660000</v>
      </c>
      <c r="H8" s="1" t="s">
        <v>34</v>
      </c>
      <c r="I8" s="1">
        <v>10006006</v>
      </c>
      <c r="J8" s="1">
        <v>174115</v>
      </c>
      <c r="K8" s="1">
        <v>20180201</v>
      </c>
      <c r="L8" s="1">
        <v>174115</v>
      </c>
      <c r="M8" s="1" t="s">
        <v>62</v>
      </c>
      <c r="N8" s="54" t="s">
        <v>494</v>
      </c>
      <c r="O8" s="1" t="s">
        <v>425</v>
      </c>
      <c r="S8" s="54" t="s">
        <v>426</v>
      </c>
      <c r="T8" s="1" t="s">
        <v>427</v>
      </c>
      <c r="U8" s="3">
        <v>71.4</v>
      </c>
      <c r="V8" s="3">
        <v>775421263</v>
      </c>
      <c r="W8" s="1" t="s">
        <v>397</v>
      </c>
      <c r="X8" s="1" t="s">
        <v>382</v>
      </c>
      <c r="Y8" s="1" t="s">
        <v>372</v>
      </c>
      <c r="Z8" s="1">
        <v>5</v>
      </c>
      <c r="AA8" s="1" t="s">
        <v>495</v>
      </c>
      <c r="AB8" s="1" t="s">
        <v>381</v>
      </c>
      <c r="AE8" s="1" t="s">
        <v>470</v>
      </c>
      <c r="AH8" s="1" t="s">
        <v>385</v>
      </c>
      <c r="AJ8" s="4" t="s">
        <v>496</v>
      </c>
      <c r="AM8" s="1" t="s">
        <v>386</v>
      </c>
      <c r="AN8" s="54" t="s">
        <v>473</v>
      </c>
      <c r="AO8" s="1" t="s">
        <v>474</v>
      </c>
      <c r="AQ8" s="1">
        <v>20180608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机构信息表YJPT_JGXXB</vt:lpstr>
      <vt:lpstr>员工表YJPT_YGB</vt:lpstr>
      <vt:lpstr>柜员表YJPT_GYB</vt:lpstr>
      <vt:lpstr>岗位信息表YJPT_GWXXB</vt:lpstr>
      <vt:lpstr>机构关系表YJPT_JGGXB</vt:lpstr>
      <vt:lpstr>会计记账信息002</vt:lpstr>
      <vt:lpstr>交易流水信息007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猛猛小蚂蚁</cp:lastModifiedBy>
  <dcterms:created xsi:type="dcterms:W3CDTF">2018-02-27T11:14:00Z</dcterms:created>
  <dcterms:modified xsi:type="dcterms:W3CDTF">2018-08-20T08:04:49Z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