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iogo\OneDrive - Universidade de Aveiro\2ºano\MCE\PL\Trabalho 2.1\"/>
    </mc:Choice>
  </mc:AlternateContent>
  <bookViews>
    <workbookView xWindow="0" yWindow="0" windowWidth="20490" windowHeight="7905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" l="1"/>
  <c r="D6" i="1"/>
  <c r="N14" i="1"/>
  <c r="N15" i="1"/>
  <c r="N16" i="1"/>
  <c r="N17" i="1"/>
  <c r="N18" i="1"/>
  <c r="N19" i="1"/>
  <c r="N20" i="1"/>
  <c r="N10" i="1"/>
  <c r="N11" i="1"/>
  <c r="N12" i="1"/>
  <c r="N13" i="1"/>
  <c r="N9" i="1"/>
  <c r="N8" i="1"/>
  <c r="N7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<sst xmlns="http://schemas.openxmlformats.org/spreadsheetml/2006/main" count="15" uniqueCount="11">
  <si>
    <t>Tensão de Hall(mV)</t>
  </si>
  <si>
    <t>BOBINA 1</t>
  </si>
  <si>
    <t>BOBINA 2</t>
  </si>
  <si>
    <t>BOBINA 1 E BOBINA 2 EM SÉRIE</t>
  </si>
  <si>
    <t xml:space="preserve">Cc = </t>
  </si>
  <si>
    <t>x(m)</t>
  </si>
  <si>
    <t>campo magnético(mT)</t>
  </si>
  <si>
    <t>I ± 0,01(A)</t>
  </si>
  <si>
    <r>
      <t xml:space="preserve"> V</t>
    </r>
    <r>
      <rPr>
        <sz val="8"/>
        <color theme="1"/>
        <rFont val="Calibri"/>
        <family val="2"/>
        <scheme val="minor"/>
      </rPr>
      <t xml:space="preserve">H </t>
    </r>
    <r>
      <rPr>
        <sz val="10"/>
        <color theme="1"/>
        <rFont val="Calibri"/>
        <family val="2"/>
        <scheme val="minor"/>
      </rPr>
      <t>± 0,01(V)</t>
    </r>
  </si>
  <si>
    <t>PARTE B</t>
  </si>
  <si>
    <t>PARTE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</si>
</sst>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Gráfico</a:t>
            </a:r>
            <a:r>
              <a:rPr lang="pt-PT" baseline="0"/>
              <a:t> da tensão de Hall em função da posição</a:t>
            </a:r>
            <a:endParaRPr lang="pt-PT"/>
          </a:p>
        </c:rich>
      </c:tx>
      <c:layout>
        <c:manualLayout>
          <c:xMode val="edge"/>
          <c:yMode val="edge"/>
          <c:x val="0.20831212892281595"/>
          <c:y val="2.547770700636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4253972070285121E-2"/>
          <c:y val="0.17171296296296296"/>
          <c:w val="0.87553712274515305"/>
          <c:h val="0.51681284631087776"/>
        </c:manualLayout>
      </c:layout>
      <c:scatterChart>
        <c:scatterStyle val="lineMarker"/>
        <c:varyColors val="0"/>
        <c:ser>
          <c:idx val="0"/>
          <c:order val="0"/>
          <c:tx>
            <c:v>Bobina1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Folha1!$A$5:$A$20</c:f>
              <c:numCache>
                <c:formatCode>General</c:formatCode>
                <c:ptCount val="16"/>
                <c:pt idx="1">
                  <c:v>0.25</c:v>
                </c:pt>
                <c:pt idx="2">
                  <c:v>0.26</c:v>
                </c:pt>
                <c:pt idx="3">
                  <c:v>0.27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0.3</c:v>
                </c:pt>
                <c:pt idx="7">
                  <c:v>0.31</c:v>
                </c:pt>
                <c:pt idx="8">
                  <c:v>0.32</c:v>
                </c:pt>
                <c:pt idx="9">
                  <c:v>0.33</c:v>
                </c:pt>
                <c:pt idx="10">
                  <c:v>0.34</c:v>
                </c:pt>
                <c:pt idx="11">
                  <c:v>0.35</c:v>
                </c:pt>
                <c:pt idx="12">
                  <c:v>0.36</c:v>
                </c:pt>
                <c:pt idx="13">
                  <c:v>0.37</c:v>
                </c:pt>
                <c:pt idx="14">
                  <c:v>0.38</c:v>
                </c:pt>
                <c:pt idx="15">
                  <c:v>0.39</c:v>
                </c:pt>
              </c:numCache>
            </c:numRef>
          </c:xVal>
          <c:yVal>
            <c:numRef>
              <c:f>Folha1!$B$5:$B$20</c:f>
              <c:numCache>
                <c:formatCode>General</c:formatCode>
                <c:ptCount val="16"/>
                <c:pt idx="1">
                  <c:v>16.7</c:v>
                </c:pt>
                <c:pt idx="2">
                  <c:v>23.1</c:v>
                </c:pt>
                <c:pt idx="3">
                  <c:v>32.5</c:v>
                </c:pt>
                <c:pt idx="4">
                  <c:v>44.2</c:v>
                </c:pt>
                <c:pt idx="5">
                  <c:v>54.2</c:v>
                </c:pt>
                <c:pt idx="6">
                  <c:v>58.6</c:v>
                </c:pt>
                <c:pt idx="7">
                  <c:v>53.9</c:v>
                </c:pt>
                <c:pt idx="8">
                  <c:v>43.3</c:v>
                </c:pt>
                <c:pt idx="9">
                  <c:v>32</c:v>
                </c:pt>
                <c:pt idx="10">
                  <c:v>22.8</c:v>
                </c:pt>
                <c:pt idx="11">
                  <c:v>16.3</c:v>
                </c:pt>
                <c:pt idx="12">
                  <c:v>11.4</c:v>
                </c:pt>
                <c:pt idx="13">
                  <c:v>8.3000000000000007</c:v>
                </c:pt>
                <c:pt idx="14">
                  <c:v>6.2</c:v>
                </c:pt>
                <c:pt idx="15">
                  <c:v>4.9000000000000004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E1-451B-B623-58853980060C}"/>
            </c:ext>
          </c:extLst>
        </c:ser>
        <c:ser>
          <c:idx val="2"/>
          <c:order val="2"/>
          <c:tx>
            <c:v>Bobina2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Folha1!$A$5:$A$20</c:f>
              <c:numCache>
                <c:formatCode>General</c:formatCode>
                <c:ptCount val="16"/>
                <c:pt idx="1">
                  <c:v>0.25</c:v>
                </c:pt>
                <c:pt idx="2">
                  <c:v>0.26</c:v>
                </c:pt>
                <c:pt idx="3">
                  <c:v>0.27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0.3</c:v>
                </c:pt>
                <c:pt idx="7">
                  <c:v>0.31</c:v>
                </c:pt>
                <c:pt idx="8">
                  <c:v>0.32</c:v>
                </c:pt>
                <c:pt idx="9">
                  <c:v>0.33</c:v>
                </c:pt>
                <c:pt idx="10">
                  <c:v>0.34</c:v>
                </c:pt>
                <c:pt idx="11">
                  <c:v>0.35</c:v>
                </c:pt>
                <c:pt idx="12">
                  <c:v>0.36</c:v>
                </c:pt>
                <c:pt idx="13">
                  <c:v>0.37</c:v>
                </c:pt>
                <c:pt idx="14">
                  <c:v>0.38</c:v>
                </c:pt>
                <c:pt idx="15">
                  <c:v>0.39</c:v>
                </c:pt>
              </c:numCache>
            </c:numRef>
          </c:xVal>
          <c:yVal>
            <c:numRef>
              <c:f>Folha1!$F$5:$F$20</c:f>
              <c:numCache>
                <c:formatCode>General</c:formatCode>
                <c:ptCount val="16"/>
                <c:pt idx="1">
                  <c:v>5.2</c:v>
                </c:pt>
                <c:pt idx="2">
                  <c:v>6.8</c:v>
                </c:pt>
                <c:pt idx="3">
                  <c:v>9.3000000000000007</c:v>
                </c:pt>
                <c:pt idx="4">
                  <c:v>12.8</c:v>
                </c:pt>
                <c:pt idx="5">
                  <c:v>18.2</c:v>
                </c:pt>
                <c:pt idx="6">
                  <c:v>25.7</c:v>
                </c:pt>
                <c:pt idx="7">
                  <c:v>36</c:v>
                </c:pt>
                <c:pt idx="8">
                  <c:v>47</c:v>
                </c:pt>
                <c:pt idx="9">
                  <c:v>56.1</c:v>
                </c:pt>
                <c:pt idx="10">
                  <c:v>57.3</c:v>
                </c:pt>
                <c:pt idx="11">
                  <c:v>49.6</c:v>
                </c:pt>
                <c:pt idx="12">
                  <c:v>38.9</c:v>
                </c:pt>
                <c:pt idx="13">
                  <c:v>28.2</c:v>
                </c:pt>
                <c:pt idx="14">
                  <c:v>19.2</c:v>
                </c:pt>
                <c:pt idx="15">
                  <c:v>13.7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E1-451B-B623-58853980060C}"/>
            </c:ext>
          </c:extLst>
        </c:ser>
        <c:ser>
          <c:idx val="4"/>
          <c:order val="4"/>
          <c:tx>
            <c:v>Bobina1 e Bobina2 em série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Folha1!$A$5:$A$20</c:f>
              <c:numCache>
                <c:formatCode>General</c:formatCode>
                <c:ptCount val="16"/>
                <c:pt idx="1">
                  <c:v>0.25</c:v>
                </c:pt>
                <c:pt idx="2">
                  <c:v>0.26</c:v>
                </c:pt>
                <c:pt idx="3">
                  <c:v>0.27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0.3</c:v>
                </c:pt>
                <c:pt idx="7">
                  <c:v>0.31</c:v>
                </c:pt>
                <c:pt idx="8">
                  <c:v>0.32</c:v>
                </c:pt>
                <c:pt idx="9">
                  <c:v>0.33</c:v>
                </c:pt>
                <c:pt idx="10">
                  <c:v>0.34</c:v>
                </c:pt>
                <c:pt idx="11">
                  <c:v>0.35</c:v>
                </c:pt>
                <c:pt idx="12">
                  <c:v>0.36</c:v>
                </c:pt>
                <c:pt idx="13">
                  <c:v>0.37</c:v>
                </c:pt>
                <c:pt idx="14">
                  <c:v>0.38</c:v>
                </c:pt>
                <c:pt idx="15">
                  <c:v>0.39</c:v>
                </c:pt>
              </c:numCache>
            </c:numRef>
          </c:xVal>
          <c:yVal>
            <c:numRef>
              <c:f>Folha1!$J$5:$J$20</c:f>
              <c:numCache>
                <c:formatCode>General</c:formatCode>
                <c:ptCount val="16"/>
                <c:pt idx="1">
                  <c:v>21.8</c:v>
                </c:pt>
                <c:pt idx="2">
                  <c:v>29.8</c:v>
                </c:pt>
                <c:pt idx="3">
                  <c:v>41.1</c:v>
                </c:pt>
                <c:pt idx="4">
                  <c:v>55.6</c:v>
                </c:pt>
                <c:pt idx="5">
                  <c:v>74</c:v>
                </c:pt>
                <c:pt idx="6">
                  <c:v>85.8</c:v>
                </c:pt>
                <c:pt idx="7">
                  <c:v>90.9</c:v>
                </c:pt>
                <c:pt idx="8">
                  <c:v>91.5</c:v>
                </c:pt>
                <c:pt idx="9">
                  <c:v>89.6</c:v>
                </c:pt>
                <c:pt idx="10">
                  <c:v>82.9</c:v>
                </c:pt>
                <c:pt idx="11">
                  <c:v>69.5</c:v>
                </c:pt>
                <c:pt idx="12">
                  <c:v>53.9</c:v>
                </c:pt>
                <c:pt idx="13">
                  <c:v>39.799999999999997</c:v>
                </c:pt>
                <c:pt idx="14">
                  <c:v>28.8</c:v>
                </c:pt>
                <c:pt idx="15">
                  <c:v>20.8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EE1-451B-B623-588539800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0372080"/>
        <c:axId val="-142036500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Folha1!$C$4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Folha1!$A$5:$A$20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1">
                        <c:v>0.25</c:v>
                      </c:pt>
                      <c:pt idx="2">
                        <c:v>0.26</c:v>
                      </c:pt>
                      <c:pt idx="3">
                        <c:v>0.27</c:v>
                      </c:pt>
                      <c:pt idx="4">
                        <c:v>0.28000000000000003</c:v>
                      </c:pt>
                      <c:pt idx="5">
                        <c:v>0.28999999999999998</c:v>
                      </c:pt>
                      <c:pt idx="6">
                        <c:v>0.3</c:v>
                      </c:pt>
                      <c:pt idx="7">
                        <c:v>0.31</c:v>
                      </c:pt>
                      <c:pt idx="8">
                        <c:v>0.32</c:v>
                      </c:pt>
                      <c:pt idx="9">
                        <c:v>0.33</c:v>
                      </c:pt>
                      <c:pt idx="10">
                        <c:v>0.34</c:v>
                      </c:pt>
                      <c:pt idx="11">
                        <c:v>0.35</c:v>
                      </c:pt>
                      <c:pt idx="12">
                        <c:v>0.36</c:v>
                      </c:pt>
                      <c:pt idx="13">
                        <c:v>0.37</c:v>
                      </c:pt>
                      <c:pt idx="14">
                        <c:v>0.38</c:v>
                      </c:pt>
                      <c:pt idx="15">
                        <c:v>0.39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Folha1!$C$5:$C$20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3EE1-451B-B623-58853980060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Folha1!$G$4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Folha1!$A$5:$A$20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1">
                        <c:v>0.25</c:v>
                      </c:pt>
                      <c:pt idx="2">
                        <c:v>0.26</c:v>
                      </c:pt>
                      <c:pt idx="3">
                        <c:v>0.27</c:v>
                      </c:pt>
                      <c:pt idx="4">
                        <c:v>0.28000000000000003</c:v>
                      </c:pt>
                      <c:pt idx="5">
                        <c:v>0.28999999999999998</c:v>
                      </c:pt>
                      <c:pt idx="6">
                        <c:v>0.3</c:v>
                      </c:pt>
                      <c:pt idx="7">
                        <c:v>0.31</c:v>
                      </c:pt>
                      <c:pt idx="8">
                        <c:v>0.32</c:v>
                      </c:pt>
                      <c:pt idx="9">
                        <c:v>0.33</c:v>
                      </c:pt>
                      <c:pt idx="10">
                        <c:v>0.34</c:v>
                      </c:pt>
                      <c:pt idx="11">
                        <c:v>0.35</c:v>
                      </c:pt>
                      <c:pt idx="12">
                        <c:v>0.36</c:v>
                      </c:pt>
                      <c:pt idx="13">
                        <c:v>0.37</c:v>
                      </c:pt>
                      <c:pt idx="14">
                        <c:v>0.38</c:v>
                      </c:pt>
                      <c:pt idx="15">
                        <c:v>0.39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Folha1!$G$5:$G$20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3EE1-451B-B623-58853980060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Folha1!$K$4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Folha1!$A$5:$A$20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1">
                        <c:v>0.25</c:v>
                      </c:pt>
                      <c:pt idx="2">
                        <c:v>0.26</c:v>
                      </c:pt>
                      <c:pt idx="3">
                        <c:v>0.27</c:v>
                      </c:pt>
                      <c:pt idx="4">
                        <c:v>0.28000000000000003</c:v>
                      </c:pt>
                      <c:pt idx="5">
                        <c:v>0.28999999999999998</c:v>
                      </c:pt>
                      <c:pt idx="6">
                        <c:v>0.3</c:v>
                      </c:pt>
                      <c:pt idx="7">
                        <c:v>0.31</c:v>
                      </c:pt>
                      <c:pt idx="8">
                        <c:v>0.32</c:v>
                      </c:pt>
                      <c:pt idx="9">
                        <c:v>0.33</c:v>
                      </c:pt>
                      <c:pt idx="10">
                        <c:v>0.34</c:v>
                      </c:pt>
                      <c:pt idx="11">
                        <c:v>0.35</c:v>
                      </c:pt>
                      <c:pt idx="12">
                        <c:v>0.36</c:v>
                      </c:pt>
                      <c:pt idx="13">
                        <c:v>0.37</c:v>
                      </c:pt>
                      <c:pt idx="14">
                        <c:v>0.38</c:v>
                      </c:pt>
                      <c:pt idx="15">
                        <c:v>0.39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Folha1!$K$5:$K$20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3EE1-451B-B623-58853980060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Folha1!$L$4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Folha1!$A$5:$A$20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1">
                        <c:v>0.25</c:v>
                      </c:pt>
                      <c:pt idx="2">
                        <c:v>0.26</c:v>
                      </c:pt>
                      <c:pt idx="3">
                        <c:v>0.27</c:v>
                      </c:pt>
                      <c:pt idx="4">
                        <c:v>0.28000000000000003</c:v>
                      </c:pt>
                      <c:pt idx="5">
                        <c:v>0.28999999999999998</c:v>
                      </c:pt>
                      <c:pt idx="6">
                        <c:v>0.3</c:v>
                      </c:pt>
                      <c:pt idx="7">
                        <c:v>0.31</c:v>
                      </c:pt>
                      <c:pt idx="8">
                        <c:v>0.32</c:v>
                      </c:pt>
                      <c:pt idx="9">
                        <c:v>0.33</c:v>
                      </c:pt>
                      <c:pt idx="10">
                        <c:v>0.34</c:v>
                      </c:pt>
                      <c:pt idx="11">
                        <c:v>0.35</c:v>
                      </c:pt>
                      <c:pt idx="12">
                        <c:v>0.36</c:v>
                      </c:pt>
                      <c:pt idx="13">
                        <c:v>0.37</c:v>
                      </c:pt>
                      <c:pt idx="14">
                        <c:v>0.38</c:v>
                      </c:pt>
                      <c:pt idx="15">
                        <c:v>0.39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Folha1!$L$5:$L$20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3EE1-451B-B623-58853980060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Folha1!$M$4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Folha1!$A$5:$A$20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1">
                        <c:v>0.25</c:v>
                      </c:pt>
                      <c:pt idx="2">
                        <c:v>0.26</c:v>
                      </c:pt>
                      <c:pt idx="3">
                        <c:v>0.27</c:v>
                      </c:pt>
                      <c:pt idx="4">
                        <c:v>0.28000000000000003</c:v>
                      </c:pt>
                      <c:pt idx="5">
                        <c:v>0.28999999999999998</c:v>
                      </c:pt>
                      <c:pt idx="6">
                        <c:v>0.3</c:v>
                      </c:pt>
                      <c:pt idx="7">
                        <c:v>0.31</c:v>
                      </c:pt>
                      <c:pt idx="8">
                        <c:v>0.32</c:v>
                      </c:pt>
                      <c:pt idx="9">
                        <c:v>0.33</c:v>
                      </c:pt>
                      <c:pt idx="10">
                        <c:v>0.34</c:v>
                      </c:pt>
                      <c:pt idx="11">
                        <c:v>0.35</c:v>
                      </c:pt>
                      <c:pt idx="12">
                        <c:v>0.36</c:v>
                      </c:pt>
                      <c:pt idx="13">
                        <c:v>0.37</c:v>
                      </c:pt>
                      <c:pt idx="14">
                        <c:v>0.38</c:v>
                      </c:pt>
                      <c:pt idx="15">
                        <c:v>0.39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Folha1!$M$5:$M$20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3EE1-451B-B623-58853980060C}"/>
                  </c:ext>
                </c:extLst>
              </c15:ser>
            </c15:filteredScatterSeries>
          </c:ext>
        </c:extLst>
      </c:scatterChart>
      <c:valAx>
        <c:axId val="-1420372080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Posição</a:t>
                </a:r>
                <a:r>
                  <a:rPr lang="pt-PT" baseline="0"/>
                  <a:t> (m)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420365008"/>
        <c:crosses val="autoZero"/>
        <c:crossBetween val="midCat"/>
      </c:valAx>
      <c:valAx>
        <c:axId val="-14203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</a:t>
                </a:r>
                <a:r>
                  <a:rPr lang="pt-PT" baseline="0"/>
                  <a:t> de Hall (mV)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42037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Gráfico do</a:t>
            </a:r>
            <a:r>
              <a:rPr lang="pt-PT" baseline="0"/>
              <a:t> campo magnético em função da posição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Bobina1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Folha1!$A$5:$A$20</c:f>
              <c:numCache>
                <c:formatCode>General</c:formatCode>
                <c:ptCount val="16"/>
                <c:pt idx="1">
                  <c:v>0.25</c:v>
                </c:pt>
                <c:pt idx="2">
                  <c:v>0.26</c:v>
                </c:pt>
                <c:pt idx="3">
                  <c:v>0.27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0.3</c:v>
                </c:pt>
                <c:pt idx="7">
                  <c:v>0.31</c:v>
                </c:pt>
                <c:pt idx="8">
                  <c:v>0.32</c:v>
                </c:pt>
                <c:pt idx="9">
                  <c:v>0.33</c:v>
                </c:pt>
                <c:pt idx="10">
                  <c:v>0.34</c:v>
                </c:pt>
                <c:pt idx="11">
                  <c:v>0.35</c:v>
                </c:pt>
                <c:pt idx="12">
                  <c:v>0.36</c:v>
                </c:pt>
                <c:pt idx="13">
                  <c:v>0.37</c:v>
                </c:pt>
                <c:pt idx="14">
                  <c:v>0.38</c:v>
                </c:pt>
                <c:pt idx="15">
                  <c:v>0.39</c:v>
                </c:pt>
              </c:numCache>
            </c:numRef>
          </c:xVal>
          <c:yVal>
            <c:numRef>
              <c:f>Folha1!$D$5:$D$20</c:f>
              <c:numCache>
                <c:formatCode>General</c:formatCode>
                <c:ptCount val="16"/>
                <c:pt idx="1">
                  <c:v>0.3841</c:v>
                </c:pt>
                <c:pt idx="2">
                  <c:v>0.53129999999999999</c:v>
                </c:pt>
                <c:pt idx="3">
                  <c:v>0.74749999999999994</c:v>
                </c:pt>
                <c:pt idx="4">
                  <c:v>1.0165999999999999</c:v>
                </c:pt>
                <c:pt idx="5">
                  <c:v>1.2466000000000002</c:v>
                </c:pt>
                <c:pt idx="6">
                  <c:v>1.3478000000000001</c:v>
                </c:pt>
                <c:pt idx="7">
                  <c:v>1.2397</c:v>
                </c:pt>
                <c:pt idx="8">
                  <c:v>0.9958999999999999</c:v>
                </c:pt>
                <c:pt idx="9">
                  <c:v>0.73599999999999999</c:v>
                </c:pt>
                <c:pt idx="10">
                  <c:v>0.52439999999999998</c:v>
                </c:pt>
                <c:pt idx="11">
                  <c:v>0.37490000000000001</c:v>
                </c:pt>
                <c:pt idx="12">
                  <c:v>0.26219999999999999</c:v>
                </c:pt>
                <c:pt idx="13">
                  <c:v>0.19090000000000001</c:v>
                </c:pt>
                <c:pt idx="14">
                  <c:v>0.1426</c:v>
                </c:pt>
                <c:pt idx="15">
                  <c:v>0.11270000000000001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E4-4165-8D68-84CFE11AEE2C}"/>
            </c:ext>
          </c:extLst>
        </c:ser>
        <c:ser>
          <c:idx val="2"/>
          <c:order val="2"/>
          <c:tx>
            <c:v>Bobina2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Folha1!$A$5:$A$20</c:f>
              <c:numCache>
                <c:formatCode>General</c:formatCode>
                <c:ptCount val="16"/>
                <c:pt idx="1">
                  <c:v>0.25</c:v>
                </c:pt>
                <c:pt idx="2">
                  <c:v>0.26</c:v>
                </c:pt>
                <c:pt idx="3">
                  <c:v>0.27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0.3</c:v>
                </c:pt>
                <c:pt idx="7">
                  <c:v>0.31</c:v>
                </c:pt>
                <c:pt idx="8">
                  <c:v>0.32</c:v>
                </c:pt>
                <c:pt idx="9">
                  <c:v>0.33</c:v>
                </c:pt>
                <c:pt idx="10">
                  <c:v>0.34</c:v>
                </c:pt>
                <c:pt idx="11">
                  <c:v>0.35</c:v>
                </c:pt>
                <c:pt idx="12">
                  <c:v>0.36</c:v>
                </c:pt>
                <c:pt idx="13">
                  <c:v>0.37</c:v>
                </c:pt>
                <c:pt idx="14">
                  <c:v>0.38</c:v>
                </c:pt>
                <c:pt idx="15">
                  <c:v>0.39</c:v>
                </c:pt>
              </c:numCache>
            </c:numRef>
          </c:xVal>
          <c:yVal>
            <c:numRef>
              <c:f>Folha1!$H$5:$H$20</c:f>
              <c:numCache>
                <c:formatCode>General</c:formatCode>
                <c:ptCount val="16"/>
                <c:pt idx="1">
                  <c:v>0.1196</c:v>
                </c:pt>
                <c:pt idx="2">
                  <c:v>0.15640000000000001</c:v>
                </c:pt>
                <c:pt idx="3">
                  <c:v>0.21390000000000001</c:v>
                </c:pt>
                <c:pt idx="4">
                  <c:v>0.2944</c:v>
                </c:pt>
                <c:pt idx="5">
                  <c:v>0.41860000000000003</c:v>
                </c:pt>
                <c:pt idx="6">
                  <c:v>0.59109999999999996</c:v>
                </c:pt>
                <c:pt idx="7">
                  <c:v>0.82799999999999996</c:v>
                </c:pt>
                <c:pt idx="8">
                  <c:v>1.081</c:v>
                </c:pt>
                <c:pt idx="9">
                  <c:v>1.2903</c:v>
                </c:pt>
                <c:pt idx="10">
                  <c:v>1.3179000000000001</c:v>
                </c:pt>
                <c:pt idx="11">
                  <c:v>1.1408</c:v>
                </c:pt>
                <c:pt idx="12">
                  <c:v>0.89470000000000005</c:v>
                </c:pt>
                <c:pt idx="13">
                  <c:v>0.64859999999999995</c:v>
                </c:pt>
                <c:pt idx="14">
                  <c:v>0.44159999999999999</c:v>
                </c:pt>
                <c:pt idx="15">
                  <c:v>0.31509999999999999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E4-4165-8D68-84CFE11AEE2C}"/>
            </c:ext>
          </c:extLst>
        </c:ser>
        <c:ser>
          <c:idx val="4"/>
          <c:order val="4"/>
          <c:tx>
            <c:v>Bobina1 e Bobina2 em série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Folha1!$A$5:$A$20</c:f>
              <c:numCache>
                <c:formatCode>General</c:formatCode>
                <c:ptCount val="16"/>
                <c:pt idx="1">
                  <c:v>0.25</c:v>
                </c:pt>
                <c:pt idx="2">
                  <c:v>0.26</c:v>
                </c:pt>
                <c:pt idx="3">
                  <c:v>0.27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0.3</c:v>
                </c:pt>
                <c:pt idx="7">
                  <c:v>0.31</c:v>
                </c:pt>
                <c:pt idx="8">
                  <c:v>0.32</c:v>
                </c:pt>
                <c:pt idx="9">
                  <c:v>0.33</c:v>
                </c:pt>
                <c:pt idx="10">
                  <c:v>0.34</c:v>
                </c:pt>
                <c:pt idx="11">
                  <c:v>0.35</c:v>
                </c:pt>
                <c:pt idx="12">
                  <c:v>0.36</c:v>
                </c:pt>
                <c:pt idx="13">
                  <c:v>0.37</c:v>
                </c:pt>
                <c:pt idx="14">
                  <c:v>0.38</c:v>
                </c:pt>
                <c:pt idx="15">
                  <c:v>0.39</c:v>
                </c:pt>
              </c:numCache>
            </c:numRef>
          </c:xVal>
          <c:yVal>
            <c:numRef>
              <c:f>Folha1!$N$5:$N$20</c:f>
              <c:numCache>
                <c:formatCode>General</c:formatCode>
                <c:ptCount val="16"/>
                <c:pt idx="1">
                  <c:v>0.50139999999999996</c:v>
                </c:pt>
                <c:pt idx="2">
                  <c:v>0.68540000000000001</c:v>
                </c:pt>
                <c:pt idx="3">
                  <c:v>0.94530000000000003</c:v>
                </c:pt>
                <c:pt idx="4">
                  <c:v>1.2787999999999999</c:v>
                </c:pt>
                <c:pt idx="5">
                  <c:v>1.702</c:v>
                </c:pt>
                <c:pt idx="6">
                  <c:v>1.9733999999999998</c:v>
                </c:pt>
                <c:pt idx="7">
                  <c:v>2.0907</c:v>
                </c:pt>
                <c:pt idx="8">
                  <c:v>2.1044999999999998</c:v>
                </c:pt>
                <c:pt idx="9">
                  <c:v>2.0608</c:v>
                </c:pt>
                <c:pt idx="10">
                  <c:v>1.9067000000000001</c:v>
                </c:pt>
                <c:pt idx="11">
                  <c:v>1.5985</c:v>
                </c:pt>
                <c:pt idx="12">
                  <c:v>1.2397</c:v>
                </c:pt>
                <c:pt idx="13">
                  <c:v>0.91539999999999988</c:v>
                </c:pt>
                <c:pt idx="14">
                  <c:v>0.66239999999999999</c:v>
                </c:pt>
                <c:pt idx="15">
                  <c:v>0.47839999999999999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0E4-4165-8D68-84CFE11AE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0364464"/>
        <c:axId val="-142037153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Folha1!$E$4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Folha1!$A$5:$A$20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1">
                        <c:v>0.25</c:v>
                      </c:pt>
                      <c:pt idx="2">
                        <c:v>0.26</c:v>
                      </c:pt>
                      <c:pt idx="3">
                        <c:v>0.27</c:v>
                      </c:pt>
                      <c:pt idx="4">
                        <c:v>0.28000000000000003</c:v>
                      </c:pt>
                      <c:pt idx="5">
                        <c:v>0.28999999999999998</c:v>
                      </c:pt>
                      <c:pt idx="6">
                        <c:v>0.3</c:v>
                      </c:pt>
                      <c:pt idx="7">
                        <c:v>0.31</c:v>
                      </c:pt>
                      <c:pt idx="8">
                        <c:v>0.32</c:v>
                      </c:pt>
                      <c:pt idx="9">
                        <c:v>0.33</c:v>
                      </c:pt>
                      <c:pt idx="10">
                        <c:v>0.34</c:v>
                      </c:pt>
                      <c:pt idx="11">
                        <c:v>0.35</c:v>
                      </c:pt>
                      <c:pt idx="12">
                        <c:v>0.36</c:v>
                      </c:pt>
                      <c:pt idx="13">
                        <c:v>0.37</c:v>
                      </c:pt>
                      <c:pt idx="14">
                        <c:v>0.38</c:v>
                      </c:pt>
                      <c:pt idx="15">
                        <c:v>0.39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Folha1!$E$5:$E$20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10E4-4165-8D68-84CFE11AEE2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Folha1!$I$4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Folha1!$A$5:$A$20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1">
                        <c:v>0.25</c:v>
                      </c:pt>
                      <c:pt idx="2">
                        <c:v>0.26</c:v>
                      </c:pt>
                      <c:pt idx="3">
                        <c:v>0.27</c:v>
                      </c:pt>
                      <c:pt idx="4">
                        <c:v>0.28000000000000003</c:v>
                      </c:pt>
                      <c:pt idx="5">
                        <c:v>0.28999999999999998</c:v>
                      </c:pt>
                      <c:pt idx="6">
                        <c:v>0.3</c:v>
                      </c:pt>
                      <c:pt idx="7">
                        <c:v>0.31</c:v>
                      </c:pt>
                      <c:pt idx="8">
                        <c:v>0.32</c:v>
                      </c:pt>
                      <c:pt idx="9">
                        <c:v>0.33</c:v>
                      </c:pt>
                      <c:pt idx="10">
                        <c:v>0.34</c:v>
                      </c:pt>
                      <c:pt idx="11">
                        <c:v>0.35</c:v>
                      </c:pt>
                      <c:pt idx="12">
                        <c:v>0.36</c:v>
                      </c:pt>
                      <c:pt idx="13">
                        <c:v>0.37</c:v>
                      </c:pt>
                      <c:pt idx="14">
                        <c:v>0.38</c:v>
                      </c:pt>
                      <c:pt idx="15">
                        <c:v>0.39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Folha1!$I$5:$I$20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10E4-4165-8D68-84CFE11AEE2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Folha1!$O$4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Folha1!$A$5:$A$20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1">
                        <c:v>0.25</c:v>
                      </c:pt>
                      <c:pt idx="2">
                        <c:v>0.26</c:v>
                      </c:pt>
                      <c:pt idx="3">
                        <c:v>0.27</c:v>
                      </c:pt>
                      <c:pt idx="4">
                        <c:v>0.28000000000000003</c:v>
                      </c:pt>
                      <c:pt idx="5">
                        <c:v>0.28999999999999998</c:v>
                      </c:pt>
                      <c:pt idx="6">
                        <c:v>0.3</c:v>
                      </c:pt>
                      <c:pt idx="7">
                        <c:v>0.31</c:v>
                      </c:pt>
                      <c:pt idx="8">
                        <c:v>0.32</c:v>
                      </c:pt>
                      <c:pt idx="9">
                        <c:v>0.33</c:v>
                      </c:pt>
                      <c:pt idx="10">
                        <c:v>0.34</c:v>
                      </c:pt>
                      <c:pt idx="11">
                        <c:v>0.35</c:v>
                      </c:pt>
                      <c:pt idx="12">
                        <c:v>0.36</c:v>
                      </c:pt>
                      <c:pt idx="13">
                        <c:v>0.37</c:v>
                      </c:pt>
                      <c:pt idx="14">
                        <c:v>0.38</c:v>
                      </c:pt>
                      <c:pt idx="15">
                        <c:v>0.39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Folha1!$O$5:$O$20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10E4-4165-8D68-84CFE11AEE2C}"/>
                  </c:ext>
                </c:extLst>
              </c15:ser>
            </c15:filteredScatterSeries>
          </c:ext>
        </c:extLst>
      </c:scatterChart>
      <c:valAx>
        <c:axId val="-142036446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Posição</a:t>
                </a:r>
                <a:r>
                  <a:rPr lang="pt-PT" baseline="0"/>
                  <a:t> (m)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420371536"/>
        <c:crosses val="autoZero"/>
        <c:crossBetween val="midCat"/>
      </c:valAx>
      <c:valAx>
        <c:axId val="-14203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Campo Magnético</a:t>
                </a:r>
                <a:r>
                  <a:rPr lang="pt-PT" baseline="0"/>
                  <a:t> (mT)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42036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Gráfico</a:t>
            </a:r>
            <a:r>
              <a:rPr lang="pt-PT" baseline="0"/>
              <a:t> da tensão de Hall em função da intensidade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Folha1!$A$43:$A$47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0.51</c:v>
                </c:pt>
              </c:numCache>
            </c:numRef>
          </c:xVal>
          <c:yVal>
            <c:numRef>
              <c:f>Folha1!$C$43:$C$47</c:f>
              <c:numCache>
                <c:formatCode>General</c:formatCode>
                <c:ptCount val="5"/>
                <c:pt idx="0">
                  <c:v>2.0199999999999999E-2</c:v>
                </c:pt>
                <c:pt idx="1">
                  <c:v>3.9399999999999998E-2</c:v>
                </c:pt>
                <c:pt idx="2">
                  <c:v>5.8400000000000001E-2</c:v>
                </c:pt>
                <c:pt idx="3">
                  <c:v>7.8E-2</c:v>
                </c:pt>
                <c:pt idx="4">
                  <c:v>9.8299999999999998E-2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7F-42A6-8244-073FF6369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0370992"/>
        <c:axId val="-1420370448"/>
      </c:scatterChart>
      <c:valAx>
        <c:axId val="-142037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</a:t>
                </a:r>
                <a:r>
                  <a:rPr lang="pt-PT" baseline="0"/>
                  <a:t> (A)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420370448"/>
        <c:crosses val="autoZero"/>
        <c:crossBetween val="midCat"/>
      </c:valAx>
      <c:valAx>
        <c:axId val="-14203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</a:t>
                </a:r>
                <a:r>
                  <a:rPr lang="pt-PT" sz="700"/>
                  <a:t>H </a:t>
                </a:r>
                <a:r>
                  <a:rPr lang="pt-PT" sz="1100" baseline="0"/>
                  <a:t> (V)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42037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22</xdr:row>
      <xdr:rowOff>19050</xdr:rowOff>
    </xdr:from>
    <xdr:to>
      <xdr:col>9</xdr:col>
      <xdr:colOff>441960</xdr:colOff>
      <xdr:row>38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D7368AF2-59B1-4F16-B643-FB78B0958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22</xdr:row>
      <xdr:rowOff>41910</xdr:rowOff>
    </xdr:from>
    <xdr:to>
      <xdr:col>18</xdr:col>
      <xdr:colOff>525780</xdr:colOff>
      <xdr:row>38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8B8BAB7D-B7C0-4C09-A124-DC0FC6DE5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662940</xdr:colOff>
      <xdr:row>41</xdr:row>
      <xdr:rowOff>11430</xdr:rowOff>
    </xdr:from>
    <xdr:to>
      <xdr:col>12</xdr:col>
      <xdr:colOff>0</xdr:colOff>
      <xdr:row>56</xdr:row>
      <xdr:rowOff>11430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D055FC54-CB84-4C9C-9698-62343E8A1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topLeftCell="A16" zoomScaleNormal="100" workbookViewId="0">
      <selection activeCell="P48" sqref="P48"/>
    </sheetView>
  </sheetViews>
  <sheetFormatPr defaultRowHeight="15" x14ac:dyDescent="0.25"/>
  <cols>
    <col min="5" max="5" width="11.85546875" customWidth="1"/>
    <col min="9" max="9" width="11.140625" customWidth="1"/>
    <col min="15" max="15" width="12.42578125" customWidth="1"/>
  </cols>
  <sheetData>
    <row r="1" spans="1:20" ht="15.75" x14ac:dyDescent="0.25">
      <c r="A1" s="8" t="s">
        <v>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20" x14ac:dyDescent="0.25">
      <c r="B2" s="10" t="s">
        <v>1</v>
      </c>
      <c r="C2" s="10"/>
      <c r="F2" s="10" t="s">
        <v>2</v>
      </c>
      <c r="G2" s="10"/>
      <c r="J2" s="10" t="s">
        <v>3</v>
      </c>
      <c r="K2" s="10"/>
      <c r="L2" s="10"/>
      <c r="M2" s="10"/>
    </row>
    <row r="3" spans="1:20" x14ac:dyDescent="0.25">
      <c r="B3" s="10"/>
      <c r="C3" s="10"/>
      <c r="F3" s="10"/>
      <c r="G3" s="10"/>
      <c r="J3" s="10"/>
      <c r="K3" s="10"/>
      <c r="L3" s="10"/>
      <c r="M3" s="10"/>
      <c r="S3" t="s">
        <v>4</v>
      </c>
      <c r="T3">
        <v>2.3E-2</v>
      </c>
    </row>
    <row r="4" spans="1:20" x14ac:dyDescent="0.25">
      <c r="A4" s="10" t="s">
        <v>5</v>
      </c>
      <c r="B4" s="10" t="s">
        <v>0</v>
      </c>
      <c r="C4" s="10"/>
      <c r="D4" s="10" t="s">
        <v>6</v>
      </c>
      <c r="E4" s="10"/>
      <c r="F4" s="10" t="s">
        <v>0</v>
      </c>
      <c r="G4" s="10"/>
      <c r="H4" s="10" t="s">
        <v>6</v>
      </c>
      <c r="I4" s="10"/>
      <c r="J4" s="10" t="s">
        <v>0</v>
      </c>
      <c r="K4" s="10"/>
      <c r="L4" s="10"/>
      <c r="M4" s="10"/>
      <c r="N4" s="10" t="s">
        <v>6</v>
      </c>
      <c r="O4" s="10"/>
      <c r="S4" s="3"/>
    </row>
    <row r="5" spans="1:20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20" x14ac:dyDescent="0.25">
      <c r="A6" s="2">
        <v>0.25</v>
      </c>
      <c r="B6" s="9">
        <v>16.7</v>
      </c>
      <c r="C6" s="9"/>
      <c r="D6" s="9">
        <f>PRODUCT(B6,T3)</f>
        <v>0.3841</v>
      </c>
      <c r="E6" s="9"/>
      <c r="F6" s="9">
        <v>5.2</v>
      </c>
      <c r="G6" s="9"/>
      <c r="H6" s="9">
        <v>0.1196</v>
      </c>
      <c r="I6" s="9"/>
      <c r="J6" s="10">
        <v>21.8</v>
      </c>
      <c r="K6" s="10"/>
      <c r="L6" s="10"/>
      <c r="M6" s="10"/>
      <c r="N6" s="9">
        <f>PRODUCT(J6,T3)</f>
        <v>0.50139999999999996</v>
      </c>
      <c r="O6" s="9"/>
    </row>
    <row r="7" spans="1:20" x14ac:dyDescent="0.25">
      <c r="A7" s="2">
        <v>0.26</v>
      </c>
      <c r="B7" s="9">
        <v>23.1</v>
      </c>
      <c r="C7" s="9"/>
      <c r="D7" s="9">
        <f>PRODUCT(B7,T3)</f>
        <v>0.53129999999999999</v>
      </c>
      <c r="E7" s="9"/>
      <c r="F7" s="9">
        <v>6.8</v>
      </c>
      <c r="G7" s="9"/>
      <c r="H7" s="9">
        <v>0.15640000000000001</v>
      </c>
      <c r="I7" s="9"/>
      <c r="J7" s="9">
        <v>29.8</v>
      </c>
      <c r="K7" s="9"/>
      <c r="L7" s="9"/>
      <c r="M7" s="9"/>
      <c r="N7" s="9">
        <f>PRODUCT(J7,T3)</f>
        <v>0.68540000000000001</v>
      </c>
      <c r="O7" s="9"/>
    </row>
    <row r="8" spans="1:20" x14ac:dyDescent="0.25">
      <c r="A8" s="2">
        <v>0.27</v>
      </c>
      <c r="B8" s="9">
        <v>32.5</v>
      </c>
      <c r="C8" s="9"/>
      <c r="D8" s="9">
        <f>PRODUCT(B8,T3)</f>
        <v>0.74749999999999994</v>
      </c>
      <c r="E8" s="9"/>
      <c r="F8" s="9">
        <v>9.3000000000000007</v>
      </c>
      <c r="G8" s="9"/>
      <c r="H8" s="9">
        <v>0.21390000000000001</v>
      </c>
      <c r="I8" s="9"/>
      <c r="J8" s="9">
        <v>41.1</v>
      </c>
      <c r="K8" s="9"/>
      <c r="L8" s="9"/>
      <c r="M8" s="9"/>
      <c r="N8" s="9">
        <f>PRODUCT(J8,T3)</f>
        <v>0.94530000000000003</v>
      </c>
      <c r="O8" s="9"/>
    </row>
    <row r="9" spans="1:20" x14ac:dyDescent="0.25">
      <c r="A9" s="2">
        <v>0.28000000000000003</v>
      </c>
      <c r="B9" s="9">
        <v>44.2</v>
      </c>
      <c r="C9" s="9"/>
      <c r="D9" s="9">
        <f>PRODUCT(B9,T3)</f>
        <v>1.0165999999999999</v>
      </c>
      <c r="E9" s="9"/>
      <c r="F9" s="9">
        <v>12.8</v>
      </c>
      <c r="G9" s="9"/>
      <c r="H9" s="9">
        <v>0.2944</v>
      </c>
      <c r="I9" s="9"/>
      <c r="J9" s="9">
        <v>55.6</v>
      </c>
      <c r="K9" s="9"/>
      <c r="L9" s="9"/>
      <c r="M9" s="9"/>
      <c r="N9" s="9">
        <f>J9*$T$3</f>
        <v>1.2787999999999999</v>
      </c>
      <c r="O9" s="9"/>
    </row>
    <row r="10" spans="1:20" x14ac:dyDescent="0.25">
      <c r="A10" s="2">
        <v>0.28999999999999998</v>
      </c>
      <c r="B10" s="9">
        <v>54.2</v>
      </c>
      <c r="C10" s="9"/>
      <c r="D10" s="9">
        <f>PRODUCT(B10,T3)</f>
        <v>1.2466000000000002</v>
      </c>
      <c r="E10" s="9"/>
      <c r="F10" s="9">
        <v>18.2</v>
      </c>
      <c r="G10" s="9"/>
      <c r="H10" s="9">
        <v>0.41860000000000003</v>
      </c>
      <c r="I10" s="9"/>
      <c r="J10" s="9">
        <v>74</v>
      </c>
      <c r="K10" s="9"/>
      <c r="L10" s="9"/>
      <c r="M10" s="9"/>
      <c r="N10" s="9">
        <f t="shared" ref="N10:N14" si="0">J10*$T$3</f>
        <v>1.702</v>
      </c>
      <c r="O10" s="9"/>
    </row>
    <row r="11" spans="1:20" x14ac:dyDescent="0.25">
      <c r="A11" s="2">
        <v>0.3</v>
      </c>
      <c r="B11" s="9">
        <v>58.6</v>
      </c>
      <c r="C11" s="9"/>
      <c r="D11" s="9">
        <f>PRODUCT(B11,T3)</f>
        <v>1.3478000000000001</v>
      </c>
      <c r="E11" s="9"/>
      <c r="F11" s="9">
        <v>25.7</v>
      </c>
      <c r="G11" s="9"/>
      <c r="H11" s="9">
        <v>0.59109999999999996</v>
      </c>
      <c r="I11" s="9"/>
      <c r="J11" s="9">
        <v>85.8</v>
      </c>
      <c r="K11" s="9"/>
      <c r="L11" s="9"/>
      <c r="M11" s="9"/>
      <c r="N11" s="9">
        <f t="shared" si="0"/>
        <v>1.9733999999999998</v>
      </c>
      <c r="O11" s="9"/>
    </row>
    <row r="12" spans="1:20" x14ac:dyDescent="0.25">
      <c r="A12" s="2">
        <v>0.31</v>
      </c>
      <c r="B12" s="9">
        <v>53.9</v>
      </c>
      <c r="C12" s="9"/>
      <c r="D12" s="9">
        <f>PRODUCT(B12,T3)</f>
        <v>1.2397</v>
      </c>
      <c r="E12" s="9"/>
      <c r="F12" s="9">
        <v>36</v>
      </c>
      <c r="G12" s="9"/>
      <c r="H12" s="9">
        <v>0.82799999999999996</v>
      </c>
      <c r="I12" s="9"/>
      <c r="J12" s="9">
        <v>90.9</v>
      </c>
      <c r="K12" s="9"/>
      <c r="L12" s="9"/>
      <c r="M12" s="9"/>
      <c r="N12" s="9">
        <f t="shared" si="0"/>
        <v>2.0907</v>
      </c>
      <c r="O12" s="9"/>
    </row>
    <row r="13" spans="1:20" x14ac:dyDescent="0.25">
      <c r="A13" s="2">
        <v>0.32</v>
      </c>
      <c r="B13" s="9">
        <v>43.3</v>
      </c>
      <c r="C13" s="9"/>
      <c r="D13" s="9">
        <f>PRODUCT(B13,T3)</f>
        <v>0.9958999999999999</v>
      </c>
      <c r="E13" s="9"/>
      <c r="F13" s="9">
        <v>47</v>
      </c>
      <c r="G13" s="9"/>
      <c r="H13" s="9">
        <v>1.081</v>
      </c>
      <c r="I13" s="9"/>
      <c r="J13" s="9">
        <v>91.5</v>
      </c>
      <c r="K13" s="9"/>
      <c r="L13" s="9"/>
      <c r="M13" s="9"/>
      <c r="N13" s="9">
        <f t="shared" si="0"/>
        <v>2.1044999999999998</v>
      </c>
      <c r="O13" s="9"/>
    </row>
    <row r="14" spans="1:20" x14ac:dyDescent="0.25">
      <c r="A14" s="2">
        <v>0.33</v>
      </c>
      <c r="B14" s="9">
        <v>32</v>
      </c>
      <c r="C14" s="9"/>
      <c r="D14" s="9">
        <f>PRODUCT(B14,T3)</f>
        <v>0.73599999999999999</v>
      </c>
      <c r="E14" s="9"/>
      <c r="F14" s="9">
        <v>56.1</v>
      </c>
      <c r="G14" s="9"/>
      <c r="H14" s="9">
        <v>1.2903</v>
      </c>
      <c r="I14" s="9"/>
      <c r="J14" s="9">
        <v>89.6</v>
      </c>
      <c r="K14" s="9"/>
      <c r="L14" s="9"/>
      <c r="M14" s="9"/>
      <c r="N14" s="9">
        <f t="shared" si="0"/>
        <v>2.0608</v>
      </c>
      <c r="O14" s="9"/>
    </row>
    <row r="15" spans="1:20" x14ac:dyDescent="0.25">
      <c r="A15" s="2">
        <v>0.34</v>
      </c>
      <c r="B15" s="9">
        <v>22.8</v>
      </c>
      <c r="C15" s="9"/>
      <c r="D15" s="9">
        <f>PRODUCT(B15,T3)</f>
        <v>0.52439999999999998</v>
      </c>
      <c r="E15" s="9"/>
      <c r="F15" s="9">
        <v>57.3</v>
      </c>
      <c r="G15" s="9"/>
      <c r="H15" s="9">
        <v>1.3179000000000001</v>
      </c>
      <c r="I15" s="9"/>
      <c r="J15" s="9">
        <v>82.9</v>
      </c>
      <c r="K15" s="9"/>
      <c r="L15" s="9"/>
      <c r="M15" s="9"/>
      <c r="N15" s="9">
        <f t="shared" ref="N15:N20" si="1">J15*$T$3</f>
        <v>1.9067000000000001</v>
      </c>
      <c r="O15" s="9"/>
    </row>
    <row r="16" spans="1:20" x14ac:dyDescent="0.25">
      <c r="A16" s="2">
        <v>0.35</v>
      </c>
      <c r="B16" s="9">
        <v>16.3</v>
      </c>
      <c r="C16" s="9"/>
      <c r="D16" s="9">
        <f>PRODUCT(B16,T3)</f>
        <v>0.37490000000000001</v>
      </c>
      <c r="E16" s="9"/>
      <c r="F16" s="9">
        <v>49.6</v>
      </c>
      <c r="G16" s="9"/>
      <c r="H16" s="9">
        <v>1.1408</v>
      </c>
      <c r="I16" s="9"/>
      <c r="J16" s="9">
        <v>69.5</v>
      </c>
      <c r="K16" s="9"/>
      <c r="L16" s="9"/>
      <c r="M16" s="9"/>
      <c r="N16" s="9">
        <f t="shared" si="1"/>
        <v>1.5985</v>
      </c>
      <c r="O16" s="9"/>
    </row>
    <row r="17" spans="1:20" x14ac:dyDescent="0.25">
      <c r="A17" s="2">
        <v>0.36</v>
      </c>
      <c r="B17" s="9">
        <v>11.4</v>
      </c>
      <c r="C17" s="9"/>
      <c r="D17" s="9">
        <f>PRODUCT(B17,T3)</f>
        <v>0.26219999999999999</v>
      </c>
      <c r="E17" s="9"/>
      <c r="F17" s="9">
        <v>38.9</v>
      </c>
      <c r="G17" s="9"/>
      <c r="H17" s="9">
        <v>0.89470000000000005</v>
      </c>
      <c r="I17" s="9"/>
      <c r="J17" s="9">
        <v>53.9</v>
      </c>
      <c r="K17" s="9"/>
      <c r="L17" s="9"/>
      <c r="M17" s="9"/>
      <c r="N17" s="9">
        <f t="shared" si="1"/>
        <v>1.2397</v>
      </c>
      <c r="O17" s="9"/>
      <c r="T17" s="7"/>
    </row>
    <row r="18" spans="1:20" x14ac:dyDescent="0.25">
      <c r="A18" s="2">
        <v>0.37</v>
      </c>
      <c r="B18" s="9">
        <v>8.3000000000000007</v>
      </c>
      <c r="C18" s="9"/>
      <c r="D18" s="9">
        <f>PRODUCT(B18,T3)</f>
        <v>0.19090000000000001</v>
      </c>
      <c r="E18" s="9"/>
      <c r="F18" s="9">
        <v>28.2</v>
      </c>
      <c r="G18" s="9"/>
      <c r="H18" s="9">
        <v>0.64859999999999995</v>
      </c>
      <c r="I18" s="9"/>
      <c r="J18" s="9">
        <v>39.799999999999997</v>
      </c>
      <c r="K18" s="9"/>
      <c r="L18" s="9"/>
      <c r="M18" s="9"/>
      <c r="N18" s="9">
        <f t="shared" si="1"/>
        <v>0.91539999999999988</v>
      </c>
      <c r="O18" s="9"/>
    </row>
    <row r="19" spans="1:20" x14ac:dyDescent="0.25">
      <c r="A19" s="2">
        <v>0.38</v>
      </c>
      <c r="B19" s="9">
        <v>6.2</v>
      </c>
      <c r="C19" s="9"/>
      <c r="D19" s="9">
        <f>PRODUCT(B19,T3)</f>
        <v>0.1426</v>
      </c>
      <c r="E19" s="9"/>
      <c r="F19" s="9">
        <v>19.2</v>
      </c>
      <c r="G19" s="9"/>
      <c r="H19" s="9">
        <v>0.44159999999999999</v>
      </c>
      <c r="I19" s="9"/>
      <c r="J19" s="9">
        <v>28.8</v>
      </c>
      <c r="K19" s="9"/>
      <c r="L19" s="9"/>
      <c r="M19" s="9"/>
      <c r="N19" s="9">
        <f t="shared" si="1"/>
        <v>0.66239999999999999</v>
      </c>
      <c r="O19" s="9"/>
    </row>
    <row r="20" spans="1:20" x14ac:dyDescent="0.25">
      <c r="A20" s="2">
        <v>0.39</v>
      </c>
      <c r="B20" s="9">
        <v>4.9000000000000004</v>
      </c>
      <c r="C20" s="9"/>
      <c r="D20" s="9">
        <f>PRODUCT(B20,T3)</f>
        <v>0.11270000000000001</v>
      </c>
      <c r="E20" s="9"/>
      <c r="F20" s="9">
        <v>13.7</v>
      </c>
      <c r="G20" s="9"/>
      <c r="H20" s="9">
        <v>0.31509999999999999</v>
      </c>
      <c r="I20" s="9"/>
      <c r="J20" s="9">
        <v>20.8</v>
      </c>
      <c r="K20" s="9"/>
      <c r="L20" s="9"/>
      <c r="M20" s="9"/>
      <c r="N20" s="9">
        <f t="shared" si="1"/>
        <v>0.47839999999999999</v>
      </c>
      <c r="O20" s="9"/>
    </row>
    <row r="21" spans="1:20" x14ac:dyDescent="0.25">
      <c r="D21" s="1"/>
      <c r="E21" s="1"/>
    </row>
    <row r="22" spans="1:20" x14ac:dyDescent="0.25">
      <c r="F22" s="4"/>
    </row>
    <row r="41" spans="1:12" ht="15.75" x14ac:dyDescent="0.25">
      <c r="A41" s="8" t="s">
        <v>10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1:12" x14ac:dyDescent="0.25">
      <c r="A42" s="5" t="s">
        <v>7</v>
      </c>
      <c r="C42" s="6" t="s">
        <v>8</v>
      </c>
    </row>
    <row r="43" spans="1:12" x14ac:dyDescent="0.25">
      <c r="A43">
        <v>0.1</v>
      </c>
      <c r="C43">
        <v>2.0199999999999999E-2</v>
      </c>
    </row>
    <row r="44" spans="1:12" x14ac:dyDescent="0.25">
      <c r="A44">
        <v>0.2</v>
      </c>
      <c r="C44">
        <v>3.9399999999999998E-2</v>
      </c>
    </row>
    <row r="45" spans="1:12" x14ac:dyDescent="0.25">
      <c r="A45">
        <v>0.3</v>
      </c>
      <c r="C45">
        <v>5.8400000000000001E-2</v>
      </c>
    </row>
    <row r="46" spans="1:12" x14ac:dyDescent="0.25">
      <c r="A46">
        <v>0.4</v>
      </c>
      <c r="C46">
        <v>7.8E-2</v>
      </c>
    </row>
    <row r="47" spans="1:12" x14ac:dyDescent="0.25">
      <c r="A47">
        <v>0.51</v>
      </c>
      <c r="C47">
        <v>9.8299999999999998E-2</v>
      </c>
    </row>
  </sheetData>
  <mergeCells count="102">
    <mergeCell ref="N20:O20"/>
    <mergeCell ref="N14:O14"/>
    <mergeCell ref="N15:O15"/>
    <mergeCell ref="N16:O16"/>
    <mergeCell ref="N17:O17"/>
    <mergeCell ref="N18:O18"/>
    <mergeCell ref="N19:O19"/>
    <mergeCell ref="J20:M20"/>
    <mergeCell ref="J14:M14"/>
    <mergeCell ref="J15:M15"/>
    <mergeCell ref="J16:M16"/>
    <mergeCell ref="J17:M17"/>
    <mergeCell ref="J18:M18"/>
    <mergeCell ref="J19:M19"/>
    <mergeCell ref="N4:O5"/>
    <mergeCell ref="D6:E6"/>
    <mergeCell ref="D7:E7"/>
    <mergeCell ref="D18:E18"/>
    <mergeCell ref="D19:E19"/>
    <mergeCell ref="N6:O6"/>
    <mergeCell ref="N7:O7"/>
    <mergeCell ref="N8:O8"/>
    <mergeCell ref="N9:O9"/>
    <mergeCell ref="N10:O10"/>
    <mergeCell ref="N11:O11"/>
    <mergeCell ref="N12:O12"/>
    <mergeCell ref="N13:O13"/>
    <mergeCell ref="H13:I13"/>
    <mergeCell ref="H14:I14"/>
    <mergeCell ref="H15:I15"/>
    <mergeCell ref="H6:I6"/>
    <mergeCell ref="H7:I7"/>
    <mergeCell ref="H8:I8"/>
    <mergeCell ref="H9:I9"/>
    <mergeCell ref="H10:I10"/>
    <mergeCell ref="D8:E8"/>
    <mergeCell ref="H19:I19"/>
    <mergeCell ref="H16:I16"/>
    <mergeCell ref="B2:C3"/>
    <mergeCell ref="F2:G3"/>
    <mergeCell ref="J2:M3"/>
    <mergeCell ref="J4:M5"/>
    <mergeCell ref="J6:M6"/>
    <mergeCell ref="J9:M9"/>
    <mergeCell ref="J10:M10"/>
    <mergeCell ref="J11:M11"/>
    <mergeCell ref="J12:M12"/>
    <mergeCell ref="H11:I11"/>
    <mergeCell ref="H12:I12"/>
    <mergeCell ref="D9:E9"/>
    <mergeCell ref="D10:E10"/>
    <mergeCell ref="D11:E11"/>
    <mergeCell ref="D12:E12"/>
    <mergeCell ref="F10:G10"/>
    <mergeCell ref="F15:G15"/>
    <mergeCell ref="F16:G16"/>
    <mergeCell ref="D20:E20"/>
    <mergeCell ref="D13:E13"/>
    <mergeCell ref="B20:C20"/>
    <mergeCell ref="B15:C15"/>
    <mergeCell ref="J7:M7"/>
    <mergeCell ref="J8:M8"/>
    <mergeCell ref="D4:E5"/>
    <mergeCell ref="H4:I5"/>
    <mergeCell ref="F17:G17"/>
    <mergeCell ref="D15:E15"/>
    <mergeCell ref="D16:E16"/>
    <mergeCell ref="F4:G5"/>
    <mergeCell ref="F6:G6"/>
    <mergeCell ref="F7:G7"/>
    <mergeCell ref="F8:G8"/>
    <mergeCell ref="F9:G9"/>
    <mergeCell ref="J13:M13"/>
    <mergeCell ref="H20:I20"/>
    <mergeCell ref="H17:I17"/>
    <mergeCell ref="H18:I18"/>
    <mergeCell ref="F18:G18"/>
    <mergeCell ref="F19:G19"/>
    <mergeCell ref="A1:O1"/>
    <mergeCell ref="A41:L41"/>
    <mergeCell ref="B9:C9"/>
    <mergeCell ref="D14:E14"/>
    <mergeCell ref="D17:E17"/>
    <mergeCell ref="B16:C16"/>
    <mergeCell ref="A4:A5"/>
    <mergeCell ref="B4:C5"/>
    <mergeCell ref="B6:C6"/>
    <mergeCell ref="B7:C7"/>
    <mergeCell ref="B8:C8"/>
    <mergeCell ref="B10:C10"/>
    <mergeCell ref="B11:C11"/>
    <mergeCell ref="B12:C12"/>
    <mergeCell ref="B13:C13"/>
    <mergeCell ref="B14:C14"/>
    <mergeCell ref="B17:C17"/>
    <mergeCell ref="B18:C18"/>
    <mergeCell ref="B19:C19"/>
    <mergeCell ref="F20:G20"/>
    <mergeCell ref="F11:G11"/>
    <mergeCell ref="F12:G12"/>
    <mergeCell ref="F13:G13"/>
    <mergeCell ref="F14:G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Nogueira</dc:creator>
  <cp:lastModifiedBy>Diogo</cp:lastModifiedBy>
  <dcterms:created xsi:type="dcterms:W3CDTF">2019-12-06T11:50:57Z</dcterms:created>
  <dcterms:modified xsi:type="dcterms:W3CDTF">2019-12-13T12:47:54Z</dcterms:modified>
</cp:coreProperties>
</file>