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L:\SKGB_Export_Marveen\"/>
    </mc:Choice>
  </mc:AlternateContent>
  <xr:revisionPtr revIDLastSave="0" documentId="13_ncr:1_{FFA5B2C7-75BB-4D09-9C49-03B1A910D9C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Keenor10ck_AVG" sheetId="10" r:id="rId1"/>
    <sheet name="Keenor10ck" sheetId="9" r:id="rId2"/>
    <sheet name="KeenorAVG" sheetId="7" r:id="rId3"/>
    <sheet name="KeenorRepeated" sheetId="6" r:id="rId4"/>
    <sheet name="s triggers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2" i="9" l="1"/>
  <c r="S162" i="9"/>
  <c r="L162" i="9"/>
  <c r="R158" i="9"/>
  <c r="S158" i="9"/>
  <c r="L158" i="9"/>
  <c r="R154" i="9"/>
  <c r="S154" i="9"/>
  <c r="L154" i="9"/>
  <c r="R150" i="9"/>
  <c r="S150" i="9"/>
  <c r="L150" i="9"/>
  <c r="R146" i="9"/>
  <c r="S146" i="9"/>
  <c r="L146" i="9"/>
  <c r="R142" i="9"/>
  <c r="S142" i="9"/>
  <c r="L142" i="9"/>
  <c r="R138" i="9"/>
  <c r="S138" i="9"/>
  <c r="L138" i="9"/>
  <c r="R134" i="9"/>
  <c r="S134" i="9"/>
  <c r="L134" i="9"/>
  <c r="R130" i="9"/>
  <c r="S130" i="9"/>
  <c r="L130" i="9"/>
  <c r="R126" i="9"/>
  <c r="S126" i="9"/>
  <c r="L126" i="9"/>
  <c r="R122" i="9"/>
  <c r="S122" i="9"/>
  <c r="L122" i="9"/>
  <c r="R118" i="9"/>
  <c r="S118" i="9"/>
  <c r="L118" i="9"/>
  <c r="L113" i="9"/>
  <c r="R309" i="9"/>
  <c r="S309" i="9"/>
  <c r="L309" i="9"/>
  <c r="R305" i="9"/>
  <c r="S305" i="9"/>
  <c r="L305" i="9"/>
  <c r="R301" i="9"/>
  <c r="S301" i="9"/>
  <c r="L301" i="9"/>
  <c r="R297" i="9"/>
  <c r="S297" i="9"/>
  <c r="L297" i="9"/>
  <c r="R293" i="9"/>
  <c r="S293" i="9"/>
  <c r="L293" i="9"/>
  <c r="R289" i="9"/>
  <c r="S289" i="9"/>
  <c r="L289" i="9"/>
  <c r="R285" i="9"/>
  <c r="S285" i="9"/>
  <c r="L285" i="9"/>
  <c r="R277" i="9"/>
  <c r="S277" i="9"/>
  <c r="R281" i="9"/>
  <c r="S281" i="9"/>
  <c r="L281" i="9"/>
  <c r="L277" i="9"/>
  <c r="R273" i="9"/>
  <c r="S273" i="9"/>
  <c r="L273" i="9"/>
  <c r="R269" i="9"/>
  <c r="S269" i="9"/>
  <c r="L269" i="9"/>
  <c r="Q265" i="9"/>
  <c r="R265" i="9"/>
  <c r="S265" i="9"/>
  <c r="L265" i="9"/>
  <c r="L260" i="9"/>
  <c r="Q97" i="9"/>
  <c r="R97" i="9"/>
  <c r="S97" i="9"/>
  <c r="L97" i="9"/>
  <c r="Q101" i="9"/>
  <c r="R101" i="9"/>
  <c r="S101" i="9"/>
  <c r="L101" i="9"/>
  <c r="Q105" i="9"/>
  <c r="R105" i="9"/>
  <c r="S105" i="9"/>
  <c r="L105" i="9"/>
  <c r="Q109" i="9"/>
  <c r="R109" i="9"/>
  <c r="S109" i="9"/>
  <c r="L109" i="9"/>
  <c r="Q113" i="9"/>
  <c r="R113" i="9"/>
  <c r="S113" i="9"/>
  <c r="L92" i="9"/>
  <c r="Q50" i="9"/>
  <c r="R50" i="9"/>
  <c r="S50" i="9"/>
  <c r="L50" i="9"/>
  <c r="Q46" i="9"/>
  <c r="R46" i="9"/>
  <c r="S46" i="9"/>
  <c r="L46" i="9"/>
  <c r="Q42" i="9"/>
  <c r="R42" i="9"/>
  <c r="S42" i="9"/>
  <c r="L42" i="9"/>
  <c r="Q38" i="9"/>
  <c r="R38" i="9"/>
  <c r="S38" i="9"/>
  <c r="L38" i="9"/>
  <c r="S34" i="9"/>
  <c r="Q34" i="9"/>
  <c r="R34" i="9"/>
  <c r="L34" i="9"/>
  <c r="L29" i="9"/>
  <c r="Q71" i="9"/>
  <c r="R71" i="9"/>
  <c r="S71" i="9"/>
  <c r="L71" i="9"/>
  <c r="Q67" i="9"/>
  <c r="R67" i="9"/>
  <c r="S67" i="9"/>
  <c r="L67" i="9"/>
  <c r="Q63" i="9"/>
  <c r="R63" i="9"/>
  <c r="S63" i="9"/>
  <c r="L63" i="9"/>
  <c r="Q59" i="9"/>
  <c r="R59" i="9"/>
  <c r="S59" i="9"/>
  <c r="L59" i="9"/>
  <c r="L55" i="9"/>
  <c r="Q55" i="9"/>
  <c r="R55" i="9"/>
  <c r="S55" i="9"/>
  <c r="L76" i="9"/>
  <c r="Q167" i="9"/>
  <c r="R167" i="9"/>
  <c r="S167" i="9"/>
  <c r="L167" i="9"/>
  <c r="Q171" i="9"/>
  <c r="R171" i="9"/>
  <c r="S171" i="9"/>
  <c r="L171" i="9"/>
  <c r="Q175" i="9"/>
  <c r="R175" i="9"/>
  <c r="S175" i="9"/>
  <c r="L175" i="9"/>
  <c r="Q179" i="9"/>
  <c r="R179" i="9"/>
  <c r="S179" i="9"/>
  <c r="L179" i="9"/>
  <c r="Q183" i="9"/>
  <c r="R183" i="9"/>
  <c r="S183" i="9"/>
  <c r="L183" i="9"/>
  <c r="Q187" i="9"/>
  <c r="R187" i="9"/>
  <c r="S187" i="9"/>
  <c r="L187" i="9"/>
  <c r="Q191" i="9"/>
  <c r="R191" i="9"/>
  <c r="S191" i="9"/>
  <c r="L191" i="9"/>
  <c r="Q195" i="9"/>
  <c r="R195" i="9"/>
  <c r="S195" i="9"/>
  <c r="L195" i="9"/>
  <c r="Q199" i="9"/>
  <c r="R199" i="9"/>
  <c r="S199" i="9"/>
  <c r="L199" i="9"/>
  <c r="Q203" i="9"/>
  <c r="R203" i="9"/>
  <c r="S203" i="9"/>
  <c r="L203" i="9"/>
  <c r="Q207" i="9"/>
  <c r="R207" i="9"/>
  <c r="S207" i="9"/>
  <c r="L207" i="9"/>
  <c r="Q211" i="9"/>
  <c r="R211" i="9"/>
  <c r="S211" i="9"/>
  <c r="L211" i="9"/>
  <c r="L216" i="9"/>
  <c r="Q260" i="9"/>
  <c r="R260" i="9"/>
  <c r="S260" i="9"/>
  <c r="L256" i="9"/>
  <c r="Q256" i="9"/>
  <c r="R256" i="9"/>
  <c r="S256" i="9"/>
  <c r="Q252" i="9"/>
  <c r="R252" i="9"/>
  <c r="S252" i="9"/>
  <c r="L252" i="9"/>
  <c r="Q248" i="9"/>
  <c r="R248" i="9"/>
  <c r="S248" i="9"/>
  <c r="L248" i="9"/>
  <c r="Q244" i="9"/>
  <c r="R244" i="9"/>
  <c r="S244" i="9"/>
  <c r="L244" i="9"/>
  <c r="Q240" i="9"/>
  <c r="R240" i="9"/>
  <c r="S240" i="9"/>
  <c r="L240" i="9"/>
  <c r="Q232" i="9"/>
  <c r="R232" i="9"/>
  <c r="S232" i="9"/>
  <c r="L232" i="9"/>
  <c r="Q228" i="9"/>
  <c r="R228" i="9"/>
  <c r="S228" i="9"/>
  <c r="L228" i="9"/>
  <c r="Q224" i="9"/>
  <c r="R224" i="9"/>
  <c r="S224" i="9"/>
  <c r="L224" i="9"/>
  <c r="L220" i="9"/>
  <c r="Q220" i="9"/>
  <c r="R220" i="9"/>
  <c r="S220" i="9"/>
  <c r="M216" i="9"/>
  <c r="N216" i="9"/>
  <c r="O216" i="9"/>
  <c r="P216" i="9"/>
  <c r="Q216" i="9"/>
  <c r="R216" i="9"/>
  <c r="S216" i="9"/>
  <c r="M76" i="9"/>
  <c r="N76" i="9"/>
  <c r="O76" i="9"/>
  <c r="P76" i="9"/>
  <c r="Q76" i="9"/>
  <c r="R76" i="9"/>
  <c r="S76" i="9"/>
  <c r="M92" i="9"/>
  <c r="N92" i="9"/>
  <c r="O92" i="9"/>
  <c r="P92" i="9"/>
  <c r="Q92" i="9"/>
  <c r="R92" i="9"/>
  <c r="S92" i="9"/>
  <c r="M88" i="9"/>
  <c r="N88" i="9"/>
  <c r="O88" i="9"/>
  <c r="P88" i="9"/>
  <c r="Q88" i="9"/>
  <c r="R88" i="9"/>
  <c r="S88" i="9"/>
  <c r="L88" i="9"/>
  <c r="M80" i="9"/>
  <c r="N80" i="9"/>
  <c r="O80" i="9"/>
  <c r="P80" i="9"/>
  <c r="Q80" i="9"/>
  <c r="R80" i="9"/>
  <c r="S80" i="9"/>
  <c r="L80" i="9"/>
  <c r="M29" i="9"/>
  <c r="N29" i="9"/>
  <c r="O29" i="9"/>
  <c r="P29" i="9"/>
  <c r="Q29" i="9"/>
  <c r="R29" i="9"/>
  <c r="S29" i="9"/>
  <c r="M25" i="9"/>
  <c r="N25" i="9"/>
  <c r="O25" i="9"/>
  <c r="P25" i="9"/>
  <c r="Q25" i="9"/>
  <c r="R25" i="9"/>
  <c r="S25" i="9"/>
  <c r="L25" i="9"/>
  <c r="M21" i="9"/>
  <c r="N21" i="9"/>
  <c r="O21" i="9"/>
  <c r="P21" i="9"/>
  <c r="Q21" i="9"/>
  <c r="R21" i="9"/>
  <c r="S21" i="9"/>
  <c r="L21" i="9"/>
  <c r="M17" i="9"/>
  <c r="N17" i="9"/>
  <c r="O17" i="9"/>
  <c r="P17" i="9"/>
  <c r="Q17" i="9"/>
  <c r="R17" i="9"/>
  <c r="S17" i="9"/>
  <c r="L17" i="9"/>
  <c r="M13" i="9"/>
  <c r="N13" i="9"/>
  <c r="O13" i="9"/>
  <c r="P13" i="9"/>
  <c r="Q13" i="9"/>
  <c r="R13" i="9"/>
  <c r="S13" i="9"/>
  <c r="L13" i="9"/>
  <c r="M9" i="9"/>
  <c r="N9" i="9"/>
  <c r="O9" i="9"/>
  <c r="P9" i="9"/>
  <c r="Q9" i="9"/>
  <c r="R9" i="9"/>
  <c r="S9" i="9"/>
  <c r="L9" i="9"/>
  <c r="L5" i="9"/>
  <c r="M5" i="9"/>
  <c r="N5" i="9"/>
  <c r="O5" i="9"/>
  <c r="P5" i="9"/>
  <c r="Q5" i="9"/>
  <c r="R5" i="9"/>
  <c r="S5" i="9"/>
  <c r="P71" i="6"/>
  <c r="Q71" i="6"/>
  <c r="O71" i="6"/>
  <c r="P67" i="6"/>
  <c r="Q67" i="6"/>
  <c r="O67" i="6"/>
  <c r="P60" i="6"/>
  <c r="Q60" i="6"/>
  <c r="O60" i="6"/>
  <c r="P56" i="6"/>
  <c r="Q56" i="6"/>
  <c r="O56" i="6"/>
  <c r="P52" i="6"/>
  <c r="Q52" i="6"/>
  <c r="O52" i="6"/>
  <c r="P48" i="6"/>
  <c r="Q48" i="6"/>
  <c r="O48" i="6"/>
  <c r="P44" i="6"/>
  <c r="Q44" i="6"/>
  <c r="O44" i="6"/>
  <c r="P40" i="6"/>
  <c r="Q40" i="6"/>
  <c r="O40" i="6"/>
  <c r="P33" i="6"/>
  <c r="Q33" i="6"/>
  <c r="O33" i="6"/>
  <c r="P29" i="6"/>
  <c r="Q29" i="6"/>
  <c r="O29" i="6"/>
  <c r="P25" i="6"/>
  <c r="Q25" i="6"/>
  <c r="O25" i="6"/>
  <c r="P21" i="6"/>
  <c r="Q21" i="6"/>
  <c r="O21" i="6"/>
  <c r="P14" i="6"/>
  <c r="Q14" i="6"/>
  <c r="O14" i="6"/>
  <c r="P10" i="6"/>
  <c r="Q10" i="6"/>
  <c r="O10" i="6"/>
  <c r="P6" i="6"/>
  <c r="Q6" i="6"/>
  <c r="O6" i="6"/>
</calcChain>
</file>

<file path=xl/sharedStrings.xml><?xml version="1.0" encoding="utf-8"?>
<sst xmlns="http://schemas.openxmlformats.org/spreadsheetml/2006/main" count="1138" uniqueCount="107">
  <si>
    <t>n_points</t>
    <phoneticPr fontId="1" type="noConversion"/>
  </si>
  <si>
    <t>n_features</t>
    <phoneticPr fontId="1" type="noConversion"/>
  </si>
  <si>
    <t>n_centers</t>
    <phoneticPr fontId="1" type="noConversion"/>
  </si>
  <si>
    <t>Index</t>
    <phoneticPr fontId="1" type="noConversion"/>
  </si>
  <si>
    <t>bin</t>
    <phoneticPr fontId="1" type="noConversion"/>
  </si>
  <si>
    <t>alpha</t>
    <phoneticPr fontId="1" type="noConversion"/>
  </si>
  <si>
    <t>ACC</t>
    <phoneticPr fontId="1" type="noConversion"/>
  </si>
  <si>
    <t>ARI</t>
    <phoneticPr fontId="1" type="noConversion"/>
  </si>
  <si>
    <t>AMI</t>
    <phoneticPr fontId="1" type="noConversion"/>
  </si>
  <si>
    <t>Format</t>
    <phoneticPr fontId="1" type="noConversion"/>
  </si>
  <si>
    <t>Data file size</t>
    <phoneticPr fontId="1" type="noConversion"/>
  </si>
  <si>
    <t>Labels file size</t>
    <phoneticPr fontId="1" type="noConversion"/>
  </si>
  <si>
    <t>s</t>
    <phoneticPr fontId="1" type="noConversion"/>
  </si>
  <si>
    <t>M</t>
    <phoneticPr fontId="1" type="noConversion"/>
  </si>
  <si>
    <t>ck</t>
    <phoneticPr fontId="1" type="noConversion"/>
  </si>
  <si>
    <t>95.3GB</t>
    <phoneticPr fontId="1" type="noConversion"/>
  </si>
  <si>
    <t>95.3MB</t>
    <phoneticPr fontId="1" type="noConversion"/>
  </si>
  <si>
    <t>RNG</t>
    <phoneticPr fontId="1" type="noConversion"/>
  </si>
  <si>
    <t>Noise
Proportion</t>
    <phoneticPr fontId="1" type="noConversion"/>
  </si>
  <si>
    <t>1/sqrt(n)</t>
    <phoneticPr fontId="1" type="noConversion"/>
  </si>
  <si>
    <t>Generating time (s)</t>
    <phoneticPr fontId="1" type="noConversion"/>
  </si>
  <si>
    <t>sample_size=1e4</t>
    <phoneticPr fontId="1" type="noConversion"/>
  </si>
  <si>
    <t>Clustering time  (s)</t>
    <phoneticPr fontId="1" type="noConversion"/>
  </si>
  <si>
    <t>Step 1 &amp; 2 time (s)</t>
    <phoneticPr fontId="1" type="noConversion"/>
  </si>
  <si>
    <t>Step 5 time (s)</t>
    <phoneticPr fontId="1" type="noConversion"/>
  </si>
  <si>
    <t>15.57'</t>
    <phoneticPr fontId="1" type="noConversion"/>
  </si>
  <si>
    <t>784.03'</t>
    <phoneticPr fontId="1" type="noConversion"/>
  </si>
  <si>
    <t>Notes</t>
    <phoneticPr fontId="1" type="noConversion"/>
  </si>
  <si>
    <t>(3)sample_size=1e4</t>
    <phoneticPr fontId="1" type="noConversion"/>
  </si>
  <si>
    <t>(2)sample_size=1e4</t>
    <phoneticPr fontId="1" type="noConversion"/>
  </si>
  <si>
    <t>(1)sample_size=1e4</t>
    <phoneticPr fontId="1" type="noConversion"/>
  </si>
  <si>
    <t>sample_size=1e3</t>
    <phoneticPr fontId="1" type="noConversion"/>
  </si>
  <si>
    <t>sample_size=1e2</t>
    <phoneticPr fontId="1" type="noConversion"/>
  </si>
  <si>
    <t>sample_size=1e5</t>
    <phoneticPr fontId="1" type="noConversion"/>
  </si>
  <si>
    <t>sample_size=1e6</t>
    <phoneticPr fontId="1" type="noConversion"/>
  </si>
  <si>
    <t>(4)sample_size=1e4</t>
    <phoneticPr fontId="1" type="noConversion"/>
  </si>
  <si>
    <t>(1)sample_size=1e2</t>
    <phoneticPr fontId="1" type="noConversion"/>
  </si>
  <si>
    <t>(2)sample_size=1e2</t>
    <phoneticPr fontId="1" type="noConversion"/>
  </si>
  <si>
    <t>(3)sample_size=1e2</t>
    <phoneticPr fontId="1" type="noConversion"/>
  </si>
  <si>
    <t>(1)sample_size=1e3</t>
    <phoneticPr fontId="1" type="noConversion"/>
  </si>
  <si>
    <t>(2)sample_size=1e3</t>
    <phoneticPr fontId="1" type="noConversion"/>
  </si>
  <si>
    <t>(3)sample_size=1e3</t>
    <phoneticPr fontId="1" type="noConversion"/>
  </si>
  <si>
    <t>(1)sample_size=1e5</t>
    <phoneticPr fontId="1" type="noConversion"/>
  </si>
  <si>
    <t>(2)sample_size=1e5</t>
    <phoneticPr fontId="1" type="noConversion"/>
  </si>
  <si>
    <t>(3)sample_size=1e5</t>
    <phoneticPr fontId="1" type="noConversion"/>
  </si>
  <si>
    <t>(1)sample_size=1e6</t>
    <phoneticPr fontId="1" type="noConversion"/>
  </si>
  <si>
    <t>(2)sample_size=1e6</t>
    <phoneticPr fontId="1" type="noConversion"/>
  </si>
  <si>
    <t>(3)sample_size=1e6</t>
    <phoneticPr fontId="1" type="noConversion"/>
  </si>
  <si>
    <t>KM</t>
    <phoneticPr fontId="1" type="noConversion"/>
  </si>
  <si>
    <t>Step 3
KM</t>
    <phoneticPr fontId="1" type="noConversion"/>
  </si>
  <si>
    <t>Step 2
All_RBC</t>
    <phoneticPr fontId="1" type="noConversion"/>
  </si>
  <si>
    <t xml:space="preserve"> runtime (Step 1 &amp; 2)</t>
    <phoneticPr fontId="1" type="noConversion"/>
  </si>
  <si>
    <t>overall runtime</t>
    <phoneticPr fontId="1" type="noConversion"/>
  </si>
  <si>
    <t xml:space="preserve"> runtime (Step 5)</t>
    <phoneticPr fontId="1" type="noConversion"/>
  </si>
  <si>
    <t>Step 2
All_RBC</t>
  </si>
  <si>
    <t>Step 3
KM</t>
    <phoneticPr fontId="0" type="noConversion"/>
  </si>
  <si>
    <t>10ck</t>
  </si>
  <si>
    <t>Step 1 time (s)</t>
  </si>
  <si>
    <t>Step 2 time (s)</t>
  </si>
  <si>
    <t>Step 3 time (s)</t>
  </si>
  <si>
    <t>Step 4 time (s)</t>
  </si>
  <si>
    <t>bin</t>
  </si>
  <si>
    <t>95.3GB</t>
  </si>
  <si>
    <t>10ck</t>
    <phoneticPr fontId="1" type="noConversion"/>
  </si>
  <si>
    <t>1/sqrt(n)</t>
  </si>
  <si>
    <t>出现较多数据输入不足</t>
    <phoneticPr fontId="1" type="noConversion"/>
  </si>
  <si>
    <t>1ck</t>
    <phoneticPr fontId="1" type="noConversion"/>
  </si>
  <si>
    <t>2ck</t>
    <phoneticPr fontId="1" type="noConversion"/>
  </si>
  <si>
    <t>3ck</t>
    <phoneticPr fontId="1" type="noConversion"/>
  </si>
  <si>
    <t>5ck</t>
    <phoneticPr fontId="1" type="noConversion"/>
  </si>
  <si>
    <t>7ck</t>
    <phoneticPr fontId="1" type="noConversion"/>
  </si>
  <si>
    <t>13ck</t>
    <phoneticPr fontId="1" type="noConversion"/>
  </si>
  <si>
    <t>16ck</t>
    <phoneticPr fontId="1" type="noConversion"/>
  </si>
  <si>
    <t>20ck</t>
    <phoneticPr fontId="1" type="noConversion"/>
  </si>
  <si>
    <t>24ck</t>
    <phoneticPr fontId="1" type="noConversion"/>
  </si>
  <si>
    <t>28ck</t>
    <phoneticPr fontId="1" type="noConversion"/>
  </si>
  <si>
    <t>32ck</t>
    <phoneticPr fontId="1" type="noConversion"/>
  </si>
  <si>
    <t>1ck</t>
  </si>
  <si>
    <t>2ck</t>
  </si>
  <si>
    <t>3ck</t>
  </si>
  <si>
    <t>5ck</t>
  </si>
  <si>
    <t>7ck</t>
  </si>
  <si>
    <t>13ck</t>
  </si>
  <si>
    <t>16ck</t>
  </si>
  <si>
    <t>20ck</t>
  </si>
  <si>
    <t>24ck</t>
  </si>
  <si>
    <t>28ck</t>
  </si>
  <si>
    <t>32ck</t>
  </si>
  <si>
    <t>s=30</t>
    <phoneticPr fontId="1" type="noConversion"/>
  </si>
  <si>
    <t>13ck</t>
    <phoneticPr fontId="1" type="noConversion"/>
  </si>
  <si>
    <t>16ck</t>
    <phoneticPr fontId="1" type="noConversion"/>
  </si>
  <si>
    <t>20ck</t>
    <phoneticPr fontId="1" type="noConversion"/>
  </si>
  <si>
    <t>24ck</t>
    <phoneticPr fontId="1" type="noConversion"/>
  </si>
  <si>
    <t>28ck</t>
    <phoneticPr fontId="1" type="noConversion"/>
  </si>
  <si>
    <t>32ck</t>
    <phoneticPr fontId="1" type="noConversion"/>
  </si>
  <si>
    <t>1ck</t>
    <phoneticPr fontId="1" type="noConversion"/>
  </si>
  <si>
    <t>2ck</t>
    <phoneticPr fontId="1" type="noConversion"/>
  </si>
  <si>
    <t>3ck</t>
    <phoneticPr fontId="1" type="noConversion"/>
  </si>
  <si>
    <t>5ck</t>
    <phoneticPr fontId="1" type="noConversion"/>
  </si>
  <si>
    <t>7ck</t>
    <phoneticPr fontId="1" type="noConversion"/>
  </si>
  <si>
    <t>10ck</t>
    <phoneticPr fontId="1" type="noConversion"/>
  </si>
  <si>
    <t>出现较多数据输入不足</t>
  </si>
  <si>
    <t>输入数据个数不足</t>
    <phoneticPr fontId="1" type="noConversion"/>
  </si>
  <si>
    <t>s=20</t>
    <phoneticPr fontId="1" type="noConversion"/>
  </si>
  <si>
    <t>s=10</t>
    <phoneticPr fontId="1" type="noConversion"/>
  </si>
  <si>
    <t>输入数据个数不足</t>
  </si>
  <si>
    <t>s=40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</si>
</sst>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 "/>
    <numFmt numFmtId="177" formatCode="0.00_);[Red]\(0.00\)"/>
    <numFmt numFmtId="178" formatCode="0_);[Red]\(0\)"/>
    <numFmt numFmtId="179" formatCode="0.000"/>
    <numFmt numFmtId="180" formatCode="0.000_);[Red]\(0.000\)"/>
    <numFmt numFmtId="181" formatCode="0.0E+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1" fontId="0" fillId="5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1" fontId="0" fillId="6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1" fontId="3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 wrapText="1"/>
    </xf>
    <xf numFmtId="176" fontId="3" fillId="5" borderId="1" xfId="0" applyNumberFormat="1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1" fontId="0" fillId="7" borderId="1" xfId="0" applyNumberFormat="1" applyFill="1" applyBorder="1" applyAlignment="1">
      <alignment horizontal="center" vertical="center"/>
    </xf>
    <xf numFmtId="11" fontId="4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77" fontId="0" fillId="6" borderId="1" xfId="0" applyNumberFormat="1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 wrapText="1"/>
    </xf>
    <xf numFmtId="178" fontId="0" fillId="3" borderId="1" xfId="0" applyNumberFormat="1" applyFill="1" applyBorder="1" applyAlignment="1">
      <alignment horizontal="center" vertical="center" wrapText="1"/>
    </xf>
    <xf numFmtId="178" fontId="0" fillId="3" borderId="1" xfId="0" applyNumberFormat="1" applyFill="1" applyBorder="1" applyAlignment="1">
      <alignment horizontal="center" vertical="center"/>
    </xf>
    <xf numFmtId="178" fontId="0" fillId="0" borderId="0" xfId="0" applyNumberFormat="1"/>
    <xf numFmtId="177" fontId="0" fillId="2" borderId="1" xfId="0" applyNumberFormat="1" applyFill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 wrapText="1"/>
    </xf>
    <xf numFmtId="177" fontId="0" fillId="4" borderId="1" xfId="0" applyNumberFormat="1" applyFill="1" applyBorder="1" applyAlignment="1">
      <alignment horizontal="center" vertical="center" wrapText="1"/>
    </xf>
    <xf numFmtId="178" fontId="0" fillId="4" borderId="1" xfId="0" applyNumberFormat="1" applyFill="1" applyBorder="1" applyAlignment="1">
      <alignment horizontal="center" vertical="center" wrapText="1"/>
    </xf>
    <xf numFmtId="177" fontId="0" fillId="4" borderId="1" xfId="0" applyNumberForma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1" fontId="0" fillId="3" borderId="2" xfId="0" applyNumberForma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178" fontId="0" fillId="3" borderId="2" xfId="0" applyNumberForma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1" fontId="3" fillId="3" borderId="0" xfId="0" applyNumberFormat="1" applyFon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 wrapText="1"/>
    </xf>
    <xf numFmtId="178" fontId="0" fillId="3" borderId="0" xfId="0" applyNumberFormat="1" applyFill="1" applyAlignment="1">
      <alignment horizontal="center" vertical="center" wrapText="1"/>
    </xf>
    <xf numFmtId="11" fontId="4" fillId="3" borderId="0" xfId="0" applyNumberFormat="1" applyFont="1" applyFill="1" applyAlignment="1">
      <alignment horizontal="center" vertical="center"/>
    </xf>
    <xf numFmtId="11" fontId="4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1" fontId="0" fillId="8" borderId="1" xfId="0" applyNumberFormat="1" applyFill="1" applyBorder="1" applyAlignment="1">
      <alignment horizontal="center" vertical="center"/>
    </xf>
    <xf numFmtId="179" fontId="0" fillId="8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 wrapText="1"/>
    </xf>
    <xf numFmtId="178" fontId="0" fillId="7" borderId="1" xfId="0" applyNumberFormat="1" applyFill="1" applyBorder="1" applyAlignment="1">
      <alignment horizontal="center" vertical="center" wrapText="1"/>
    </xf>
    <xf numFmtId="179" fontId="0" fillId="7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179" fontId="0" fillId="9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179" fontId="0" fillId="10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179" fontId="0" fillId="11" borderId="1" xfId="0" applyNumberForma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11" borderId="1" xfId="0" applyNumberFormat="1" applyFont="1" applyFill="1" applyBorder="1" applyAlignment="1">
      <alignment horizontal="center" vertical="center"/>
    </xf>
    <xf numFmtId="2" fontId="4" fillId="9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2" fontId="4" fillId="10" borderId="1" xfId="0" applyNumberFormat="1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178" fontId="0" fillId="11" borderId="1" xfId="0" applyNumberFormat="1" applyFill="1" applyBorder="1" applyAlignment="1">
      <alignment horizontal="center" vertical="center"/>
    </xf>
    <xf numFmtId="178" fontId="0" fillId="9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178" fontId="4" fillId="11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4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0" fontId="2" fillId="3" borderId="1" xfId="0" applyNumberFormat="1" applyFont="1" applyFill="1" applyBorder="1" applyAlignment="1">
      <alignment horizontal="center" vertical="center" wrapText="1"/>
    </xf>
    <xf numFmtId="180" fontId="0" fillId="6" borderId="1" xfId="0" applyNumberFormat="1" applyFill="1" applyBorder="1" applyAlignment="1">
      <alignment horizontal="center" vertical="center" wrapText="1"/>
    </xf>
    <xf numFmtId="180" fontId="0" fillId="7" borderId="1" xfId="0" applyNumberFormat="1" applyFill="1" applyBorder="1" applyAlignment="1">
      <alignment horizontal="center" vertical="center" wrapText="1"/>
    </xf>
    <xf numFmtId="180" fontId="0" fillId="8" borderId="1" xfId="0" applyNumberFormat="1" applyFill="1" applyBorder="1" applyAlignment="1">
      <alignment horizontal="center" vertical="center"/>
    </xf>
    <xf numFmtId="180" fontId="0" fillId="11" borderId="1" xfId="0" applyNumberFormat="1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/>
    </xf>
    <xf numFmtId="180" fontId="4" fillId="11" borderId="1" xfId="0" applyNumberFormat="1" applyFont="1" applyFill="1" applyBorder="1" applyAlignment="1">
      <alignment horizontal="center" vertical="center"/>
    </xf>
    <xf numFmtId="180" fontId="4" fillId="9" borderId="1" xfId="0" applyNumberFormat="1" applyFont="1" applyFill="1" applyBorder="1" applyAlignment="1">
      <alignment horizontal="center" vertical="center"/>
    </xf>
    <xf numFmtId="180" fontId="4" fillId="4" borderId="1" xfId="0" applyNumberFormat="1" applyFont="1" applyFill="1" applyBorder="1" applyAlignment="1">
      <alignment horizontal="center" vertical="center"/>
    </xf>
    <xf numFmtId="180" fontId="4" fillId="10" borderId="1" xfId="0" applyNumberFormat="1" applyFont="1" applyFill="1" applyBorder="1" applyAlignment="1">
      <alignment horizontal="center" vertical="center"/>
    </xf>
    <xf numFmtId="180" fontId="4" fillId="7" borderId="1" xfId="0" applyNumberFormat="1" applyFont="1" applyFill="1" applyBorder="1" applyAlignment="1">
      <alignment horizontal="center" vertical="center"/>
    </xf>
    <xf numFmtId="180" fontId="4" fillId="8" borderId="1" xfId="0" applyNumberFormat="1" applyFont="1" applyFill="1" applyBorder="1" applyAlignment="1">
      <alignment horizontal="center" vertical="center"/>
    </xf>
    <xf numFmtId="180" fontId="4" fillId="5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 wrapText="1"/>
    </xf>
    <xf numFmtId="180" fontId="0" fillId="3" borderId="1" xfId="0" applyNumberFormat="1" applyFill="1" applyBorder="1" applyAlignment="1">
      <alignment horizontal="center" vertical="center" wrapText="1"/>
    </xf>
    <xf numFmtId="17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2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80" fontId="4" fillId="3" borderId="1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81" fontId="2" fillId="3" borderId="1" xfId="0" applyNumberFormat="1" applyFont="1" applyFill="1" applyBorder="1" applyAlignment="1">
      <alignment horizontal="center" vertical="center" wrapText="1"/>
    </xf>
    <xf numFmtId="181" fontId="0" fillId="3" borderId="1" xfId="0" applyNumberFormat="1" applyFill="1" applyBorder="1" applyAlignment="1">
      <alignment horizontal="center" vertical="center"/>
    </xf>
    <xf numFmtId="181" fontId="3" fillId="3" borderId="1" xfId="0" applyNumberFormat="1" applyFont="1" applyFill="1" applyBorder="1" applyAlignment="1">
      <alignment horizontal="center" vertical="center"/>
    </xf>
    <xf numFmtId="181" fontId="5" fillId="3" borderId="1" xfId="0" applyNumberFormat="1" applyFont="1" applyFill="1" applyBorder="1" applyAlignment="1">
      <alignment horizontal="center" vertical="center"/>
    </xf>
    <xf numFmtId="181" fontId="6" fillId="3" borderId="1" xfId="0" applyNumberFormat="1" applyFont="1" applyFill="1" applyBorder="1" applyAlignment="1">
      <alignment horizontal="center" vertical="center"/>
    </xf>
    <xf numFmtId="181" fontId="0" fillId="6" borderId="1" xfId="0" applyNumberFormat="1" applyFill="1" applyBorder="1" applyAlignment="1">
      <alignment horizontal="center" vertical="center"/>
    </xf>
    <xf numFmtId="181" fontId="0" fillId="7" borderId="1" xfId="0" applyNumberFormat="1" applyFill="1" applyBorder="1" applyAlignment="1">
      <alignment horizontal="center" vertical="center"/>
    </xf>
    <xf numFmtId="181" fontId="0" fillId="8" borderId="1" xfId="0" applyNumberFormat="1" applyFill="1" applyBorder="1" applyAlignment="1">
      <alignment horizontal="center" vertical="center"/>
    </xf>
    <xf numFmtId="181" fontId="0" fillId="11" borderId="1" xfId="0" applyNumberFormat="1" applyFill="1" applyBorder="1" applyAlignment="1">
      <alignment horizontal="center" vertical="center"/>
    </xf>
    <xf numFmtId="181" fontId="0" fillId="2" borderId="1" xfId="0" applyNumberFormat="1" applyFill="1" applyBorder="1" applyAlignment="1">
      <alignment horizontal="center" vertical="center"/>
    </xf>
    <xf numFmtId="181" fontId="0" fillId="9" borderId="1" xfId="0" applyNumberFormat="1" applyFill="1" applyBorder="1" applyAlignment="1">
      <alignment horizontal="center" vertical="center"/>
    </xf>
    <xf numFmtId="181" fontId="0" fillId="4" borderId="1" xfId="0" applyNumberFormat="1" applyFill="1" applyBorder="1" applyAlignment="1">
      <alignment horizontal="center" vertical="center"/>
    </xf>
    <xf numFmtId="181" fontId="3" fillId="9" borderId="1" xfId="0" applyNumberFormat="1" applyFont="1" applyFill="1" applyBorder="1" applyAlignment="1">
      <alignment horizontal="center" vertical="center"/>
    </xf>
    <xf numFmtId="181" fontId="3" fillId="7" borderId="1" xfId="0" applyNumberFormat="1" applyFont="1" applyFill="1" applyBorder="1" applyAlignment="1">
      <alignment horizontal="center" vertical="center"/>
    </xf>
    <xf numFmtId="181" fontId="3" fillId="11" borderId="1" xfId="0" applyNumberFormat="1" applyFont="1" applyFill="1" applyBorder="1" applyAlignment="1">
      <alignment horizontal="center" vertical="center"/>
    </xf>
    <xf numFmtId="181" fontId="5" fillId="11" borderId="1" xfId="0" applyNumberFormat="1" applyFont="1" applyFill="1" applyBorder="1" applyAlignment="1">
      <alignment horizontal="center" vertical="center"/>
    </xf>
    <xf numFmtId="181" fontId="5" fillId="2" borderId="1" xfId="0" applyNumberFormat="1" applyFont="1" applyFill="1" applyBorder="1" applyAlignment="1">
      <alignment horizontal="center" vertical="center"/>
    </xf>
    <xf numFmtId="181" fontId="5" fillId="4" borderId="1" xfId="0" applyNumberFormat="1" applyFont="1" applyFill="1" applyBorder="1" applyAlignment="1">
      <alignment horizontal="center" vertical="center"/>
    </xf>
    <xf numFmtId="181" fontId="0" fillId="5" borderId="1" xfId="0" applyNumberFormat="1" applyFill="1" applyBorder="1" applyAlignment="1">
      <alignment horizontal="center" vertical="center"/>
    </xf>
    <xf numFmtId="181" fontId="0" fillId="10" borderId="1" xfId="0" applyNumberForma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Keenor10ck_AVG!$H$38</c:f>
              <c:strCache>
                <c:ptCount val="1"/>
                <c:pt idx="0">
                  <c:v>s=10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5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811-4170-A444-72CFEFB6B542}"/>
              </c:ext>
            </c:extLst>
          </c:dPt>
          <c:cat>
            <c:strRef>
              <c:f>Keenor10ck_AVG!$J$81:$J$92</c:f>
              <c:strCache>
                <c:ptCount val="12"/>
                <c:pt idx="0">
                  <c:v>1ck</c:v>
                </c:pt>
                <c:pt idx="1">
                  <c:v>2ck</c:v>
                </c:pt>
                <c:pt idx="2">
                  <c:v>3ck</c:v>
                </c:pt>
                <c:pt idx="3">
                  <c:v>5ck</c:v>
                </c:pt>
                <c:pt idx="4">
                  <c:v>7ck</c:v>
                </c:pt>
                <c:pt idx="5">
                  <c:v>10ck</c:v>
                </c:pt>
                <c:pt idx="6">
                  <c:v>13ck</c:v>
                </c:pt>
                <c:pt idx="7">
                  <c:v>16ck</c:v>
                </c:pt>
                <c:pt idx="8">
                  <c:v>20ck</c:v>
                </c:pt>
                <c:pt idx="9">
                  <c:v>24ck</c:v>
                </c:pt>
                <c:pt idx="10">
                  <c:v>28ck</c:v>
                </c:pt>
                <c:pt idx="11">
                  <c:v>32ck</c:v>
                </c:pt>
              </c:strCache>
            </c:strRef>
          </c:cat>
          <c:val>
            <c:numRef>
              <c:f>Keenor10ck_AVG!$L$39:$L$50</c:f>
              <c:numCache>
                <c:formatCode>0.00</c:formatCode>
                <c:ptCount val="12"/>
                <c:pt idx="0">
                  <c:v>514.77118599999994</c:v>
                </c:pt>
                <c:pt idx="1">
                  <c:v>555.84016166666663</c:v>
                </c:pt>
                <c:pt idx="2">
                  <c:v>499.5903183333333</c:v>
                </c:pt>
                <c:pt idx="3">
                  <c:v>495.89516766666674</c:v>
                </c:pt>
                <c:pt idx="4">
                  <c:v>497.27358199999998</c:v>
                </c:pt>
                <c:pt idx="5">
                  <c:v>484.73908533333332</c:v>
                </c:pt>
                <c:pt idx="6">
                  <c:v>488.31395433333336</c:v>
                </c:pt>
                <c:pt idx="7">
                  <c:v>496.09949866666665</c:v>
                </c:pt>
                <c:pt idx="8">
                  <c:v>500.32927100000006</c:v>
                </c:pt>
                <c:pt idx="9">
                  <c:v>508.68581166666667</c:v>
                </c:pt>
                <c:pt idx="10">
                  <c:v>499.32100666666673</c:v>
                </c:pt>
                <c:pt idx="11">
                  <c:v>509.42733933333329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811-4170-A444-72CFEFB6B542}"/>
            </c:ext>
          </c:extLst>
        </c:ser>
        <c:ser>
          <c:idx val="1"/>
          <c:order val="1"/>
          <c:tx>
            <c:strRef>
              <c:f>Keenor10ck_AVG!$H$52</c:f>
              <c:strCache>
                <c:ptCount val="1"/>
                <c:pt idx="0">
                  <c:v>s=20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5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811-4170-A444-72CFEFB6B542}"/>
              </c:ext>
            </c:extLst>
          </c:dPt>
          <c:cat>
            <c:strRef>
              <c:f>Keenor10ck_AVG!$J$81:$J$92</c:f>
              <c:strCache>
                <c:ptCount val="12"/>
                <c:pt idx="0">
                  <c:v>1ck</c:v>
                </c:pt>
                <c:pt idx="1">
                  <c:v>2ck</c:v>
                </c:pt>
                <c:pt idx="2">
                  <c:v>3ck</c:v>
                </c:pt>
                <c:pt idx="3">
                  <c:v>5ck</c:v>
                </c:pt>
                <c:pt idx="4">
                  <c:v>7ck</c:v>
                </c:pt>
                <c:pt idx="5">
                  <c:v>10ck</c:v>
                </c:pt>
                <c:pt idx="6">
                  <c:v>13ck</c:v>
                </c:pt>
                <c:pt idx="7">
                  <c:v>16ck</c:v>
                </c:pt>
                <c:pt idx="8">
                  <c:v>20ck</c:v>
                </c:pt>
                <c:pt idx="9">
                  <c:v>24ck</c:v>
                </c:pt>
                <c:pt idx="10">
                  <c:v>28ck</c:v>
                </c:pt>
                <c:pt idx="11">
                  <c:v>32ck</c:v>
                </c:pt>
              </c:strCache>
            </c:strRef>
          </c:cat>
          <c:val>
            <c:numRef>
              <c:f>Keenor10ck_AVG!$L$53:$L$64</c:f>
              <c:numCache>
                <c:formatCode>0.00</c:formatCode>
                <c:ptCount val="12"/>
                <c:pt idx="0">
                  <c:v>510.7501463333333</c:v>
                </c:pt>
                <c:pt idx="1">
                  <c:v>499.92180066666668</c:v>
                </c:pt>
                <c:pt idx="2">
                  <c:v>506.28438566666665</c:v>
                </c:pt>
                <c:pt idx="3">
                  <c:v>499.79492233333332</c:v>
                </c:pt>
                <c:pt idx="4">
                  <c:v>499.07392866666669</c:v>
                </c:pt>
                <c:pt idx="5">
                  <c:v>521.03848533333337</c:v>
                </c:pt>
                <c:pt idx="6">
                  <c:v>493.722262</c:v>
                </c:pt>
                <c:pt idx="7">
                  <c:v>507.40832599999999</c:v>
                </c:pt>
                <c:pt idx="8">
                  <c:v>510.28093800000005</c:v>
                </c:pt>
                <c:pt idx="9">
                  <c:v>506.93465399999997</c:v>
                </c:pt>
                <c:pt idx="10">
                  <c:v>501.20290499999993</c:v>
                </c:pt>
                <c:pt idx="11">
                  <c:v>499.02508199999994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A811-4170-A444-72CFEFB6B542}"/>
            </c:ext>
          </c:extLst>
        </c:ser>
        <c:ser>
          <c:idx val="2"/>
          <c:order val="2"/>
          <c:tx>
            <c:strRef>
              <c:f>Keenor10ck_AVG!$H$66</c:f>
              <c:strCache>
                <c:ptCount val="1"/>
                <c:pt idx="0">
                  <c:v>s=30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5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811-4170-A444-72CFEFB6B542}"/>
              </c:ext>
            </c:extLst>
          </c:dPt>
          <c:cat>
            <c:strRef>
              <c:f>Keenor10ck_AVG!$J$81:$J$92</c:f>
              <c:strCache>
                <c:ptCount val="12"/>
                <c:pt idx="0">
                  <c:v>1ck</c:v>
                </c:pt>
                <c:pt idx="1">
                  <c:v>2ck</c:v>
                </c:pt>
                <c:pt idx="2">
                  <c:v>3ck</c:v>
                </c:pt>
                <c:pt idx="3">
                  <c:v>5ck</c:v>
                </c:pt>
                <c:pt idx="4">
                  <c:v>7ck</c:v>
                </c:pt>
                <c:pt idx="5">
                  <c:v>10ck</c:v>
                </c:pt>
                <c:pt idx="6">
                  <c:v>13ck</c:v>
                </c:pt>
                <c:pt idx="7">
                  <c:v>16ck</c:v>
                </c:pt>
                <c:pt idx="8">
                  <c:v>20ck</c:v>
                </c:pt>
                <c:pt idx="9">
                  <c:v>24ck</c:v>
                </c:pt>
                <c:pt idx="10">
                  <c:v>28ck</c:v>
                </c:pt>
                <c:pt idx="11">
                  <c:v>32ck</c:v>
                </c:pt>
              </c:strCache>
            </c:strRef>
          </c:cat>
          <c:val>
            <c:numRef>
              <c:f>Keenor10ck_AVG!$L$67:$L$78</c:f>
              <c:numCache>
                <c:formatCode>0.00</c:formatCode>
                <c:ptCount val="12"/>
                <c:pt idx="0">
                  <c:v>493.48983133333331</c:v>
                </c:pt>
                <c:pt idx="1">
                  <c:v>501.76956266666667</c:v>
                </c:pt>
                <c:pt idx="2">
                  <c:v>498.80271399999998</c:v>
                </c:pt>
                <c:pt idx="3">
                  <c:v>523.1689336666667</c:v>
                </c:pt>
                <c:pt idx="4">
                  <c:v>633.40755066666668</c:v>
                </c:pt>
                <c:pt idx="5">
                  <c:v>457.47240000000005</c:v>
                </c:pt>
                <c:pt idx="6">
                  <c:v>548.14676700000007</c:v>
                </c:pt>
                <c:pt idx="7">
                  <c:v>518.52521366666667</c:v>
                </c:pt>
                <c:pt idx="8">
                  <c:v>508.15940333333333</c:v>
                </c:pt>
                <c:pt idx="9">
                  <c:v>538.26140699999996</c:v>
                </c:pt>
                <c:pt idx="10">
                  <c:v>531.37325066666665</c:v>
                </c:pt>
                <c:pt idx="11">
                  <c:v>519.41176499999995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A811-4170-A444-72CFEFB6B542}"/>
            </c:ext>
          </c:extLst>
        </c:ser>
        <c:ser>
          <c:idx val="3"/>
          <c:order val="3"/>
          <c:tx>
            <c:strRef>
              <c:f>Keenor10ck_AVG!$H$80</c:f>
              <c:strCache>
                <c:ptCount val="1"/>
                <c:pt idx="0">
                  <c:v>s=40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5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811-4170-A444-72CFEFB6B542}"/>
              </c:ext>
            </c:extLst>
          </c:dPt>
          <c:dLbls>
            <c:dLbl>
              <c:idx val="5"/>
              <c:tx>
                <c:rich>
                  <a:bodyPr/>
                  <a:lstStyle/>
                  <a:p>
                    <a:r>
                      <a:rPr lang="en-US" altLang="zh-CN" b="1"/>
                      <a:t>10ck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811-4170-A444-72CFEFB6B5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Keenor10ck_AVG!$J$81:$J$92</c:f>
              <c:strCache>
                <c:ptCount val="12"/>
                <c:pt idx="0">
                  <c:v>1ck</c:v>
                </c:pt>
                <c:pt idx="1">
                  <c:v>2ck</c:v>
                </c:pt>
                <c:pt idx="2">
                  <c:v>3ck</c:v>
                </c:pt>
                <c:pt idx="3">
                  <c:v>5ck</c:v>
                </c:pt>
                <c:pt idx="4">
                  <c:v>7ck</c:v>
                </c:pt>
                <c:pt idx="5">
                  <c:v>10ck</c:v>
                </c:pt>
                <c:pt idx="6">
                  <c:v>13ck</c:v>
                </c:pt>
                <c:pt idx="7">
                  <c:v>16ck</c:v>
                </c:pt>
                <c:pt idx="8">
                  <c:v>20ck</c:v>
                </c:pt>
                <c:pt idx="9">
                  <c:v>24ck</c:v>
                </c:pt>
                <c:pt idx="10">
                  <c:v>28ck</c:v>
                </c:pt>
                <c:pt idx="11">
                  <c:v>32ck</c:v>
                </c:pt>
              </c:strCache>
            </c:strRef>
          </c:cat>
          <c:val>
            <c:numRef>
              <c:f>Keenor10ck_AVG!$L$81:$L$92</c:f>
              <c:numCache>
                <c:formatCode>0.00</c:formatCode>
                <c:ptCount val="12"/>
                <c:pt idx="0">
                  <c:v>576.08146199999999</c:v>
                </c:pt>
                <c:pt idx="1">
                  <c:v>576.78222366666671</c:v>
                </c:pt>
                <c:pt idx="2">
                  <c:v>544.37095833333331</c:v>
                </c:pt>
                <c:pt idx="3">
                  <c:v>559.36921633333338</c:v>
                </c:pt>
                <c:pt idx="4">
                  <c:v>556.98555033333332</c:v>
                </c:pt>
                <c:pt idx="5">
                  <c:v>570.71443599999986</c:v>
                </c:pt>
                <c:pt idx="6">
                  <c:v>561.61113666666665</c:v>
                </c:pt>
                <c:pt idx="7">
                  <c:v>561.43066333333343</c:v>
                </c:pt>
                <c:pt idx="8">
                  <c:v>569.23232799999994</c:v>
                </c:pt>
                <c:pt idx="9">
                  <c:v>574.40078433333338</c:v>
                </c:pt>
                <c:pt idx="10">
                  <c:v>546.57734066666671</c:v>
                </c:pt>
                <c:pt idx="11">
                  <c:v>571.22015333333331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A811-4170-A444-72CFEFB6B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253448"/>
        <c:axId val="576248768"/>
      </c:lineChart>
      <c:catAx>
        <c:axId val="57625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 b="1"/>
                  <a:t>M</a:t>
                </a:r>
                <a:endParaRPr lang="zh-CN" altLang="en-US" sz="2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248768"/>
        <c:crosses val="autoZero"/>
        <c:auto val="1"/>
        <c:lblAlgn val="ctr"/>
        <c:lblOffset val="100"/>
        <c:noMultiLvlLbl val="0"/>
      </c:catAx>
      <c:valAx>
        <c:axId val="576248768"/>
        <c:scaling>
          <c:orientation val="minMax"/>
          <c:max val="650"/>
          <c:min val="4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 b="1"/>
                  <a:t>Clustering</a:t>
                </a:r>
                <a:r>
                  <a:rPr lang="en-US" altLang="zh-CN" sz="2400" b="1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25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Keenor10ck_AVG!$H$10</c:f>
              <c:strCache>
                <c:ptCount val="1"/>
                <c:pt idx="0">
                  <c:v>s=10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1B2-40AA-B5C4-009851CE6793}"/>
              </c:ext>
            </c:extLst>
          </c:dPt>
          <c:cat>
            <c:numRef>
              <c:f>Keenor10ck_AVG!$I$32:$I$36</c:f>
              <c:numCache>
                <c:formatCode>0.0E+00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Keenor10ck_AVG!$L$11:$L$15</c:f>
              <c:numCache>
                <c:formatCode>0.00</c:formatCode>
                <c:ptCount val="5"/>
                <c:pt idx="0">
                  <c:v>509.718345</c:v>
                </c:pt>
                <c:pt idx="1">
                  <c:v>512.03311933333339</c:v>
                </c:pt>
                <c:pt idx="2">
                  <c:v>501.67254933333334</c:v>
                </c:pt>
                <c:pt idx="3">
                  <c:v>584.78252766666662</c:v>
                </c:pt>
                <c:pt idx="4">
                  <c:v>1481.0483966666663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1B2-40AA-B5C4-009851CE6793}"/>
            </c:ext>
          </c:extLst>
        </c:ser>
        <c:ser>
          <c:idx val="1"/>
          <c:order val="1"/>
          <c:tx>
            <c:strRef>
              <c:f>Keenor10ck_AVG!$H$17</c:f>
              <c:strCache>
                <c:ptCount val="1"/>
                <c:pt idx="0">
                  <c:v>s=20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1B2-40AA-B5C4-009851CE6793}"/>
              </c:ext>
            </c:extLst>
          </c:dPt>
          <c:cat>
            <c:numRef>
              <c:f>Keenor10ck_AVG!$I$32:$I$36</c:f>
              <c:numCache>
                <c:formatCode>0.0E+00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Keenor10ck_AVG!$L$18:$L$22</c:f>
              <c:numCache>
                <c:formatCode>0.00</c:formatCode>
                <c:ptCount val="5"/>
                <c:pt idx="0">
                  <c:v>536.37117033333334</c:v>
                </c:pt>
                <c:pt idx="1">
                  <c:v>580.61529033333329</c:v>
                </c:pt>
                <c:pt idx="2">
                  <c:v>536.64073500000006</c:v>
                </c:pt>
                <c:pt idx="3">
                  <c:v>631.52072366666664</c:v>
                </c:pt>
                <c:pt idx="4">
                  <c:v>1711.8095656666667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1B2-40AA-B5C4-009851CE6793}"/>
            </c:ext>
          </c:extLst>
        </c:ser>
        <c:ser>
          <c:idx val="2"/>
          <c:order val="2"/>
          <c:tx>
            <c:strRef>
              <c:f>Keenor10ck_AVG!$H$24</c:f>
              <c:strCache>
                <c:ptCount val="1"/>
                <c:pt idx="0">
                  <c:v>s=30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1B2-40AA-B5C4-009851CE6793}"/>
              </c:ext>
            </c:extLst>
          </c:dPt>
          <c:cat>
            <c:numRef>
              <c:f>Keenor10ck_AVG!$I$32:$I$36</c:f>
              <c:numCache>
                <c:formatCode>0.0E+00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Keenor10ck_AVG!$L$25:$L$29</c:f>
              <c:numCache>
                <c:formatCode>0.00</c:formatCode>
                <c:ptCount val="5"/>
                <c:pt idx="0">
                  <c:v>464.61989799999998</c:v>
                </c:pt>
                <c:pt idx="1">
                  <c:v>452.38633899999996</c:v>
                </c:pt>
                <c:pt idx="2">
                  <c:v>457.47240000000005</c:v>
                </c:pt>
                <c:pt idx="3">
                  <c:v>648.43438000000003</c:v>
                </c:pt>
                <c:pt idx="4">
                  <c:v>2321.5092220000001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91B2-40AA-B5C4-009851CE6793}"/>
            </c:ext>
          </c:extLst>
        </c:ser>
        <c:ser>
          <c:idx val="3"/>
          <c:order val="3"/>
          <c:tx>
            <c:strRef>
              <c:f>Keenor10ck_AVG!$H$31</c:f>
              <c:strCache>
                <c:ptCount val="1"/>
                <c:pt idx="0">
                  <c:v>s=40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1B2-40AA-B5C4-009851CE6793}"/>
              </c:ext>
            </c:extLst>
          </c:dPt>
          <c:dLbls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2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mbria Math" panose="02040503050406030204" pitchFamily="18" charset="0"/>
                      </a:rPr>
                      <a:t>1/</a:t>
                    </a:r>
                    <a:r>
                      <a:rPr lang="en-US" altLang="zh-CN" sz="2000" b="1" i="0" u="none" strike="noStrike" kern="12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</a:rPr>
                      <a:t>√</a:t>
                    </a:r>
                    <a:r>
                      <a:rPr lang="zh-CN" altLang="en-US" sz="2000" b="1" i="0" u="none" strike="noStrike" kern="12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</a:rPr>
                      <a:t>𝑛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1B2-40AA-B5C4-009851CE67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Keenor10ck_AVG!$I$32:$I$36</c:f>
              <c:numCache>
                <c:formatCode>0.0E+00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Keenor10ck_AVG!$L$32:$L$36</c:f>
              <c:numCache>
                <c:formatCode>0.00</c:formatCode>
                <c:ptCount val="5"/>
                <c:pt idx="0">
                  <c:v>562.88960633333329</c:v>
                </c:pt>
                <c:pt idx="1">
                  <c:v>574.12521933333335</c:v>
                </c:pt>
                <c:pt idx="2">
                  <c:v>573.04701999999997</c:v>
                </c:pt>
                <c:pt idx="3">
                  <c:v>825.00407866666671</c:v>
                </c:pt>
                <c:pt idx="4">
                  <c:v>3217.8396303333338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91B2-40AA-B5C4-009851CE6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253448"/>
        <c:axId val="576248768"/>
      </c:lineChart>
      <c:catAx>
        <c:axId val="57625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Calibri" panose="020F0502020204030204" pitchFamily="34" charset="0"/>
                  </a:defRPr>
                </a:pPr>
                <a:r>
                  <a:rPr lang="el-GR" altLang="zh-CN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cs typeface="Calibri" panose="020F0502020204030204" pitchFamily="34" charset="0"/>
                  </a:rPr>
                  <a:t>α</a:t>
                </a:r>
                <a:endParaRPr lang="zh-CN" altLang="zh-CN" sz="2400" b="1" i="0" u="none" strike="noStrike" kern="1200" baseline="0">
                  <a:solidFill>
                    <a:sysClr val="windowText" lastClr="000000"/>
                  </a:solidFill>
                  <a:latin typeface="+mn-lt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Calibri" panose="020F0502020204030204" pitchFamily="34" charset="0"/>
                </a:defRPr>
              </a:pPr>
              <a:endParaRPr lang="zh-CN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248768"/>
        <c:crosses val="autoZero"/>
        <c:auto val="1"/>
        <c:lblAlgn val="ctr"/>
        <c:lblOffset val="100"/>
        <c:noMultiLvlLbl val="0"/>
      </c:catAx>
      <c:valAx>
        <c:axId val="576248768"/>
        <c:scaling>
          <c:orientation val="minMax"/>
          <c:max val="3300"/>
          <c:min val="3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 b="1"/>
                  <a:t>Clustering</a:t>
                </a:r>
                <a:r>
                  <a:rPr lang="en-US" altLang="zh-CN" sz="2400" b="1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25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34831827436524"/>
          <c:y val="4.2594226356658729E-2"/>
          <c:w val="0.82236572978726252"/>
          <c:h val="0.72382914133558518"/>
        </c:manualLayout>
      </c:layout>
      <c:lineChart>
        <c:grouping val="standard"/>
        <c:varyColors val="0"/>
        <c:ser>
          <c:idx val="0"/>
          <c:order val="0"/>
          <c:tx>
            <c:strRef>
              <c:f>KeenorAVG!$O$1</c:f>
              <c:strCache>
                <c:ptCount val="1"/>
                <c:pt idx="0">
                  <c:v>Clustering time 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numRef>
              <c:f>KeenorAVG!$M$10:$M$16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</c:numCache>
            </c:numRef>
          </c:cat>
          <c:val>
            <c:numRef>
              <c:f>KeenorAVG!$O$10:$O$16</c:f>
              <c:numCache>
                <c:formatCode>0.00_);[Red]\(0.00\)</c:formatCode>
                <c:ptCount val="7"/>
                <c:pt idx="0">
                  <c:v>784.15386666666666</c:v>
                </c:pt>
                <c:pt idx="1">
                  <c:v>813.44110000000001</c:v>
                </c:pt>
                <c:pt idx="2">
                  <c:v>830.39856666666674</c:v>
                </c:pt>
                <c:pt idx="3">
                  <c:v>806.2503333333334</c:v>
                </c:pt>
                <c:pt idx="4">
                  <c:v>830.5394</c:v>
                </c:pt>
                <c:pt idx="5">
                  <c:v>805.33856666666668</c:v>
                </c:pt>
                <c:pt idx="6">
                  <c:v>829.82876666666664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8E9-4F77-A348-C4C4D367C4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018301840"/>
        <c:axId val="-1018308368"/>
      </c:lineChart>
      <c:catAx>
        <c:axId val="-10183018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8308368"/>
        <c:crosses val="autoZero"/>
        <c:auto val="1"/>
        <c:lblAlgn val="ctr"/>
        <c:lblOffset val="100"/>
        <c:noMultiLvlLbl val="0"/>
      </c:catAx>
      <c:valAx>
        <c:axId val="-1018308368"/>
        <c:scaling>
          <c:orientation val="minMax"/>
          <c:max val="840"/>
          <c:min val="7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Clustering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8301840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KeenorAVG!$O$1</c:f>
              <c:strCache>
                <c:ptCount val="1"/>
                <c:pt idx="0">
                  <c:v>Clustering time 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elete val="1"/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KeenorAVG!$K$4:$K$8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KeenorAVG!$O$4:$O$8</c:f>
              <c:numCache>
                <c:formatCode>0.00_);[Red]\(0.00\)</c:formatCode>
                <c:ptCount val="5"/>
                <c:pt idx="0">
                  <c:v>730.99956666666674</c:v>
                </c:pt>
                <c:pt idx="1">
                  <c:v>755.38236666666671</c:v>
                </c:pt>
                <c:pt idx="2">
                  <c:v>830.39856666666674</c:v>
                </c:pt>
                <c:pt idx="3">
                  <c:v>858.8777</c:v>
                </c:pt>
                <c:pt idx="4">
                  <c:v>949.44163333333336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EBC-497E-BD54-9012D0C5B3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018305648"/>
        <c:axId val="-1018302928"/>
      </c:lineChart>
      <c:catAx>
        <c:axId val="-10183056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i="1">
                    <a:solidFill>
                      <a:schemeClr val="tx1"/>
                    </a:solidFill>
                  </a:rPr>
                  <a:t>s</a:t>
                </a:r>
                <a:endParaRPr lang="zh-CN" sz="2000" i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8302928"/>
        <c:crosses val="autoZero"/>
        <c:auto val="1"/>
        <c:lblAlgn val="ctr"/>
        <c:lblOffset val="100"/>
        <c:noMultiLvlLbl val="0"/>
      </c:catAx>
      <c:valAx>
        <c:axId val="-1018302928"/>
        <c:scaling>
          <c:orientation val="minMax"/>
          <c:max val="1000"/>
          <c:min val="7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Clustering Time (s)</a:t>
                </a:r>
                <a:endParaRPr lang="zh-CN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83056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0412259222568"/>
          <c:y val="4.0922266218093487E-2"/>
          <c:w val="0.83224741713124561"/>
          <c:h val="0.74237663340682603"/>
        </c:manualLayout>
      </c:layout>
      <c:lineChart>
        <c:grouping val="standard"/>
        <c:varyColors val="0"/>
        <c:ser>
          <c:idx val="0"/>
          <c:order val="0"/>
          <c:tx>
            <c:strRef>
              <c:f>KeenorAVG!$O$1</c:f>
              <c:strCache>
                <c:ptCount val="1"/>
                <c:pt idx="0">
                  <c:v>Clustering time 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AA-4766-B3D7-BD7CD40328F2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chemeClr val="accent1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AA-4766-B3D7-BD7CD40328F2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AA-4766-B3D7-BD7CD40328F2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AA-4766-B3D7-BD7CD40328F2}"/>
              </c:ext>
            </c:extLst>
          </c:dPt>
          <c:dLbls>
            <c:delete val="1"/>
          </c:dLbls>
          <c:cat>
            <c:numRef>
              <c:f>KeenorAVG!$L$18:$L$22</c:f>
              <c:numCache>
                <c:formatCode>0.00E+00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KeenorAVG!$O$18:$O$22</c:f>
              <c:numCache>
                <c:formatCode>0.00_);[Red]\(0.00\)</c:formatCode>
                <c:ptCount val="5"/>
                <c:pt idx="0">
                  <c:v>790.0247333333333</c:v>
                </c:pt>
                <c:pt idx="1">
                  <c:v>823.70699999999999</c:v>
                </c:pt>
                <c:pt idx="2">
                  <c:v>830.39856666666674</c:v>
                </c:pt>
                <c:pt idx="3">
                  <c:v>1275.6729</c:v>
                </c:pt>
                <c:pt idx="4">
                  <c:v>6857.0425000000005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CDED-402C-8E15-684D7904FC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018307824"/>
        <c:axId val="-1018294768"/>
      </c:lineChart>
      <c:catAx>
        <c:axId val="-101830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/>
                  <a:t>α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018294768"/>
        <c:crosses val="autoZero"/>
        <c:auto val="1"/>
        <c:lblAlgn val="ctr"/>
        <c:lblOffset val="100"/>
        <c:noMultiLvlLbl val="0"/>
      </c:catAx>
      <c:valAx>
        <c:axId val="-1018294768"/>
        <c:scaling>
          <c:orientation val="minMax"/>
          <c:max val="7100"/>
          <c:min val="6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Clustering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018307824"/>
        <c:crosses val="autoZero"/>
        <c:crossBetween val="between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379910</xdr:colOff>
      <xdr:row>41</xdr:row>
      <xdr:rowOff>74351</xdr:rowOff>
    </xdr:from>
    <xdr:to>
      <xdr:col>37</xdr:col>
      <xdr:colOff>425630</xdr:colOff>
      <xdr:row>70</xdr:row>
      <xdr:rowOff>139883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A5F8D58-E373-C9E9-F277-1BAB8DDC94C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158803</xdr:colOff>
      <xdr:row>0</xdr:row>
      <xdr:rowOff>52508</xdr:rowOff>
    </xdr:from>
    <xdr:to>
      <xdr:col>35</xdr:col>
      <xdr:colOff>43603</xdr:colOff>
      <xdr:row>39</xdr:row>
      <xdr:rowOff>35279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78EA7CC-CFDF-42DC-8328-F91D871346A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468083</xdr:colOff>
      <xdr:row>48</xdr:row>
      <xdr:rowOff>35165</xdr:rowOff>
    </xdr:from>
    <xdr:to>
      <xdr:col>27</xdr:col>
      <xdr:colOff>163285</xdr:colOff>
      <xdr:row>73</xdr:row>
      <xdr:rowOff>48208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24</xdr:row>
      <xdr:rowOff>99060</xdr:rowOff>
    </xdr:from>
    <xdr:to>
      <xdr:col>26</xdr:col>
      <xdr:colOff>598610</xdr:colOff>
      <xdr:row>49</xdr:row>
      <xdr:rowOff>112103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364669</xdr:colOff>
      <xdr:row>47</xdr:row>
      <xdr:rowOff>117611</xdr:rowOff>
    </xdr:from>
    <xdr:to>
      <xdr:col>14</xdr:col>
      <xdr:colOff>272142</xdr:colOff>
      <xdr:row>72</xdr:row>
      <xdr:rowOff>130654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AA369E7F-6031-E61D-02EE-8EF80D3F395C}"/>
            </a:ext>
          </a:extLst>
        </xdr:cNvPr>
        <xdr:cNvGrpSpPr/>
      </xdr:nvGrpSpPr>
      <xdr:grpSpPr>
        <a:xfrm>
          <a:off x="364669" y="8773931"/>
          <a:ext cx="8838113" cy="4394543"/>
          <a:chOff x="364669" y="8728211"/>
          <a:chExt cx="8441873" cy="4367329"/>
        </a:xfrm>
        <a:solidFill>
          <a:schemeClr val="bg1"/>
        </a:solidFill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aphicFramePr>
            <a:graphicFrameLocks/>
          </xdr:cNvGraphicFramePr>
        </xdr:nvGraphicFramePr>
        <xdr:xfrm>
          <a:off x="364669" y="8728211"/>
          <a:ext cx="8441873" cy="43673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" name="文本框 3">
                <a:extLst>
                  <a:ext uri="{FF2B5EF4-FFF2-40B4-BE49-F238E27FC236}">
                    <a16:creationId xmlns:a16="http://schemas.microsoft.com/office/drawing/2014/main" id="{00000000-0008-0000-0200-000004000000}"/>
                  </a:ext>
                </a:extLst>
              </xdr:cNvPr>
              <xdr:cNvSpPr txBox="1"/>
            </xdr:nvSpPr>
            <xdr:spPr>
              <a:xfrm>
                <a:off x="4950356" y="11011126"/>
                <a:ext cx="377924" cy="635751"/>
              </a:xfrm>
              <a:prstGeom prst="rect">
                <a:avLst/>
              </a:prstGeom>
              <a:grp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f>
                        <m:fPr>
                          <m:ctrlPr>
                            <a:rPr lang="en-US" altLang="zh-CN" sz="20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altLang="zh-CN" sz="20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en-US" altLang="zh-CN" sz="2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radPr>
                            <m:deg/>
                            <m:e>
                              <m:r>
                                <a:rPr lang="en-US" altLang="zh-CN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oMath>
                  </m:oMathPara>
                </a14:m>
                <a:endParaRPr lang="zh-CN" altLang="en-US" sz="2400"/>
              </a:p>
            </xdr:txBody>
          </xdr:sp>
        </mc:Choice>
        <mc:Fallback xmlns="">
          <xdr:sp macro="" textlink="">
            <xdr:nvSpPr>
              <xdr:cNvPr id="4" name="文本框 3">
                <a:extLst>
                  <a:ext uri="{FF2B5EF4-FFF2-40B4-BE49-F238E27FC236}">
                    <a16:creationId xmlns:a16="http://schemas.microsoft.com/office/drawing/2014/main" id="{00000000-0008-0000-0200-000004000000}"/>
                  </a:ext>
                </a:extLst>
              </xdr:cNvPr>
              <xdr:cNvSpPr txBox="1"/>
            </xdr:nvSpPr>
            <xdr:spPr>
              <a:xfrm>
                <a:off x="4950356" y="11011126"/>
                <a:ext cx="377924" cy="635751"/>
              </a:xfrm>
              <a:prstGeom prst="rect">
                <a:avLst/>
              </a:prstGeom>
              <a:grp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altLang="zh-CN" sz="2000" b="0" i="0">
                    <a:latin typeface="Cambria Math" panose="02040503050406030204" pitchFamily="18" charset="0"/>
                  </a:rPr>
                  <a:t>1/</a:t>
                </a:r>
                <a:r>
                  <a:rPr lang="en-US" altLang="zh-CN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√𝑛</a:t>
                </a:r>
                <a:endParaRPr lang="zh-CN" altLang="en-US" sz="2400"/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F1ED3-B553-41F0-8738-BF366B93EF6B}">
  <dimension ref="A1:W345"/>
  <sheetViews>
    <sheetView tabSelected="1" topLeftCell="A10" zoomScale="70" zoomScaleNormal="70" workbookViewId="0">
      <selection activeCell="AK37" sqref="AK37"/>
    </sheetView>
  </sheetViews>
  <sheetFormatPr defaultRowHeight="13.8" x14ac:dyDescent="0.25"/>
  <cols>
    <col min="1" max="1" width="6.21875" style="4" bestFit="1" customWidth="1"/>
    <col min="2" max="2" width="11.77734375" style="4" customWidth="1"/>
    <col min="3" max="3" width="8.88671875" style="4" bestFit="1" customWidth="1"/>
    <col min="4" max="4" width="8.6640625" style="4" bestFit="1" customWidth="1"/>
    <col min="5" max="5" width="7.6640625" style="4" bestFit="1" customWidth="1"/>
    <col min="6" max="6" width="8.77734375" style="4" bestFit="1" customWidth="1"/>
    <col min="7" max="7" width="7.88671875" style="4" bestFit="1" customWidth="1"/>
    <col min="8" max="8" width="5.109375" style="4" customWidth="1"/>
    <col min="9" max="9" width="9" style="180" customWidth="1"/>
    <col min="10" max="10" width="5.6640625" style="4" customWidth="1"/>
    <col min="11" max="11" width="4.6640625" style="4" customWidth="1"/>
    <col min="12" max="12" width="9.88671875" style="162" customWidth="1"/>
    <col min="13" max="13" width="7.88671875" style="162" bestFit="1" customWidth="1"/>
    <col min="14" max="14" width="7.88671875" style="162" customWidth="1"/>
    <col min="15" max="16" width="7.88671875" style="163" customWidth="1"/>
    <col min="17" max="17" width="7.88671875" style="162" bestFit="1" customWidth="1"/>
    <col min="18" max="18" width="8.109375" style="43" bestFit="1" customWidth="1"/>
    <col min="19" max="19" width="7" style="43" bestFit="1" customWidth="1"/>
    <col min="20" max="22" width="6" style="160" bestFit="1" customWidth="1"/>
    <col min="23" max="23" width="24" style="164" customWidth="1"/>
  </cols>
  <sheetData>
    <row r="1" spans="1:23" ht="46.8" x14ac:dyDescent="0.25">
      <c r="A1" s="10" t="s">
        <v>3</v>
      </c>
      <c r="B1" s="10" t="s">
        <v>17</v>
      </c>
      <c r="C1" s="10" t="s">
        <v>0</v>
      </c>
      <c r="D1" s="10" t="s">
        <v>1</v>
      </c>
      <c r="E1" s="10" t="s">
        <v>9</v>
      </c>
      <c r="F1" s="10" t="s">
        <v>18</v>
      </c>
      <c r="G1" s="10" t="s">
        <v>10</v>
      </c>
      <c r="H1" s="10" t="s">
        <v>12</v>
      </c>
      <c r="I1" s="179" t="s">
        <v>5</v>
      </c>
      <c r="J1" s="10" t="s">
        <v>13</v>
      </c>
      <c r="K1" s="10" t="s">
        <v>14</v>
      </c>
      <c r="L1" s="75" t="s">
        <v>22</v>
      </c>
      <c r="M1" s="75" t="s">
        <v>57</v>
      </c>
      <c r="N1" s="75" t="s">
        <v>58</v>
      </c>
      <c r="O1" s="139" t="s">
        <v>59</v>
      </c>
      <c r="P1" s="139" t="s">
        <v>60</v>
      </c>
      <c r="Q1" s="75" t="s">
        <v>24</v>
      </c>
      <c r="R1" s="40" t="s">
        <v>50</v>
      </c>
      <c r="S1" s="40" t="s">
        <v>49</v>
      </c>
      <c r="T1" s="78" t="s">
        <v>6</v>
      </c>
      <c r="U1" s="78" t="s">
        <v>7</v>
      </c>
      <c r="V1" s="78" t="s">
        <v>8</v>
      </c>
      <c r="W1" s="10" t="s">
        <v>27</v>
      </c>
    </row>
    <row r="2" spans="1:23" x14ac:dyDescent="0.25">
      <c r="A2" s="4">
        <v>1</v>
      </c>
      <c r="C2" s="5">
        <v>100000000</v>
      </c>
      <c r="D2" s="4">
        <v>256</v>
      </c>
      <c r="E2" s="4" t="s">
        <v>4</v>
      </c>
      <c r="F2" s="4">
        <v>0.05</v>
      </c>
      <c r="G2" s="4" t="s">
        <v>15</v>
      </c>
      <c r="H2" s="35">
        <v>5</v>
      </c>
      <c r="I2" s="180" t="s">
        <v>19</v>
      </c>
      <c r="J2" s="4" t="s">
        <v>56</v>
      </c>
      <c r="K2" s="4">
        <v>17</v>
      </c>
      <c r="L2" s="158">
        <v>377.40881633333333</v>
      </c>
      <c r="M2" s="158">
        <v>1.4909273333333333</v>
      </c>
      <c r="N2" s="158">
        <v>2.9507983333333332</v>
      </c>
      <c r="O2" s="159">
        <v>4.0558000000000004E-2</v>
      </c>
      <c r="P2" s="159">
        <v>1.1299999999999999E-3</v>
      </c>
      <c r="Q2" s="158">
        <v>372.90955066666669</v>
      </c>
      <c r="R2" s="42">
        <v>43.666666666666664</v>
      </c>
      <c r="S2" s="42">
        <v>20</v>
      </c>
      <c r="T2" s="160">
        <v>0.95</v>
      </c>
      <c r="U2" s="160">
        <v>0.94989999999999997</v>
      </c>
      <c r="V2" s="160">
        <v>0.98680000000000001</v>
      </c>
      <c r="W2" s="161"/>
    </row>
    <row r="3" spans="1:23" x14ac:dyDescent="0.25">
      <c r="A3" s="4">
        <v>2</v>
      </c>
      <c r="C3" s="5"/>
      <c r="H3" s="35">
        <v>10</v>
      </c>
      <c r="I3" s="180" t="s">
        <v>19</v>
      </c>
      <c r="J3" s="4" t="s">
        <v>56</v>
      </c>
      <c r="K3" s="4">
        <v>17</v>
      </c>
      <c r="L3" s="158"/>
      <c r="M3" s="158"/>
      <c r="N3" s="158"/>
      <c r="O3" s="159"/>
      <c r="P3" s="159"/>
      <c r="Q3" s="158"/>
      <c r="R3" s="42"/>
      <c r="S3" s="42"/>
      <c r="W3" s="161"/>
    </row>
    <row r="4" spans="1:23" x14ac:dyDescent="0.25">
      <c r="A4" s="4">
        <v>3</v>
      </c>
      <c r="C4" s="5"/>
      <c r="H4" s="35">
        <v>20</v>
      </c>
      <c r="I4" s="180" t="s">
        <v>19</v>
      </c>
      <c r="J4" s="4" t="s">
        <v>56</v>
      </c>
      <c r="K4" s="4">
        <v>17</v>
      </c>
      <c r="L4" s="158"/>
      <c r="M4" s="158"/>
      <c r="N4" s="158"/>
      <c r="O4" s="159"/>
      <c r="P4" s="159"/>
      <c r="Q4" s="158"/>
      <c r="R4" s="42"/>
      <c r="S4" s="42"/>
      <c r="W4" s="161"/>
    </row>
    <row r="5" spans="1:23" x14ac:dyDescent="0.25">
      <c r="A5" s="4">
        <v>4</v>
      </c>
      <c r="C5" s="5"/>
      <c r="H5" s="35">
        <v>30</v>
      </c>
      <c r="I5" s="180" t="s">
        <v>19</v>
      </c>
      <c r="J5" s="4" t="s">
        <v>56</v>
      </c>
      <c r="K5" s="4">
        <v>17</v>
      </c>
      <c r="L5" s="158"/>
      <c r="M5" s="158"/>
      <c r="N5" s="158"/>
      <c r="O5" s="159"/>
      <c r="P5" s="159"/>
      <c r="Q5" s="158"/>
      <c r="R5" s="42"/>
      <c r="S5" s="42"/>
      <c r="W5" s="161"/>
    </row>
    <row r="6" spans="1:23" x14ac:dyDescent="0.25">
      <c r="A6" s="4">
        <v>5</v>
      </c>
      <c r="C6" s="5"/>
      <c r="H6" s="35">
        <v>40</v>
      </c>
      <c r="I6" s="180" t="s">
        <v>19</v>
      </c>
      <c r="J6" s="4" t="s">
        <v>56</v>
      </c>
      <c r="K6" s="4">
        <v>17</v>
      </c>
      <c r="L6" s="158"/>
      <c r="M6" s="158"/>
      <c r="N6" s="158"/>
      <c r="O6" s="159"/>
      <c r="P6" s="159"/>
      <c r="Q6" s="158"/>
      <c r="R6" s="42"/>
      <c r="S6" s="42"/>
      <c r="W6" s="161"/>
    </row>
    <row r="7" spans="1:23" x14ac:dyDescent="0.25">
      <c r="A7" s="4">
        <v>6</v>
      </c>
      <c r="C7" s="5"/>
      <c r="H7" s="35">
        <v>60</v>
      </c>
      <c r="I7" s="180" t="s">
        <v>19</v>
      </c>
      <c r="J7" s="4" t="s">
        <v>56</v>
      </c>
      <c r="K7" s="4">
        <v>17</v>
      </c>
      <c r="L7" s="158"/>
      <c r="M7" s="158"/>
      <c r="N7" s="158"/>
      <c r="O7" s="159"/>
      <c r="P7" s="159"/>
      <c r="Q7" s="158"/>
      <c r="R7" s="42"/>
      <c r="S7" s="42"/>
      <c r="W7" s="161"/>
    </row>
    <row r="8" spans="1:23" x14ac:dyDescent="0.25">
      <c r="A8" s="4">
        <v>7</v>
      </c>
      <c r="C8" s="5"/>
      <c r="H8" s="35">
        <v>100</v>
      </c>
      <c r="I8" s="180" t="s">
        <v>19</v>
      </c>
      <c r="J8" s="4" t="s">
        <v>56</v>
      </c>
      <c r="K8" s="4">
        <v>17</v>
      </c>
      <c r="L8" s="158"/>
      <c r="M8" s="158"/>
      <c r="N8" s="158"/>
      <c r="O8" s="159"/>
      <c r="P8" s="159"/>
      <c r="Q8" s="158"/>
      <c r="R8" s="42"/>
      <c r="S8" s="42"/>
      <c r="W8" s="161"/>
    </row>
    <row r="9" spans="1:23" x14ac:dyDescent="0.25">
      <c r="C9" s="5"/>
      <c r="H9" s="35"/>
      <c r="L9" s="158"/>
      <c r="M9" s="158"/>
      <c r="N9" s="158"/>
      <c r="O9" s="159"/>
      <c r="P9" s="159"/>
      <c r="Q9" s="158"/>
      <c r="R9" s="42"/>
      <c r="S9" s="42"/>
      <c r="W9" s="161"/>
    </row>
    <row r="10" spans="1:23" x14ac:dyDescent="0.25">
      <c r="C10" s="5"/>
      <c r="H10" s="4" t="s">
        <v>104</v>
      </c>
      <c r="L10" s="158"/>
      <c r="M10" s="158"/>
      <c r="N10" s="158"/>
      <c r="O10" s="159"/>
      <c r="P10" s="159"/>
      <c r="Q10" s="158"/>
      <c r="R10" s="42"/>
      <c r="S10" s="42"/>
      <c r="W10" s="161"/>
    </row>
    <row r="11" spans="1:23" x14ac:dyDescent="0.25">
      <c r="A11" s="4">
        <v>1</v>
      </c>
      <c r="C11" s="5"/>
      <c r="H11" s="4">
        <v>10</v>
      </c>
      <c r="I11" s="181">
        <v>9.9999999999999995E-7</v>
      </c>
      <c r="J11" s="4" t="s">
        <v>56</v>
      </c>
      <c r="K11" s="4">
        <v>17</v>
      </c>
      <c r="L11" s="162">
        <v>509.718345</v>
      </c>
      <c r="Q11" s="162">
        <v>508.29793733333332</v>
      </c>
      <c r="R11" s="43">
        <v>111.66666666666667</v>
      </c>
      <c r="S11" s="43">
        <v>26.666666666666668</v>
      </c>
    </row>
    <row r="12" spans="1:23" x14ac:dyDescent="0.25">
      <c r="A12" s="4">
        <v>2</v>
      </c>
      <c r="C12" s="5"/>
      <c r="H12" s="166">
        <v>10</v>
      </c>
      <c r="I12" s="181">
        <v>1.0000000000000001E-5</v>
      </c>
      <c r="J12" s="4" t="s">
        <v>56</v>
      </c>
      <c r="K12" s="4">
        <v>17</v>
      </c>
      <c r="L12" s="162">
        <v>512.03311933333339</v>
      </c>
      <c r="Q12" s="162">
        <v>509.37120299999998</v>
      </c>
      <c r="R12" s="43">
        <v>101</v>
      </c>
      <c r="S12" s="43">
        <v>23.666666666666668</v>
      </c>
    </row>
    <row r="13" spans="1:23" x14ac:dyDescent="0.25">
      <c r="A13" s="4">
        <v>3</v>
      </c>
      <c r="C13" s="5"/>
      <c r="H13" s="166">
        <v>10</v>
      </c>
      <c r="I13" s="181">
        <v>1E-4</v>
      </c>
      <c r="J13" s="4" t="s">
        <v>56</v>
      </c>
      <c r="K13" s="4">
        <v>17</v>
      </c>
      <c r="L13" s="162">
        <v>501.67254933333334</v>
      </c>
      <c r="Q13" s="162">
        <v>491.66877999999997</v>
      </c>
      <c r="R13" s="43">
        <v>101.66666666666667</v>
      </c>
      <c r="S13" s="43">
        <v>22.666666666666668</v>
      </c>
    </row>
    <row r="14" spans="1:23" x14ac:dyDescent="0.25">
      <c r="A14" s="4">
        <v>4</v>
      </c>
      <c r="C14" s="5"/>
      <c r="H14" s="166">
        <v>10</v>
      </c>
      <c r="I14" s="182">
        <v>1E-3</v>
      </c>
      <c r="J14" s="4" t="s">
        <v>56</v>
      </c>
      <c r="K14" s="4">
        <v>17</v>
      </c>
      <c r="L14" s="162">
        <v>584.78252766666662</v>
      </c>
      <c r="Q14" s="162">
        <v>515.08660199999997</v>
      </c>
      <c r="R14" s="43">
        <v>77</v>
      </c>
      <c r="S14" s="43">
        <v>25.333333333333332</v>
      </c>
    </row>
    <row r="15" spans="1:23" x14ac:dyDescent="0.25">
      <c r="A15" s="4">
        <v>5</v>
      </c>
      <c r="H15" s="166">
        <v>10</v>
      </c>
      <c r="I15" s="182">
        <v>0.01</v>
      </c>
      <c r="J15" s="4" t="s">
        <v>56</v>
      </c>
      <c r="K15" s="4">
        <v>17</v>
      </c>
      <c r="L15" s="162">
        <v>1481.0483966666663</v>
      </c>
      <c r="Q15" s="162">
        <v>542.30285666666657</v>
      </c>
      <c r="R15" s="43">
        <v>87.333333333333329</v>
      </c>
      <c r="S15" s="43">
        <v>31.333333333333332</v>
      </c>
    </row>
    <row r="16" spans="1:23" x14ac:dyDescent="0.25">
      <c r="C16" s="5"/>
      <c r="H16" s="35"/>
      <c r="L16" s="158"/>
      <c r="M16" s="158"/>
      <c r="N16" s="158"/>
      <c r="O16" s="159"/>
      <c r="P16" s="159"/>
      <c r="Q16" s="158"/>
      <c r="R16" s="42"/>
      <c r="S16" s="42"/>
      <c r="W16" s="161"/>
    </row>
    <row r="17" spans="3:23" x14ac:dyDescent="0.25">
      <c r="C17" s="5"/>
      <c r="H17" s="4" t="s">
        <v>103</v>
      </c>
      <c r="L17" s="158"/>
      <c r="M17" s="158"/>
      <c r="N17" s="158"/>
      <c r="O17" s="159"/>
      <c r="P17" s="159"/>
      <c r="Q17" s="158"/>
      <c r="R17" s="42"/>
      <c r="S17" s="42"/>
      <c r="W17" s="161"/>
    </row>
    <row r="18" spans="3:23" x14ac:dyDescent="0.25">
      <c r="C18" s="5"/>
      <c r="H18" s="4">
        <v>20</v>
      </c>
      <c r="I18" s="181">
        <v>9.9999999999999995E-7</v>
      </c>
      <c r="J18" s="4" t="s">
        <v>56</v>
      </c>
      <c r="K18" s="4">
        <v>17</v>
      </c>
      <c r="L18" s="162">
        <v>536.37117033333334</v>
      </c>
      <c r="Q18" s="162">
        <v>533.56510033333336</v>
      </c>
      <c r="R18" s="43">
        <v>251</v>
      </c>
      <c r="S18" s="43">
        <v>33</v>
      </c>
    </row>
    <row r="19" spans="3:23" x14ac:dyDescent="0.25">
      <c r="C19" s="5"/>
      <c r="H19" s="166">
        <v>20</v>
      </c>
      <c r="I19" s="181">
        <v>1.0000000000000001E-5</v>
      </c>
      <c r="J19" s="4" t="s">
        <v>56</v>
      </c>
      <c r="K19" s="4">
        <v>17</v>
      </c>
      <c r="L19" s="162">
        <v>580.61529033333329</v>
      </c>
      <c r="Q19" s="162">
        <v>574.82797733333337</v>
      </c>
      <c r="R19" s="43">
        <v>256</v>
      </c>
      <c r="S19" s="43">
        <v>35.666666666666664</v>
      </c>
    </row>
    <row r="20" spans="3:23" x14ac:dyDescent="0.25">
      <c r="C20" s="5"/>
      <c r="H20" s="166">
        <v>20</v>
      </c>
      <c r="I20" s="181">
        <v>1E-4</v>
      </c>
      <c r="J20" s="4" t="s">
        <v>56</v>
      </c>
      <c r="K20" s="4">
        <v>17</v>
      </c>
      <c r="L20" s="162">
        <v>536.64073500000006</v>
      </c>
      <c r="Q20" s="162">
        <v>520.87730599999998</v>
      </c>
      <c r="R20" s="43">
        <v>142</v>
      </c>
      <c r="S20" s="43">
        <v>28</v>
      </c>
    </row>
    <row r="21" spans="3:23" x14ac:dyDescent="0.25">
      <c r="C21" s="5"/>
      <c r="H21" s="166">
        <v>20</v>
      </c>
      <c r="I21" s="182">
        <v>1E-3</v>
      </c>
      <c r="J21" s="4" t="s">
        <v>56</v>
      </c>
      <c r="K21" s="4">
        <v>17</v>
      </c>
      <c r="L21" s="162">
        <v>631.52072366666664</v>
      </c>
      <c r="Q21" s="162">
        <v>518.09610233333331</v>
      </c>
      <c r="R21" s="43">
        <v>114.66666666666667</v>
      </c>
      <c r="S21" s="43">
        <v>27.666666666666668</v>
      </c>
    </row>
    <row r="22" spans="3:23" x14ac:dyDescent="0.25">
      <c r="H22" s="166">
        <v>20</v>
      </c>
      <c r="I22" s="182">
        <v>0.01</v>
      </c>
      <c r="J22" s="4" t="s">
        <v>56</v>
      </c>
      <c r="K22" s="4">
        <v>17</v>
      </c>
      <c r="L22" s="162">
        <v>1711.8095656666667</v>
      </c>
      <c r="Q22" s="162">
        <v>511.91551033333332</v>
      </c>
      <c r="R22" s="43">
        <v>94.333333333333329</v>
      </c>
      <c r="S22" s="43">
        <v>29.666666666666668</v>
      </c>
    </row>
    <row r="23" spans="3:23" x14ac:dyDescent="0.25">
      <c r="C23" s="5"/>
      <c r="H23" s="35"/>
      <c r="L23" s="158"/>
      <c r="M23" s="158"/>
      <c r="N23" s="158"/>
      <c r="O23" s="159"/>
      <c r="P23" s="159"/>
      <c r="Q23" s="158"/>
      <c r="R23" s="42"/>
      <c r="S23" s="42"/>
      <c r="W23" s="161"/>
    </row>
    <row r="24" spans="3:23" x14ac:dyDescent="0.25">
      <c r="C24" s="5"/>
      <c r="H24" s="4" t="s">
        <v>88</v>
      </c>
      <c r="L24" s="158"/>
      <c r="M24" s="158"/>
      <c r="N24" s="158"/>
      <c r="O24" s="159"/>
      <c r="P24" s="159"/>
      <c r="Q24" s="158"/>
      <c r="R24" s="42"/>
      <c r="S24" s="42"/>
      <c r="W24" s="161"/>
    </row>
    <row r="25" spans="3:23" x14ac:dyDescent="0.25">
      <c r="C25" s="5"/>
      <c r="H25" s="4">
        <v>30</v>
      </c>
      <c r="I25" s="181">
        <v>9.9999999999999995E-7</v>
      </c>
      <c r="J25" s="4" t="s">
        <v>63</v>
      </c>
      <c r="K25" s="4">
        <v>17</v>
      </c>
      <c r="L25" s="162">
        <v>464.61989799999998</v>
      </c>
      <c r="M25" s="162">
        <v>2.8696299999999995</v>
      </c>
      <c r="N25" s="162">
        <v>1.0366030000000002</v>
      </c>
      <c r="O25" s="163">
        <v>6.1646333333333331E-2</v>
      </c>
      <c r="P25" s="163">
        <v>8.8533333333333335E-4</v>
      </c>
      <c r="Q25" s="162">
        <v>460.5819636666667</v>
      </c>
      <c r="R25" s="43">
        <v>379</v>
      </c>
      <c r="S25" s="43">
        <v>29.666666666666668</v>
      </c>
    </row>
    <row r="26" spans="3:23" x14ac:dyDescent="0.25">
      <c r="C26" s="5"/>
      <c r="H26" s="166">
        <v>30</v>
      </c>
      <c r="I26" s="181">
        <v>1.0000000000000001E-5</v>
      </c>
      <c r="J26" s="4" t="s">
        <v>56</v>
      </c>
      <c r="K26" s="4">
        <v>17</v>
      </c>
      <c r="L26" s="162">
        <v>452.38633899999996</v>
      </c>
      <c r="M26" s="162">
        <v>3.4647203333333336</v>
      </c>
      <c r="N26" s="162">
        <v>4.0743106666666664</v>
      </c>
      <c r="O26" s="163">
        <v>6.4018000000000005E-2</v>
      </c>
      <c r="P26" s="163">
        <v>9.7133333333333327E-4</v>
      </c>
      <c r="Q26" s="162">
        <v>444.72597466666667</v>
      </c>
      <c r="R26" s="43">
        <v>327</v>
      </c>
      <c r="S26" s="43">
        <v>33</v>
      </c>
    </row>
    <row r="27" spans="3:23" x14ac:dyDescent="0.25">
      <c r="C27" s="5"/>
      <c r="H27" s="166">
        <v>30</v>
      </c>
      <c r="I27" s="181">
        <v>1E-4</v>
      </c>
      <c r="J27" s="4" t="s">
        <v>56</v>
      </c>
      <c r="K27" s="4">
        <v>17</v>
      </c>
      <c r="L27" s="162">
        <v>457.47240000000005</v>
      </c>
      <c r="M27" s="162">
        <v>8.7452256666666681</v>
      </c>
      <c r="N27" s="162">
        <v>16.386143999999998</v>
      </c>
      <c r="O27" s="163">
        <v>6.2711000000000003E-2</v>
      </c>
      <c r="P27" s="163">
        <v>4.8519999999999995E-3</v>
      </c>
      <c r="Q27" s="162">
        <v>432.22441133333331</v>
      </c>
      <c r="R27" s="43">
        <v>249.66666666666666</v>
      </c>
      <c r="S27" s="43">
        <v>29.666666666666668</v>
      </c>
    </row>
    <row r="28" spans="3:23" x14ac:dyDescent="0.25">
      <c r="C28" s="5"/>
      <c r="H28" s="166">
        <v>30</v>
      </c>
      <c r="I28" s="182">
        <v>1E-3</v>
      </c>
      <c r="J28" s="4" t="s">
        <v>56</v>
      </c>
      <c r="K28" s="4">
        <v>17</v>
      </c>
      <c r="L28" s="162">
        <v>648.43438000000003</v>
      </c>
      <c r="M28" s="162">
        <v>54.334118333333329</v>
      </c>
      <c r="N28" s="162">
        <v>127.762263</v>
      </c>
      <c r="O28" s="163">
        <v>6.716066666666666E-2</v>
      </c>
      <c r="P28" s="163">
        <v>8.2666666666666663E-4</v>
      </c>
      <c r="Q28" s="162">
        <v>466.22681200000005</v>
      </c>
      <c r="R28" s="43">
        <v>207</v>
      </c>
      <c r="S28" s="43">
        <v>39.333333333333336</v>
      </c>
    </row>
    <row r="29" spans="3:23" x14ac:dyDescent="0.25">
      <c r="H29" s="166">
        <v>30</v>
      </c>
      <c r="I29" s="182">
        <v>0.01</v>
      </c>
      <c r="J29" s="4" t="s">
        <v>56</v>
      </c>
      <c r="K29" s="4">
        <v>17</v>
      </c>
      <c r="L29" s="162">
        <v>2321.5092220000001</v>
      </c>
      <c r="M29" s="162">
        <v>522.80621166666663</v>
      </c>
      <c r="N29" s="162">
        <v>1252.4862949999999</v>
      </c>
      <c r="O29" s="163">
        <v>9.8244333333333336E-2</v>
      </c>
      <c r="P29" s="163">
        <v>2.6776666666666667E-3</v>
      </c>
      <c r="Q29" s="162">
        <v>546.06847133333338</v>
      </c>
      <c r="R29" s="43">
        <v>198.66666666666666</v>
      </c>
      <c r="S29" s="43">
        <v>50</v>
      </c>
    </row>
    <row r="30" spans="3:23" x14ac:dyDescent="0.25">
      <c r="H30" s="35"/>
    </row>
    <row r="31" spans="3:23" x14ac:dyDescent="0.25">
      <c r="C31" s="5"/>
      <c r="H31" s="4" t="s">
        <v>106</v>
      </c>
      <c r="L31" s="158"/>
      <c r="M31" s="158"/>
      <c r="N31" s="158"/>
      <c r="O31" s="159"/>
      <c r="P31" s="159"/>
      <c r="Q31" s="158"/>
      <c r="R31" s="42"/>
      <c r="S31" s="42"/>
      <c r="W31" s="161"/>
    </row>
    <row r="32" spans="3:23" x14ac:dyDescent="0.25">
      <c r="C32" s="5"/>
      <c r="H32" s="4">
        <v>40</v>
      </c>
      <c r="I32" s="181">
        <v>9.9999999999999995E-7</v>
      </c>
      <c r="J32" s="4" t="s">
        <v>56</v>
      </c>
      <c r="K32" s="4">
        <v>17</v>
      </c>
      <c r="L32" s="162">
        <v>562.88960633333329</v>
      </c>
      <c r="Q32" s="162">
        <v>557.45666200000005</v>
      </c>
      <c r="R32" s="43">
        <v>488.66666666666669</v>
      </c>
      <c r="S32" s="43">
        <v>39.333333333333336</v>
      </c>
    </row>
    <row r="33" spans="3:19" x14ac:dyDescent="0.25">
      <c r="C33" s="5"/>
      <c r="H33" s="166">
        <v>40</v>
      </c>
      <c r="I33" s="181">
        <v>1.0000000000000001E-5</v>
      </c>
      <c r="J33" s="4" t="s">
        <v>56</v>
      </c>
      <c r="K33" s="4">
        <v>17</v>
      </c>
      <c r="L33" s="162">
        <v>574.12521933333335</v>
      </c>
      <c r="Q33" s="162">
        <v>563.44826033333322</v>
      </c>
      <c r="R33" s="43">
        <v>465.33333333333331</v>
      </c>
      <c r="S33" s="43">
        <v>38</v>
      </c>
    </row>
    <row r="34" spans="3:19" x14ac:dyDescent="0.25">
      <c r="C34" s="5"/>
      <c r="H34" s="166">
        <v>40</v>
      </c>
      <c r="I34" s="181">
        <v>1E-4</v>
      </c>
      <c r="J34" s="4" t="s">
        <v>56</v>
      </c>
      <c r="K34" s="4">
        <v>17</v>
      </c>
      <c r="L34" s="162">
        <v>573.04701999999997</v>
      </c>
      <c r="Q34" s="162">
        <v>536.47371800000008</v>
      </c>
      <c r="R34" s="43">
        <v>376.33333333333331</v>
      </c>
      <c r="S34" s="43">
        <v>34.333333333333336</v>
      </c>
    </row>
    <row r="35" spans="3:19" x14ac:dyDescent="0.25">
      <c r="C35" s="5"/>
      <c r="H35" s="166">
        <v>40</v>
      </c>
      <c r="I35" s="182">
        <v>1E-3</v>
      </c>
      <c r="J35" s="4" t="s">
        <v>56</v>
      </c>
      <c r="K35" s="4">
        <v>17</v>
      </c>
      <c r="L35" s="162">
        <v>825.00407866666671</v>
      </c>
      <c r="Q35" s="162">
        <v>591.75922566666668</v>
      </c>
      <c r="R35" s="43">
        <v>255.33333333333334</v>
      </c>
      <c r="S35" s="43">
        <v>41.666666666666664</v>
      </c>
    </row>
    <row r="36" spans="3:19" x14ac:dyDescent="0.25">
      <c r="H36" s="166">
        <v>40</v>
      </c>
      <c r="I36" s="182">
        <v>0.01</v>
      </c>
      <c r="J36" s="4" t="s">
        <v>56</v>
      </c>
      <c r="K36" s="4">
        <v>17</v>
      </c>
      <c r="L36" s="162">
        <v>3217.8396303333338</v>
      </c>
      <c r="Q36" s="162">
        <v>641.6139986666667</v>
      </c>
      <c r="R36" s="43">
        <v>243</v>
      </c>
      <c r="S36" s="43">
        <v>54.333333333333336</v>
      </c>
    </row>
    <row r="37" spans="3:19" x14ac:dyDescent="0.25">
      <c r="H37" s="35"/>
    </row>
    <row r="38" spans="3:19" x14ac:dyDescent="0.25">
      <c r="H38" s="4" t="s">
        <v>104</v>
      </c>
      <c r="L38" s="165"/>
    </row>
    <row r="39" spans="3:19" x14ac:dyDescent="0.25">
      <c r="H39" s="166">
        <v>10</v>
      </c>
      <c r="I39" s="180" t="s">
        <v>64</v>
      </c>
      <c r="J39" s="35" t="s">
        <v>77</v>
      </c>
      <c r="K39" s="4">
        <v>17</v>
      </c>
      <c r="L39" s="162">
        <v>514.77118599999994</v>
      </c>
      <c r="R39" s="43">
        <v>103.33333333333333</v>
      </c>
      <c r="S39" s="43">
        <v>27</v>
      </c>
    </row>
    <row r="40" spans="3:19" x14ac:dyDescent="0.25">
      <c r="H40" s="166">
        <v>10</v>
      </c>
      <c r="I40" s="180" t="s">
        <v>64</v>
      </c>
      <c r="J40" s="167" t="s">
        <v>78</v>
      </c>
      <c r="K40" s="4">
        <v>17</v>
      </c>
      <c r="L40" s="162">
        <v>555.84016166666663</v>
      </c>
      <c r="R40" s="43">
        <v>76.666666666666671</v>
      </c>
      <c r="S40" s="43">
        <v>23.666666666666668</v>
      </c>
    </row>
    <row r="41" spans="3:19" x14ac:dyDescent="0.25">
      <c r="H41" s="166">
        <v>10</v>
      </c>
      <c r="I41" s="180" t="s">
        <v>64</v>
      </c>
      <c r="J41" s="167" t="s">
        <v>79</v>
      </c>
      <c r="K41" s="4">
        <v>17</v>
      </c>
      <c r="L41" s="162">
        <v>499.5903183333333</v>
      </c>
      <c r="R41" s="43">
        <v>75.333333333333329</v>
      </c>
      <c r="S41" s="43">
        <v>22.333333333333332</v>
      </c>
    </row>
    <row r="42" spans="3:19" x14ac:dyDescent="0.25">
      <c r="H42" s="166">
        <v>10</v>
      </c>
      <c r="I42" s="180" t="s">
        <v>64</v>
      </c>
      <c r="J42" s="167" t="s">
        <v>80</v>
      </c>
      <c r="K42" s="4">
        <v>17</v>
      </c>
      <c r="L42" s="162">
        <v>495.89516766666674</v>
      </c>
      <c r="R42" s="43">
        <v>128.33333333333334</v>
      </c>
      <c r="S42" s="43">
        <v>21.666666666666668</v>
      </c>
    </row>
    <row r="43" spans="3:19" x14ac:dyDescent="0.25">
      <c r="H43" s="166">
        <v>10</v>
      </c>
      <c r="I43" s="180" t="s">
        <v>64</v>
      </c>
      <c r="J43" s="167" t="s">
        <v>81</v>
      </c>
      <c r="K43" s="4">
        <v>17</v>
      </c>
      <c r="L43" s="162">
        <v>497.27358199999998</v>
      </c>
      <c r="R43" s="43">
        <v>103.33333333333333</v>
      </c>
      <c r="S43" s="43">
        <v>23.333333333333332</v>
      </c>
    </row>
    <row r="44" spans="3:19" x14ac:dyDescent="0.25">
      <c r="H44" s="166">
        <v>10</v>
      </c>
      <c r="I44" s="180" t="s">
        <v>64</v>
      </c>
      <c r="J44" s="167" t="s">
        <v>56</v>
      </c>
      <c r="K44" s="4">
        <v>17</v>
      </c>
      <c r="L44" s="162">
        <v>484.73908533333332</v>
      </c>
      <c r="R44" s="43">
        <v>107.33333333333333</v>
      </c>
      <c r="S44" s="43">
        <v>21</v>
      </c>
    </row>
    <row r="45" spans="3:19" x14ac:dyDescent="0.25">
      <c r="H45" s="166">
        <v>10</v>
      </c>
      <c r="I45" s="180" t="s">
        <v>64</v>
      </c>
      <c r="J45" s="167" t="s">
        <v>82</v>
      </c>
      <c r="K45" s="4">
        <v>17</v>
      </c>
      <c r="L45" s="162">
        <v>488.31395433333336</v>
      </c>
      <c r="R45" s="43">
        <v>61</v>
      </c>
      <c r="S45" s="43">
        <v>22.333333333333332</v>
      </c>
    </row>
    <row r="46" spans="3:19" x14ac:dyDescent="0.25">
      <c r="H46" s="166">
        <v>10</v>
      </c>
      <c r="I46" s="180" t="s">
        <v>64</v>
      </c>
      <c r="J46" s="167" t="s">
        <v>83</v>
      </c>
      <c r="K46" s="4">
        <v>17</v>
      </c>
      <c r="L46" s="162">
        <v>496.09949866666665</v>
      </c>
      <c r="R46" s="43">
        <v>98</v>
      </c>
      <c r="S46" s="43">
        <v>22.333333333333332</v>
      </c>
    </row>
    <row r="47" spans="3:19" x14ac:dyDescent="0.25">
      <c r="H47" s="166">
        <v>10</v>
      </c>
      <c r="I47" s="180" t="s">
        <v>64</v>
      </c>
      <c r="J47" s="167" t="s">
        <v>84</v>
      </c>
      <c r="K47" s="4">
        <v>17</v>
      </c>
      <c r="L47" s="162">
        <v>500.32927100000006</v>
      </c>
      <c r="R47" s="43">
        <v>91.666666666666671</v>
      </c>
      <c r="S47" s="43">
        <v>21.333333333333332</v>
      </c>
    </row>
    <row r="48" spans="3:19" x14ac:dyDescent="0.25">
      <c r="H48" s="166">
        <v>10</v>
      </c>
      <c r="I48" s="180" t="s">
        <v>64</v>
      </c>
      <c r="J48" s="167" t="s">
        <v>85</v>
      </c>
      <c r="K48" s="4">
        <v>17</v>
      </c>
      <c r="L48" s="162">
        <v>508.68581166666667</v>
      </c>
      <c r="R48" s="43">
        <v>106.66666666666667</v>
      </c>
      <c r="S48" s="43">
        <v>23.666666666666668</v>
      </c>
    </row>
    <row r="49" spans="8:19" x14ac:dyDescent="0.25">
      <c r="H49" s="166">
        <v>10</v>
      </c>
      <c r="I49" s="180" t="s">
        <v>64</v>
      </c>
      <c r="J49" s="167" t="s">
        <v>86</v>
      </c>
      <c r="K49" s="4">
        <v>17</v>
      </c>
      <c r="L49" s="162">
        <v>499.32100666666673</v>
      </c>
      <c r="R49" s="43">
        <v>86</v>
      </c>
      <c r="S49" s="43">
        <v>22</v>
      </c>
    </row>
    <row r="50" spans="8:19" x14ac:dyDescent="0.25">
      <c r="H50" s="166">
        <v>10</v>
      </c>
      <c r="I50" s="180" t="s">
        <v>64</v>
      </c>
      <c r="J50" s="167" t="s">
        <v>87</v>
      </c>
      <c r="K50" s="4">
        <v>17</v>
      </c>
      <c r="L50" s="162">
        <v>509.42733933333329</v>
      </c>
      <c r="R50" s="43">
        <v>107</v>
      </c>
      <c r="S50" s="43">
        <v>24</v>
      </c>
    </row>
    <row r="51" spans="8:19" x14ac:dyDescent="0.25">
      <c r="H51" s="35"/>
    </row>
    <row r="52" spans="8:19" x14ac:dyDescent="0.25">
      <c r="H52" s="4" t="s">
        <v>103</v>
      </c>
      <c r="L52" s="165"/>
    </row>
    <row r="53" spans="8:19" x14ac:dyDescent="0.25">
      <c r="H53" s="166">
        <v>20</v>
      </c>
      <c r="I53" s="180" t="s">
        <v>64</v>
      </c>
      <c r="J53" s="35" t="s">
        <v>77</v>
      </c>
      <c r="K53" s="4">
        <v>17</v>
      </c>
      <c r="L53" s="162">
        <v>510.7501463333333</v>
      </c>
      <c r="Q53" s="162">
        <v>495.61979500000007</v>
      </c>
      <c r="R53" s="43">
        <v>173.33333333333334</v>
      </c>
      <c r="S53" s="43">
        <v>27</v>
      </c>
    </row>
    <row r="54" spans="8:19" x14ac:dyDescent="0.25">
      <c r="H54" s="166">
        <v>20</v>
      </c>
      <c r="I54" s="180" t="s">
        <v>64</v>
      </c>
      <c r="J54" s="167" t="s">
        <v>78</v>
      </c>
      <c r="K54" s="4">
        <v>17</v>
      </c>
      <c r="L54" s="162">
        <v>499.92180066666668</v>
      </c>
      <c r="Q54" s="162">
        <v>483.62817999999999</v>
      </c>
      <c r="R54" s="43">
        <v>194</v>
      </c>
      <c r="S54" s="43">
        <v>28</v>
      </c>
    </row>
    <row r="55" spans="8:19" x14ac:dyDescent="0.25">
      <c r="H55" s="166">
        <v>20</v>
      </c>
      <c r="I55" s="180" t="s">
        <v>64</v>
      </c>
      <c r="J55" s="167" t="s">
        <v>79</v>
      </c>
      <c r="K55" s="4">
        <v>17</v>
      </c>
      <c r="L55" s="162">
        <v>506.28438566666665</v>
      </c>
      <c r="Q55" s="162">
        <v>491.75309100000004</v>
      </c>
      <c r="R55" s="43">
        <v>152.66666666666666</v>
      </c>
      <c r="S55" s="43">
        <v>28.333333333333332</v>
      </c>
    </row>
    <row r="56" spans="8:19" x14ac:dyDescent="0.25">
      <c r="H56" s="166">
        <v>20</v>
      </c>
      <c r="I56" s="180" t="s">
        <v>64</v>
      </c>
      <c r="J56" s="167" t="s">
        <v>80</v>
      </c>
      <c r="K56" s="4">
        <v>17</v>
      </c>
      <c r="L56" s="162">
        <v>499.79492233333332</v>
      </c>
      <c r="Q56" s="162">
        <v>483.82854166666669</v>
      </c>
      <c r="R56" s="43">
        <v>173</v>
      </c>
      <c r="S56" s="43">
        <v>25.333333333333332</v>
      </c>
    </row>
    <row r="57" spans="8:19" x14ac:dyDescent="0.25">
      <c r="H57" s="166">
        <v>20</v>
      </c>
      <c r="I57" s="180" t="s">
        <v>64</v>
      </c>
      <c r="J57" s="167" t="s">
        <v>81</v>
      </c>
      <c r="K57" s="4">
        <v>17</v>
      </c>
      <c r="L57" s="162">
        <v>499.07392866666669</v>
      </c>
      <c r="Q57" s="162">
        <v>481.98266833333332</v>
      </c>
      <c r="R57" s="43">
        <v>178.33333333333334</v>
      </c>
      <c r="S57" s="43">
        <v>25.333333333333332</v>
      </c>
    </row>
    <row r="58" spans="8:19" x14ac:dyDescent="0.25">
      <c r="H58" s="166">
        <v>20</v>
      </c>
      <c r="I58" s="180" t="s">
        <v>64</v>
      </c>
      <c r="J58" s="167" t="s">
        <v>56</v>
      </c>
      <c r="K58" s="4">
        <v>17</v>
      </c>
      <c r="L58" s="162">
        <v>521.03848533333337</v>
      </c>
      <c r="Q58" s="162">
        <v>502.77020266666665</v>
      </c>
      <c r="R58" s="43">
        <v>185.33333333333334</v>
      </c>
      <c r="S58" s="43">
        <v>30</v>
      </c>
    </row>
    <row r="59" spans="8:19" x14ac:dyDescent="0.25">
      <c r="H59" s="166">
        <v>20</v>
      </c>
      <c r="I59" s="180" t="s">
        <v>64</v>
      </c>
      <c r="J59" s="167" t="s">
        <v>82</v>
      </c>
      <c r="K59" s="4">
        <v>17</v>
      </c>
      <c r="L59" s="162">
        <v>493.722262</v>
      </c>
      <c r="Q59" s="162">
        <v>474.01746933333334</v>
      </c>
      <c r="R59" s="43">
        <v>193.66666666666666</v>
      </c>
      <c r="S59" s="43">
        <v>26</v>
      </c>
    </row>
    <row r="60" spans="8:19" x14ac:dyDescent="0.25">
      <c r="H60" s="166">
        <v>20</v>
      </c>
      <c r="I60" s="180" t="s">
        <v>64</v>
      </c>
      <c r="J60" s="167" t="s">
        <v>83</v>
      </c>
      <c r="K60" s="4">
        <v>17</v>
      </c>
      <c r="L60" s="162">
        <v>507.40832599999999</v>
      </c>
      <c r="Q60" s="162">
        <v>487.09622633333333</v>
      </c>
      <c r="R60" s="43">
        <v>195.33333333333334</v>
      </c>
      <c r="S60" s="43">
        <v>28.666666666666668</v>
      </c>
    </row>
    <row r="61" spans="8:19" x14ac:dyDescent="0.25">
      <c r="H61" s="166">
        <v>20</v>
      </c>
      <c r="I61" s="180" t="s">
        <v>64</v>
      </c>
      <c r="J61" s="167" t="s">
        <v>84</v>
      </c>
      <c r="K61" s="4">
        <v>17</v>
      </c>
      <c r="L61" s="162">
        <v>510.28093800000005</v>
      </c>
      <c r="Q61" s="162">
        <v>491.90341266666672</v>
      </c>
      <c r="R61" s="43">
        <v>151.66666666666666</v>
      </c>
      <c r="S61" s="43">
        <v>28.666666666666668</v>
      </c>
    </row>
    <row r="62" spans="8:19" x14ac:dyDescent="0.25">
      <c r="H62" s="166">
        <v>20</v>
      </c>
      <c r="I62" s="180" t="s">
        <v>64</v>
      </c>
      <c r="J62" s="167" t="s">
        <v>85</v>
      </c>
      <c r="K62" s="4">
        <v>17</v>
      </c>
      <c r="L62" s="162">
        <v>506.93465399999997</v>
      </c>
      <c r="Q62" s="162">
        <v>487.41472700000003</v>
      </c>
      <c r="R62" s="43">
        <v>165</v>
      </c>
      <c r="S62" s="43">
        <v>27</v>
      </c>
    </row>
    <row r="63" spans="8:19" x14ac:dyDescent="0.25">
      <c r="H63" s="166">
        <v>20</v>
      </c>
      <c r="I63" s="180" t="s">
        <v>64</v>
      </c>
      <c r="J63" s="167" t="s">
        <v>86</v>
      </c>
      <c r="K63" s="4">
        <v>17</v>
      </c>
      <c r="L63" s="162">
        <v>501.20290499999993</v>
      </c>
      <c r="Q63" s="162">
        <v>480.88592</v>
      </c>
      <c r="R63" s="43">
        <v>168.33333333333334</v>
      </c>
      <c r="S63" s="43">
        <v>26.333333333333332</v>
      </c>
    </row>
    <row r="64" spans="8:19" x14ac:dyDescent="0.25">
      <c r="H64" s="166">
        <v>20</v>
      </c>
      <c r="I64" s="180" t="s">
        <v>64</v>
      </c>
      <c r="J64" s="167" t="s">
        <v>87</v>
      </c>
      <c r="K64" s="4">
        <v>17</v>
      </c>
      <c r="L64" s="162">
        <v>499.02508199999994</v>
      </c>
      <c r="Q64" s="162">
        <v>476.15400666666665</v>
      </c>
      <c r="R64" s="43">
        <v>195</v>
      </c>
      <c r="S64" s="43">
        <v>26.666666666666668</v>
      </c>
    </row>
    <row r="65" spans="1:19" x14ac:dyDescent="0.25">
      <c r="H65" s="35"/>
    </row>
    <row r="66" spans="1:19" x14ac:dyDescent="0.25">
      <c r="H66" s="4" t="s">
        <v>88</v>
      </c>
    </row>
    <row r="67" spans="1:19" x14ac:dyDescent="0.25">
      <c r="A67" s="4">
        <v>1</v>
      </c>
      <c r="H67" s="4">
        <v>30</v>
      </c>
      <c r="I67" s="183" t="s">
        <v>64</v>
      </c>
      <c r="J67" s="35" t="s">
        <v>77</v>
      </c>
      <c r="K67" s="4">
        <v>17</v>
      </c>
      <c r="L67" s="162">
        <v>493.48983133333331</v>
      </c>
      <c r="M67" s="162">
        <v>8.7477026666666671</v>
      </c>
      <c r="N67" s="162">
        <v>12.655088999999998</v>
      </c>
      <c r="O67" s="163">
        <v>6.4946999999999991E-2</v>
      </c>
      <c r="P67" s="163">
        <v>7.4566666666666661E-4</v>
      </c>
      <c r="Q67" s="162">
        <v>471.97046</v>
      </c>
      <c r="R67" s="43">
        <v>251.33333333333334</v>
      </c>
      <c r="S67" s="43">
        <v>36</v>
      </c>
    </row>
    <row r="68" spans="1:19" x14ac:dyDescent="0.25">
      <c r="A68" s="4">
        <v>2</v>
      </c>
      <c r="H68" s="4">
        <v>30</v>
      </c>
      <c r="I68" s="183" t="s">
        <v>64</v>
      </c>
      <c r="J68" s="167" t="s">
        <v>78</v>
      </c>
      <c r="K68" s="4">
        <v>17</v>
      </c>
      <c r="L68" s="162">
        <v>501.76956266666667</v>
      </c>
      <c r="Q68" s="162">
        <v>479.25129100000004</v>
      </c>
      <c r="R68" s="43">
        <v>254</v>
      </c>
      <c r="S68" s="43">
        <v>36.333333333333336</v>
      </c>
    </row>
    <row r="69" spans="1:19" x14ac:dyDescent="0.25">
      <c r="A69" s="4">
        <v>3</v>
      </c>
      <c r="H69" s="4">
        <v>30</v>
      </c>
      <c r="I69" s="183" t="s">
        <v>64</v>
      </c>
      <c r="J69" s="167" t="s">
        <v>79</v>
      </c>
      <c r="K69" s="4">
        <v>17</v>
      </c>
      <c r="L69" s="162">
        <v>498.80271399999998</v>
      </c>
      <c r="Q69" s="162">
        <v>475.66899633333333</v>
      </c>
      <c r="R69" s="43">
        <v>260.66666666666669</v>
      </c>
      <c r="S69" s="43">
        <v>28.666666666666668</v>
      </c>
    </row>
    <row r="70" spans="1:19" x14ac:dyDescent="0.25">
      <c r="A70" s="4">
        <v>4</v>
      </c>
      <c r="H70" s="4">
        <v>30</v>
      </c>
      <c r="I70" s="183" t="s">
        <v>64</v>
      </c>
      <c r="J70" s="167" t="s">
        <v>80</v>
      </c>
      <c r="K70" s="4">
        <v>17</v>
      </c>
      <c r="L70" s="162">
        <v>523.1689336666667</v>
      </c>
      <c r="Q70" s="162">
        <v>498.91579599999994</v>
      </c>
      <c r="R70" s="43">
        <v>255.33333333333334</v>
      </c>
      <c r="S70" s="43">
        <v>32</v>
      </c>
    </row>
    <row r="71" spans="1:19" x14ac:dyDescent="0.25">
      <c r="A71" s="4">
        <v>5</v>
      </c>
      <c r="H71" s="4">
        <v>30</v>
      </c>
      <c r="I71" s="183" t="s">
        <v>64</v>
      </c>
      <c r="J71" s="167" t="s">
        <v>81</v>
      </c>
      <c r="K71" s="4">
        <v>17</v>
      </c>
      <c r="L71" s="162">
        <v>633.40755066666668</v>
      </c>
      <c r="Q71" s="162">
        <v>604.65681400000005</v>
      </c>
      <c r="R71" s="43">
        <v>256.66666666666669</v>
      </c>
      <c r="S71" s="43">
        <v>31</v>
      </c>
    </row>
    <row r="72" spans="1:19" x14ac:dyDescent="0.25">
      <c r="A72" s="4">
        <v>6</v>
      </c>
      <c r="H72" s="4">
        <v>30</v>
      </c>
      <c r="I72" s="183" t="s">
        <v>64</v>
      </c>
      <c r="J72" s="167" t="s">
        <v>56</v>
      </c>
      <c r="K72" s="4">
        <v>17</v>
      </c>
      <c r="L72" s="162">
        <v>457.47240000000005</v>
      </c>
      <c r="M72" s="162">
        <v>8.7452256666666681</v>
      </c>
      <c r="N72" s="162">
        <v>16.386143999999998</v>
      </c>
      <c r="O72" s="163">
        <v>6.2711000000000003E-2</v>
      </c>
      <c r="P72" s="163">
        <v>4.8519999999999995E-3</v>
      </c>
      <c r="Q72" s="162">
        <v>432.22441133333331</v>
      </c>
      <c r="R72" s="43">
        <v>249.66666666666666</v>
      </c>
      <c r="S72" s="43">
        <v>29.666666666666668</v>
      </c>
    </row>
    <row r="73" spans="1:19" x14ac:dyDescent="0.25">
      <c r="A73" s="4">
        <v>7</v>
      </c>
      <c r="H73" s="4">
        <v>30</v>
      </c>
      <c r="I73" s="183" t="s">
        <v>64</v>
      </c>
      <c r="J73" s="167" t="s">
        <v>82</v>
      </c>
      <c r="K73" s="4">
        <v>17</v>
      </c>
      <c r="L73" s="162">
        <v>548.14676700000007</v>
      </c>
      <c r="Q73" s="162">
        <v>517.65906499999994</v>
      </c>
      <c r="R73" s="43">
        <v>269.33333333333331</v>
      </c>
      <c r="S73" s="43">
        <v>26</v>
      </c>
    </row>
    <row r="74" spans="1:19" x14ac:dyDescent="0.25">
      <c r="A74" s="4">
        <v>8</v>
      </c>
      <c r="H74" s="4">
        <v>30</v>
      </c>
      <c r="I74" s="183" t="s">
        <v>64</v>
      </c>
      <c r="J74" s="167" t="s">
        <v>83</v>
      </c>
      <c r="K74" s="4">
        <v>17</v>
      </c>
      <c r="L74" s="162">
        <v>518.52521366666667</v>
      </c>
      <c r="Q74" s="162">
        <v>487.14208566666667</v>
      </c>
      <c r="R74" s="43">
        <v>296</v>
      </c>
      <c r="S74" s="43">
        <v>26.333333333333332</v>
      </c>
    </row>
    <row r="75" spans="1:19" x14ac:dyDescent="0.25">
      <c r="A75" s="4">
        <v>9</v>
      </c>
      <c r="H75" s="4">
        <v>30</v>
      </c>
      <c r="I75" s="183" t="s">
        <v>64</v>
      </c>
      <c r="J75" s="167" t="s">
        <v>84</v>
      </c>
      <c r="K75" s="4">
        <v>17</v>
      </c>
      <c r="L75" s="162">
        <v>508.15940333333333</v>
      </c>
      <c r="Q75" s="162">
        <v>482.59788933333334</v>
      </c>
      <c r="R75" s="43">
        <v>211.33333333333334</v>
      </c>
      <c r="S75" s="43">
        <v>25.333333333333332</v>
      </c>
    </row>
    <row r="76" spans="1:19" x14ac:dyDescent="0.25">
      <c r="A76" s="4">
        <v>10</v>
      </c>
      <c r="H76" s="4">
        <v>30</v>
      </c>
      <c r="I76" s="183" t="s">
        <v>64</v>
      </c>
      <c r="J76" s="167" t="s">
        <v>85</v>
      </c>
      <c r="K76" s="4">
        <v>17</v>
      </c>
      <c r="L76" s="162">
        <v>538.26140699999996</v>
      </c>
      <c r="Q76" s="162">
        <v>506.69820733333336</v>
      </c>
      <c r="R76" s="43">
        <v>266.33333333333331</v>
      </c>
      <c r="S76" s="43">
        <v>30.666666666666668</v>
      </c>
    </row>
    <row r="77" spans="1:19" x14ac:dyDescent="0.25">
      <c r="A77" s="4">
        <v>11</v>
      </c>
      <c r="H77" s="4">
        <v>30</v>
      </c>
      <c r="I77" s="183" t="s">
        <v>64</v>
      </c>
      <c r="J77" s="167" t="s">
        <v>86</v>
      </c>
      <c r="K77" s="4">
        <v>17</v>
      </c>
      <c r="L77" s="162">
        <v>531.37325066666665</v>
      </c>
      <c r="Q77" s="162">
        <v>498.35787966666663</v>
      </c>
      <c r="R77" s="43">
        <v>276.66666666666669</v>
      </c>
      <c r="S77" s="43">
        <v>25.666666666666668</v>
      </c>
    </row>
    <row r="78" spans="1:19" x14ac:dyDescent="0.25">
      <c r="A78" s="4">
        <v>12</v>
      </c>
      <c r="H78" s="4">
        <v>30</v>
      </c>
      <c r="I78" s="183" t="s">
        <v>64</v>
      </c>
      <c r="J78" s="167" t="s">
        <v>87</v>
      </c>
      <c r="K78" s="4">
        <v>17</v>
      </c>
      <c r="L78" s="162">
        <v>519.41176499999995</v>
      </c>
      <c r="Q78" s="162">
        <v>488.98244400000004</v>
      </c>
      <c r="R78" s="43">
        <v>233</v>
      </c>
      <c r="S78" s="43">
        <v>28.333333333333332</v>
      </c>
    </row>
    <row r="79" spans="1:19" x14ac:dyDescent="0.25">
      <c r="I79" s="182"/>
    </row>
    <row r="80" spans="1:19" x14ac:dyDescent="0.25">
      <c r="H80" s="4" t="s">
        <v>106</v>
      </c>
      <c r="I80" s="182"/>
    </row>
    <row r="81" spans="8:19" x14ac:dyDescent="0.25">
      <c r="H81" s="4">
        <v>40</v>
      </c>
      <c r="I81" s="183" t="s">
        <v>64</v>
      </c>
      <c r="J81" s="35" t="s">
        <v>77</v>
      </c>
      <c r="K81" s="4">
        <v>17</v>
      </c>
      <c r="L81" s="162">
        <v>576.08146199999999</v>
      </c>
      <c r="Q81" s="162">
        <v>546.19404366666674</v>
      </c>
      <c r="R81" s="43">
        <v>343</v>
      </c>
      <c r="S81" s="43">
        <v>34.666666666666664</v>
      </c>
    </row>
    <row r="82" spans="8:19" x14ac:dyDescent="0.25">
      <c r="H82" s="4">
        <v>40</v>
      </c>
      <c r="I82" s="183" t="s">
        <v>64</v>
      </c>
      <c r="J82" s="167" t="s">
        <v>78</v>
      </c>
      <c r="K82" s="4">
        <v>17</v>
      </c>
      <c r="L82" s="162">
        <v>576.78222366666671</v>
      </c>
      <c r="R82" s="43">
        <v>343.66666666666669</v>
      </c>
      <c r="S82" s="43">
        <v>37</v>
      </c>
    </row>
    <row r="83" spans="8:19" x14ac:dyDescent="0.25">
      <c r="H83" s="4">
        <v>40</v>
      </c>
      <c r="I83" s="183" t="s">
        <v>64</v>
      </c>
      <c r="J83" s="167" t="s">
        <v>79</v>
      </c>
      <c r="K83" s="4">
        <v>17</v>
      </c>
      <c r="L83" s="168">
        <v>544.37095833333331</v>
      </c>
      <c r="R83" s="43">
        <v>368.66666666666669</v>
      </c>
      <c r="S83" s="43">
        <v>29.666666666666668</v>
      </c>
    </row>
    <row r="84" spans="8:19" x14ac:dyDescent="0.25">
      <c r="H84" s="4">
        <v>40</v>
      </c>
      <c r="I84" s="183" t="s">
        <v>64</v>
      </c>
      <c r="J84" s="167" t="s">
        <v>80</v>
      </c>
      <c r="K84" s="4">
        <v>17</v>
      </c>
      <c r="L84" s="162">
        <v>559.36921633333338</v>
      </c>
      <c r="R84" s="43">
        <v>355</v>
      </c>
      <c r="S84" s="43">
        <v>34</v>
      </c>
    </row>
    <row r="85" spans="8:19" x14ac:dyDescent="0.25">
      <c r="H85" s="4">
        <v>40</v>
      </c>
      <c r="I85" s="183" t="s">
        <v>64</v>
      </c>
      <c r="J85" s="167" t="s">
        <v>81</v>
      </c>
      <c r="K85" s="4">
        <v>17</v>
      </c>
      <c r="L85" s="162">
        <v>556.98555033333332</v>
      </c>
      <c r="R85" s="43">
        <v>366</v>
      </c>
      <c r="S85" s="43">
        <v>32.666666666666664</v>
      </c>
    </row>
    <row r="86" spans="8:19" x14ac:dyDescent="0.25">
      <c r="H86" s="4">
        <v>40</v>
      </c>
      <c r="I86" s="183" t="s">
        <v>64</v>
      </c>
      <c r="J86" s="167" t="s">
        <v>56</v>
      </c>
      <c r="K86" s="4">
        <v>17</v>
      </c>
      <c r="L86" s="162">
        <v>570.71443599999986</v>
      </c>
      <c r="R86" s="43">
        <v>394.66666666666669</v>
      </c>
      <c r="S86" s="43">
        <v>34.333333333333336</v>
      </c>
    </row>
    <row r="87" spans="8:19" x14ac:dyDescent="0.25">
      <c r="H87" s="4">
        <v>40</v>
      </c>
      <c r="I87" s="183" t="s">
        <v>64</v>
      </c>
      <c r="J87" s="167" t="s">
        <v>82</v>
      </c>
      <c r="K87" s="4">
        <v>17</v>
      </c>
      <c r="L87" s="162">
        <v>561.61113666666665</v>
      </c>
      <c r="R87" s="43">
        <v>345.33333333333331</v>
      </c>
      <c r="S87" s="43">
        <v>34</v>
      </c>
    </row>
    <row r="88" spans="8:19" x14ac:dyDescent="0.25">
      <c r="H88" s="4">
        <v>40</v>
      </c>
      <c r="I88" s="183" t="s">
        <v>64</v>
      </c>
      <c r="J88" s="167" t="s">
        <v>83</v>
      </c>
      <c r="K88" s="4">
        <v>17</v>
      </c>
      <c r="L88" s="162">
        <v>561.43066333333343</v>
      </c>
      <c r="R88" s="43">
        <v>291.33333333333331</v>
      </c>
      <c r="S88" s="43">
        <v>34.333333333333336</v>
      </c>
    </row>
    <row r="89" spans="8:19" x14ac:dyDescent="0.25">
      <c r="H89" s="4">
        <v>40</v>
      </c>
      <c r="I89" s="183" t="s">
        <v>64</v>
      </c>
      <c r="J89" s="167" t="s">
        <v>84</v>
      </c>
      <c r="K89" s="4">
        <v>17</v>
      </c>
      <c r="L89" s="162">
        <v>569.23232799999994</v>
      </c>
      <c r="R89" s="43">
        <v>310.66666666666669</v>
      </c>
      <c r="S89" s="43">
        <v>36.333333333333336</v>
      </c>
    </row>
    <row r="90" spans="8:19" x14ac:dyDescent="0.25">
      <c r="H90" s="4">
        <v>40</v>
      </c>
      <c r="I90" s="183" t="s">
        <v>64</v>
      </c>
      <c r="J90" s="167" t="s">
        <v>85</v>
      </c>
      <c r="K90" s="4">
        <v>17</v>
      </c>
      <c r="L90" s="162">
        <v>574.40078433333338</v>
      </c>
      <c r="R90" s="43">
        <v>340.66666666666669</v>
      </c>
      <c r="S90" s="43">
        <v>35.666666666666664</v>
      </c>
    </row>
    <row r="91" spans="8:19" x14ac:dyDescent="0.25">
      <c r="H91" s="4">
        <v>40</v>
      </c>
      <c r="I91" s="183" t="s">
        <v>64</v>
      </c>
      <c r="J91" s="167" t="s">
        <v>86</v>
      </c>
      <c r="K91" s="4">
        <v>17</v>
      </c>
      <c r="L91" s="162">
        <v>546.57734066666671</v>
      </c>
      <c r="R91" s="43">
        <v>399.66666666666669</v>
      </c>
      <c r="S91" s="43">
        <v>28.666666666666668</v>
      </c>
    </row>
    <row r="92" spans="8:19" x14ac:dyDescent="0.25">
      <c r="H92" s="4">
        <v>40</v>
      </c>
      <c r="I92" s="183" t="s">
        <v>64</v>
      </c>
      <c r="J92" s="167" t="s">
        <v>87</v>
      </c>
      <c r="K92" s="4">
        <v>17</v>
      </c>
      <c r="L92" s="162">
        <v>571.22015333333331</v>
      </c>
      <c r="R92" s="43">
        <v>367</v>
      </c>
      <c r="S92" s="43">
        <v>27</v>
      </c>
    </row>
    <row r="93" spans="8:19" x14ac:dyDescent="0.25">
      <c r="I93" s="181"/>
    </row>
    <row r="94" spans="8:19" x14ac:dyDescent="0.25">
      <c r="I94" s="181"/>
    </row>
    <row r="95" spans="8:19" x14ac:dyDescent="0.25">
      <c r="I95" s="181"/>
    </row>
    <row r="96" spans="8:19" x14ac:dyDescent="0.25">
      <c r="I96" s="181"/>
    </row>
    <row r="97" spans="9:12" x14ac:dyDescent="0.25">
      <c r="I97" s="182"/>
    </row>
    <row r="98" spans="9:12" x14ac:dyDescent="0.25">
      <c r="I98" s="182"/>
    </row>
    <row r="99" spans="9:12" x14ac:dyDescent="0.25">
      <c r="I99" s="182"/>
    </row>
    <row r="100" spans="9:12" x14ac:dyDescent="0.25">
      <c r="I100" s="182"/>
    </row>
    <row r="101" spans="9:12" x14ac:dyDescent="0.25">
      <c r="I101" s="182"/>
    </row>
    <row r="102" spans="9:12" x14ac:dyDescent="0.25">
      <c r="I102" s="182"/>
    </row>
    <row r="103" spans="9:12" x14ac:dyDescent="0.25">
      <c r="I103" s="182"/>
    </row>
    <row r="104" spans="9:12" x14ac:dyDescent="0.25">
      <c r="I104" s="182"/>
      <c r="L104" s="165"/>
    </row>
    <row r="105" spans="9:12" x14ac:dyDescent="0.25">
      <c r="I105" s="182"/>
    </row>
    <row r="106" spans="9:12" x14ac:dyDescent="0.25">
      <c r="I106" s="182"/>
    </row>
    <row r="109" spans="9:12" x14ac:dyDescent="0.25">
      <c r="I109" s="181"/>
    </row>
    <row r="110" spans="9:12" x14ac:dyDescent="0.25">
      <c r="I110" s="181"/>
    </row>
    <row r="111" spans="9:12" x14ac:dyDescent="0.25">
      <c r="I111" s="181"/>
    </row>
    <row r="112" spans="9:12" x14ac:dyDescent="0.25">
      <c r="I112" s="181"/>
    </row>
    <row r="113" spans="8:12" x14ac:dyDescent="0.25">
      <c r="I113" s="181"/>
    </row>
    <row r="114" spans="8:12" x14ac:dyDescent="0.25">
      <c r="I114" s="181"/>
    </row>
    <row r="115" spans="8:12" x14ac:dyDescent="0.25">
      <c r="I115" s="181"/>
    </row>
    <row r="116" spans="8:12" x14ac:dyDescent="0.25">
      <c r="I116" s="181"/>
    </row>
    <row r="117" spans="8:12" x14ac:dyDescent="0.25">
      <c r="H117" s="166"/>
      <c r="I117" s="181"/>
    </row>
    <row r="118" spans="8:12" x14ac:dyDescent="0.25">
      <c r="H118" s="166"/>
      <c r="I118" s="182"/>
    </row>
    <row r="119" spans="8:12" x14ac:dyDescent="0.25">
      <c r="I119" s="182"/>
    </row>
    <row r="120" spans="8:12" x14ac:dyDescent="0.25">
      <c r="I120" s="181"/>
    </row>
    <row r="121" spans="8:12" x14ac:dyDescent="0.25">
      <c r="I121" s="182"/>
    </row>
    <row r="122" spans="8:12" x14ac:dyDescent="0.25">
      <c r="I122" s="182"/>
    </row>
    <row r="123" spans="8:12" x14ac:dyDescent="0.25">
      <c r="I123" s="182"/>
    </row>
    <row r="124" spans="8:12" x14ac:dyDescent="0.25">
      <c r="I124" s="182"/>
    </row>
    <row r="125" spans="8:12" x14ac:dyDescent="0.25">
      <c r="I125" s="182"/>
      <c r="L125" s="165"/>
    </row>
    <row r="126" spans="8:12" x14ac:dyDescent="0.25">
      <c r="I126" s="182"/>
    </row>
    <row r="127" spans="8:12" x14ac:dyDescent="0.25">
      <c r="I127" s="182"/>
    </row>
    <row r="128" spans="8:12" x14ac:dyDescent="0.25">
      <c r="I128" s="182"/>
    </row>
    <row r="130" spans="9:9" x14ac:dyDescent="0.25">
      <c r="I130" s="181"/>
    </row>
    <row r="131" spans="9:9" x14ac:dyDescent="0.25">
      <c r="I131" s="181"/>
    </row>
    <row r="132" spans="9:9" x14ac:dyDescent="0.25">
      <c r="I132" s="181"/>
    </row>
    <row r="133" spans="9:9" x14ac:dyDescent="0.25">
      <c r="I133" s="181"/>
    </row>
    <row r="134" spans="9:9" x14ac:dyDescent="0.25">
      <c r="I134" s="181"/>
    </row>
    <row r="135" spans="9:9" x14ac:dyDescent="0.25">
      <c r="I135" s="181"/>
    </row>
    <row r="136" spans="9:9" x14ac:dyDescent="0.25">
      <c r="I136" s="181"/>
    </row>
    <row r="137" spans="9:9" x14ac:dyDescent="0.25">
      <c r="I137" s="181"/>
    </row>
    <row r="138" spans="9:9" x14ac:dyDescent="0.25">
      <c r="I138" s="181"/>
    </row>
    <row r="139" spans="9:9" x14ac:dyDescent="0.25">
      <c r="I139" s="182"/>
    </row>
    <row r="140" spans="9:9" x14ac:dyDescent="0.25">
      <c r="I140" s="182"/>
    </row>
    <row r="141" spans="9:9" x14ac:dyDescent="0.25">
      <c r="I141" s="182"/>
    </row>
    <row r="142" spans="9:9" x14ac:dyDescent="0.25">
      <c r="I142" s="182"/>
    </row>
    <row r="143" spans="9:9" x14ac:dyDescent="0.25">
      <c r="I143" s="182"/>
    </row>
    <row r="144" spans="9:9" x14ac:dyDescent="0.25">
      <c r="I144" s="182"/>
    </row>
    <row r="145" spans="3:23" x14ac:dyDescent="0.25">
      <c r="I145" s="182"/>
    </row>
    <row r="146" spans="3:23" x14ac:dyDescent="0.25">
      <c r="I146" s="182"/>
      <c r="L146" s="165"/>
    </row>
    <row r="147" spans="3:23" x14ac:dyDescent="0.25">
      <c r="I147" s="182"/>
    </row>
    <row r="148" spans="3:23" x14ac:dyDescent="0.25">
      <c r="I148" s="182"/>
    </row>
    <row r="151" spans="3:23" x14ac:dyDescent="0.25">
      <c r="C151" s="5"/>
      <c r="J151" s="35"/>
      <c r="L151" s="158"/>
      <c r="M151" s="158"/>
      <c r="N151" s="158"/>
      <c r="O151" s="159"/>
      <c r="P151" s="159"/>
      <c r="Q151" s="158"/>
      <c r="R151" s="42"/>
      <c r="S151" s="42"/>
      <c r="W151" s="161"/>
    </row>
    <row r="152" spans="3:23" x14ac:dyDescent="0.25">
      <c r="C152" s="5"/>
      <c r="J152" s="35"/>
      <c r="L152" s="158"/>
      <c r="M152" s="158"/>
      <c r="N152" s="158"/>
      <c r="O152" s="159"/>
      <c r="P152" s="159"/>
      <c r="Q152" s="158"/>
      <c r="R152" s="42"/>
      <c r="S152" s="42"/>
      <c r="W152" s="161"/>
    </row>
    <row r="153" spans="3:23" x14ac:dyDescent="0.25">
      <c r="C153" s="5"/>
      <c r="J153" s="35"/>
      <c r="L153" s="158"/>
      <c r="M153" s="158"/>
      <c r="N153" s="158"/>
      <c r="O153" s="159"/>
      <c r="P153" s="159"/>
      <c r="Q153" s="158"/>
      <c r="R153" s="42"/>
      <c r="S153" s="42"/>
      <c r="W153" s="161"/>
    </row>
    <row r="154" spans="3:23" x14ac:dyDescent="0.25">
      <c r="C154" s="5"/>
      <c r="J154" s="35"/>
      <c r="L154" s="158"/>
      <c r="M154" s="158"/>
      <c r="N154" s="158"/>
      <c r="O154" s="159"/>
      <c r="P154" s="159"/>
      <c r="Q154" s="158"/>
      <c r="R154" s="42"/>
      <c r="S154" s="42"/>
      <c r="W154" s="161"/>
    </row>
    <row r="155" spans="3:23" x14ac:dyDescent="0.25">
      <c r="C155" s="5"/>
      <c r="J155" s="167"/>
      <c r="L155" s="158"/>
      <c r="M155" s="158"/>
      <c r="N155" s="158"/>
      <c r="O155" s="159"/>
      <c r="P155" s="159"/>
      <c r="Q155" s="158"/>
      <c r="R155" s="42"/>
      <c r="S155" s="42"/>
      <c r="W155" s="161"/>
    </row>
    <row r="156" spans="3:23" x14ac:dyDescent="0.25">
      <c r="C156" s="5"/>
      <c r="J156" s="167"/>
      <c r="L156" s="158"/>
      <c r="M156" s="158"/>
      <c r="N156" s="158"/>
      <c r="O156" s="159"/>
      <c r="P156" s="159"/>
      <c r="Q156" s="158"/>
      <c r="R156" s="42"/>
      <c r="S156" s="42"/>
      <c r="W156" s="161"/>
    </row>
    <row r="157" spans="3:23" x14ac:dyDescent="0.25">
      <c r="C157" s="5"/>
      <c r="J157" s="167"/>
      <c r="L157" s="158"/>
      <c r="M157" s="158"/>
      <c r="N157" s="158"/>
      <c r="O157" s="159"/>
      <c r="P157" s="159"/>
      <c r="Q157" s="158"/>
      <c r="R157" s="42"/>
      <c r="S157" s="42"/>
      <c r="W157" s="161"/>
    </row>
    <row r="158" spans="3:23" x14ac:dyDescent="0.25">
      <c r="C158" s="5"/>
      <c r="J158" s="167"/>
      <c r="L158" s="158"/>
      <c r="M158" s="158"/>
      <c r="N158" s="158"/>
      <c r="O158" s="159"/>
      <c r="P158" s="159"/>
      <c r="Q158" s="158"/>
      <c r="R158" s="42"/>
      <c r="S158" s="42"/>
      <c r="W158" s="161"/>
    </row>
    <row r="159" spans="3:23" x14ac:dyDescent="0.25">
      <c r="C159" s="5"/>
      <c r="J159" s="167"/>
    </row>
    <row r="160" spans="3:23" x14ac:dyDescent="0.25">
      <c r="C160" s="5"/>
      <c r="J160" s="167"/>
    </row>
    <row r="161" spans="3:19" x14ac:dyDescent="0.25">
      <c r="C161" s="5"/>
      <c r="J161" s="167"/>
    </row>
    <row r="162" spans="3:19" x14ac:dyDescent="0.25">
      <c r="C162" s="5"/>
      <c r="J162" s="167"/>
    </row>
    <row r="163" spans="3:19" x14ac:dyDescent="0.25">
      <c r="J163" s="167"/>
    </row>
    <row r="164" spans="3:19" x14ac:dyDescent="0.25">
      <c r="J164" s="167"/>
    </row>
    <row r="165" spans="3:19" x14ac:dyDescent="0.25">
      <c r="J165" s="167"/>
      <c r="L165" s="168"/>
    </row>
    <row r="166" spans="3:19" x14ac:dyDescent="0.25">
      <c r="J166" s="167"/>
    </row>
    <row r="167" spans="3:19" x14ac:dyDescent="0.25">
      <c r="J167" s="167"/>
    </row>
    <row r="168" spans="3:19" x14ac:dyDescent="0.25">
      <c r="J168" s="167"/>
    </row>
    <row r="169" spans="3:19" x14ac:dyDescent="0.25">
      <c r="J169" s="167"/>
      <c r="L169" s="168"/>
      <c r="M169" s="168"/>
      <c r="N169" s="168"/>
      <c r="O169" s="169"/>
      <c r="P169" s="169"/>
      <c r="Q169" s="168"/>
      <c r="R169" s="170"/>
      <c r="S169" s="170"/>
    </row>
    <row r="170" spans="3:19" x14ac:dyDescent="0.25">
      <c r="J170" s="167"/>
      <c r="L170" s="168"/>
      <c r="M170" s="168"/>
      <c r="N170" s="168"/>
      <c r="O170" s="169"/>
      <c r="P170" s="169"/>
      <c r="Q170" s="168"/>
      <c r="R170" s="170"/>
      <c r="S170" s="170"/>
    </row>
    <row r="171" spans="3:19" x14ac:dyDescent="0.25">
      <c r="J171" s="167"/>
      <c r="L171" s="168"/>
      <c r="M171" s="168"/>
      <c r="N171" s="168"/>
      <c r="O171" s="169"/>
      <c r="P171" s="169"/>
      <c r="Q171" s="168"/>
      <c r="R171" s="170"/>
      <c r="S171" s="170"/>
    </row>
    <row r="172" spans="3:19" x14ac:dyDescent="0.25">
      <c r="J172" s="167"/>
      <c r="L172" s="168"/>
      <c r="M172" s="168"/>
      <c r="N172" s="168"/>
      <c r="O172" s="169"/>
      <c r="P172" s="169"/>
      <c r="Q172" s="168"/>
      <c r="R172" s="170"/>
      <c r="S172" s="170"/>
    </row>
    <row r="173" spans="3:19" x14ac:dyDescent="0.25">
      <c r="J173" s="167"/>
      <c r="L173" s="168"/>
      <c r="M173" s="168"/>
      <c r="N173" s="168"/>
      <c r="O173" s="169"/>
      <c r="P173" s="169"/>
      <c r="Q173" s="168"/>
      <c r="R173" s="170"/>
      <c r="S173" s="170"/>
    </row>
    <row r="174" spans="3:19" x14ac:dyDescent="0.25">
      <c r="J174" s="167"/>
      <c r="L174" s="168"/>
      <c r="M174" s="168"/>
      <c r="N174" s="168"/>
      <c r="O174" s="169"/>
      <c r="P174" s="169"/>
      <c r="Q174" s="168"/>
      <c r="R174" s="170"/>
      <c r="S174" s="170"/>
    </row>
    <row r="175" spans="3:19" x14ac:dyDescent="0.25">
      <c r="J175" s="167"/>
      <c r="L175" s="168"/>
      <c r="M175" s="168"/>
      <c r="N175" s="168"/>
      <c r="O175" s="169"/>
      <c r="P175" s="169"/>
      <c r="Q175" s="168"/>
      <c r="R175" s="170"/>
      <c r="S175" s="170"/>
    </row>
    <row r="176" spans="3:19" x14ac:dyDescent="0.25">
      <c r="J176" s="167"/>
      <c r="L176" s="168"/>
      <c r="M176" s="168"/>
      <c r="N176" s="168"/>
      <c r="O176" s="169"/>
      <c r="P176" s="169"/>
      <c r="Q176" s="168"/>
      <c r="R176" s="170"/>
      <c r="S176" s="170"/>
    </row>
    <row r="177" spans="10:19" x14ac:dyDescent="0.25">
      <c r="J177" s="167"/>
      <c r="L177" s="168"/>
      <c r="M177" s="168"/>
      <c r="N177" s="168"/>
      <c r="O177" s="169"/>
      <c r="P177" s="169"/>
      <c r="Q177" s="168"/>
      <c r="R177" s="170"/>
      <c r="S177" s="170"/>
    </row>
    <row r="178" spans="10:19" x14ac:dyDescent="0.25">
      <c r="J178" s="167"/>
      <c r="L178" s="168"/>
      <c r="M178" s="168"/>
      <c r="N178" s="168"/>
      <c r="O178" s="169"/>
      <c r="P178" s="169"/>
      <c r="Q178" s="168"/>
      <c r="R178" s="170"/>
      <c r="S178" s="170"/>
    </row>
    <row r="179" spans="10:19" x14ac:dyDescent="0.25">
      <c r="J179" s="167"/>
      <c r="L179" s="168"/>
      <c r="M179" s="168"/>
      <c r="N179" s="168"/>
      <c r="O179" s="169"/>
      <c r="P179" s="169"/>
      <c r="Q179" s="168"/>
      <c r="R179" s="170"/>
      <c r="S179" s="170"/>
    </row>
    <row r="180" spans="10:19" x14ac:dyDescent="0.25">
      <c r="J180" s="167"/>
      <c r="L180" s="168"/>
      <c r="M180" s="168"/>
      <c r="N180" s="168"/>
      <c r="O180" s="169"/>
      <c r="P180" s="169"/>
      <c r="Q180" s="168"/>
      <c r="R180" s="170"/>
      <c r="S180" s="170"/>
    </row>
    <row r="181" spans="10:19" x14ac:dyDescent="0.25">
      <c r="J181" s="167"/>
      <c r="L181" s="168"/>
      <c r="M181" s="168"/>
      <c r="N181" s="168"/>
      <c r="O181" s="169"/>
      <c r="P181" s="169"/>
      <c r="Q181" s="168"/>
      <c r="R181" s="170"/>
      <c r="S181" s="170"/>
    </row>
    <row r="182" spans="10:19" x14ac:dyDescent="0.25">
      <c r="J182" s="167"/>
      <c r="L182" s="168"/>
      <c r="M182" s="168"/>
      <c r="N182" s="168"/>
      <c r="O182" s="169"/>
      <c r="P182" s="169"/>
      <c r="Q182" s="168"/>
      <c r="R182" s="170"/>
      <c r="S182" s="170"/>
    </row>
    <row r="183" spans="10:19" x14ac:dyDescent="0.25">
      <c r="J183" s="167"/>
      <c r="L183" s="168"/>
      <c r="M183" s="168"/>
      <c r="N183" s="168"/>
      <c r="O183" s="169"/>
      <c r="P183" s="169"/>
      <c r="Q183" s="168"/>
      <c r="R183" s="170"/>
      <c r="S183" s="170"/>
    </row>
    <row r="184" spans="10:19" x14ac:dyDescent="0.25">
      <c r="J184" s="167"/>
      <c r="L184" s="168"/>
      <c r="M184" s="168"/>
      <c r="N184" s="168"/>
      <c r="O184" s="169"/>
      <c r="P184" s="169"/>
      <c r="Q184" s="168"/>
      <c r="R184" s="170"/>
      <c r="S184" s="170"/>
    </row>
    <row r="185" spans="10:19" x14ac:dyDescent="0.25">
      <c r="J185" s="167"/>
      <c r="L185" s="168"/>
      <c r="M185" s="168"/>
      <c r="N185" s="168"/>
      <c r="O185" s="169"/>
      <c r="P185" s="169"/>
      <c r="Q185" s="168"/>
      <c r="R185" s="170"/>
      <c r="S185" s="170"/>
    </row>
    <row r="186" spans="10:19" x14ac:dyDescent="0.25">
      <c r="J186" s="167"/>
      <c r="L186" s="168"/>
      <c r="M186" s="168"/>
      <c r="N186" s="168"/>
      <c r="O186" s="169"/>
      <c r="P186" s="169"/>
      <c r="Q186" s="168"/>
      <c r="R186" s="170"/>
      <c r="S186" s="170"/>
    </row>
    <row r="187" spans="10:19" x14ac:dyDescent="0.25">
      <c r="J187" s="167"/>
      <c r="L187" s="168"/>
      <c r="M187" s="168"/>
      <c r="N187" s="168"/>
      <c r="O187" s="169"/>
      <c r="P187" s="169"/>
      <c r="Q187" s="168"/>
      <c r="R187" s="170"/>
      <c r="S187" s="170"/>
    </row>
    <row r="188" spans="10:19" x14ac:dyDescent="0.25">
      <c r="J188" s="167"/>
      <c r="L188" s="168"/>
      <c r="M188" s="168"/>
      <c r="N188" s="168"/>
      <c r="O188" s="169"/>
      <c r="P188" s="169"/>
      <c r="Q188" s="168"/>
      <c r="R188" s="170"/>
      <c r="S188" s="170"/>
    </row>
    <row r="189" spans="10:19" x14ac:dyDescent="0.25">
      <c r="J189" s="167"/>
      <c r="L189" s="168"/>
      <c r="M189" s="168"/>
      <c r="N189" s="168"/>
      <c r="O189" s="169"/>
      <c r="P189" s="169"/>
      <c r="Q189" s="168"/>
      <c r="R189" s="170"/>
      <c r="S189" s="170"/>
    </row>
    <row r="190" spans="10:19" x14ac:dyDescent="0.25">
      <c r="J190" s="167"/>
      <c r="L190" s="168"/>
      <c r="M190" s="168"/>
      <c r="N190" s="168"/>
      <c r="O190" s="169"/>
      <c r="P190" s="169"/>
      <c r="Q190" s="168"/>
      <c r="R190" s="170"/>
      <c r="S190" s="170"/>
    </row>
    <row r="191" spans="10:19" x14ac:dyDescent="0.25">
      <c r="J191" s="167"/>
      <c r="L191" s="168"/>
      <c r="M191" s="168"/>
      <c r="N191" s="168"/>
      <c r="O191" s="169"/>
      <c r="P191" s="169"/>
      <c r="Q191" s="168"/>
      <c r="R191" s="170"/>
      <c r="S191" s="170"/>
    </row>
    <row r="192" spans="10:19" x14ac:dyDescent="0.25">
      <c r="J192" s="167"/>
      <c r="L192" s="168"/>
      <c r="M192" s="168"/>
      <c r="N192" s="168"/>
      <c r="O192" s="169"/>
      <c r="P192" s="169"/>
      <c r="Q192" s="168"/>
      <c r="R192" s="170"/>
      <c r="S192" s="170"/>
    </row>
    <row r="193" spans="3:23" x14ac:dyDescent="0.25">
      <c r="J193" s="167"/>
      <c r="L193" s="168"/>
      <c r="M193" s="168"/>
      <c r="N193" s="168"/>
      <c r="O193" s="169"/>
      <c r="P193" s="169"/>
      <c r="Q193" s="168"/>
      <c r="R193" s="170"/>
      <c r="S193" s="170"/>
    </row>
    <row r="194" spans="3:23" x14ac:dyDescent="0.25">
      <c r="J194" s="167"/>
      <c r="L194" s="168"/>
      <c r="M194" s="168"/>
      <c r="N194" s="168"/>
      <c r="O194" s="169"/>
      <c r="P194" s="169"/>
      <c r="Q194" s="168"/>
      <c r="R194" s="170"/>
      <c r="S194" s="170"/>
    </row>
    <row r="195" spans="3:23" x14ac:dyDescent="0.25">
      <c r="J195" s="167"/>
      <c r="L195" s="168"/>
      <c r="M195" s="168"/>
      <c r="N195" s="168"/>
      <c r="O195" s="169"/>
      <c r="P195" s="169"/>
      <c r="Q195" s="168"/>
      <c r="R195" s="170"/>
      <c r="S195" s="170"/>
    </row>
    <row r="196" spans="3:23" x14ac:dyDescent="0.25">
      <c r="J196" s="167"/>
      <c r="L196" s="168"/>
      <c r="M196" s="168"/>
      <c r="N196" s="168"/>
      <c r="O196" s="169"/>
      <c r="P196" s="169"/>
      <c r="Q196" s="168"/>
      <c r="R196" s="170"/>
      <c r="S196" s="170"/>
    </row>
    <row r="197" spans="3:23" x14ac:dyDescent="0.25">
      <c r="J197" s="167"/>
      <c r="L197" s="168"/>
      <c r="M197" s="168"/>
      <c r="N197" s="168"/>
      <c r="O197" s="169"/>
      <c r="P197" s="169"/>
      <c r="Q197" s="168"/>
      <c r="R197" s="170"/>
      <c r="S197" s="170"/>
    </row>
    <row r="198" spans="3:23" x14ac:dyDescent="0.25">
      <c r="J198" s="167"/>
      <c r="L198" s="168"/>
      <c r="M198" s="168"/>
      <c r="N198" s="168"/>
      <c r="O198" s="169"/>
      <c r="P198" s="169"/>
      <c r="Q198" s="168"/>
      <c r="R198" s="170"/>
      <c r="S198" s="170"/>
    </row>
    <row r="200" spans="3:23" x14ac:dyDescent="0.25">
      <c r="C200" s="5"/>
      <c r="J200" s="35"/>
      <c r="L200" s="158"/>
      <c r="M200" s="158"/>
      <c r="N200" s="158"/>
      <c r="O200" s="159"/>
      <c r="P200" s="159"/>
      <c r="Q200" s="158"/>
      <c r="R200" s="42"/>
      <c r="S200" s="42"/>
      <c r="W200" s="161"/>
    </row>
    <row r="201" spans="3:23" x14ac:dyDescent="0.25">
      <c r="C201" s="5"/>
      <c r="J201" s="35"/>
      <c r="L201" s="158"/>
      <c r="M201" s="158"/>
      <c r="N201" s="158"/>
      <c r="O201" s="159"/>
      <c r="P201" s="159"/>
      <c r="Q201" s="158"/>
      <c r="R201" s="42"/>
      <c r="S201" s="42"/>
      <c r="W201" s="161"/>
    </row>
    <row r="202" spans="3:23" x14ac:dyDescent="0.25">
      <c r="C202" s="5"/>
      <c r="J202" s="35"/>
      <c r="L202" s="158"/>
      <c r="M202" s="158"/>
      <c r="N202" s="158"/>
      <c r="O202" s="159"/>
      <c r="P202" s="159"/>
      <c r="Q202" s="158"/>
      <c r="R202" s="42"/>
      <c r="S202" s="42"/>
      <c r="W202" s="161"/>
    </row>
    <row r="203" spans="3:23" x14ac:dyDescent="0.25">
      <c r="C203" s="5"/>
      <c r="J203" s="35"/>
      <c r="L203" s="158"/>
      <c r="M203" s="158"/>
      <c r="N203" s="158"/>
      <c r="O203" s="159"/>
      <c r="P203" s="159"/>
      <c r="Q203" s="158"/>
      <c r="R203" s="42"/>
      <c r="S203" s="42"/>
      <c r="W203" s="161"/>
    </row>
    <row r="204" spans="3:23" x14ac:dyDescent="0.25">
      <c r="C204" s="5"/>
      <c r="J204" s="167"/>
      <c r="L204" s="158"/>
      <c r="M204" s="158"/>
      <c r="N204" s="158"/>
      <c r="O204" s="159"/>
      <c r="P204" s="159"/>
      <c r="Q204" s="158"/>
      <c r="R204" s="42"/>
      <c r="S204" s="42"/>
      <c r="W204" s="161"/>
    </row>
    <row r="205" spans="3:23" x14ac:dyDescent="0.25">
      <c r="C205" s="5"/>
      <c r="J205" s="167"/>
      <c r="L205" s="158"/>
      <c r="M205" s="158"/>
      <c r="N205" s="158"/>
      <c r="O205" s="159"/>
      <c r="P205" s="159"/>
      <c r="Q205" s="158"/>
      <c r="R205" s="42"/>
      <c r="S205" s="42"/>
      <c r="W205" s="161"/>
    </row>
    <row r="206" spans="3:23" x14ac:dyDescent="0.25">
      <c r="C206" s="5"/>
      <c r="J206" s="167"/>
      <c r="L206" s="158"/>
      <c r="M206" s="158"/>
      <c r="N206" s="158"/>
      <c r="O206" s="159"/>
      <c r="P206" s="159"/>
      <c r="Q206" s="158"/>
      <c r="R206" s="42"/>
      <c r="S206" s="42"/>
      <c r="W206" s="161"/>
    </row>
    <row r="207" spans="3:23" x14ac:dyDescent="0.25">
      <c r="C207" s="5"/>
      <c r="J207" s="167"/>
      <c r="L207" s="158"/>
      <c r="M207" s="158"/>
      <c r="N207" s="158"/>
      <c r="O207" s="159"/>
      <c r="P207" s="159"/>
      <c r="Q207" s="158"/>
      <c r="R207" s="42"/>
      <c r="S207" s="42"/>
      <c r="W207" s="161"/>
    </row>
    <row r="208" spans="3:23" x14ac:dyDescent="0.25">
      <c r="C208" s="5"/>
      <c r="J208" s="167"/>
    </row>
    <row r="209" spans="3:19" x14ac:dyDescent="0.25">
      <c r="C209" s="5"/>
      <c r="J209" s="167"/>
    </row>
    <row r="210" spans="3:19" x14ac:dyDescent="0.25">
      <c r="C210" s="5"/>
      <c r="J210" s="167"/>
    </row>
    <row r="211" spans="3:19" x14ac:dyDescent="0.25">
      <c r="C211" s="5"/>
      <c r="J211" s="167"/>
    </row>
    <row r="212" spans="3:19" x14ac:dyDescent="0.25">
      <c r="J212" s="167"/>
    </row>
    <row r="213" spans="3:19" x14ac:dyDescent="0.25">
      <c r="J213" s="167"/>
    </row>
    <row r="214" spans="3:19" x14ac:dyDescent="0.25">
      <c r="J214" s="167"/>
      <c r="L214" s="168"/>
    </row>
    <row r="215" spans="3:19" x14ac:dyDescent="0.25">
      <c r="J215" s="167"/>
    </row>
    <row r="216" spans="3:19" x14ac:dyDescent="0.25">
      <c r="J216" s="167"/>
    </row>
    <row r="217" spans="3:19" x14ac:dyDescent="0.25">
      <c r="J217" s="167"/>
    </row>
    <row r="218" spans="3:19" x14ac:dyDescent="0.25">
      <c r="J218" s="167"/>
      <c r="L218" s="168"/>
      <c r="M218" s="168"/>
      <c r="N218" s="168"/>
      <c r="O218" s="169"/>
      <c r="P218" s="169"/>
      <c r="Q218" s="168"/>
      <c r="R218" s="170"/>
      <c r="S218" s="170"/>
    </row>
    <row r="219" spans="3:19" x14ac:dyDescent="0.25">
      <c r="J219" s="167"/>
      <c r="L219" s="168"/>
      <c r="M219" s="168"/>
      <c r="N219" s="168"/>
      <c r="O219" s="169"/>
      <c r="P219" s="169"/>
      <c r="Q219" s="168"/>
      <c r="R219" s="170"/>
      <c r="S219" s="170"/>
    </row>
    <row r="220" spans="3:19" x14ac:dyDescent="0.25">
      <c r="J220" s="167"/>
      <c r="L220" s="168"/>
      <c r="M220" s="168"/>
      <c r="N220" s="168"/>
      <c r="O220" s="169"/>
      <c r="P220" s="169"/>
      <c r="Q220" s="168"/>
      <c r="R220" s="170"/>
      <c r="S220" s="170"/>
    </row>
    <row r="221" spans="3:19" x14ac:dyDescent="0.25">
      <c r="J221" s="167"/>
      <c r="L221" s="168"/>
      <c r="M221" s="168"/>
      <c r="N221" s="168"/>
      <c r="O221" s="169"/>
      <c r="P221" s="169"/>
      <c r="Q221" s="168"/>
      <c r="R221" s="170"/>
      <c r="S221" s="170"/>
    </row>
    <row r="222" spans="3:19" x14ac:dyDescent="0.25">
      <c r="J222" s="167"/>
      <c r="L222" s="168"/>
      <c r="M222" s="168"/>
      <c r="N222" s="168"/>
      <c r="O222" s="169"/>
      <c r="P222" s="169"/>
      <c r="Q222" s="168"/>
      <c r="R222" s="170"/>
      <c r="S222" s="170"/>
    </row>
    <row r="223" spans="3:19" x14ac:dyDescent="0.25">
      <c r="J223" s="167"/>
      <c r="L223" s="168"/>
      <c r="M223" s="168"/>
      <c r="N223" s="168"/>
      <c r="O223" s="169"/>
      <c r="P223" s="169"/>
      <c r="Q223" s="168"/>
      <c r="R223" s="170"/>
      <c r="S223" s="170"/>
    </row>
    <row r="224" spans="3:19" x14ac:dyDescent="0.25">
      <c r="J224" s="167"/>
      <c r="L224" s="168"/>
      <c r="M224" s="168"/>
      <c r="N224" s="168"/>
      <c r="O224" s="169"/>
      <c r="P224" s="169"/>
      <c r="Q224" s="168"/>
      <c r="R224" s="170"/>
      <c r="S224" s="170"/>
    </row>
    <row r="225" spans="10:19" x14ac:dyDescent="0.25">
      <c r="J225" s="167"/>
      <c r="L225" s="168"/>
      <c r="M225" s="168"/>
      <c r="N225" s="168"/>
      <c r="O225" s="169"/>
      <c r="P225" s="169"/>
      <c r="Q225" s="168"/>
      <c r="R225" s="170"/>
      <c r="S225" s="170"/>
    </row>
    <row r="226" spans="10:19" x14ac:dyDescent="0.25">
      <c r="J226" s="167"/>
      <c r="L226" s="168"/>
      <c r="M226" s="168"/>
      <c r="N226" s="168"/>
      <c r="O226" s="169"/>
      <c r="P226" s="169"/>
      <c r="Q226" s="168"/>
      <c r="R226" s="170"/>
      <c r="S226" s="170"/>
    </row>
    <row r="227" spans="10:19" x14ac:dyDescent="0.25">
      <c r="J227" s="167"/>
      <c r="L227" s="168"/>
      <c r="M227" s="168"/>
      <c r="N227" s="168"/>
      <c r="O227" s="169"/>
      <c r="P227" s="169"/>
      <c r="Q227" s="168"/>
      <c r="R227" s="170"/>
      <c r="S227" s="170"/>
    </row>
    <row r="228" spans="10:19" x14ac:dyDescent="0.25">
      <c r="J228" s="167"/>
      <c r="L228" s="168"/>
      <c r="M228" s="168"/>
      <c r="N228" s="168"/>
      <c r="O228" s="169"/>
      <c r="P228" s="169"/>
      <c r="Q228" s="168"/>
      <c r="R228" s="170"/>
      <c r="S228" s="170"/>
    </row>
    <row r="229" spans="10:19" x14ac:dyDescent="0.25">
      <c r="J229" s="167"/>
      <c r="L229" s="168"/>
      <c r="M229" s="168"/>
      <c r="N229" s="168"/>
      <c r="O229" s="169"/>
      <c r="P229" s="169"/>
      <c r="Q229" s="168"/>
      <c r="R229" s="170"/>
      <c r="S229" s="170"/>
    </row>
    <row r="230" spans="10:19" x14ac:dyDescent="0.25">
      <c r="J230" s="167"/>
      <c r="L230" s="168"/>
      <c r="M230" s="168"/>
      <c r="N230" s="168"/>
      <c r="O230" s="169"/>
      <c r="P230" s="169"/>
      <c r="Q230" s="168"/>
      <c r="R230" s="170"/>
      <c r="S230" s="170"/>
    </row>
    <row r="231" spans="10:19" x14ac:dyDescent="0.25">
      <c r="J231" s="167"/>
      <c r="L231" s="168"/>
      <c r="M231" s="168"/>
      <c r="N231" s="168"/>
      <c r="O231" s="169"/>
      <c r="P231" s="169"/>
      <c r="Q231" s="168"/>
      <c r="R231" s="170"/>
      <c r="S231" s="170"/>
    </row>
    <row r="232" spans="10:19" x14ac:dyDescent="0.25">
      <c r="J232" s="167"/>
      <c r="L232" s="168"/>
      <c r="M232" s="168"/>
      <c r="N232" s="168"/>
      <c r="O232" s="169"/>
      <c r="P232" s="169"/>
      <c r="Q232" s="168"/>
      <c r="R232" s="170"/>
      <c r="S232" s="170"/>
    </row>
    <row r="233" spans="10:19" x14ac:dyDescent="0.25">
      <c r="J233" s="167"/>
      <c r="L233" s="168"/>
      <c r="M233" s="168"/>
      <c r="N233" s="168"/>
      <c r="O233" s="169"/>
      <c r="P233" s="169"/>
      <c r="Q233" s="168"/>
      <c r="R233" s="170"/>
      <c r="S233" s="170"/>
    </row>
    <row r="234" spans="10:19" x14ac:dyDescent="0.25">
      <c r="J234" s="167"/>
      <c r="L234" s="168"/>
      <c r="M234" s="168"/>
      <c r="N234" s="168"/>
      <c r="O234" s="169"/>
      <c r="P234" s="169"/>
      <c r="Q234" s="168"/>
      <c r="R234" s="170"/>
      <c r="S234" s="170"/>
    </row>
    <row r="235" spans="10:19" x14ac:dyDescent="0.25">
      <c r="J235" s="167"/>
      <c r="L235" s="168"/>
      <c r="M235" s="168"/>
      <c r="N235" s="168"/>
      <c r="O235" s="169"/>
      <c r="P235" s="169"/>
      <c r="Q235" s="168"/>
      <c r="R235" s="170"/>
      <c r="S235" s="170"/>
    </row>
    <row r="236" spans="10:19" x14ac:dyDescent="0.25">
      <c r="J236" s="167"/>
      <c r="L236" s="168"/>
      <c r="M236" s="168"/>
      <c r="N236" s="168"/>
      <c r="O236" s="169"/>
      <c r="P236" s="169"/>
      <c r="Q236" s="168"/>
      <c r="R236" s="170"/>
      <c r="S236" s="170"/>
    </row>
    <row r="237" spans="10:19" x14ac:dyDescent="0.25">
      <c r="J237" s="167"/>
      <c r="L237" s="168"/>
      <c r="M237" s="168"/>
      <c r="N237" s="168"/>
      <c r="O237" s="169"/>
      <c r="P237" s="169"/>
      <c r="Q237" s="168"/>
      <c r="R237" s="170"/>
      <c r="S237" s="170"/>
    </row>
    <row r="238" spans="10:19" x14ac:dyDescent="0.25">
      <c r="J238" s="167"/>
      <c r="L238" s="168"/>
      <c r="M238" s="168"/>
      <c r="N238" s="168"/>
      <c r="O238" s="169"/>
      <c r="P238" s="169"/>
      <c r="Q238" s="168"/>
      <c r="R238" s="170"/>
      <c r="S238" s="170"/>
    </row>
    <row r="239" spans="10:19" x14ac:dyDescent="0.25">
      <c r="J239" s="167"/>
      <c r="L239" s="168"/>
      <c r="M239" s="168"/>
      <c r="N239" s="168"/>
      <c r="O239" s="169"/>
      <c r="P239" s="169"/>
      <c r="Q239" s="168"/>
      <c r="R239" s="170"/>
      <c r="S239" s="170"/>
    </row>
    <row r="240" spans="10:19" x14ac:dyDescent="0.25">
      <c r="J240" s="167"/>
      <c r="L240" s="168"/>
      <c r="M240" s="168"/>
      <c r="N240" s="168"/>
      <c r="O240" s="169"/>
      <c r="P240" s="169"/>
      <c r="Q240" s="168"/>
      <c r="R240" s="170"/>
      <c r="S240" s="170"/>
    </row>
    <row r="241" spans="3:23" x14ac:dyDescent="0.25">
      <c r="J241" s="167"/>
      <c r="L241" s="168"/>
      <c r="M241" s="168"/>
      <c r="N241" s="168"/>
      <c r="O241" s="169"/>
      <c r="P241" s="169"/>
      <c r="Q241" s="168"/>
      <c r="R241" s="170"/>
      <c r="S241" s="170"/>
    </row>
    <row r="242" spans="3:23" x14ac:dyDescent="0.25">
      <c r="J242" s="167"/>
      <c r="L242" s="168"/>
      <c r="M242" s="168"/>
      <c r="N242" s="168"/>
      <c r="O242" s="169"/>
      <c r="P242" s="169"/>
      <c r="Q242" s="168"/>
      <c r="R242" s="170"/>
      <c r="S242" s="170"/>
    </row>
    <row r="243" spans="3:23" x14ac:dyDescent="0.25">
      <c r="J243" s="167"/>
      <c r="L243" s="168"/>
      <c r="M243" s="168"/>
      <c r="N243" s="168"/>
      <c r="O243" s="169"/>
      <c r="P243" s="169"/>
      <c r="Q243" s="168"/>
      <c r="R243" s="170"/>
      <c r="S243" s="170"/>
    </row>
    <row r="244" spans="3:23" x14ac:dyDescent="0.25">
      <c r="J244" s="167"/>
      <c r="L244" s="168"/>
      <c r="M244" s="168"/>
      <c r="N244" s="168"/>
      <c r="O244" s="169"/>
      <c r="P244" s="169"/>
      <c r="Q244" s="168"/>
      <c r="R244" s="170"/>
      <c r="S244" s="170"/>
    </row>
    <row r="245" spans="3:23" x14ac:dyDescent="0.25">
      <c r="J245" s="167"/>
      <c r="L245" s="168"/>
      <c r="M245" s="168"/>
      <c r="N245" s="168"/>
      <c r="O245" s="169"/>
      <c r="P245" s="169"/>
      <c r="Q245" s="168"/>
      <c r="R245" s="170"/>
      <c r="S245" s="170"/>
    </row>
    <row r="246" spans="3:23" x14ac:dyDescent="0.25">
      <c r="J246" s="167"/>
      <c r="L246" s="168"/>
      <c r="M246" s="168"/>
      <c r="N246" s="168"/>
      <c r="O246" s="169"/>
      <c r="P246" s="169"/>
      <c r="Q246" s="168"/>
      <c r="R246" s="170"/>
      <c r="S246" s="170"/>
    </row>
    <row r="247" spans="3:23" x14ac:dyDescent="0.25">
      <c r="J247" s="167"/>
      <c r="L247" s="168"/>
      <c r="M247" s="168"/>
      <c r="N247" s="168"/>
      <c r="O247" s="169"/>
      <c r="P247" s="169"/>
      <c r="Q247" s="168"/>
      <c r="R247" s="170"/>
      <c r="S247" s="170"/>
    </row>
    <row r="249" spans="3:23" x14ac:dyDescent="0.25">
      <c r="C249" s="5"/>
      <c r="J249" s="35"/>
      <c r="L249" s="158"/>
      <c r="M249" s="158"/>
      <c r="N249" s="158"/>
      <c r="O249" s="159"/>
      <c r="P249" s="159"/>
      <c r="Q249" s="158"/>
      <c r="R249" s="42"/>
      <c r="S249" s="42"/>
      <c r="W249" s="161"/>
    </row>
    <row r="250" spans="3:23" x14ac:dyDescent="0.25">
      <c r="C250" s="5"/>
      <c r="J250" s="35"/>
      <c r="L250" s="158"/>
      <c r="M250" s="158"/>
      <c r="N250" s="158"/>
      <c r="O250" s="159"/>
      <c r="P250" s="159"/>
      <c r="Q250" s="158"/>
      <c r="R250" s="42"/>
      <c r="S250" s="42"/>
      <c r="W250" s="161"/>
    </row>
    <row r="251" spans="3:23" x14ac:dyDescent="0.25">
      <c r="C251" s="5"/>
      <c r="J251" s="35"/>
      <c r="L251" s="158"/>
      <c r="M251" s="158"/>
      <c r="N251" s="158"/>
      <c r="O251" s="159"/>
      <c r="P251" s="159"/>
      <c r="Q251" s="158"/>
      <c r="R251" s="42"/>
      <c r="S251" s="42"/>
      <c r="W251" s="161"/>
    </row>
    <row r="252" spans="3:23" x14ac:dyDescent="0.25">
      <c r="C252" s="5"/>
      <c r="J252" s="35"/>
      <c r="L252" s="158"/>
      <c r="M252" s="158"/>
      <c r="N252" s="158"/>
      <c r="O252" s="159"/>
      <c r="P252" s="159"/>
      <c r="Q252" s="158"/>
      <c r="R252" s="42"/>
      <c r="S252" s="42"/>
      <c r="W252" s="161"/>
    </row>
    <row r="253" spans="3:23" x14ac:dyDescent="0.25">
      <c r="C253" s="5"/>
      <c r="J253" s="167"/>
      <c r="L253" s="158"/>
      <c r="M253" s="158"/>
      <c r="N253" s="158"/>
      <c r="O253" s="159"/>
      <c r="P253" s="159"/>
      <c r="Q253" s="158"/>
      <c r="R253" s="42"/>
      <c r="S253" s="42"/>
      <c r="W253" s="161"/>
    </row>
    <row r="254" spans="3:23" x14ac:dyDescent="0.25">
      <c r="C254" s="5"/>
      <c r="J254" s="167"/>
      <c r="L254" s="158"/>
      <c r="M254" s="158"/>
      <c r="N254" s="158"/>
      <c r="O254" s="159"/>
      <c r="P254" s="159"/>
      <c r="Q254" s="158"/>
      <c r="R254" s="42"/>
      <c r="S254" s="42"/>
      <c r="W254" s="161"/>
    </row>
    <row r="255" spans="3:23" x14ac:dyDescent="0.25">
      <c r="C255" s="5"/>
      <c r="J255" s="167"/>
      <c r="L255" s="158"/>
      <c r="M255" s="158"/>
      <c r="N255" s="158"/>
      <c r="O255" s="159"/>
      <c r="P255" s="159"/>
      <c r="Q255" s="158"/>
      <c r="R255" s="42"/>
      <c r="S255" s="42"/>
      <c r="W255" s="161"/>
    </row>
    <row r="256" spans="3:23" x14ac:dyDescent="0.25">
      <c r="C256" s="5"/>
      <c r="J256" s="167"/>
      <c r="L256" s="158"/>
      <c r="M256" s="158"/>
      <c r="N256" s="158"/>
      <c r="O256" s="159"/>
      <c r="P256" s="159"/>
      <c r="Q256" s="158"/>
      <c r="R256" s="42"/>
      <c r="S256" s="42"/>
      <c r="W256" s="161"/>
    </row>
    <row r="257" spans="3:19" x14ac:dyDescent="0.25">
      <c r="C257" s="5"/>
      <c r="J257" s="167"/>
    </row>
    <row r="258" spans="3:19" x14ac:dyDescent="0.25">
      <c r="C258" s="5"/>
      <c r="J258" s="167"/>
    </row>
    <row r="259" spans="3:19" x14ac:dyDescent="0.25">
      <c r="C259" s="5"/>
      <c r="J259" s="167"/>
    </row>
    <row r="260" spans="3:19" x14ac:dyDescent="0.25">
      <c r="C260" s="5"/>
      <c r="J260" s="167"/>
    </row>
    <row r="261" spans="3:19" x14ac:dyDescent="0.25">
      <c r="J261" s="167"/>
    </row>
    <row r="262" spans="3:19" x14ac:dyDescent="0.25">
      <c r="J262" s="167"/>
    </row>
    <row r="263" spans="3:19" x14ac:dyDescent="0.25">
      <c r="J263" s="167"/>
      <c r="L263" s="168"/>
    </row>
    <row r="264" spans="3:19" x14ac:dyDescent="0.25">
      <c r="J264" s="167"/>
    </row>
    <row r="265" spans="3:19" x14ac:dyDescent="0.25">
      <c r="J265" s="167"/>
    </row>
    <row r="266" spans="3:19" x14ac:dyDescent="0.25">
      <c r="J266" s="167"/>
    </row>
    <row r="267" spans="3:19" x14ac:dyDescent="0.25">
      <c r="J267" s="167"/>
      <c r="L267" s="168"/>
      <c r="M267" s="168"/>
      <c r="N267" s="168"/>
      <c r="O267" s="169"/>
      <c r="P267" s="169"/>
      <c r="Q267" s="168"/>
      <c r="R267" s="170"/>
      <c r="S267" s="170"/>
    </row>
    <row r="268" spans="3:19" x14ac:dyDescent="0.25">
      <c r="J268" s="167"/>
      <c r="L268" s="168"/>
      <c r="M268" s="168"/>
      <c r="N268" s="168"/>
      <c r="O268" s="169"/>
      <c r="P268" s="169"/>
      <c r="Q268" s="168"/>
      <c r="R268" s="170"/>
      <c r="S268" s="170"/>
    </row>
    <row r="269" spans="3:19" x14ac:dyDescent="0.25">
      <c r="J269" s="167"/>
      <c r="L269" s="168"/>
      <c r="M269" s="168"/>
      <c r="N269" s="168"/>
      <c r="O269" s="169"/>
      <c r="P269" s="169"/>
      <c r="Q269" s="168"/>
      <c r="R269" s="170"/>
      <c r="S269" s="170"/>
    </row>
    <row r="270" spans="3:19" x14ac:dyDescent="0.25">
      <c r="J270" s="167"/>
      <c r="L270" s="168"/>
      <c r="M270" s="168"/>
      <c r="N270" s="168"/>
      <c r="O270" s="169"/>
      <c r="P270" s="169"/>
      <c r="Q270" s="168"/>
      <c r="R270" s="170"/>
      <c r="S270" s="170"/>
    </row>
    <row r="271" spans="3:19" x14ac:dyDescent="0.25">
      <c r="J271" s="167"/>
      <c r="L271" s="168"/>
      <c r="M271" s="168"/>
      <c r="N271" s="168"/>
      <c r="O271" s="169"/>
      <c r="P271" s="169"/>
      <c r="Q271" s="168"/>
      <c r="R271" s="170"/>
      <c r="S271" s="170"/>
    </row>
    <row r="272" spans="3:19" x14ac:dyDescent="0.25">
      <c r="J272" s="167"/>
      <c r="L272" s="168"/>
      <c r="M272" s="168"/>
      <c r="N272" s="168"/>
      <c r="O272" s="169"/>
      <c r="P272" s="169"/>
      <c r="Q272" s="168"/>
      <c r="R272" s="170"/>
      <c r="S272" s="170"/>
    </row>
    <row r="273" spans="10:19" x14ac:dyDescent="0.25">
      <c r="J273" s="167"/>
      <c r="L273" s="168"/>
      <c r="M273" s="168"/>
      <c r="N273" s="168"/>
      <c r="O273" s="169"/>
      <c r="P273" s="169"/>
      <c r="Q273" s="168"/>
      <c r="R273" s="170"/>
      <c r="S273" s="170"/>
    </row>
    <row r="274" spans="10:19" x14ac:dyDescent="0.25">
      <c r="J274" s="167"/>
      <c r="L274" s="168"/>
      <c r="M274" s="168"/>
      <c r="N274" s="168"/>
      <c r="O274" s="169"/>
      <c r="P274" s="169"/>
      <c r="Q274" s="168"/>
      <c r="R274" s="170"/>
      <c r="S274" s="170"/>
    </row>
    <row r="275" spans="10:19" x14ac:dyDescent="0.25">
      <c r="J275" s="167"/>
      <c r="L275" s="168"/>
      <c r="M275" s="168"/>
      <c r="N275" s="168"/>
      <c r="O275" s="169"/>
      <c r="P275" s="169"/>
      <c r="Q275" s="168"/>
      <c r="R275" s="170"/>
      <c r="S275" s="170"/>
    </row>
    <row r="276" spans="10:19" x14ac:dyDescent="0.25">
      <c r="J276" s="167"/>
      <c r="L276" s="168"/>
      <c r="M276" s="168"/>
      <c r="N276" s="168"/>
      <c r="O276" s="169"/>
      <c r="P276" s="169"/>
      <c r="Q276" s="168"/>
      <c r="R276" s="170"/>
      <c r="S276" s="170"/>
    </row>
    <row r="277" spans="10:19" x14ac:dyDescent="0.25">
      <c r="J277" s="167"/>
      <c r="L277" s="168"/>
      <c r="M277" s="168"/>
      <c r="N277" s="168"/>
      <c r="O277" s="169"/>
      <c r="P277" s="169"/>
      <c r="Q277" s="168"/>
      <c r="R277" s="170"/>
      <c r="S277" s="170"/>
    </row>
    <row r="278" spans="10:19" x14ac:dyDescent="0.25">
      <c r="J278" s="167"/>
      <c r="L278" s="168"/>
      <c r="M278" s="168"/>
      <c r="N278" s="168"/>
      <c r="O278" s="169"/>
      <c r="P278" s="169"/>
      <c r="Q278" s="168"/>
      <c r="R278" s="170"/>
      <c r="S278" s="170"/>
    </row>
    <row r="279" spans="10:19" x14ac:dyDescent="0.25">
      <c r="J279" s="167"/>
      <c r="L279" s="168"/>
      <c r="M279" s="168"/>
      <c r="N279" s="168"/>
      <c r="O279" s="169"/>
      <c r="P279" s="169"/>
      <c r="Q279" s="168"/>
      <c r="R279" s="170"/>
      <c r="S279" s="170"/>
    </row>
    <row r="280" spans="10:19" x14ac:dyDescent="0.25">
      <c r="J280" s="167"/>
      <c r="L280" s="168"/>
      <c r="M280" s="168"/>
      <c r="N280" s="168"/>
      <c r="O280" s="169"/>
      <c r="P280" s="169"/>
      <c r="Q280" s="168"/>
      <c r="R280" s="170"/>
      <c r="S280" s="170"/>
    </row>
    <row r="281" spans="10:19" x14ac:dyDescent="0.25">
      <c r="J281" s="167"/>
      <c r="L281" s="168"/>
      <c r="M281" s="168"/>
      <c r="N281" s="168"/>
      <c r="O281" s="169"/>
      <c r="P281" s="169"/>
      <c r="Q281" s="168"/>
      <c r="R281" s="170"/>
      <c r="S281" s="170"/>
    </row>
    <row r="282" spans="10:19" x14ac:dyDescent="0.25">
      <c r="J282" s="167"/>
      <c r="L282" s="168"/>
      <c r="M282" s="168"/>
      <c r="N282" s="168"/>
      <c r="O282" s="169"/>
      <c r="P282" s="169"/>
      <c r="Q282" s="168"/>
      <c r="R282" s="170"/>
      <c r="S282" s="170"/>
    </row>
    <row r="283" spans="10:19" x14ac:dyDescent="0.25">
      <c r="J283" s="167"/>
      <c r="L283" s="168"/>
      <c r="M283" s="168"/>
      <c r="N283" s="168"/>
      <c r="O283" s="169"/>
      <c r="P283" s="169"/>
      <c r="Q283" s="168"/>
      <c r="R283" s="170"/>
      <c r="S283" s="170"/>
    </row>
    <row r="284" spans="10:19" x14ac:dyDescent="0.25">
      <c r="J284" s="167"/>
      <c r="L284" s="168"/>
      <c r="M284" s="168"/>
      <c r="N284" s="168"/>
      <c r="O284" s="169"/>
      <c r="P284" s="169"/>
      <c r="Q284" s="168"/>
      <c r="R284" s="170"/>
      <c r="S284" s="170"/>
    </row>
    <row r="285" spans="10:19" x14ac:dyDescent="0.25">
      <c r="J285" s="167"/>
      <c r="L285" s="168"/>
      <c r="M285" s="168"/>
      <c r="N285" s="168"/>
      <c r="O285" s="169"/>
      <c r="P285" s="169"/>
      <c r="Q285" s="168"/>
      <c r="R285" s="170"/>
      <c r="S285" s="170"/>
    </row>
    <row r="286" spans="10:19" x14ac:dyDescent="0.25">
      <c r="J286" s="167"/>
      <c r="L286" s="168"/>
      <c r="M286" s="168"/>
      <c r="N286" s="168"/>
      <c r="O286" s="169"/>
      <c r="P286" s="169"/>
      <c r="Q286" s="168"/>
      <c r="R286" s="170"/>
      <c r="S286" s="170"/>
    </row>
    <row r="287" spans="10:19" x14ac:dyDescent="0.25">
      <c r="J287" s="167"/>
      <c r="L287" s="168"/>
      <c r="M287" s="168"/>
      <c r="N287" s="168"/>
      <c r="O287" s="169"/>
      <c r="P287" s="169"/>
      <c r="Q287" s="168"/>
      <c r="R287" s="170"/>
      <c r="S287" s="170"/>
    </row>
    <row r="288" spans="10:19" x14ac:dyDescent="0.25">
      <c r="J288" s="167"/>
      <c r="L288" s="168"/>
      <c r="M288" s="168"/>
      <c r="N288" s="168"/>
      <c r="O288" s="169"/>
      <c r="P288" s="169"/>
      <c r="Q288" s="168"/>
      <c r="R288" s="170"/>
      <c r="S288" s="170"/>
    </row>
    <row r="289" spans="3:23" x14ac:dyDescent="0.25">
      <c r="J289" s="167"/>
      <c r="L289" s="168"/>
      <c r="M289" s="168"/>
      <c r="N289" s="168"/>
      <c r="O289" s="169"/>
      <c r="P289" s="169"/>
      <c r="Q289" s="168"/>
      <c r="R289" s="170"/>
      <c r="S289" s="170"/>
    </row>
    <row r="290" spans="3:23" x14ac:dyDescent="0.25">
      <c r="J290" s="167"/>
      <c r="L290" s="168"/>
      <c r="M290" s="168"/>
      <c r="N290" s="168"/>
      <c r="O290" s="169"/>
      <c r="P290" s="169"/>
      <c r="Q290" s="168"/>
      <c r="R290" s="170"/>
      <c r="S290" s="170"/>
    </row>
    <row r="291" spans="3:23" x14ac:dyDescent="0.25">
      <c r="J291" s="167"/>
      <c r="L291" s="168"/>
      <c r="M291" s="168"/>
      <c r="N291" s="168"/>
      <c r="O291" s="169"/>
      <c r="P291" s="169"/>
      <c r="Q291" s="168"/>
      <c r="R291" s="170"/>
      <c r="S291" s="170"/>
    </row>
    <row r="292" spans="3:23" x14ac:dyDescent="0.25">
      <c r="J292" s="167"/>
      <c r="L292" s="168"/>
      <c r="M292" s="168"/>
      <c r="N292" s="168"/>
      <c r="O292" s="169"/>
      <c r="P292" s="169"/>
      <c r="Q292" s="168"/>
      <c r="R292" s="170"/>
      <c r="S292" s="170"/>
    </row>
    <row r="293" spans="3:23" x14ac:dyDescent="0.25">
      <c r="J293" s="167"/>
      <c r="L293" s="168"/>
      <c r="M293" s="168"/>
      <c r="N293" s="168"/>
      <c r="O293" s="169"/>
      <c r="P293" s="169"/>
      <c r="Q293" s="168"/>
      <c r="R293" s="170"/>
      <c r="S293" s="170"/>
    </row>
    <row r="294" spans="3:23" x14ac:dyDescent="0.25">
      <c r="J294" s="167"/>
      <c r="L294" s="168"/>
      <c r="M294" s="168"/>
      <c r="N294" s="168"/>
      <c r="O294" s="169"/>
      <c r="P294" s="169"/>
      <c r="Q294" s="168"/>
      <c r="R294" s="170"/>
      <c r="S294" s="170"/>
    </row>
    <row r="295" spans="3:23" x14ac:dyDescent="0.25">
      <c r="J295" s="167"/>
      <c r="L295" s="168"/>
      <c r="M295" s="168"/>
      <c r="N295" s="168"/>
      <c r="O295" s="169"/>
      <c r="P295" s="169"/>
      <c r="Q295" s="168"/>
      <c r="R295" s="170"/>
      <c r="S295" s="170"/>
    </row>
    <row r="296" spans="3:23" x14ac:dyDescent="0.25">
      <c r="J296" s="167"/>
      <c r="L296" s="168"/>
      <c r="M296" s="168"/>
      <c r="N296" s="168"/>
      <c r="O296" s="169"/>
      <c r="P296" s="169"/>
      <c r="Q296" s="168"/>
      <c r="R296" s="170"/>
      <c r="S296" s="170"/>
    </row>
    <row r="298" spans="3:23" x14ac:dyDescent="0.25">
      <c r="C298" s="5"/>
      <c r="J298" s="35"/>
      <c r="L298" s="158"/>
      <c r="M298" s="158"/>
      <c r="N298" s="158"/>
      <c r="O298" s="159"/>
      <c r="P298" s="159"/>
      <c r="Q298" s="158"/>
      <c r="R298" s="42"/>
      <c r="S298" s="42"/>
      <c r="W298" s="161"/>
    </row>
    <row r="299" spans="3:23" x14ac:dyDescent="0.25">
      <c r="C299" s="5"/>
      <c r="J299" s="35"/>
      <c r="L299" s="158"/>
      <c r="M299" s="158"/>
      <c r="N299" s="158"/>
      <c r="O299" s="159"/>
      <c r="P299" s="159"/>
      <c r="Q299" s="158"/>
      <c r="R299" s="42"/>
      <c r="S299" s="42"/>
      <c r="W299" s="161"/>
    </row>
    <row r="300" spans="3:23" x14ac:dyDescent="0.25">
      <c r="C300" s="5"/>
      <c r="J300" s="35"/>
      <c r="L300" s="158"/>
      <c r="M300" s="158"/>
      <c r="N300" s="158"/>
      <c r="O300" s="159"/>
      <c r="P300" s="159"/>
      <c r="Q300" s="158"/>
      <c r="R300" s="42"/>
      <c r="S300" s="42"/>
      <c r="W300" s="161"/>
    </row>
    <row r="301" spans="3:23" x14ac:dyDescent="0.25">
      <c r="C301" s="5"/>
      <c r="J301" s="35"/>
      <c r="L301" s="158"/>
      <c r="M301" s="158"/>
      <c r="N301" s="158"/>
      <c r="O301" s="159"/>
      <c r="P301" s="159"/>
      <c r="Q301" s="158"/>
      <c r="R301" s="42"/>
      <c r="S301" s="42"/>
      <c r="W301" s="161"/>
    </row>
    <row r="302" spans="3:23" x14ac:dyDescent="0.25">
      <c r="C302" s="5"/>
      <c r="J302" s="167"/>
      <c r="L302" s="158"/>
      <c r="M302" s="158"/>
      <c r="N302" s="158"/>
      <c r="O302" s="159"/>
      <c r="P302" s="159"/>
      <c r="Q302" s="158"/>
      <c r="R302" s="42"/>
      <c r="S302" s="42"/>
      <c r="W302" s="161"/>
    </row>
    <row r="303" spans="3:23" x14ac:dyDescent="0.25">
      <c r="C303" s="5"/>
      <c r="J303" s="167"/>
      <c r="L303" s="158"/>
      <c r="M303" s="158"/>
      <c r="N303" s="158"/>
      <c r="O303" s="159"/>
      <c r="P303" s="159"/>
      <c r="Q303" s="158"/>
      <c r="R303" s="42"/>
      <c r="S303" s="42"/>
      <c r="W303" s="161"/>
    </row>
    <row r="304" spans="3:23" x14ac:dyDescent="0.25">
      <c r="C304" s="5"/>
      <c r="J304" s="167"/>
      <c r="L304" s="158"/>
      <c r="M304" s="158"/>
      <c r="N304" s="158"/>
      <c r="O304" s="159"/>
      <c r="P304" s="159"/>
      <c r="Q304" s="158"/>
      <c r="R304" s="42"/>
      <c r="S304" s="42"/>
      <c r="W304" s="161"/>
    </row>
    <row r="305" spans="3:23" x14ac:dyDescent="0.25">
      <c r="C305" s="5"/>
      <c r="J305" s="167"/>
      <c r="L305" s="158"/>
      <c r="M305" s="158"/>
      <c r="N305" s="158"/>
      <c r="O305" s="159"/>
      <c r="P305" s="159"/>
      <c r="Q305" s="158"/>
      <c r="R305" s="42"/>
      <c r="S305" s="42"/>
      <c r="W305" s="161"/>
    </row>
    <row r="306" spans="3:23" x14ac:dyDescent="0.25">
      <c r="C306" s="5"/>
      <c r="J306" s="167"/>
    </row>
    <row r="307" spans="3:23" x14ac:dyDescent="0.25">
      <c r="C307" s="5"/>
      <c r="J307" s="167"/>
    </row>
    <row r="308" spans="3:23" x14ac:dyDescent="0.25">
      <c r="C308" s="5"/>
      <c r="J308" s="167"/>
    </row>
    <row r="309" spans="3:23" x14ac:dyDescent="0.25">
      <c r="C309" s="5"/>
      <c r="J309" s="167"/>
    </row>
    <row r="310" spans="3:23" x14ac:dyDescent="0.25">
      <c r="J310" s="167"/>
    </row>
    <row r="311" spans="3:23" x14ac:dyDescent="0.25">
      <c r="J311" s="167"/>
    </row>
    <row r="312" spans="3:23" x14ac:dyDescent="0.25">
      <c r="J312" s="167"/>
      <c r="L312" s="168"/>
    </row>
    <row r="313" spans="3:23" x14ac:dyDescent="0.25">
      <c r="J313" s="167"/>
    </row>
    <row r="314" spans="3:23" x14ac:dyDescent="0.25">
      <c r="J314" s="167"/>
    </row>
    <row r="315" spans="3:23" x14ac:dyDescent="0.25">
      <c r="J315" s="167"/>
    </row>
    <row r="316" spans="3:23" x14ac:dyDescent="0.25">
      <c r="J316" s="167"/>
      <c r="L316" s="168"/>
      <c r="M316" s="168"/>
      <c r="N316" s="168"/>
      <c r="O316" s="169"/>
      <c r="P316" s="169"/>
      <c r="Q316" s="168"/>
      <c r="R316" s="170"/>
      <c r="S316" s="170"/>
    </row>
    <row r="317" spans="3:23" x14ac:dyDescent="0.25">
      <c r="J317" s="167"/>
      <c r="L317" s="168"/>
      <c r="M317" s="168"/>
      <c r="N317" s="168"/>
      <c r="O317" s="169"/>
      <c r="P317" s="169"/>
      <c r="Q317" s="168"/>
      <c r="R317" s="170"/>
      <c r="S317" s="170"/>
    </row>
    <row r="318" spans="3:23" x14ac:dyDescent="0.25">
      <c r="J318" s="167"/>
      <c r="L318" s="168"/>
      <c r="M318" s="168"/>
      <c r="N318" s="168"/>
      <c r="O318" s="169"/>
      <c r="P318" s="169"/>
      <c r="Q318" s="168"/>
      <c r="R318" s="170"/>
      <c r="S318" s="170"/>
    </row>
    <row r="319" spans="3:23" x14ac:dyDescent="0.25">
      <c r="J319" s="167"/>
      <c r="L319" s="168"/>
      <c r="M319" s="168"/>
      <c r="N319" s="168"/>
      <c r="O319" s="169"/>
      <c r="P319" s="169"/>
      <c r="Q319" s="168"/>
      <c r="R319" s="170"/>
      <c r="S319" s="170"/>
    </row>
    <row r="320" spans="3:23" x14ac:dyDescent="0.25">
      <c r="J320" s="167"/>
      <c r="L320" s="168"/>
      <c r="M320" s="168"/>
      <c r="N320" s="168"/>
      <c r="O320" s="169"/>
      <c r="P320" s="169"/>
      <c r="Q320" s="168"/>
      <c r="R320" s="170"/>
      <c r="S320" s="170"/>
    </row>
    <row r="321" spans="10:19" x14ac:dyDescent="0.25">
      <c r="J321" s="167"/>
      <c r="L321" s="168"/>
      <c r="M321" s="168"/>
      <c r="N321" s="168"/>
      <c r="O321" s="169"/>
      <c r="P321" s="169"/>
      <c r="Q321" s="168"/>
      <c r="R321" s="170"/>
      <c r="S321" s="170"/>
    </row>
    <row r="322" spans="10:19" x14ac:dyDescent="0.25">
      <c r="J322" s="167"/>
      <c r="L322" s="168"/>
      <c r="M322" s="168"/>
      <c r="N322" s="168"/>
      <c r="O322" s="169"/>
      <c r="P322" s="169"/>
      <c r="Q322" s="168"/>
      <c r="R322" s="170"/>
      <c r="S322" s="170"/>
    </row>
    <row r="323" spans="10:19" x14ac:dyDescent="0.25">
      <c r="J323" s="167"/>
      <c r="L323" s="168"/>
      <c r="M323" s="168"/>
      <c r="N323" s="168"/>
      <c r="O323" s="169"/>
      <c r="P323" s="169"/>
      <c r="Q323" s="168"/>
      <c r="R323" s="170"/>
      <c r="S323" s="170"/>
    </row>
    <row r="324" spans="10:19" x14ac:dyDescent="0.25">
      <c r="J324" s="167"/>
      <c r="L324" s="168"/>
      <c r="M324" s="168"/>
      <c r="N324" s="168"/>
      <c r="O324" s="169"/>
      <c r="P324" s="169"/>
      <c r="Q324" s="168"/>
      <c r="R324" s="170"/>
      <c r="S324" s="170"/>
    </row>
    <row r="325" spans="10:19" x14ac:dyDescent="0.25">
      <c r="J325" s="167"/>
      <c r="L325" s="168"/>
      <c r="M325" s="168"/>
      <c r="N325" s="168"/>
      <c r="O325" s="169"/>
      <c r="P325" s="169"/>
      <c r="Q325" s="168"/>
      <c r="R325" s="170"/>
      <c r="S325" s="170"/>
    </row>
    <row r="326" spans="10:19" x14ac:dyDescent="0.25">
      <c r="J326" s="167"/>
      <c r="L326" s="168"/>
      <c r="M326" s="168"/>
      <c r="N326" s="168"/>
      <c r="O326" s="169"/>
      <c r="P326" s="169"/>
      <c r="Q326" s="168"/>
      <c r="R326" s="170"/>
      <c r="S326" s="170"/>
    </row>
    <row r="327" spans="10:19" x14ac:dyDescent="0.25">
      <c r="J327" s="167"/>
      <c r="L327" s="168"/>
      <c r="M327" s="168"/>
      <c r="N327" s="168"/>
      <c r="O327" s="169"/>
      <c r="P327" s="169"/>
      <c r="Q327" s="168"/>
      <c r="R327" s="170"/>
      <c r="S327" s="170"/>
    </row>
    <row r="328" spans="10:19" x14ac:dyDescent="0.25">
      <c r="J328" s="167"/>
      <c r="L328" s="168"/>
      <c r="M328" s="168"/>
      <c r="N328" s="168"/>
      <c r="O328" s="169"/>
      <c r="P328" s="169"/>
      <c r="Q328" s="168"/>
      <c r="R328" s="170"/>
      <c r="S328" s="170"/>
    </row>
    <row r="329" spans="10:19" x14ac:dyDescent="0.25">
      <c r="J329" s="167"/>
      <c r="L329" s="168"/>
      <c r="M329" s="168"/>
      <c r="N329" s="168"/>
      <c r="O329" s="169"/>
      <c r="P329" s="169"/>
      <c r="Q329" s="168"/>
      <c r="R329" s="170"/>
      <c r="S329" s="170"/>
    </row>
    <row r="330" spans="10:19" x14ac:dyDescent="0.25">
      <c r="J330" s="167"/>
      <c r="L330" s="168"/>
      <c r="M330" s="168"/>
      <c r="N330" s="168"/>
      <c r="O330" s="169"/>
      <c r="P330" s="169"/>
      <c r="Q330" s="168"/>
      <c r="R330" s="170"/>
      <c r="S330" s="170"/>
    </row>
    <row r="331" spans="10:19" x14ac:dyDescent="0.25">
      <c r="J331" s="167"/>
      <c r="L331" s="168"/>
      <c r="M331" s="168"/>
      <c r="N331" s="168"/>
      <c r="O331" s="169"/>
      <c r="P331" s="169"/>
      <c r="Q331" s="168"/>
      <c r="R331" s="170"/>
      <c r="S331" s="170"/>
    </row>
    <row r="332" spans="10:19" x14ac:dyDescent="0.25">
      <c r="J332" s="167"/>
      <c r="L332" s="168"/>
      <c r="M332" s="168"/>
      <c r="N332" s="168"/>
      <c r="O332" s="169"/>
      <c r="P332" s="169"/>
      <c r="Q332" s="168"/>
      <c r="R332" s="170"/>
      <c r="S332" s="170"/>
    </row>
    <row r="333" spans="10:19" x14ac:dyDescent="0.25">
      <c r="J333" s="167"/>
      <c r="L333" s="168"/>
      <c r="M333" s="168"/>
      <c r="N333" s="168"/>
      <c r="O333" s="169"/>
      <c r="P333" s="169"/>
      <c r="Q333" s="168"/>
      <c r="R333" s="170"/>
      <c r="S333" s="170"/>
    </row>
    <row r="334" spans="10:19" x14ac:dyDescent="0.25">
      <c r="J334" s="167"/>
      <c r="L334" s="168"/>
      <c r="M334" s="168"/>
      <c r="N334" s="168"/>
      <c r="O334" s="169"/>
      <c r="P334" s="169"/>
      <c r="Q334" s="168"/>
      <c r="R334" s="170"/>
      <c r="S334" s="170"/>
    </row>
    <row r="335" spans="10:19" x14ac:dyDescent="0.25">
      <c r="J335" s="167"/>
      <c r="L335" s="168"/>
      <c r="M335" s="168"/>
      <c r="N335" s="168"/>
      <c r="O335" s="169"/>
      <c r="P335" s="169"/>
      <c r="Q335" s="168"/>
      <c r="R335" s="170"/>
      <c r="S335" s="170"/>
    </row>
    <row r="336" spans="10:19" x14ac:dyDescent="0.25">
      <c r="J336" s="167"/>
      <c r="L336" s="168"/>
      <c r="M336" s="168"/>
      <c r="N336" s="168"/>
      <c r="O336" s="169"/>
      <c r="P336" s="169"/>
      <c r="Q336" s="168"/>
      <c r="R336" s="170"/>
      <c r="S336" s="170"/>
    </row>
    <row r="337" spans="10:19" x14ac:dyDescent="0.25">
      <c r="J337" s="167"/>
      <c r="L337" s="168"/>
      <c r="M337" s="168"/>
      <c r="N337" s="168"/>
      <c r="O337" s="169"/>
      <c r="P337" s="169"/>
      <c r="Q337" s="168"/>
      <c r="R337" s="170"/>
      <c r="S337" s="170"/>
    </row>
    <row r="338" spans="10:19" x14ac:dyDescent="0.25">
      <c r="J338" s="167"/>
      <c r="L338" s="168"/>
      <c r="M338" s="168"/>
      <c r="N338" s="168"/>
      <c r="O338" s="169"/>
      <c r="P338" s="169"/>
      <c r="Q338" s="168"/>
      <c r="R338" s="170"/>
      <c r="S338" s="170"/>
    </row>
    <row r="339" spans="10:19" x14ac:dyDescent="0.25">
      <c r="J339" s="167"/>
      <c r="L339" s="168"/>
      <c r="M339" s="168"/>
      <c r="N339" s="168"/>
      <c r="O339" s="169"/>
      <c r="P339" s="169"/>
      <c r="Q339" s="168"/>
      <c r="R339" s="170"/>
      <c r="S339" s="170"/>
    </row>
    <row r="340" spans="10:19" x14ac:dyDescent="0.25">
      <c r="J340" s="167"/>
      <c r="L340" s="168"/>
      <c r="M340" s="168"/>
      <c r="N340" s="168"/>
      <c r="O340" s="169"/>
      <c r="P340" s="169"/>
      <c r="Q340" s="168"/>
      <c r="R340" s="170"/>
      <c r="S340" s="170"/>
    </row>
    <row r="341" spans="10:19" x14ac:dyDescent="0.25">
      <c r="J341" s="167"/>
      <c r="L341" s="168"/>
      <c r="M341" s="168"/>
      <c r="N341" s="168"/>
      <c r="O341" s="169"/>
      <c r="P341" s="169"/>
      <c r="Q341" s="168"/>
      <c r="R341" s="170"/>
      <c r="S341" s="170"/>
    </row>
    <row r="342" spans="10:19" x14ac:dyDescent="0.25">
      <c r="J342" s="167"/>
      <c r="L342" s="168"/>
      <c r="M342" s="168"/>
      <c r="N342" s="168"/>
      <c r="O342" s="169"/>
      <c r="P342" s="169"/>
      <c r="Q342" s="168"/>
      <c r="R342" s="170"/>
      <c r="S342" s="170"/>
    </row>
    <row r="343" spans="10:19" x14ac:dyDescent="0.25">
      <c r="J343" s="167"/>
      <c r="L343" s="168"/>
      <c r="M343" s="168"/>
      <c r="N343" s="168"/>
      <c r="O343" s="169"/>
      <c r="P343" s="169"/>
      <c r="Q343" s="168"/>
      <c r="R343" s="170"/>
      <c r="S343" s="170"/>
    </row>
    <row r="344" spans="10:19" x14ac:dyDescent="0.25">
      <c r="J344" s="167"/>
      <c r="L344" s="168"/>
      <c r="M344" s="168"/>
      <c r="N344" s="168"/>
      <c r="O344" s="169"/>
      <c r="P344" s="169"/>
      <c r="Q344" s="168"/>
      <c r="R344" s="170"/>
      <c r="S344" s="170"/>
    </row>
    <row r="345" spans="10:19" x14ac:dyDescent="0.25">
      <c r="J345" s="167"/>
      <c r="L345" s="168"/>
      <c r="M345" s="168"/>
      <c r="N345" s="168"/>
      <c r="O345" s="169"/>
      <c r="P345" s="169"/>
      <c r="Q345" s="168"/>
      <c r="R345" s="170"/>
      <c r="S345" s="17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071E-6E8B-41C3-934D-9B33B72F51C5}">
  <dimension ref="A1:W309"/>
  <sheetViews>
    <sheetView topLeftCell="A107" workbookViewId="0">
      <selection activeCell="B127" sqref="B127"/>
    </sheetView>
  </sheetViews>
  <sheetFormatPr defaultRowHeight="13.8" x14ac:dyDescent="0.25"/>
  <cols>
    <col min="1" max="1" width="6.21875" style="1" bestFit="1" customWidth="1"/>
    <col min="2" max="2" width="11.77734375" style="1" customWidth="1"/>
    <col min="3" max="3" width="8.88671875" style="1" bestFit="1" customWidth="1"/>
    <col min="4" max="4" width="8.6640625" style="1" bestFit="1" customWidth="1"/>
    <col min="5" max="5" width="7.6640625" style="1" bestFit="1" customWidth="1"/>
    <col min="6" max="6" width="8.77734375" style="1" bestFit="1" customWidth="1"/>
    <col min="7" max="7" width="7.88671875" style="1" bestFit="1" customWidth="1"/>
    <col min="8" max="8" width="4" style="1" customWidth="1"/>
    <col min="9" max="9" width="9" style="199" customWidth="1"/>
    <col min="10" max="10" width="5.6640625" style="1" customWidth="1"/>
    <col min="11" max="11" width="4.6640625" style="1" customWidth="1"/>
    <col min="12" max="12" width="9.88671875" style="77" customWidth="1"/>
    <col min="13" max="13" width="7.88671875" style="77" bestFit="1" customWidth="1"/>
    <col min="14" max="14" width="7.88671875" style="77" customWidth="1"/>
    <col min="15" max="16" width="7.88671875" style="157" customWidth="1"/>
    <col min="17" max="17" width="7.88671875" style="77" bestFit="1" customWidth="1"/>
    <col min="18" max="18" width="8.109375" style="138" bestFit="1" customWidth="1"/>
    <col min="19" max="19" width="7" style="138" bestFit="1" customWidth="1"/>
    <col min="20" max="22" width="6" style="79" bestFit="1" customWidth="1"/>
    <col min="23" max="23" width="24" style="178" customWidth="1"/>
  </cols>
  <sheetData>
    <row r="1" spans="1:23" ht="46.8" x14ac:dyDescent="0.25">
      <c r="A1" s="10" t="s">
        <v>3</v>
      </c>
      <c r="B1" s="10" t="s">
        <v>17</v>
      </c>
      <c r="C1" s="10" t="s">
        <v>0</v>
      </c>
      <c r="D1" s="10" t="s">
        <v>1</v>
      </c>
      <c r="E1" s="10" t="s">
        <v>9</v>
      </c>
      <c r="F1" s="10" t="s">
        <v>18</v>
      </c>
      <c r="G1" s="10" t="s">
        <v>10</v>
      </c>
      <c r="H1" s="10" t="s">
        <v>12</v>
      </c>
      <c r="I1" s="179" t="s">
        <v>5</v>
      </c>
      <c r="J1" s="10" t="s">
        <v>13</v>
      </c>
      <c r="K1" s="10" t="s">
        <v>14</v>
      </c>
      <c r="L1" s="75" t="s">
        <v>22</v>
      </c>
      <c r="M1" s="75" t="s">
        <v>57</v>
      </c>
      <c r="N1" s="75" t="s">
        <v>58</v>
      </c>
      <c r="O1" s="139" t="s">
        <v>59</v>
      </c>
      <c r="P1" s="139" t="s">
        <v>60</v>
      </c>
      <c r="Q1" s="75" t="s">
        <v>24</v>
      </c>
      <c r="R1" s="40" t="s">
        <v>50</v>
      </c>
      <c r="S1" s="40" t="s">
        <v>49</v>
      </c>
      <c r="T1" s="78" t="s">
        <v>6</v>
      </c>
      <c r="U1" s="78" t="s">
        <v>7</v>
      </c>
      <c r="V1" s="78" t="s">
        <v>8</v>
      </c>
      <c r="W1" s="10" t="s">
        <v>27</v>
      </c>
    </row>
    <row r="2" spans="1:23" x14ac:dyDescent="0.25">
      <c r="A2" s="11">
        <v>1</v>
      </c>
      <c r="B2" s="11">
        <v>1118466261</v>
      </c>
      <c r="C2" s="12">
        <v>100000000</v>
      </c>
      <c r="D2" s="11">
        <v>256</v>
      </c>
      <c r="E2" s="11" t="s">
        <v>4</v>
      </c>
      <c r="F2" s="11">
        <v>0.05</v>
      </c>
      <c r="G2" s="11" t="s">
        <v>15</v>
      </c>
      <c r="H2" s="105">
        <v>5</v>
      </c>
      <c r="I2" s="184" t="s">
        <v>19</v>
      </c>
      <c r="J2" s="11" t="s">
        <v>56</v>
      </c>
      <c r="K2" s="11">
        <v>17</v>
      </c>
      <c r="L2" s="76">
        <v>374.77141499999999</v>
      </c>
      <c r="M2" s="76">
        <v>1.4761599999999999</v>
      </c>
      <c r="N2" s="76">
        <v>2.4427189999999999</v>
      </c>
      <c r="O2" s="140">
        <v>4.0254999999999999E-2</v>
      </c>
      <c r="P2" s="140">
        <v>1.4090000000000001E-3</v>
      </c>
      <c r="Q2" s="76">
        <v>370.79627799999997</v>
      </c>
      <c r="R2" s="41">
        <v>38</v>
      </c>
      <c r="S2" s="41">
        <v>20</v>
      </c>
      <c r="T2" s="80">
        <v>0.95</v>
      </c>
      <c r="U2" s="80">
        <v>0.94989999999999997</v>
      </c>
      <c r="V2" s="80">
        <v>0.98680000000000001</v>
      </c>
      <c r="W2" s="98" t="s">
        <v>101</v>
      </c>
    </row>
    <row r="3" spans="1:23" x14ac:dyDescent="0.25">
      <c r="A3" s="11">
        <v>1</v>
      </c>
      <c r="B3" s="11">
        <v>1124902556</v>
      </c>
      <c r="C3" s="12"/>
      <c r="D3" s="11"/>
      <c r="E3" s="11"/>
      <c r="F3" s="11"/>
      <c r="G3" s="11"/>
      <c r="H3" s="105">
        <v>5</v>
      </c>
      <c r="I3" s="184" t="s">
        <v>19</v>
      </c>
      <c r="J3" s="11" t="s">
        <v>56</v>
      </c>
      <c r="K3" s="11">
        <v>17</v>
      </c>
      <c r="L3" s="76">
        <v>374.39039400000001</v>
      </c>
      <c r="M3" s="76">
        <v>1.432793</v>
      </c>
      <c r="N3" s="76">
        <v>2.5709749999999998</v>
      </c>
      <c r="O3" s="140">
        <v>3.8510000000000003E-2</v>
      </c>
      <c r="P3" s="140">
        <v>8.4500000000000005E-4</v>
      </c>
      <c r="Q3" s="76">
        <v>370.33260799999999</v>
      </c>
      <c r="R3" s="41">
        <v>40</v>
      </c>
      <c r="S3" s="41">
        <v>20</v>
      </c>
      <c r="T3" s="80"/>
      <c r="U3" s="80"/>
      <c r="V3" s="80"/>
      <c r="W3" s="98"/>
    </row>
    <row r="4" spans="1:23" x14ac:dyDescent="0.25">
      <c r="A4" s="11">
        <v>1</v>
      </c>
      <c r="B4" s="11">
        <v>1125396162</v>
      </c>
      <c r="C4" s="12"/>
      <c r="D4" s="11"/>
      <c r="E4" s="11"/>
      <c r="F4" s="11"/>
      <c r="G4" s="11"/>
      <c r="H4" s="105">
        <v>5</v>
      </c>
      <c r="I4" s="184" t="s">
        <v>19</v>
      </c>
      <c r="J4" s="11" t="s">
        <v>56</v>
      </c>
      <c r="K4" s="11">
        <v>17</v>
      </c>
      <c r="L4" s="76">
        <v>383.06464</v>
      </c>
      <c r="M4" s="76">
        <v>1.5638289999999999</v>
      </c>
      <c r="N4" s="76">
        <v>3.8387009999999999</v>
      </c>
      <c r="O4" s="140">
        <v>4.2909000000000003E-2</v>
      </c>
      <c r="P4" s="140">
        <v>1.1360000000000001E-3</v>
      </c>
      <c r="Q4" s="76">
        <v>377.59976599999999</v>
      </c>
      <c r="R4" s="41">
        <v>53</v>
      </c>
      <c r="S4" s="41">
        <v>20</v>
      </c>
      <c r="T4" s="80"/>
      <c r="U4" s="80"/>
      <c r="V4" s="80"/>
      <c r="W4" s="98"/>
    </row>
    <row r="5" spans="1:23" x14ac:dyDescent="0.25">
      <c r="A5" s="11"/>
      <c r="B5" s="11"/>
      <c r="C5" s="12"/>
      <c r="D5" s="11"/>
      <c r="E5" s="11"/>
      <c r="F5" s="11"/>
      <c r="G5" s="11"/>
      <c r="H5" s="105">
        <v>5</v>
      </c>
      <c r="I5" s="184" t="s">
        <v>19</v>
      </c>
      <c r="J5" s="11" t="s">
        <v>56</v>
      </c>
      <c r="K5" s="11">
        <v>17</v>
      </c>
      <c r="L5" s="76">
        <f>AVERAGE(L2:L4)</f>
        <v>377.40881633333333</v>
      </c>
      <c r="M5" s="76">
        <f t="shared" ref="M5:S5" si="0">AVERAGE(M2:M4)</f>
        <v>1.4909273333333333</v>
      </c>
      <c r="N5" s="76">
        <f t="shared" si="0"/>
        <v>2.9507983333333332</v>
      </c>
      <c r="O5" s="140">
        <f t="shared" si="0"/>
        <v>4.0558000000000004E-2</v>
      </c>
      <c r="P5" s="140">
        <f t="shared" si="0"/>
        <v>1.1299999999999999E-3</v>
      </c>
      <c r="Q5" s="76">
        <f t="shared" si="0"/>
        <v>372.90955066666669</v>
      </c>
      <c r="R5" s="41">
        <f t="shared" si="0"/>
        <v>43.666666666666664</v>
      </c>
      <c r="S5" s="41">
        <f t="shared" si="0"/>
        <v>20</v>
      </c>
      <c r="T5" s="80"/>
      <c r="U5" s="80"/>
      <c r="V5" s="80"/>
      <c r="W5" s="98"/>
    </row>
    <row r="6" spans="1:23" x14ac:dyDescent="0.25">
      <c r="A6" s="30">
        <v>2</v>
      </c>
      <c r="B6" s="30">
        <v>1118619749</v>
      </c>
      <c r="C6" s="31"/>
      <c r="D6" s="30"/>
      <c r="E6" s="30"/>
      <c r="F6" s="30"/>
      <c r="G6" s="30"/>
      <c r="H6" s="33">
        <v>10</v>
      </c>
      <c r="I6" s="185" t="s">
        <v>19</v>
      </c>
      <c r="J6" s="30" t="s">
        <v>56</v>
      </c>
      <c r="K6" s="30">
        <v>17</v>
      </c>
      <c r="L6" s="84">
        <v>357.53772300000003</v>
      </c>
      <c r="M6" s="84">
        <v>2.9404569999999999</v>
      </c>
      <c r="N6" s="84">
        <v>3.8394590000000002</v>
      </c>
      <c r="O6" s="141">
        <v>3.8920999999999997E-2</v>
      </c>
      <c r="P6" s="141">
        <v>5.5830000000000003E-3</v>
      </c>
      <c r="Q6" s="84">
        <v>350.69445400000001</v>
      </c>
      <c r="R6" s="85">
        <v>60</v>
      </c>
      <c r="S6" s="85">
        <v>21</v>
      </c>
      <c r="T6" s="86">
        <v>0.95</v>
      </c>
      <c r="U6" s="86">
        <v>0.93689999999999996</v>
      </c>
      <c r="V6" s="86">
        <v>0.98519999999999996</v>
      </c>
      <c r="W6" s="99"/>
    </row>
    <row r="7" spans="1:23" x14ac:dyDescent="0.25">
      <c r="A7" s="30">
        <v>2</v>
      </c>
      <c r="B7" s="30">
        <v>1124571745</v>
      </c>
      <c r="C7" s="31"/>
      <c r="D7" s="30"/>
      <c r="E7" s="30"/>
      <c r="F7" s="30"/>
      <c r="G7" s="30"/>
      <c r="H7" s="33">
        <v>10</v>
      </c>
      <c r="I7" s="185" t="s">
        <v>19</v>
      </c>
      <c r="J7" s="30" t="s">
        <v>56</v>
      </c>
      <c r="K7" s="30">
        <v>17</v>
      </c>
      <c r="L7" s="84">
        <v>373.55230399999999</v>
      </c>
      <c r="M7" s="84">
        <v>2.9450630000000002</v>
      </c>
      <c r="N7" s="84">
        <v>7.2409540000000003</v>
      </c>
      <c r="O7" s="141">
        <v>4.8620999999999998E-2</v>
      </c>
      <c r="P7" s="141">
        <v>1.1473000000000001E-2</v>
      </c>
      <c r="Q7" s="84">
        <v>363.27570800000001</v>
      </c>
      <c r="R7" s="85">
        <v>107</v>
      </c>
      <c r="S7" s="85">
        <v>22</v>
      </c>
      <c r="T7" s="86"/>
      <c r="U7" s="86"/>
      <c r="V7" s="86"/>
      <c r="W7" s="99"/>
    </row>
    <row r="8" spans="1:23" x14ac:dyDescent="0.25">
      <c r="A8" s="30">
        <v>2</v>
      </c>
      <c r="B8" s="30">
        <v>1124675099</v>
      </c>
      <c r="C8" s="31"/>
      <c r="D8" s="30"/>
      <c r="E8" s="30"/>
      <c r="F8" s="30"/>
      <c r="G8" s="30"/>
      <c r="H8" s="33">
        <v>10</v>
      </c>
      <c r="I8" s="185" t="s">
        <v>19</v>
      </c>
      <c r="J8" s="30" t="s">
        <v>56</v>
      </c>
      <c r="K8" s="30">
        <v>17</v>
      </c>
      <c r="L8" s="84">
        <v>426.28014400000001</v>
      </c>
      <c r="M8" s="84">
        <v>3.0643400000000001</v>
      </c>
      <c r="N8" s="84">
        <v>6.452591</v>
      </c>
      <c r="O8" s="141">
        <v>4.2854000000000003E-2</v>
      </c>
      <c r="P8" s="141">
        <v>5.2499999999999997E-4</v>
      </c>
      <c r="Q8" s="84">
        <v>416.69171</v>
      </c>
      <c r="R8" s="85">
        <v>96</v>
      </c>
      <c r="S8" s="85">
        <v>24</v>
      </c>
      <c r="T8" s="86"/>
      <c r="U8" s="86"/>
      <c r="V8" s="86"/>
      <c r="W8" s="99"/>
    </row>
    <row r="9" spans="1:23" x14ac:dyDescent="0.25">
      <c r="A9" s="30"/>
      <c r="B9" s="30"/>
      <c r="C9" s="31"/>
      <c r="D9" s="30"/>
      <c r="E9" s="30"/>
      <c r="F9" s="30"/>
      <c r="G9" s="30"/>
      <c r="H9" s="33">
        <v>10</v>
      </c>
      <c r="I9" s="185" t="s">
        <v>19</v>
      </c>
      <c r="J9" s="30" t="s">
        <v>56</v>
      </c>
      <c r="K9" s="30">
        <v>17</v>
      </c>
      <c r="L9" s="84">
        <f>AVERAGE(L6:L8)</f>
        <v>385.79005699999999</v>
      </c>
      <c r="M9" s="84">
        <f t="shared" ref="M9:S9" si="1">AVERAGE(M6:M8)</f>
        <v>2.9832866666666664</v>
      </c>
      <c r="N9" s="84">
        <f t="shared" si="1"/>
        <v>5.8443346666666658</v>
      </c>
      <c r="O9" s="141">
        <f t="shared" si="1"/>
        <v>4.3465333333333335E-2</v>
      </c>
      <c r="P9" s="141">
        <f t="shared" si="1"/>
        <v>5.8603333333333346E-3</v>
      </c>
      <c r="Q9" s="84">
        <f t="shared" si="1"/>
        <v>376.88729066666673</v>
      </c>
      <c r="R9" s="85">
        <f t="shared" si="1"/>
        <v>87.666666666666671</v>
      </c>
      <c r="S9" s="85">
        <f t="shared" si="1"/>
        <v>22.333333333333332</v>
      </c>
      <c r="T9" s="86"/>
      <c r="U9" s="86"/>
      <c r="V9" s="86"/>
      <c r="W9" s="99"/>
    </row>
    <row r="10" spans="1:23" x14ac:dyDescent="0.25">
      <c r="A10" s="81">
        <v>3</v>
      </c>
      <c r="B10" s="81">
        <v>619</v>
      </c>
      <c r="C10" s="82">
        <v>100000000</v>
      </c>
      <c r="D10" s="81">
        <v>256</v>
      </c>
      <c r="E10" s="81" t="s">
        <v>4</v>
      </c>
      <c r="F10" s="81">
        <v>0.05</v>
      </c>
      <c r="G10" s="81" t="s">
        <v>15</v>
      </c>
      <c r="H10" s="106">
        <v>20</v>
      </c>
      <c r="I10" s="186" t="s">
        <v>19</v>
      </c>
      <c r="J10" s="81" t="s">
        <v>56</v>
      </c>
      <c r="K10" s="81">
        <v>17</v>
      </c>
      <c r="L10" s="87">
        <v>407.85720400000002</v>
      </c>
      <c r="M10" s="87">
        <v>6.0889519999999999</v>
      </c>
      <c r="N10" s="87">
        <v>12.964935000000001</v>
      </c>
      <c r="O10" s="142">
        <v>5.4774000000000003E-2</v>
      </c>
      <c r="P10" s="142">
        <v>2.0070000000000001E-3</v>
      </c>
      <c r="Q10" s="87">
        <v>388.70476000000002</v>
      </c>
      <c r="R10" s="126">
        <v>183</v>
      </c>
      <c r="S10" s="126">
        <v>24</v>
      </c>
      <c r="T10" s="83">
        <v>0.95</v>
      </c>
      <c r="U10" s="83">
        <v>0.94299999999999995</v>
      </c>
      <c r="V10" s="83">
        <v>0.98599999999999999</v>
      </c>
      <c r="W10" s="171"/>
    </row>
    <row r="11" spans="1:23" x14ac:dyDescent="0.25">
      <c r="A11" s="81">
        <v>3</v>
      </c>
      <c r="B11" s="81">
        <v>1124259037</v>
      </c>
      <c r="C11" s="82"/>
      <c r="D11" s="81"/>
      <c r="E11" s="81"/>
      <c r="F11" s="81"/>
      <c r="G11" s="81"/>
      <c r="H11" s="106">
        <v>20</v>
      </c>
      <c r="I11" s="186" t="s">
        <v>19</v>
      </c>
      <c r="J11" s="81" t="s">
        <v>56</v>
      </c>
      <c r="K11" s="81">
        <v>17</v>
      </c>
      <c r="L11" s="87">
        <v>375.252183</v>
      </c>
      <c r="M11" s="87">
        <v>5.9510170000000002</v>
      </c>
      <c r="N11" s="87">
        <v>5.5003710000000003</v>
      </c>
      <c r="O11" s="142">
        <v>4.5894999999999998E-2</v>
      </c>
      <c r="P11" s="142">
        <v>1.3760000000000001E-3</v>
      </c>
      <c r="Q11" s="87">
        <v>363.72759400000001</v>
      </c>
      <c r="R11" s="126">
        <v>89</v>
      </c>
      <c r="S11" s="126">
        <v>23</v>
      </c>
      <c r="T11" s="83"/>
      <c r="U11" s="83"/>
      <c r="V11" s="83"/>
      <c r="W11" s="171"/>
    </row>
    <row r="12" spans="1:23" x14ac:dyDescent="0.25">
      <c r="A12" s="81">
        <v>3</v>
      </c>
      <c r="B12" s="81">
        <v>1124344040</v>
      </c>
      <c r="C12" s="82"/>
      <c r="D12" s="81"/>
      <c r="E12" s="81"/>
      <c r="F12" s="81"/>
      <c r="G12" s="81"/>
      <c r="H12" s="106">
        <v>20</v>
      </c>
      <c r="I12" s="186" t="s">
        <v>19</v>
      </c>
      <c r="J12" s="81" t="s">
        <v>56</v>
      </c>
      <c r="K12" s="81">
        <v>17</v>
      </c>
      <c r="L12" s="87">
        <v>386.02463599999999</v>
      </c>
      <c r="M12" s="87">
        <v>5.8798389999999996</v>
      </c>
      <c r="N12" s="87">
        <v>11.671517</v>
      </c>
      <c r="O12" s="142">
        <v>4.6183000000000002E-2</v>
      </c>
      <c r="P12" s="142">
        <v>1.1739999999999999E-3</v>
      </c>
      <c r="Q12" s="87">
        <v>368.39076399999999</v>
      </c>
      <c r="R12" s="126">
        <v>184</v>
      </c>
      <c r="S12" s="126">
        <v>24</v>
      </c>
      <c r="T12" s="83"/>
      <c r="U12" s="83"/>
      <c r="V12" s="83"/>
      <c r="W12" s="171"/>
    </row>
    <row r="13" spans="1:23" x14ac:dyDescent="0.25">
      <c r="A13" s="81"/>
      <c r="B13" s="81"/>
      <c r="C13" s="82"/>
      <c r="D13" s="81"/>
      <c r="E13" s="81"/>
      <c r="F13" s="81"/>
      <c r="G13" s="81"/>
      <c r="H13" s="106">
        <v>20</v>
      </c>
      <c r="I13" s="186" t="s">
        <v>19</v>
      </c>
      <c r="J13" s="81" t="s">
        <v>56</v>
      </c>
      <c r="K13" s="81">
        <v>17</v>
      </c>
      <c r="L13" s="87">
        <f>AVERAGE(L10:L12)</f>
        <v>389.711341</v>
      </c>
      <c r="M13" s="87">
        <f t="shared" ref="M13:S13" si="2">AVERAGE(M10:M12)</f>
        <v>5.9732693333333335</v>
      </c>
      <c r="N13" s="87">
        <f t="shared" si="2"/>
        <v>10.045607666666667</v>
      </c>
      <c r="O13" s="142">
        <f t="shared" si="2"/>
        <v>4.895066666666667E-2</v>
      </c>
      <c r="P13" s="142">
        <f t="shared" si="2"/>
        <v>1.5190000000000002E-3</v>
      </c>
      <c r="Q13" s="87">
        <f t="shared" si="2"/>
        <v>373.60770600000001</v>
      </c>
      <c r="R13" s="126">
        <f t="shared" si="2"/>
        <v>152</v>
      </c>
      <c r="S13" s="126">
        <f t="shared" si="2"/>
        <v>23.666666666666668</v>
      </c>
      <c r="T13" s="83"/>
      <c r="U13" s="83"/>
      <c r="V13" s="83"/>
      <c r="W13" s="171"/>
    </row>
    <row r="14" spans="1:23" x14ac:dyDescent="0.25">
      <c r="A14" s="102">
        <v>4</v>
      </c>
      <c r="B14" s="102">
        <v>1119476687</v>
      </c>
      <c r="C14" s="102"/>
      <c r="D14" s="102"/>
      <c r="E14" s="102"/>
      <c r="F14" s="102"/>
      <c r="G14" s="102"/>
      <c r="H14" s="107">
        <v>30</v>
      </c>
      <c r="I14" s="187" t="s">
        <v>19</v>
      </c>
      <c r="J14" s="102" t="s">
        <v>56</v>
      </c>
      <c r="K14" s="102">
        <v>17</v>
      </c>
      <c r="L14" s="103">
        <v>385.23672800000003</v>
      </c>
      <c r="M14" s="103">
        <v>8.6656940000000002</v>
      </c>
      <c r="N14" s="103">
        <v>13.164031</v>
      </c>
      <c r="O14" s="143">
        <v>4.4366999999999997E-2</v>
      </c>
      <c r="P14" s="143">
        <v>8.5899999999999995E-4</v>
      </c>
      <c r="Q14" s="103">
        <v>363.32065399999999</v>
      </c>
      <c r="R14" s="127">
        <v>212</v>
      </c>
      <c r="S14" s="127">
        <v>24</v>
      </c>
      <c r="T14" s="104">
        <v>0.95</v>
      </c>
      <c r="U14" s="104">
        <v>0.94299999999999995</v>
      </c>
      <c r="V14" s="104">
        <v>0.98599999999999999</v>
      </c>
      <c r="W14" s="172"/>
    </row>
    <row r="15" spans="1:23" x14ac:dyDescent="0.25">
      <c r="A15" s="102">
        <v>4</v>
      </c>
      <c r="B15" s="102">
        <v>1124162018</v>
      </c>
      <c r="C15" s="102"/>
      <c r="D15" s="102"/>
      <c r="E15" s="102"/>
      <c r="F15" s="102"/>
      <c r="G15" s="102"/>
      <c r="H15" s="107">
        <v>30</v>
      </c>
      <c r="I15" s="187" t="s">
        <v>19</v>
      </c>
      <c r="J15" s="102" t="s">
        <v>56</v>
      </c>
      <c r="K15" s="102">
        <v>17</v>
      </c>
      <c r="L15" s="103">
        <v>441.40187300000002</v>
      </c>
      <c r="M15" s="103">
        <v>8.7546630000000007</v>
      </c>
      <c r="N15" s="103">
        <v>19.295109</v>
      </c>
      <c r="O15" s="143">
        <v>7.4008000000000004E-2</v>
      </c>
      <c r="P15" s="143">
        <v>4.6719999999999999E-3</v>
      </c>
      <c r="Q15" s="103">
        <v>413.21399100000002</v>
      </c>
      <c r="R15" s="127">
        <v>291</v>
      </c>
      <c r="S15" s="127">
        <v>31</v>
      </c>
      <c r="T15" s="104"/>
      <c r="U15" s="104"/>
      <c r="V15" s="104"/>
      <c r="W15" s="172"/>
    </row>
    <row r="16" spans="1:23" x14ac:dyDescent="0.25">
      <c r="A16" s="102">
        <v>4</v>
      </c>
      <c r="B16" s="102">
        <v>1124040175</v>
      </c>
      <c r="C16" s="102"/>
      <c r="D16" s="102"/>
      <c r="E16" s="102"/>
      <c r="F16" s="102"/>
      <c r="G16" s="102"/>
      <c r="H16" s="107">
        <v>30</v>
      </c>
      <c r="I16" s="187" t="s">
        <v>19</v>
      </c>
      <c r="J16" s="102" t="s">
        <v>56</v>
      </c>
      <c r="K16" s="102">
        <v>17</v>
      </c>
      <c r="L16" s="119">
        <v>545.77859899999999</v>
      </c>
      <c r="M16" s="103">
        <v>8.8153199999999998</v>
      </c>
      <c r="N16" s="103">
        <v>16.699292</v>
      </c>
      <c r="O16" s="143">
        <v>6.9758000000000001E-2</v>
      </c>
      <c r="P16" s="143">
        <v>9.025E-3</v>
      </c>
      <c r="Q16" s="103">
        <v>520.13858900000002</v>
      </c>
      <c r="R16" s="127">
        <v>246</v>
      </c>
      <c r="S16" s="127">
        <v>34</v>
      </c>
      <c r="T16" s="104"/>
      <c r="U16" s="104"/>
      <c r="V16" s="104"/>
      <c r="W16" s="172"/>
    </row>
    <row r="17" spans="1:23" x14ac:dyDescent="0.25">
      <c r="A17" s="102"/>
      <c r="B17" s="102"/>
      <c r="C17" s="102"/>
      <c r="D17" s="102"/>
      <c r="E17" s="102"/>
      <c r="F17" s="102"/>
      <c r="G17" s="102"/>
      <c r="H17" s="107">
        <v>30</v>
      </c>
      <c r="I17" s="187" t="s">
        <v>19</v>
      </c>
      <c r="J17" s="102" t="s">
        <v>56</v>
      </c>
      <c r="K17" s="102">
        <v>17</v>
      </c>
      <c r="L17" s="103">
        <f>AVERAGE(L14:L16)</f>
        <v>457.47240000000005</v>
      </c>
      <c r="M17" s="103">
        <f t="shared" ref="M17:S17" si="3">AVERAGE(M14:M16)</f>
        <v>8.7452256666666681</v>
      </c>
      <c r="N17" s="103">
        <f t="shared" si="3"/>
        <v>16.386143999999998</v>
      </c>
      <c r="O17" s="143">
        <f t="shared" si="3"/>
        <v>6.2711000000000003E-2</v>
      </c>
      <c r="P17" s="143">
        <f t="shared" si="3"/>
        <v>4.8519999999999995E-3</v>
      </c>
      <c r="Q17" s="103">
        <f t="shared" si="3"/>
        <v>432.22441133333331</v>
      </c>
      <c r="R17" s="127">
        <f t="shared" si="3"/>
        <v>249.66666666666666</v>
      </c>
      <c r="S17" s="127">
        <f t="shared" si="3"/>
        <v>29.666666666666668</v>
      </c>
      <c r="T17" s="104"/>
      <c r="U17" s="104"/>
      <c r="V17" s="104"/>
      <c r="W17" s="172"/>
    </row>
    <row r="18" spans="1:23" x14ac:dyDescent="0.25">
      <c r="A18" s="2">
        <v>5</v>
      </c>
      <c r="B18" s="2">
        <v>1119568406</v>
      </c>
      <c r="C18" s="2"/>
      <c r="D18" s="2"/>
      <c r="E18" s="2"/>
      <c r="F18" s="2"/>
      <c r="G18" s="2"/>
      <c r="H18" s="13">
        <v>40</v>
      </c>
      <c r="I18" s="188" t="s">
        <v>19</v>
      </c>
      <c r="J18" s="2" t="s">
        <v>56</v>
      </c>
      <c r="K18" s="2">
        <v>17</v>
      </c>
      <c r="L18" s="90">
        <v>429.64743600000003</v>
      </c>
      <c r="M18" s="90">
        <v>11.527793000000001</v>
      </c>
      <c r="N18" s="90">
        <v>23.583639999999999</v>
      </c>
      <c r="O18" s="144">
        <v>5.9222999999999998E-2</v>
      </c>
      <c r="P18" s="144">
        <v>9.1699999999999995E-4</v>
      </c>
      <c r="Q18" s="90">
        <v>394.41233799999998</v>
      </c>
      <c r="R18" s="56">
        <v>365</v>
      </c>
      <c r="S18" s="56">
        <v>31</v>
      </c>
      <c r="T18" s="91">
        <v>0.95</v>
      </c>
      <c r="U18" s="91">
        <v>0.94299999999999995</v>
      </c>
      <c r="V18" s="91">
        <v>0.98599999999999999</v>
      </c>
      <c r="W18" s="173"/>
    </row>
    <row r="19" spans="1:23" x14ac:dyDescent="0.25">
      <c r="A19" s="2">
        <v>5</v>
      </c>
      <c r="B19" s="2">
        <v>1120447837</v>
      </c>
      <c r="C19" s="2"/>
      <c r="D19" s="2"/>
      <c r="E19" s="2"/>
      <c r="F19" s="2"/>
      <c r="G19" s="2"/>
      <c r="H19" s="13">
        <v>40</v>
      </c>
      <c r="I19" s="188" t="s">
        <v>19</v>
      </c>
      <c r="J19" s="2" t="s">
        <v>56</v>
      </c>
      <c r="K19" s="2">
        <v>17</v>
      </c>
      <c r="L19" s="90">
        <v>516.03327000000002</v>
      </c>
      <c r="M19" s="90">
        <v>12.217751</v>
      </c>
      <c r="N19" s="90">
        <v>23.048874000000001</v>
      </c>
      <c r="O19" s="144">
        <v>8.4086999999999995E-2</v>
      </c>
      <c r="P19" s="144">
        <v>7.2000000000000005E-4</v>
      </c>
      <c r="Q19" s="90">
        <v>480.61889300000001</v>
      </c>
      <c r="R19" s="56">
        <v>320</v>
      </c>
      <c r="S19" s="56">
        <v>38</v>
      </c>
      <c r="T19" s="91"/>
      <c r="U19" s="91"/>
      <c r="V19" s="91"/>
      <c r="W19" s="173"/>
    </row>
    <row r="20" spans="1:23" x14ac:dyDescent="0.25">
      <c r="A20" s="2">
        <v>5</v>
      </c>
      <c r="B20" s="2">
        <v>1120323482</v>
      </c>
      <c r="C20" s="2"/>
      <c r="D20" s="2"/>
      <c r="E20" s="2"/>
      <c r="F20" s="2"/>
      <c r="G20" s="2"/>
      <c r="H20" s="13">
        <v>40</v>
      </c>
      <c r="I20" s="188" t="s">
        <v>19</v>
      </c>
      <c r="J20" s="2" t="s">
        <v>56</v>
      </c>
      <c r="K20" s="2">
        <v>17</v>
      </c>
      <c r="L20" s="90">
        <v>466.57960000000003</v>
      </c>
      <c r="M20" s="90">
        <v>12.423304999999999</v>
      </c>
      <c r="N20" s="90">
        <v>25.002867999999999</v>
      </c>
      <c r="O20" s="144">
        <v>6.0617999999999998E-2</v>
      </c>
      <c r="P20" s="144">
        <v>8.8099999999999995E-4</v>
      </c>
      <c r="Q20" s="90">
        <v>429.02148399999999</v>
      </c>
      <c r="R20" s="56">
        <v>353</v>
      </c>
      <c r="S20" s="56">
        <v>26</v>
      </c>
      <c r="T20" s="91"/>
      <c r="U20" s="91"/>
      <c r="V20" s="91"/>
      <c r="W20" s="173"/>
    </row>
    <row r="21" spans="1:23" x14ac:dyDescent="0.25">
      <c r="A21" s="2"/>
      <c r="B21" s="2"/>
      <c r="C21" s="2"/>
      <c r="D21" s="2"/>
      <c r="E21" s="2"/>
      <c r="F21" s="2"/>
      <c r="G21" s="2"/>
      <c r="H21" s="13">
        <v>40</v>
      </c>
      <c r="I21" s="188" t="s">
        <v>19</v>
      </c>
      <c r="J21" s="2" t="s">
        <v>56</v>
      </c>
      <c r="K21" s="2">
        <v>17</v>
      </c>
      <c r="L21" s="90">
        <f>AVERAGE(L18:L20)</f>
        <v>470.75343533333336</v>
      </c>
      <c r="M21" s="90">
        <f t="shared" ref="M21:S21" si="4">AVERAGE(M18:M20)</f>
        <v>12.056283000000001</v>
      </c>
      <c r="N21" s="90">
        <f t="shared" si="4"/>
        <v>23.878460666666665</v>
      </c>
      <c r="O21" s="144">
        <f t="shared" si="4"/>
        <v>6.7975999999999995E-2</v>
      </c>
      <c r="P21" s="144">
        <f t="shared" si="4"/>
        <v>8.3933333333333332E-4</v>
      </c>
      <c r="Q21" s="90">
        <f t="shared" si="4"/>
        <v>434.68423833333327</v>
      </c>
      <c r="R21" s="56">
        <f t="shared" si="4"/>
        <v>346</v>
      </c>
      <c r="S21" s="56">
        <f t="shared" si="4"/>
        <v>31.666666666666668</v>
      </c>
      <c r="T21" s="91"/>
      <c r="U21" s="91"/>
      <c r="V21" s="91"/>
      <c r="W21" s="173"/>
    </row>
    <row r="22" spans="1:23" x14ac:dyDescent="0.25">
      <c r="A22" s="92">
        <v>6</v>
      </c>
      <c r="B22" s="92">
        <v>1119660564</v>
      </c>
      <c r="C22" s="92"/>
      <c r="D22" s="92"/>
      <c r="E22" s="92"/>
      <c r="F22" s="92"/>
      <c r="G22" s="92"/>
      <c r="H22" s="108">
        <v>60</v>
      </c>
      <c r="I22" s="189" t="s">
        <v>19</v>
      </c>
      <c r="J22" s="92" t="s">
        <v>56</v>
      </c>
      <c r="K22" s="92">
        <v>17</v>
      </c>
      <c r="L22" s="93">
        <v>468.94244099999997</v>
      </c>
      <c r="M22" s="93">
        <v>16.969722999999998</v>
      </c>
      <c r="N22" s="93">
        <v>33.297123999999997</v>
      </c>
      <c r="O22" s="145">
        <v>6.8499000000000004E-2</v>
      </c>
      <c r="P22" s="145">
        <v>9.9599999999999992E-4</v>
      </c>
      <c r="Q22" s="93">
        <v>418.52000299999997</v>
      </c>
      <c r="R22" s="128">
        <v>518</v>
      </c>
      <c r="S22" s="128">
        <v>36</v>
      </c>
      <c r="T22" s="94">
        <v>0.95</v>
      </c>
      <c r="U22" s="94">
        <v>0.94299999999999995</v>
      </c>
      <c r="V22" s="94">
        <v>0.98599999999999999</v>
      </c>
      <c r="W22" s="174"/>
    </row>
    <row r="23" spans="1:23" x14ac:dyDescent="0.25">
      <c r="A23" s="92">
        <v>6</v>
      </c>
      <c r="B23" s="92">
        <v>1120206143</v>
      </c>
      <c r="C23" s="92"/>
      <c r="D23" s="92"/>
      <c r="E23" s="92"/>
      <c r="F23" s="92"/>
      <c r="G23" s="92"/>
      <c r="H23" s="108">
        <v>60</v>
      </c>
      <c r="I23" s="189" t="s">
        <v>19</v>
      </c>
      <c r="J23" s="92" t="s">
        <v>56</v>
      </c>
      <c r="K23" s="92">
        <v>17</v>
      </c>
      <c r="L23" s="93">
        <v>482.82199300000002</v>
      </c>
      <c r="M23" s="93">
        <v>17.021431</v>
      </c>
      <c r="N23" s="93">
        <v>30.597185</v>
      </c>
      <c r="O23" s="145">
        <v>6.7865999999999996E-2</v>
      </c>
      <c r="P23" s="145">
        <v>6.4300000000000002E-4</v>
      </c>
      <c r="Q23" s="93">
        <v>435.05593599999997</v>
      </c>
      <c r="R23" s="128">
        <v>476</v>
      </c>
      <c r="S23" s="128">
        <v>36</v>
      </c>
      <c r="T23" s="94"/>
      <c r="U23" s="94"/>
      <c r="V23" s="94"/>
      <c r="W23" s="174"/>
    </row>
    <row r="24" spans="1:23" x14ac:dyDescent="0.25">
      <c r="A24" s="92">
        <v>6</v>
      </c>
      <c r="B24" s="92">
        <v>1120106777</v>
      </c>
      <c r="C24" s="92"/>
      <c r="D24" s="92"/>
      <c r="E24" s="92"/>
      <c r="F24" s="92"/>
      <c r="G24" s="92"/>
      <c r="H24" s="108">
        <v>60</v>
      </c>
      <c r="I24" s="189" t="s">
        <v>19</v>
      </c>
      <c r="J24" s="92" t="s">
        <v>56</v>
      </c>
      <c r="K24" s="92">
        <v>17</v>
      </c>
      <c r="L24" s="93">
        <v>549.36465899999996</v>
      </c>
      <c r="M24" s="93">
        <v>17.197811000000002</v>
      </c>
      <c r="N24" s="93">
        <v>32.506169</v>
      </c>
      <c r="O24" s="145">
        <v>9.5197000000000004E-2</v>
      </c>
      <c r="P24" s="145">
        <v>1.1199999999999999E-3</v>
      </c>
      <c r="Q24" s="93">
        <v>499.47850799999998</v>
      </c>
      <c r="R24" s="128">
        <v>506</v>
      </c>
      <c r="S24" s="128">
        <v>52</v>
      </c>
      <c r="T24" s="94"/>
      <c r="U24" s="94"/>
      <c r="V24" s="94"/>
      <c r="W24" s="174"/>
    </row>
    <row r="25" spans="1:23" x14ac:dyDescent="0.25">
      <c r="A25" s="92"/>
      <c r="B25" s="92"/>
      <c r="C25" s="92"/>
      <c r="D25" s="92"/>
      <c r="E25" s="92"/>
      <c r="F25" s="92"/>
      <c r="G25" s="92"/>
      <c r="H25" s="108">
        <v>60</v>
      </c>
      <c r="I25" s="189" t="s">
        <v>19</v>
      </c>
      <c r="J25" s="92" t="s">
        <v>56</v>
      </c>
      <c r="K25" s="92">
        <v>17</v>
      </c>
      <c r="L25" s="93">
        <f>AVERAGE(L22:L24)</f>
        <v>500.37636433333336</v>
      </c>
      <c r="M25" s="93">
        <f t="shared" ref="M25:S25" si="5">AVERAGE(M22:M24)</f>
        <v>17.062988333333333</v>
      </c>
      <c r="N25" s="93">
        <f t="shared" si="5"/>
        <v>32.133492666666662</v>
      </c>
      <c r="O25" s="145">
        <f t="shared" si="5"/>
        <v>7.7187333333333344E-2</v>
      </c>
      <c r="P25" s="145">
        <f t="shared" si="5"/>
        <v>9.1966666666666661E-4</v>
      </c>
      <c r="Q25" s="93">
        <f t="shared" si="5"/>
        <v>451.01814899999999</v>
      </c>
      <c r="R25" s="128">
        <f t="shared" si="5"/>
        <v>500</v>
      </c>
      <c r="S25" s="128">
        <f t="shared" si="5"/>
        <v>41.333333333333336</v>
      </c>
      <c r="T25" s="94"/>
      <c r="U25" s="94"/>
      <c r="V25" s="94"/>
      <c r="W25" s="174"/>
    </row>
    <row r="26" spans="1:23" x14ac:dyDescent="0.25">
      <c r="A26" s="6">
        <v>7</v>
      </c>
      <c r="B26" s="6">
        <v>1119760187</v>
      </c>
      <c r="C26" s="6"/>
      <c r="D26" s="6"/>
      <c r="E26" s="6"/>
      <c r="F26" s="6"/>
      <c r="G26" s="6"/>
      <c r="H26" s="14">
        <v>100</v>
      </c>
      <c r="I26" s="190" t="s">
        <v>19</v>
      </c>
      <c r="J26" s="6" t="s">
        <v>56</v>
      </c>
      <c r="K26" s="6">
        <v>17</v>
      </c>
      <c r="L26" s="95">
        <v>533.46313399999997</v>
      </c>
      <c r="M26" s="95">
        <v>27.920501999999999</v>
      </c>
      <c r="N26" s="95">
        <v>72.777049000000005</v>
      </c>
      <c r="O26" s="146">
        <v>9.0972999999999998E-2</v>
      </c>
      <c r="P26" s="146">
        <v>9.1299999999999997E-4</v>
      </c>
      <c r="Q26" s="95">
        <v>432.50080300000002</v>
      </c>
      <c r="R26" s="50">
        <v>1126</v>
      </c>
      <c r="S26" s="50">
        <v>38</v>
      </c>
      <c r="T26" s="96">
        <v>0.95</v>
      </c>
      <c r="U26" s="96">
        <v>0.94299999999999995</v>
      </c>
      <c r="V26" s="96">
        <v>0.98599999999999999</v>
      </c>
      <c r="W26" s="175"/>
    </row>
    <row r="27" spans="1:23" x14ac:dyDescent="0.25">
      <c r="A27" s="6">
        <v>7</v>
      </c>
      <c r="B27" s="6">
        <v>1119865647</v>
      </c>
      <c r="C27" s="6"/>
      <c r="D27" s="6"/>
      <c r="E27" s="6"/>
      <c r="F27" s="6"/>
      <c r="G27" s="6"/>
      <c r="H27" s="14">
        <v>100</v>
      </c>
      <c r="I27" s="190" t="s">
        <v>19</v>
      </c>
      <c r="J27" s="6" t="s">
        <v>56</v>
      </c>
      <c r="K27" s="6">
        <v>17</v>
      </c>
      <c r="L27" s="95">
        <v>552.68073500000003</v>
      </c>
      <c r="M27" s="95">
        <v>27.790787000000002</v>
      </c>
      <c r="N27" s="95">
        <v>62.239223000000003</v>
      </c>
      <c r="O27" s="146">
        <v>0.10612099999999999</v>
      </c>
      <c r="P27" s="146">
        <v>7.3999999999999999E-4</v>
      </c>
      <c r="Q27" s="95">
        <v>462.39313399999998</v>
      </c>
      <c r="R27" s="50">
        <v>974</v>
      </c>
      <c r="S27" s="50">
        <v>45</v>
      </c>
      <c r="T27" s="96"/>
      <c r="U27" s="96"/>
      <c r="V27" s="96"/>
      <c r="W27" s="175"/>
    </row>
    <row r="28" spans="1:23" x14ac:dyDescent="0.25">
      <c r="A28" s="6">
        <v>7</v>
      </c>
      <c r="B28" s="6">
        <v>1120007745</v>
      </c>
      <c r="C28" s="6"/>
      <c r="D28" s="6"/>
      <c r="E28" s="6"/>
      <c r="F28" s="6"/>
      <c r="G28" s="6"/>
      <c r="H28" s="14">
        <v>100</v>
      </c>
      <c r="I28" s="190" t="s">
        <v>19</v>
      </c>
      <c r="J28" s="6" t="s">
        <v>56</v>
      </c>
      <c r="K28" s="6">
        <v>17</v>
      </c>
      <c r="L28" s="95">
        <v>522.82237099999998</v>
      </c>
      <c r="M28" s="95">
        <v>27.866157999999999</v>
      </c>
      <c r="N28" s="95">
        <v>54.308621000000002</v>
      </c>
      <c r="O28" s="146">
        <v>8.9886999999999995E-2</v>
      </c>
      <c r="P28" s="146">
        <v>7.1900000000000002E-4</v>
      </c>
      <c r="Q28" s="95">
        <v>440.425116</v>
      </c>
      <c r="R28" s="50">
        <v>851</v>
      </c>
      <c r="S28" s="50">
        <v>39</v>
      </c>
      <c r="T28" s="96"/>
      <c r="U28" s="96"/>
      <c r="V28" s="96"/>
      <c r="W28" s="175"/>
    </row>
    <row r="29" spans="1:23" x14ac:dyDescent="0.25">
      <c r="A29" s="6"/>
      <c r="B29" s="6"/>
      <c r="C29" s="6"/>
      <c r="D29" s="6"/>
      <c r="E29" s="6"/>
      <c r="F29" s="6"/>
      <c r="G29" s="6"/>
      <c r="H29" s="14">
        <v>100</v>
      </c>
      <c r="I29" s="190" t="s">
        <v>19</v>
      </c>
      <c r="J29" s="6" t="s">
        <v>56</v>
      </c>
      <c r="K29" s="6">
        <v>17</v>
      </c>
      <c r="L29" s="95">
        <f>AVERAGE(L26:L28)</f>
        <v>536.32208000000003</v>
      </c>
      <c r="M29" s="95">
        <f t="shared" ref="M29:S29" si="6">AVERAGE(M26:M28)</f>
        <v>27.859149000000002</v>
      </c>
      <c r="N29" s="95">
        <f t="shared" si="6"/>
        <v>63.10829766666668</v>
      </c>
      <c r="O29" s="146">
        <f t="shared" si="6"/>
        <v>9.5660333333333333E-2</v>
      </c>
      <c r="P29" s="146">
        <f t="shared" si="6"/>
        <v>7.9066666666666662E-4</v>
      </c>
      <c r="Q29" s="95">
        <f t="shared" si="6"/>
        <v>445.10635100000007</v>
      </c>
      <c r="R29" s="50">
        <f t="shared" si="6"/>
        <v>983.66666666666663</v>
      </c>
      <c r="S29" s="50">
        <f t="shared" si="6"/>
        <v>40.666666666666664</v>
      </c>
      <c r="T29" s="96"/>
      <c r="U29" s="96"/>
      <c r="V29" s="96"/>
      <c r="W29" s="175"/>
    </row>
    <row r="31" spans="1:23" x14ac:dyDescent="0.25">
      <c r="A31" s="92">
        <v>1</v>
      </c>
      <c r="B31" s="92">
        <v>1142904175</v>
      </c>
      <c r="C31" s="92">
        <v>100000000</v>
      </c>
      <c r="D31" s="92">
        <v>256</v>
      </c>
      <c r="E31" s="92" t="s">
        <v>61</v>
      </c>
      <c r="F31" s="92">
        <v>0.05</v>
      </c>
      <c r="G31" s="92" t="s">
        <v>62</v>
      </c>
      <c r="H31" s="92">
        <v>10</v>
      </c>
      <c r="I31" s="191">
        <v>0.01</v>
      </c>
      <c r="J31" s="92" t="s">
        <v>63</v>
      </c>
      <c r="K31" s="92">
        <v>17</v>
      </c>
      <c r="L31" s="93">
        <v>1600.2071470000001</v>
      </c>
      <c r="M31" s="93"/>
      <c r="N31" s="93"/>
      <c r="O31" s="145"/>
      <c r="P31" s="145"/>
      <c r="Q31" s="93">
        <v>529.88316499999996</v>
      </c>
      <c r="R31" s="128">
        <v>75</v>
      </c>
      <c r="S31" s="128">
        <v>27</v>
      </c>
      <c r="T31" s="94">
        <v>0.95</v>
      </c>
      <c r="U31" s="94">
        <v>0.94799999999999995</v>
      </c>
      <c r="V31" s="94">
        <v>0.98660000000000003</v>
      </c>
      <c r="W31" s="174" t="s">
        <v>105</v>
      </c>
    </row>
    <row r="32" spans="1:23" x14ac:dyDescent="0.25">
      <c r="A32" s="92">
        <v>1</v>
      </c>
      <c r="B32" s="92">
        <v>1144885724</v>
      </c>
      <c r="C32" s="92"/>
      <c r="D32" s="92"/>
      <c r="E32" s="92"/>
      <c r="F32" s="92"/>
      <c r="G32" s="92"/>
      <c r="H32" s="92">
        <v>10</v>
      </c>
      <c r="I32" s="191">
        <v>0.01</v>
      </c>
      <c r="J32" s="92" t="s">
        <v>63</v>
      </c>
      <c r="K32" s="92">
        <v>17</v>
      </c>
      <c r="L32" s="93">
        <v>1387.212409</v>
      </c>
      <c r="M32" s="93"/>
      <c r="N32" s="93"/>
      <c r="O32" s="145"/>
      <c r="P32" s="145"/>
      <c r="Q32" s="93">
        <v>520.85618099999999</v>
      </c>
      <c r="R32" s="128">
        <v>78</v>
      </c>
      <c r="S32" s="128">
        <v>27</v>
      </c>
      <c r="T32" s="94"/>
      <c r="U32" s="94"/>
      <c r="V32" s="94"/>
      <c r="W32" s="174"/>
    </row>
    <row r="33" spans="1:23" x14ac:dyDescent="0.25">
      <c r="A33" s="92">
        <v>1</v>
      </c>
      <c r="B33" s="92">
        <v>1145069888</v>
      </c>
      <c r="C33" s="92"/>
      <c r="D33" s="92"/>
      <c r="E33" s="92"/>
      <c r="F33" s="92"/>
      <c r="G33" s="92"/>
      <c r="H33" s="92">
        <v>10</v>
      </c>
      <c r="I33" s="191">
        <v>0.01</v>
      </c>
      <c r="J33" s="92" t="s">
        <v>63</v>
      </c>
      <c r="K33" s="92">
        <v>17</v>
      </c>
      <c r="L33" s="93">
        <v>1455.7256339999999</v>
      </c>
      <c r="M33" s="93"/>
      <c r="N33" s="93"/>
      <c r="O33" s="145"/>
      <c r="P33" s="145"/>
      <c r="Q33" s="93">
        <v>576.16922399999999</v>
      </c>
      <c r="R33" s="128">
        <v>109</v>
      </c>
      <c r="S33" s="128">
        <v>40</v>
      </c>
      <c r="T33" s="94"/>
      <c r="U33" s="94"/>
      <c r="V33" s="94"/>
      <c r="W33" s="174"/>
    </row>
    <row r="34" spans="1:23" x14ac:dyDescent="0.25">
      <c r="A34" s="92"/>
      <c r="B34" s="92"/>
      <c r="C34" s="92"/>
      <c r="D34" s="92"/>
      <c r="E34" s="92"/>
      <c r="F34" s="92"/>
      <c r="G34" s="92"/>
      <c r="H34" s="92">
        <v>10</v>
      </c>
      <c r="I34" s="191">
        <v>0.01</v>
      </c>
      <c r="J34" s="92" t="s">
        <v>63</v>
      </c>
      <c r="K34" s="92">
        <v>17</v>
      </c>
      <c r="L34" s="93">
        <f>AVERAGE(L31:L33)</f>
        <v>1481.0483966666663</v>
      </c>
      <c r="M34" s="93"/>
      <c r="N34" s="93"/>
      <c r="O34" s="93"/>
      <c r="P34" s="93"/>
      <c r="Q34" s="93">
        <f t="shared" ref="Q34:R34" si="7">AVERAGE(Q31:Q33)</f>
        <v>542.30285666666657</v>
      </c>
      <c r="R34" s="93">
        <f t="shared" si="7"/>
        <v>87.333333333333329</v>
      </c>
      <c r="S34" s="93">
        <f>AVERAGE(S31:S33)</f>
        <v>31.333333333333332</v>
      </c>
      <c r="T34" s="94"/>
      <c r="U34" s="94"/>
      <c r="V34" s="94"/>
      <c r="W34" s="174"/>
    </row>
    <row r="35" spans="1:23" x14ac:dyDescent="0.25">
      <c r="A35" s="30">
        <v>2</v>
      </c>
      <c r="B35" s="30">
        <v>1143109738</v>
      </c>
      <c r="C35" s="30"/>
      <c r="D35" s="30"/>
      <c r="E35" s="30"/>
      <c r="F35" s="30"/>
      <c r="G35" s="30"/>
      <c r="H35" s="30">
        <v>10</v>
      </c>
      <c r="I35" s="192">
        <v>1E-3</v>
      </c>
      <c r="J35" s="30" t="s">
        <v>63</v>
      </c>
      <c r="K35" s="30">
        <v>17</v>
      </c>
      <c r="L35" s="97">
        <v>533.91818000000001</v>
      </c>
      <c r="M35" s="97"/>
      <c r="N35" s="97"/>
      <c r="O35" s="147"/>
      <c r="P35" s="147"/>
      <c r="Q35" s="97">
        <v>477.74367699999999</v>
      </c>
      <c r="R35" s="129">
        <v>60</v>
      </c>
      <c r="S35" s="129">
        <v>21</v>
      </c>
      <c r="T35" s="86">
        <v>0.95</v>
      </c>
      <c r="U35" s="86">
        <v>0.94299999999999995</v>
      </c>
      <c r="V35" s="86">
        <v>0.98599999999999999</v>
      </c>
      <c r="W35" s="99"/>
    </row>
    <row r="36" spans="1:23" x14ac:dyDescent="0.25">
      <c r="A36" s="30">
        <v>2</v>
      </c>
      <c r="B36" s="30">
        <v>1143568698</v>
      </c>
      <c r="C36" s="30"/>
      <c r="D36" s="30"/>
      <c r="E36" s="30"/>
      <c r="F36" s="30"/>
      <c r="G36" s="30"/>
      <c r="H36" s="30">
        <v>10</v>
      </c>
      <c r="I36" s="192">
        <v>1E-3</v>
      </c>
      <c r="J36" s="30" t="s">
        <v>63</v>
      </c>
      <c r="K36" s="30">
        <v>17</v>
      </c>
      <c r="L36" s="97">
        <v>632.48321099999998</v>
      </c>
      <c r="M36" s="97"/>
      <c r="N36" s="97"/>
      <c r="O36" s="147"/>
      <c r="P36" s="147"/>
      <c r="Q36" s="97">
        <v>559.98078499999997</v>
      </c>
      <c r="R36" s="129">
        <v>78</v>
      </c>
      <c r="S36" s="129">
        <v>29</v>
      </c>
      <c r="T36" s="86"/>
      <c r="U36" s="86"/>
      <c r="V36" s="86"/>
      <c r="W36" s="99"/>
    </row>
    <row r="37" spans="1:23" x14ac:dyDescent="0.25">
      <c r="A37" s="30">
        <v>2</v>
      </c>
      <c r="B37" s="30">
        <v>1143677806</v>
      </c>
      <c r="C37" s="30"/>
      <c r="D37" s="30"/>
      <c r="E37" s="30"/>
      <c r="F37" s="30"/>
      <c r="G37" s="30"/>
      <c r="H37" s="30">
        <v>10</v>
      </c>
      <c r="I37" s="192">
        <v>1E-3</v>
      </c>
      <c r="J37" s="30" t="s">
        <v>63</v>
      </c>
      <c r="K37" s="30">
        <v>17</v>
      </c>
      <c r="L37" s="97">
        <v>587.946192</v>
      </c>
      <c r="M37" s="97"/>
      <c r="N37" s="97"/>
      <c r="O37" s="147"/>
      <c r="P37" s="147"/>
      <c r="Q37" s="97">
        <v>507.53534400000001</v>
      </c>
      <c r="R37" s="129">
        <v>93</v>
      </c>
      <c r="S37" s="129">
        <v>26</v>
      </c>
      <c r="T37" s="86"/>
      <c r="U37" s="86"/>
      <c r="V37" s="86"/>
      <c r="W37" s="99"/>
    </row>
    <row r="38" spans="1:23" x14ac:dyDescent="0.25">
      <c r="A38" s="30"/>
      <c r="B38" s="30"/>
      <c r="C38" s="30"/>
      <c r="D38" s="30"/>
      <c r="E38" s="30"/>
      <c r="F38" s="30"/>
      <c r="G38" s="30"/>
      <c r="H38" s="30">
        <v>10</v>
      </c>
      <c r="I38" s="192">
        <v>1E-3</v>
      </c>
      <c r="J38" s="30" t="s">
        <v>63</v>
      </c>
      <c r="K38" s="30">
        <v>17</v>
      </c>
      <c r="L38" s="97">
        <f>AVERAGE(L35:L37)</f>
        <v>584.78252766666662</v>
      </c>
      <c r="M38" s="97"/>
      <c r="N38" s="97"/>
      <c r="O38" s="97"/>
      <c r="P38" s="97"/>
      <c r="Q38" s="97">
        <f t="shared" ref="Q38:S38" si="8">AVERAGE(Q35:Q37)</f>
        <v>515.08660199999997</v>
      </c>
      <c r="R38" s="97">
        <f t="shared" si="8"/>
        <v>77</v>
      </c>
      <c r="S38" s="97">
        <f t="shared" si="8"/>
        <v>25.333333333333332</v>
      </c>
      <c r="T38" s="86"/>
      <c r="U38" s="86"/>
      <c r="V38" s="86"/>
      <c r="W38" s="99"/>
    </row>
    <row r="39" spans="1:23" x14ac:dyDescent="0.25">
      <c r="A39" s="102">
        <v>3</v>
      </c>
      <c r="B39" s="102">
        <v>1143782897</v>
      </c>
      <c r="C39" s="102"/>
      <c r="D39" s="102"/>
      <c r="E39" s="102"/>
      <c r="F39" s="102"/>
      <c r="G39" s="102"/>
      <c r="H39" s="102">
        <v>10</v>
      </c>
      <c r="I39" s="193" t="s">
        <v>64</v>
      </c>
      <c r="J39" s="102" t="s">
        <v>63</v>
      </c>
      <c r="K39" s="102">
        <v>17</v>
      </c>
      <c r="L39" s="103">
        <v>511.32879000000003</v>
      </c>
      <c r="M39" s="103"/>
      <c r="N39" s="103"/>
      <c r="O39" s="143"/>
      <c r="P39" s="143"/>
      <c r="Q39" s="103">
        <v>500.96162500000003</v>
      </c>
      <c r="R39" s="127">
        <v>107</v>
      </c>
      <c r="S39" s="127">
        <v>23</v>
      </c>
      <c r="T39" s="104">
        <v>0.95620000000000005</v>
      </c>
      <c r="U39" s="104">
        <v>0.96150000000000002</v>
      </c>
      <c r="V39" s="104">
        <v>0.98850000000000005</v>
      </c>
      <c r="W39" s="172"/>
    </row>
    <row r="40" spans="1:23" x14ac:dyDescent="0.25">
      <c r="A40" s="102">
        <v>3</v>
      </c>
      <c r="B40" s="102">
        <v>1143879554</v>
      </c>
      <c r="C40" s="102"/>
      <c r="D40" s="102"/>
      <c r="E40" s="102"/>
      <c r="F40" s="102"/>
      <c r="G40" s="102"/>
      <c r="H40" s="102">
        <v>10</v>
      </c>
      <c r="I40" s="194" t="s">
        <v>64</v>
      </c>
      <c r="J40" s="102" t="s">
        <v>63</v>
      </c>
      <c r="K40" s="102">
        <v>17</v>
      </c>
      <c r="L40" s="103">
        <v>500.57753500000001</v>
      </c>
      <c r="M40" s="103"/>
      <c r="N40" s="103"/>
      <c r="O40" s="143"/>
      <c r="P40" s="143"/>
      <c r="Q40" s="103">
        <v>492.55474600000002</v>
      </c>
      <c r="R40" s="127">
        <v>75</v>
      </c>
      <c r="S40" s="127">
        <v>23</v>
      </c>
      <c r="T40" s="104"/>
      <c r="U40" s="104"/>
      <c r="V40" s="104"/>
      <c r="W40" s="172"/>
    </row>
    <row r="41" spans="1:23" x14ac:dyDescent="0.25">
      <c r="A41" s="102">
        <v>3</v>
      </c>
      <c r="B41" s="102">
        <v>1143975119</v>
      </c>
      <c r="C41" s="102"/>
      <c r="D41" s="102"/>
      <c r="E41" s="102"/>
      <c r="F41" s="102"/>
      <c r="G41" s="102"/>
      <c r="H41" s="102">
        <v>10</v>
      </c>
      <c r="I41" s="194" t="s">
        <v>64</v>
      </c>
      <c r="J41" s="102" t="s">
        <v>63</v>
      </c>
      <c r="K41" s="102">
        <v>17</v>
      </c>
      <c r="L41" s="103">
        <v>493.11132300000003</v>
      </c>
      <c r="M41" s="103"/>
      <c r="N41" s="103"/>
      <c r="O41" s="143"/>
      <c r="P41" s="143"/>
      <c r="Q41" s="103">
        <v>481.48996899999997</v>
      </c>
      <c r="R41" s="127">
        <v>123</v>
      </c>
      <c r="S41" s="127">
        <v>22</v>
      </c>
      <c r="T41" s="104"/>
      <c r="U41" s="104"/>
      <c r="V41" s="104"/>
      <c r="W41" s="172"/>
    </row>
    <row r="42" spans="1:23" x14ac:dyDescent="0.25">
      <c r="A42" s="102"/>
      <c r="B42" s="102"/>
      <c r="C42" s="102"/>
      <c r="D42" s="102"/>
      <c r="E42" s="102"/>
      <c r="F42" s="102"/>
      <c r="G42" s="102"/>
      <c r="H42" s="102">
        <v>10</v>
      </c>
      <c r="I42" s="194">
        <v>1E-4</v>
      </c>
      <c r="J42" s="102" t="s">
        <v>63</v>
      </c>
      <c r="K42" s="102">
        <v>17</v>
      </c>
      <c r="L42" s="103">
        <f>AVERAGE(L39:L41)</f>
        <v>501.67254933333334</v>
      </c>
      <c r="M42" s="103"/>
      <c r="N42" s="103"/>
      <c r="O42" s="103"/>
      <c r="P42" s="103"/>
      <c r="Q42" s="103">
        <f t="shared" ref="Q42:S42" si="9">AVERAGE(Q39:Q41)</f>
        <v>491.66877999999997</v>
      </c>
      <c r="R42" s="103">
        <f t="shared" si="9"/>
        <v>101.66666666666667</v>
      </c>
      <c r="S42" s="103">
        <f t="shared" si="9"/>
        <v>22.666666666666668</v>
      </c>
      <c r="T42" s="104"/>
      <c r="U42" s="104"/>
      <c r="V42" s="104"/>
      <c r="W42" s="172"/>
    </row>
    <row r="43" spans="1:23" x14ac:dyDescent="0.25">
      <c r="A43" s="2">
        <v>4</v>
      </c>
      <c r="B43" s="2">
        <v>1144070127</v>
      </c>
      <c r="C43" s="2"/>
      <c r="D43" s="2"/>
      <c r="E43" s="2"/>
      <c r="F43" s="2"/>
      <c r="G43" s="2"/>
      <c r="H43" s="2">
        <v>10</v>
      </c>
      <c r="I43" s="195">
        <v>1.0000000000000001E-5</v>
      </c>
      <c r="J43" s="2" t="s">
        <v>63</v>
      </c>
      <c r="K43" s="2">
        <v>17</v>
      </c>
      <c r="L43" s="90">
        <v>537.64457400000003</v>
      </c>
      <c r="M43" s="90"/>
      <c r="N43" s="90"/>
      <c r="O43" s="144"/>
      <c r="P43" s="144"/>
      <c r="Q43" s="90">
        <v>535.08747800000003</v>
      </c>
      <c r="R43" s="56">
        <v>107</v>
      </c>
      <c r="S43" s="56">
        <v>27</v>
      </c>
      <c r="T43" s="91">
        <v>0.95</v>
      </c>
      <c r="U43" s="91">
        <v>0.94299999999999995</v>
      </c>
      <c r="V43" s="91">
        <v>0.98599999999999999</v>
      </c>
      <c r="W43" s="173"/>
    </row>
    <row r="44" spans="1:23" x14ac:dyDescent="0.25">
      <c r="A44" s="2">
        <v>4</v>
      </c>
      <c r="B44" s="2">
        <v>1144169123</v>
      </c>
      <c r="C44" s="2"/>
      <c r="D44" s="2"/>
      <c r="E44" s="2"/>
      <c r="F44" s="2"/>
      <c r="G44" s="2"/>
      <c r="H44" s="2">
        <v>10</v>
      </c>
      <c r="I44" s="195">
        <v>1.0000000000000001E-5</v>
      </c>
      <c r="J44" s="2" t="s">
        <v>63</v>
      </c>
      <c r="K44" s="2">
        <v>17</v>
      </c>
      <c r="L44" s="90">
        <v>501.71845500000001</v>
      </c>
      <c r="M44" s="90"/>
      <c r="N44" s="90"/>
      <c r="O44" s="144"/>
      <c r="P44" s="144"/>
      <c r="Q44" s="90">
        <v>499.994303</v>
      </c>
      <c r="R44" s="56">
        <v>42</v>
      </c>
      <c r="S44" s="56">
        <v>21</v>
      </c>
      <c r="T44" s="91"/>
      <c r="U44" s="91"/>
      <c r="V44" s="91"/>
      <c r="W44" s="173"/>
    </row>
    <row r="45" spans="1:23" x14ac:dyDescent="0.25">
      <c r="A45" s="2">
        <v>4</v>
      </c>
      <c r="B45" s="2">
        <v>1144265171</v>
      </c>
      <c r="C45" s="2"/>
      <c r="D45" s="2"/>
      <c r="E45" s="2"/>
      <c r="F45" s="2"/>
      <c r="G45" s="2"/>
      <c r="H45" s="2">
        <v>10</v>
      </c>
      <c r="I45" s="195">
        <v>1.0000000000000001E-5</v>
      </c>
      <c r="J45" s="2" t="s">
        <v>63</v>
      </c>
      <c r="K45" s="2">
        <v>17</v>
      </c>
      <c r="L45" s="90">
        <v>496.73632900000001</v>
      </c>
      <c r="M45" s="90"/>
      <c r="N45" s="90"/>
      <c r="O45" s="144"/>
      <c r="P45" s="144"/>
      <c r="Q45" s="90">
        <v>493.03182800000002</v>
      </c>
      <c r="R45" s="56">
        <v>154</v>
      </c>
      <c r="S45" s="56">
        <v>23</v>
      </c>
      <c r="T45" s="91"/>
      <c r="U45" s="91"/>
      <c r="V45" s="91"/>
      <c r="W45" s="173"/>
    </row>
    <row r="46" spans="1:23" x14ac:dyDescent="0.25">
      <c r="A46" s="2"/>
      <c r="B46" s="2"/>
      <c r="C46" s="2"/>
      <c r="D46" s="2"/>
      <c r="E46" s="2"/>
      <c r="F46" s="2"/>
      <c r="G46" s="2"/>
      <c r="H46" s="2">
        <v>10</v>
      </c>
      <c r="I46" s="195">
        <v>1.0000000000000001E-5</v>
      </c>
      <c r="J46" s="2" t="s">
        <v>63</v>
      </c>
      <c r="K46" s="2">
        <v>17</v>
      </c>
      <c r="L46" s="90">
        <f>AVERAGE(L43:L45)</f>
        <v>512.03311933333339</v>
      </c>
      <c r="M46" s="90"/>
      <c r="N46" s="90"/>
      <c r="O46" s="90"/>
      <c r="P46" s="90"/>
      <c r="Q46" s="90">
        <f t="shared" ref="Q46" si="10">AVERAGE(Q43:Q45)</f>
        <v>509.37120299999998</v>
      </c>
      <c r="R46" s="90">
        <f t="shared" ref="R46" si="11">AVERAGE(R43:R45)</f>
        <v>101</v>
      </c>
      <c r="S46" s="90">
        <f t="shared" ref="S46" si="12">AVERAGE(S43:S45)</f>
        <v>23.666666666666668</v>
      </c>
      <c r="T46" s="91"/>
      <c r="U46" s="91"/>
      <c r="V46" s="91"/>
      <c r="W46" s="173"/>
    </row>
    <row r="47" spans="1:23" x14ac:dyDescent="0.25">
      <c r="A47" s="6">
        <v>5</v>
      </c>
      <c r="B47" s="6">
        <v>1144360473</v>
      </c>
      <c r="C47" s="6"/>
      <c r="D47" s="6"/>
      <c r="E47" s="6"/>
      <c r="F47" s="6"/>
      <c r="G47" s="6"/>
      <c r="H47" s="6">
        <v>10</v>
      </c>
      <c r="I47" s="196">
        <v>9.9999999999999995E-7</v>
      </c>
      <c r="J47" s="6" t="s">
        <v>63</v>
      </c>
      <c r="K47" s="6">
        <v>17</v>
      </c>
      <c r="L47" s="121">
        <v>504.56816099999998</v>
      </c>
      <c r="M47" s="95"/>
      <c r="N47" s="95"/>
      <c r="O47" s="146"/>
      <c r="P47" s="146"/>
      <c r="Q47" s="95">
        <v>503.19491099999999</v>
      </c>
      <c r="R47" s="50">
        <v>112</v>
      </c>
      <c r="S47" s="50">
        <v>26</v>
      </c>
      <c r="T47" s="96">
        <v>0.95</v>
      </c>
      <c r="U47" s="96">
        <v>0.93559999999999999</v>
      </c>
      <c r="V47" s="96">
        <v>0.98509999999999998</v>
      </c>
      <c r="W47" s="175"/>
    </row>
    <row r="48" spans="1:23" x14ac:dyDescent="0.25">
      <c r="A48" s="6">
        <v>5</v>
      </c>
      <c r="B48" s="6">
        <v>1144456556</v>
      </c>
      <c r="C48" s="6"/>
      <c r="D48" s="6"/>
      <c r="E48" s="6"/>
      <c r="F48" s="6"/>
      <c r="G48" s="6"/>
      <c r="H48" s="6">
        <v>10</v>
      </c>
      <c r="I48" s="196">
        <v>9.9999999999999995E-7</v>
      </c>
      <c r="J48" s="6" t="s">
        <v>63</v>
      </c>
      <c r="K48" s="6">
        <v>17</v>
      </c>
      <c r="L48" s="95">
        <v>495.01941199999999</v>
      </c>
      <c r="M48" s="95"/>
      <c r="N48" s="95"/>
      <c r="O48" s="146"/>
      <c r="P48" s="146"/>
      <c r="Q48" s="95">
        <v>493.67094200000003</v>
      </c>
      <c r="R48" s="50">
        <v>91</v>
      </c>
      <c r="S48" s="50">
        <v>25</v>
      </c>
      <c r="T48" s="96"/>
      <c r="U48" s="96"/>
      <c r="V48" s="96"/>
      <c r="W48" s="175"/>
    </row>
    <row r="49" spans="1:23" x14ac:dyDescent="0.25">
      <c r="A49" s="6">
        <v>5</v>
      </c>
      <c r="B49" s="6">
        <v>1144551408</v>
      </c>
      <c r="C49" s="6"/>
      <c r="D49" s="6"/>
      <c r="E49" s="6"/>
      <c r="F49" s="6"/>
      <c r="G49" s="6"/>
      <c r="H49" s="6">
        <v>10</v>
      </c>
      <c r="I49" s="196">
        <v>9.9999999999999995E-7</v>
      </c>
      <c r="J49" s="6" t="s">
        <v>63</v>
      </c>
      <c r="K49" s="6">
        <v>17</v>
      </c>
      <c r="L49" s="95">
        <v>529.56746199999998</v>
      </c>
      <c r="M49" s="95"/>
      <c r="N49" s="95"/>
      <c r="O49" s="146"/>
      <c r="P49" s="146"/>
      <c r="Q49" s="95">
        <v>528.02795900000001</v>
      </c>
      <c r="R49" s="50">
        <v>132</v>
      </c>
      <c r="S49" s="50">
        <v>29</v>
      </c>
      <c r="T49" s="96"/>
      <c r="U49" s="96"/>
      <c r="V49" s="96"/>
      <c r="W49" s="175"/>
    </row>
    <row r="50" spans="1:23" x14ac:dyDescent="0.25">
      <c r="A50" s="6"/>
      <c r="B50" s="6"/>
      <c r="C50" s="6"/>
      <c r="D50" s="6"/>
      <c r="E50" s="6"/>
      <c r="F50" s="6"/>
      <c r="G50" s="6"/>
      <c r="H50" s="6">
        <v>10</v>
      </c>
      <c r="I50" s="196">
        <v>9.9999999999999995E-7</v>
      </c>
      <c r="J50" s="6" t="s">
        <v>63</v>
      </c>
      <c r="K50" s="6">
        <v>17</v>
      </c>
      <c r="L50" s="95">
        <f>AVERAGE(L47:L49)</f>
        <v>509.718345</v>
      </c>
      <c r="M50" s="95"/>
      <c r="N50" s="95"/>
      <c r="O50" s="95"/>
      <c r="P50" s="95"/>
      <c r="Q50" s="95">
        <f t="shared" ref="Q50:S50" si="13">AVERAGE(Q47:Q49)</f>
        <v>508.29793733333332</v>
      </c>
      <c r="R50" s="95">
        <f t="shared" si="13"/>
        <v>111.66666666666667</v>
      </c>
      <c r="S50" s="95">
        <f t="shared" si="13"/>
        <v>26.666666666666668</v>
      </c>
      <c r="T50" s="96"/>
      <c r="U50" s="96"/>
      <c r="V50" s="96"/>
      <c r="W50" s="175"/>
    </row>
    <row r="52" spans="1:23" x14ac:dyDescent="0.25">
      <c r="A52" s="92">
        <v>1</v>
      </c>
      <c r="B52" s="92">
        <v>1140815578</v>
      </c>
      <c r="C52" s="92">
        <v>100000000</v>
      </c>
      <c r="D52" s="92">
        <v>256</v>
      </c>
      <c r="E52" s="92" t="s">
        <v>61</v>
      </c>
      <c r="F52" s="92">
        <v>0.05</v>
      </c>
      <c r="G52" s="92" t="s">
        <v>62</v>
      </c>
      <c r="H52" s="92">
        <v>20</v>
      </c>
      <c r="I52" s="191">
        <v>0.01</v>
      </c>
      <c r="J52" s="92" t="s">
        <v>63</v>
      </c>
      <c r="K52" s="92">
        <v>17</v>
      </c>
      <c r="L52" s="93">
        <v>1456.9562550000001</v>
      </c>
      <c r="M52" s="93"/>
      <c r="N52" s="93"/>
      <c r="O52" s="145"/>
      <c r="P52" s="145"/>
      <c r="Q52" s="93">
        <v>462.25737500000002</v>
      </c>
      <c r="R52" s="128">
        <v>76</v>
      </c>
      <c r="S52" s="128">
        <v>25</v>
      </c>
      <c r="T52" s="94"/>
      <c r="U52" s="94"/>
      <c r="V52" s="94"/>
      <c r="W52" s="174" t="s">
        <v>102</v>
      </c>
    </row>
    <row r="53" spans="1:23" x14ac:dyDescent="0.25">
      <c r="A53" s="92">
        <v>1</v>
      </c>
      <c r="B53" s="92">
        <v>1141008443</v>
      </c>
      <c r="C53" s="92"/>
      <c r="D53" s="92"/>
      <c r="E53" s="92"/>
      <c r="F53" s="92"/>
      <c r="G53" s="92"/>
      <c r="H53" s="92">
        <v>20</v>
      </c>
      <c r="I53" s="191">
        <v>0.01</v>
      </c>
      <c r="J53" s="92" t="s">
        <v>63</v>
      </c>
      <c r="K53" s="92">
        <v>17</v>
      </c>
      <c r="L53" s="93">
        <v>1763.1634670000001</v>
      </c>
      <c r="M53" s="93"/>
      <c r="N53" s="93"/>
      <c r="O53" s="145"/>
      <c r="P53" s="145"/>
      <c r="Q53" s="93">
        <v>542.64327500000002</v>
      </c>
      <c r="R53" s="128">
        <v>112</v>
      </c>
      <c r="S53" s="128">
        <v>33</v>
      </c>
      <c r="T53" s="94">
        <v>0.95</v>
      </c>
      <c r="U53" s="94">
        <v>0.94259999999999999</v>
      </c>
      <c r="V53" s="94">
        <v>0.98470000000000002</v>
      </c>
      <c r="W53" s="174"/>
    </row>
    <row r="54" spans="1:23" x14ac:dyDescent="0.25">
      <c r="A54" s="92">
        <v>1</v>
      </c>
      <c r="B54" s="92">
        <v>1141434406</v>
      </c>
      <c r="C54" s="92"/>
      <c r="D54" s="92"/>
      <c r="E54" s="92"/>
      <c r="F54" s="92"/>
      <c r="G54" s="92"/>
      <c r="H54" s="92">
        <v>20</v>
      </c>
      <c r="I54" s="191">
        <v>0.01</v>
      </c>
      <c r="J54" s="92" t="s">
        <v>63</v>
      </c>
      <c r="K54" s="92">
        <v>17</v>
      </c>
      <c r="L54" s="93">
        <v>1915.3089749999999</v>
      </c>
      <c r="M54" s="93"/>
      <c r="N54" s="93"/>
      <c r="O54" s="145"/>
      <c r="P54" s="145"/>
      <c r="Q54" s="93">
        <v>530.84588099999996</v>
      </c>
      <c r="R54" s="128">
        <v>95</v>
      </c>
      <c r="S54" s="128">
        <v>31</v>
      </c>
      <c r="T54" s="94"/>
      <c r="U54" s="94"/>
      <c r="V54" s="94"/>
      <c r="W54" s="174"/>
    </row>
    <row r="55" spans="1:23" x14ac:dyDescent="0.25">
      <c r="A55" s="92"/>
      <c r="B55" s="92"/>
      <c r="C55" s="92"/>
      <c r="D55" s="92"/>
      <c r="E55" s="92"/>
      <c r="F55" s="92"/>
      <c r="G55" s="92"/>
      <c r="H55" s="92">
        <v>20</v>
      </c>
      <c r="I55" s="191">
        <v>0.01</v>
      </c>
      <c r="J55" s="92" t="s">
        <v>63</v>
      </c>
      <c r="K55" s="92">
        <v>17</v>
      </c>
      <c r="L55" s="93">
        <f>AVERAGE(L52:L54)</f>
        <v>1711.8095656666667</v>
      </c>
      <c r="M55" s="93"/>
      <c r="N55" s="93"/>
      <c r="O55" s="93"/>
      <c r="P55" s="93"/>
      <c r="Q55" s="93">
        <f t="shared" ref="Q55:S55" si="14">AVERAGE(Q52:Q54)</f>
        <v>511.91551033333332</v>
      </c>
      <c r="R55" s="128">
        <f t="shared" si="14"/>
        <v>94.333333333333329</v>
      </c>
      <c r="S55" s="128">
        <f t="shared" si="14"/>
        <v>29.666666666666668</v>
      </c>
      <c r="T55" s="94"/>
      <c r="U55" s="94"/>
      <c r="V55" s="94"/>
      <c r="W55" s="174"/>
    </row>
    <row r="56" spans="1:23" x14ac:dyDescent="0.25">
      <c r="A56" s="30">
        <v>2</v>
      </c>
      <c r="B56" s="30">
        <v>1141670748</v>
      </c>
      <c r="C56" s="30"/>
      <c r="D56" s="30"/>
      <c r="E56" s="30"/>
      <c r="F56" s="30"/>
      <c r="G56" s="30"/>
      <c r="H56" s="30">
        <v>20</v>
      </c>
      <c r="I56" s="192">
        <v>1E-3</v>
      </c>
      <c r="J56" s="30" t="s">
        <v>63</v>
      </c>
      <c r="K56" s="30">
        <v>17</v>
      </c>
      <c r="L56" s="97">
        <v>606.297057</v>
      </c>
      <c r="M56" s="97"/>
      <c r="N56" s="97"/>
      <c r="O56" s="147"/>
      <c r="P56" s="147"/>
      <c r="Q56" s="97">
        <v>497.89022599999998</v>
      </c>
      <c r="R56" s="129">
        <v>110</v>
      </c>
      <c r="S56" s="129">
        <v>26</v>
      </c>
      <c r="T56" s="86">
        <v>0.95</v>
      </c>
      <c r="U56" s="86">
        <v>0.94299999999999995</v>
      </c>
      <c r="V56" s="86">
        <v>0.9859</v>
      </c>
      <c r="W56" s="99"/>
    </row>
    <row r="57" spans="1:23" x14ac:dyDescent="0.25">
      <c r="A57" s="30">
        <v>2</v>
      </c>
      <c r="B57" s="30">
        <v>1141776464</v>
      </c>
      <c r="C57" s="30"/>
      <c r="D57" s="30"/>
      <c r="E57" s="30"/>
      <c r="F57" s="30"/>
      <c r="G57" s="30"/>
      <c r="H57" s="30">
        <v>20</v>
      </c>
      <c r="I57" s="192">
        <v>1E-3</v>
      </c>
      <c r="J57" s="30" t="s">
        <v>63</v>
      </c>
      <c r="K57" s="30">
        <v>17</v>
      </c>
      <c r="L57" s="97">
        <v>627.41298099999995</v>
      </c>
      <c r="M57" s="97"/>
      <c r="N57" s="97"/>
      <c r="O57" s="147"/>
      <c r="P57" s="147"/>
      <c r="Q57" s="97">
        <v>518.29654500000004</v>
      </c>
      <c r="R57" s="129">
        <v>114</v>
      </c>
      <c r="S57" s="129">
        <v>26</v>
      </c>
      <c r="T57" s="86"/>
      <c r="U57" s="86"/>
      <c r="V57" s="86"/>
      <c r="W57" s="99"/>
    </row>
    <row r="58" spans="1:23" x14ac:dyDescent="0.25">
      <c r="A58" s="30">
        <v>2</v>
      </c>
      <c r="B58" s="30">
        <v>1141884747</v>
      </c>
      <c r="C58" s="30"/>
      <c r="D58" s="30"/>
      <c r="E58" s="30"/>
      <c r="F58" s="30"/>
      <c r="G58" s="30"/>
      <c r="H58" s="30">
        <v>20</v>
      </c>
      <c r="I58" s="192">
        <v>1E-3</v>
      </c>
      <c r="J58" s="30" t="s">
        <v>63</v>
      </c>
      <c r="K58" s="30">
        <v>17</v>
      </c>
      <c r="L58" s="97">
        <v>660.85213299999998</v>
      </c>
      <c r="M58" s="97"/>
      <c r="N58" s="97"/>
      <c r="O58" s="147"/>
      <c r="P58" s="147"/>
      <c r="Q58" s="97">
        <v>538.10153600000001</v>
      </c>
      <c r="R58" s="129">
        <v>120</v>
      </c>
      <c r="S58" s="129">
        <v>31</v>
      </c>
      <c r="T58" s="86"/>
      <c r="U58" s="86"/>
      <c r="V58" s="86"/>
      <c r="W58" s="99"/>
    </row>
    <row r="59" spans="1:23" x14ac:dyDescent="0.25">
      <c r="A59" s="30"/>
      <c r="B59" s="30"/>
      <c r="C59" s="30"/>
      <c r="D59" s="30"/>
      <c r="E59" s="30"/>
      <c r="F59" s="30"/>
      <c r="G59" s="30"/>
      <c r="H59" s="30">
        <v>20</v>
      </c>
      <c r="I59" s="192">
        <v>1E-3</v>
      </c>
      <c r="J59" s="30" t="s">
        <v>63</v>
      </c>
      <c r="K59" s="30">
        <v>17</v>
      </c>
      <c r="L59" s="97">
        <f>AVERAGE(L56:L58)</f>
        <v>631.52072366666664</v>
      </c>
      <c r="M59" s="97"/>
      <c r="N59" s="97"/>
      <c r="O59" s="97"/>
      <c r="P59" s="97"/>
      <c r="Q59" s="97">
        <f t="shared" ref="Q59:S59" si="15">AVERAGE(Q56:Q58)</f>
        <v>518.09610233333331</v>
      </c>
      <c r="R59" s="129">
        <f t="shared" si="15"/>
        <v>114.66666666666667</v>
      </c>
      <c r="S59" s="129">
        <f t="shared" si="15"/>
        <v>27.666666666666668</v>
      </c>
      <c r="T59" s="86"/>
      <c r="U59" s="86"/>
      <c r="V59" s="86"/>
      <c r="W59" s="99"/>
    </row>
    <row r="60" spans="1:23" x14ac:dyDescent="0.25">
      <c r="A60" s="102">
        <v>3</v>
      </c>
      <c r="B60" s="102">
        <v>1141996327</v>
      </c>
      <c r="C60" s="102"/>
      <c r="D60" s="102"/>
      <c r="E60" s="102"/>
      <c r="F60" s="102"/>
      <c r="G60" s="102"/>
      <c r="H60" s="102">
        <v>20</v>
      </c>
      <c r="I60" s="193" t="s">
        <v>64</v>
      </c>
      <c r="J60" s="102" t="s">
        <v>63</v>
      </c>
      <c r="K60" s="102">
        <v>17</v>
      </c>
      <c r="L60" s="103">
        <v>547.41359199999999</v>
      </c>
      <c r="M60" s="103"/>
      <c r="N60" s="103"/>
      <c r="O60" s="143"/>
      <c r="P60" s="143"/>
      <c r="Q60" s="103">
        <v>531.960105</v>
      </c>
      <c r="R60" s="127">
        <v>139</v>
      </c>
      <c r="S60" s="127">
        <v>30</v>
      </c>
      <c r="T60" s="104">
        <v>0.95</v>
      </c>
      <c r="U60" s="104">
        <v>0.94989999999999997</v>
      </c>
      <c r="V60" s="104">
        <v>0.98680000000000001</v>
      </c>
      <c r="W60" s="172"/>
    </row>
    <row r="61" spans="1:23" x14ac:dyDescent="0.25">
      <c r="A61" s="102">
        <v>3</v>
      </c>
      <c r="B61" s="102">
        <v>1142096826</v>
      </c>
      <c r="C61" s="102"/>
      <c r="D61" s="102"/>
      <c r="E61" s="102"/>
      <c r="F61" s="102"/>
      <c r="G61" s="102"/>
      <c r="H61" s="102">
        <v>20</v>
      </c>
      <c r="I61" s="194" t="s">
        <v>64</v>
      </c>
      <c r="J61" s="102" t="s">
        <v>63</v>
      </c>
      <c r="K61" s="102">
        <v>17</v>
      </c>
      <c r="L61" s="103">
        <v>529.98309200000006</v>
      </c>
      <c r="M61" s="103"/>
      <c r="N61" s="103"/>
      <c r="O61" s="143"/>
      <c r="P61" s="143"/>
      <c r="Q61" s="103">
        <v>515.92132400000003</v>
      </c>
      <c r="R61" s="127">
        <v>121</v>
      </c>
      <c r="S61" s="127">
        <v>27</v>
      </c>
      <c r="T61" s="104"/>
      <c r="U61" s="104"/>
      <c r="V61" s="104"/>
      <c r="W61" s="172"/>
    </row>
    <row r="62" spans="1:23" x14ac:dyDescent="0.25">
      <c r="A62" s="102">
        <v>3</v>
      </c>
      <c r="B62" s="102">
        <v>1142195280</v>
      </c>
      <c r="C62" s="102"/>
      <c r="D62" s="102"/>
      <c r="E62" s="102"/>
      <c r="F62" s="102"/>
      <c r="G62" s="102"/>
      <c r="H62" s="102">
        <v>20</v>
      </c>
      <c r="I62" s="194" t="s">
        <v>64</v>
      </c>
      <c r="J62" s="102" t="s">
        <v>63</v>
      </c>
      <c r="K62" s="102">
        <v>17</v>
      </c>
      <c r="L62" s="103">
        <v>532.52552100000003</v>
      </c>
      <c r="M62" s="103"/>
      <c r="N62" s="103"/>
      <c r="O62" s="143"/>
      <c r="P62" s="143"/>
      <c r="Q62" s="103">
        <v>514.75048900000002</v>
      </c>
      <c r="R62" s="127">
        <v>166</v>
      </c>
      <c r="S62" s="127">
        <v>27</v>
      </c>
      <c r="T62" s="104"/>
      <c r="U62" s="104"/>
      <c r="V62" s="104"/>
      <c r="W62" s="172"/>
    </row>
    <row r="63" spans="1:23" x14ac:dyDescent="0.25">
      <c r="A63" s="102"/>
      <c r="B63" s="102"/>
      <c r="C63" s="102"/>
      <c r="D63" s="102"/>
      <c r="E63" s="102"/>
      <c r="F63" s="102"/>
      <c r="G63" s="102"/>
      <c r="H63" s="102">
        <v>20</v>
      </c>
      <c r="I63" s="194" t="s">
        <v>64</v>
      </c>
      <c r="J63" s="102" t="s">
        <v>63</v>
      </c>
      <c r="K63" s="102">
        <v>17</v>
      </c>
      <c r="L63" s="103">
        <f>AVERAGE(L60:L62)</f>
        <v>536.64073500000006</v>
      </c>
      <c r="M63" s="103"/>
      <c r="N63" s="103"/>
      <c r="O63" s="103"/>
      <c r="P63" s="103"/>
      <c r="Q63" s="103">
        <f t="shared" ref="Q63:S63" si="16">AVERAGE(Q60:Q62)</f>
        <v>520.87730599999998</v>
      </c>
      <c r="R63" s="127">
        <f t="shared" si="16"/>
        <v>142</v>
      </c>
      <c r="S63" s="127">
        <f t="shared" si="16"/>
        <v>28</v>
      </c>
      <c r="T63" s="104"/>
      <c r="U63" s="104"/>
      <c r="V63" s="104"/>
      <c r="W63" s="172"/>
    </row>
    <row r="64" spans="1:23" x14ac:dyDescent="0.25">
      <c r="A64" s="2">
        <v>4</v>
      </c>
      <c r="B64" s="2">
        <v>1142293395</v>
      </c>
      <c r="C64" s="2"/>
      <c r="D64" s="2"/>
      <c r="E64" s="2"/>
      <c r="F64" s="2"/>
      <c r="G64" s="2"/>
      <c r="H64" s="2">
        <v>20</v>
      </c>
      <c r="I64" s="195">
        <v>1.0000000000000001E-5</v>
      </c>
      <c r="J64" s="2" t="s">
        <v>63</v>
      </c>
      <c r="K64" s="2">
        <v>17</v>
      </c>
      <c r="L64" s="90">
        <v>537.63054899999997</v>
      </c>
      <c r="M64" s="90"/>
      <c r="N64" s="90"/>
      <c r="O64" s="144"/>
      <c r="P64" s="144"/>
      <c r="Q64" s="90">
        <v>531.836454</v>
      </c>
      <c r="R64" s="56">
        <v>262</v>
      </c>
      <c r="S64" s="56">
        <v>31</v>
      </c>
      <c r="T64" s="91">
        <v>0.95</v>
      </c>
      <c r="U64" s="91">
        <v>0.94299999999999995</v>
      </c>
      <c r="V64" s="91">
        <v>0.98599999999999999</v>
      </c>
      <c r="W64" s="173"/>
    </row>
    <row r="65" spans="1:23" x14ac:dyDescent="0.25">
      <c r="A65" s="2">
        <v>4</v>
      </c>
      <c r="B65" s="2">
        <v>1142392233</v>
      </c>
      <c r="C65" s="2"/>
      <c r="D65" s="2"/>
      <c r="E65" s="2"/>
      <c r="F65" s="2"/>
      <c r="G65" s="2"/>
      <c r="H65" s="2">
        <v>20</v>
      </c>
      <c r="I65" s="195">
        <v>1.0000000000000001E-5</v>
      </c>
      <c r="J65" s="2" t="s">
        <v>63</v>
      </c>
      <c r="K65" s="2">
        <v>17</v>
      </c>
      <c r="L65" s="90">
        <v>573.90616899999998</v>
      </c>
      <c r="M65" s="90"/>
      <c r="N65" s="90"/>
      <c r="O65" s="144"/>
      <c r="P65" s="144"/>
      <c r="Q65" s="90">
        <v>567.94888100000003</v>
      </c>
      <c r="R65" s="56">
        <v>276</v>
      </c>
      <c r="S65" s="56">
        <v>39</v>
      </c>
      <c r="T65" s="91"/>
      <c r="U65" s="91"/>
      <c r="V65" s="91"/>
      <c r="W65" s="173"/>
    </row>
    <row r="66" spans="1:23" x14ac:dyDescent="0.25">
      <c r="A66" s="2">
        <v>4</v>
      </c>
      <c r="B66" s="2">
        <v>1142494670</v>
      </c>
      <c r="C66" s="2"/>
      <c r="D66" s="2"/>
      <c r="E66" s="2"/>
      <c r="F66" s="2"/>
      <c r="G66" s="2"/>
      <c r="H66" s="2">
        <v>20</v>
      </c>
      <c r="I66" s="195">
        <v>1.0000000000000001E-5</v>
      </c>
      <c r="J66" s="2" t="s">
        <v>63</v>
      </c>
      <c r="K66" s="2">
        <v>17</v>
      </c>
      <c r="L66" s="90">
        <v>630.30915300000004</v>
      </c>
      <c r="M66" s="90"/>
      <c r="N66" s="90"/>
      <c r="O66" s="144"/>
      <c r="P66" s="144"/>
      <c r="Q66" s="90">
        <v>624.69859699999995</v>
      </c>
      <c r="R66" s="56">
        <v>230</v>
      </c>
      <c r="S66" s="56">
        <v>37</v>
      </c>
      <c r="T66" s="91"/>
      <c r="U66" s="91"/>
      <c r="V66" s="91"/>
      <c r="W66" s="173"/>
    </row>
    <row r="67" spans="1:23" x14ac:dyDescent="0.25">
      <c r="A67" s="2"/>
      <c r="B67" s="2"/>
      <c r="C67" s="2"/>
      <c r="D67" s="2"/>
      <c r="E67" s="2"/>
      <c r="F67" s="2"/>
      <c r="G67" s="2"/>
      <c r="H67" s="2">
        <v>20</v>
      </c>
      <c r="I67" s="195">
        <v>1.0000000000000001E-5</v>
      </c>
      <c r="J67" s="2" t="s">
        <v>63</v>
      </c>
      <c r="K67" s="2">
        <v>17</v>
      </c>
      <c r="L67" s="90">
        <f>AVERAGE(L64:L66)</f>
        <v>580.61529033333329</v>
      </c>
      <c r="M67" s="90"/>
      <c r="N67" s="90"/>
      <c r="O67" s="90"/>
      <c r="P67" s="90"/>
      <c r="Q67" s="90">
        <f t="shared" ref="Q67:S67" si="17">AVERAGE(Q64:Q66)</f>
        <v>574.82797733333337</v>
      </c>
      <c r="R67" s="56">
        <f t="shared" si="17"/>
        <v>256</v>
      </c>
      <c r="S67" s="56">
        <f t="shared" si="17"/>
        <v>35.666666666666664</v>
      </c>
      <c r="T67" s="91"/>
      <c r="U67" s="91"/>
      <c r="V67" s="91"/>
      <c r="W67" s="173"/>
    </row>
    <row r="68" spans="1:23" x14ac:dyDescent="0.25">
      <c r="A68" s="6">
        <v>5</v>
      </c>
      <c r="B68" s="6">
        <v>1142603004</v>
      </c>
      <c r="C68" s="6"/>
      <c r="D68" s="6"/>
      <c r="E68" s="6"/>
      <c r="F68" s="6"/>
      <c r="G68" s="6"/>
      <c r="H68" s="6">
        <v>20</v>
      </c>
      <c r="I68" s="196">
        <v>9.9999999999999995E-7</v>
      </c>
      <c r="J68" s="6" t="s">
        <v>63</v>
      </c>
      <c r="K68" s="6">
        <v>17</v>
      </c>
      <c r="L68" s="121">
        <v>536.01857399999994</v>
      </c>
      <c r="M68" s="95"/>
      <c r="N68" s="95"/>
      <c r="O68" s="146"/>
      <c r="P68" s="146"/>
      <c r="Q68" s="95">
        <v>533.09099100000003</v>
      </c>
      <c r="R68" s="50">
        <v>262</v>
      </c>
      <c r="S68" s="50">
        <v>33</v>
      </c>
      <c r="T68" s="96">
        <v>0.95</v>
      </c>
      <c r="U68" s="96">
        <v>0.94299999999999995</v>
      </c>
      <c r="V68" s="96">
        <v>0.98599999999999999</v>
      </c>
      <c r="W68" s="175"/>
    </row>
    <row r="69" spans="1:23" x14ac:dyDescent="0.25">
      <c r="A69" s="6">
        <v>5</v>
      </c>
      <c r="B69" s="6">
        <v>1142702310</v>
      </c>
      <c r="C69" s="6"/>
      <c r="D69" s="6"/>
      <c r="E69" s="6"/>
      <c r="F69" s="6"/>
      <c r="G69" s="6"/>
      <c r="H69" s="6">
        <v>20</v>
      </c>
      <c r="I69" s="196">
        <v>9.9999999999999995E-7</v>
      </c>
      <c r="J69" s="6" t="s">
        <v>63</v>
      </c>
      <c r="K69" s="6">
        <v>17</v>
      </c>
      <c r="L69" s="95">
        <v>525.80036500000006</v>
      </c>
      <c r="M69" s="95"/>
      <c r="N69" s="95"/>
      <c r="O69" s="146"/>
      <c r="P69" s="146"/>
      <c r="Q69" s="95">
        <v>523.03972999999996</v>
      </c>
      <c r="R69" s="50">
        <v>263</v>
      </c>
      <c r="S69" s="50">
        <v>31</v>
      </c>
      <c r="T69" s="96"/>
      <c r="U69" s="96"/>
      <c r="V69" s="96"/>
      <c r="W69" s="175"/>
    </row>
    <row r="70" spans="1:23" x14ac:dyDescent="0.25">
      <c r="A70" s="6">
        <v>5</v>
      </c>
      <c r="B70" s="6">
        <v>1142799548</v>
      </c>
      <c r="C70" s="6"/>
      <c r="D70" s="6"/>
      <c r="E70" s="6"/>
      <c r="F70" s="6"/>
      <c r="G70" s="6"/>
      <c r="H70" s="6">
        <v>20</v>
      </c>
      <c r="I70" s="196">
        <v>9.9999999999999995E-7</v>
      </c>
      <c r="J70" s="6" t="s">
        <v>63</v>
      </c>
      <c r="K70" s="6">
        <v>17</v>
      </c>
      <c r="L70" s="95">
        <v>547.29457200000002</v>
      </c>
      <c r="M70" s="95"/>
      <c r="N70" s="95"/>
      <c r="O70" s="146"/>
      <c r="P70" s="146"/>
      <c r="Q70" s="95">
        <v>544.56457999999998</v>
      </c>
      <c r="R70" s="50">
        <v>228</v>
      </c>
      <c r="S70" s="50">
        <v>35</v>
      </c>
      <c r="T70" s="96"/>
      <c r="U70" s="96"/>
      <c r="V70" s="96"/>
      <c r="W70" s="175"/>
    </row>
    <row r="71" spans="1:23" x14ac:dyDescent="0.25">
      <c r="A71" s="6"/>
      <c r="B71" s="6"/>
      <c r="C71" s="6"/>
      <c r="D71" s="6"/>
      <c r="E71" s="6"/>
      <c r="F71" s="6"/>
      <c r="G71" s="6"/>
      <c r="H71" s="6">
        <v>20</v>
      </c>
      <c r="I71" s="196">
        <v>9.9999999999999995E-7</v>
      </c>
      <c r="J71" s="6" t="s">
        <v>63</v>
      </c>
      <c r="K71" s="6">
        <v>17</v>
      </c>
      <c r="L71" s="95">
        <f>AVERAGE(L68:L70)</f>
        <v>536.37117033333334</v>
      </c>
      <c r="M71" s="95"/>
      <c r="N71" s="95"/>
      <c r="O71" s="95"/>
      <c r="P71" s="95"/>
      <c r="Q71" s="95">
        <f t="shared" ref="Q71:S71" si="18">AVERAGE(Q68:Q70)</f>
        <v>533.56510033333336</v>
      </c>
      <c r="R71" s="50">
        <f t="shared" si="18"/>
        <v>251</v>
      </c>
      <c r="S71" s="50">
        <f t="shared" si="18"/>
        <v>33</v>
      </c>
      <c r="T71" s="96"/>
      <c r="U71" s="96"/>
      <c r="V71" s="96"/>
      <c r="W71" s="175"/>
    </row>
    <row r="73" spans="1:23" ht="15.6" customHeight="1" x14ac:dyDescent="0.25">
      <c r="A73" s="92">
        <v>1</v>
      </c>
      <c r="B73" s="92">
        <v>1125961408</v>
      </c>
      <c r="C73" s="92">
        <v>100000000</v>
      </c>
      <c r="D73" s="92">
        <v>256</v>
      </c>
      <c r="E73" s="92" t="s">
        <v>61</v>
      </c>
      <c r="F73" s="92">
        <v>0.05</v>
      </c>
      <c r="G73" s="92" t="s">
        <v>62</v>
      </c>
      <c r="H73" s="92">
        <v>30</v>
      </c>
      <c r="I73" s="191">
        <v>0.01</v>
      </c>
      <c r="J73" s="92" t="s">
        <v>63</v>
      </c>
      <c r="K73" s="92">
        <v>17</v>
      </c>
      <c r="L73" s="93">
        <v>2615.2328889999999</v>
      </c>
      <c r="M73" s="93">
        <v>543.108788</v>
      </c>
      <c r="N73" s="93">
        <v>1465.3364079999999</v>
      </c>
      <c r="O73" s="145">
        <v>0.121241</v>
      </c>
      <c r="P73" s="145">
        <v>1.539E-3</v>
      </c>
      <c r="Q73" s="93">
        <v>606.61538499999995</v>
      </c>
      <c r="R73" s="128">
        <v>215</v>
      </c>
      <c r="S73" s="128">
        <v>64</v>
      </c>
      <c r="T73" s="94">
        <v>0.95</v>
      </c>
      <c r="U73" s="94">
        <v>0.94299999999999995</v>
      </c>
      <c r="V73" s="94">
        <v>0.9859</v>
      </c>
      <c r="W73" s="174"/>
    </row>
    <row r="74" spans="1:23" x14ac:dyDescent="0.25">
      <c r="A74" s="92">
        <v>1</v>
      </c>
      <c r="B74" s="92">
        <v>1126505274</v>
      </c>
      <c r="C74" s="92"/>
      <c r="D74" s="92"/>
      <c r="E74" s="92"/>
      <c r="F74" s="92"/>
      <c r="G74" s="92"/>
      <c r="H74" s="92">
        <v>30</v>
      </c>
      <c r="I74" s="191">
        <v>0.01</v>
      </c>
      <c r="J74" s="92" t="s">
        <v>63</v>
      </c>
      <c r="K74" s="92">
        <v>17</v>
      </c>
      <c r="L74" s="93">
        <v>2118.6041449999998</v>
      </c>
      <c r="M74" s="93">
        <v>508.79660799999999</v>
      </c>
      <c r="N74" s="93">
        <v>1149.7395160000001</v>
      </c>
      <c r="O74" s="145">
        <v>9.0662000000000006E-2</v>
      </c>
      <c r="P74" s="145">
        <v>5.4200000000000003E-3</v>
      </c>
      <c r="Q74" s="93">
        <v>459.92254400000002</v>
      </c>
      <c r="R74" s="128">
        <v>175</v>
      </c>
      <c r="S74" s="128">
        <v>40</v>
      </c>
      <c r="T74" s="94"/>
      <c r="U74" s="94"/>
      <c r="V74" s="94"/>
      <c r="W74" s="174"/>
    </row>
    <row r="75" spans="1:23" x14ac:dyDescent="0.25">
      <c r="A75" s="92">
        <v>1</v>
      </c>
      <c r="B75" s="92">
        <v>1136894632</v>
      </c>
      <c r="C75" s="92"/>
      <c r="D75" s="92"/>
      <c r="E75" s="92"/>
      <c r="F75" s="92"/>
      <c r="G75" s="92"/>
      <c r="H75" s="92">
        <v>30</v>
      </c>
      <c r="I75" s="191">
        <v>0.01</v>
      </c>
      <c r="J75" s="92" t="s">
        <v>63</v>
      </c>
      <c r="K75" s="92">
        <v>17</v>
      </c>
      <c r="L75" s="93">
        <v>2230.6906319999998</v>
      </c>
      <c r="M75" s="93">
        <v>516.513239</v>
      </c>
      <c r="N75" s="93">
        <v>1142.382961</v>
      </c>
      <c r="O75" s="145">
        <v>8.2830000000000001E-2</v>
      </c>
      <c r="P75" s="145">
        <v>1.0740000000000001E-3</v>
      </c>
      <c r="Q75" s="93">
        <v>571.66748500000006</v>
      </c>
      <c r="R75" s="128">
        <v>206</v>
      </c>
      <c r="S75" s="128">
        <v>46</v>
      </c>
      <c r="T75" s="94"/>
      <c r="U75" s="94"/>
      <c r="V75" s="94"/>
      <c r="W75" s="174"/>
    </row>
    <row r="76" spans="1:23" x14ac:dyDescent="0.25">
      <c r="A76" s="92"/>
      <c r="B76" s="92"/>
      <c r="C76" s="92"/>
      <c r="D76" s="92"/>
      <c r="E76" s="92"/>
      <c r="F76" s="92"/>
      <c r="G76" s="92"/>
      <c r="H76" s="92">
        <v>30</v>
      </c>
      <c r="I76" s="191">
        <v>0.01</v>
      </c>
      <c r="J76" s="92" t="s">
        <v>63</v>
      </c>
      <c r="K76" s="92">
        <v>17</v>
      </c>
      <c r="L76" s="93">
        <f>AVERAGE(L73:L75)</f>
        <v>2321.5092220000001</v>
      </c>
      <c r="M76" s="93">
        <f t="shared" ref="M76:S76" si="19">AVERAGE(M73:M75)</f>
        <v>522.80621166666663</v>
      </c>
      <c r="N76" s="93">
        <f t="shared" si="19"/>
        <v>1252.4862949999999</v>
      </c>
      <c r="O76" s="145">
        <f t="shared" si="19"/>
        <v>9.8244333333333336E-2</v>
      </c>
      <c r="P76" s="145">
        <f t="shared" si="19"/>
        <v>2.6776666666666667E-3</v>
      </c>
      <c r="Q76" s="93">
        <f t="shared" si="19"/>
        <v>546.06847133333338</v>
      </c>
      <c r="R76" s="128">
        <f t="shared" si="19"/>
        <v>198.66666666666666</v>
      </c>
      <c r="S76" s="128">
        <f t="shared" si="19"/>
        <v>50</v>
      </c>
      <c r="T76" s="94"/>
      <c r="U76" s="94"/>
      <c r="V76" s="94"/>
      <c r="W76" s="174"/>
    </row>
    <row r="77" spans="1:23" x14ac:dyDescent="0.25">
      <c r="A77" s="30">
        <v>2</v>
      </c>
      <c r="B77" s="30">
        <v>1126819333</v>
      </c>
      <c r="C77" s="30"/>
      <c r="D77" s="30"/>
      <c r="E77" s="30"/>
      <c r="F77" s="30"/>
      <c r="G77" s="30"/>
      <c r="H77" s="30">
        <v>30</v>
      </c>
      <c r="I77" s="192">
        <v>1E-3</v>
      </c>
      <c r="J77" s="30" t="s">
        <v>63</v>
      </c>
      <c r="K77" s="30">
        <v>17</v>
      </c>
      <c r="L77" s="97">
        <v>632.58699100000001</v>
      </c>
      <c r="M77" s="97">
        <v>54.248806000000002</v>
      </c>
      <c r="N77" s="97">
        <v>121.480559</v>
      </c>
      <c r="O77" s="147">
        <v>6.6558999999999993E-2</v>
      </c>
      <c r="P77" s="147">
        <v>1.0499999999999999E-3</v>
      </c>
      <c r="Q77" s="97">
        <v>456.74348600000002</v>
      </c>
      <c r="R77" s="129">
        <v>200</v>
      </c>
      <c r="S77" s="129">
        <v>38</v>
      </c>
      <c r="T77" s="86">
        <v>0.95</v>
      </c>
      <c r="U77" s="86">
        <v>0.94299999999999995</v>
      </c>
      <c r="V77" s="86">
        <v>0.9859</v>
      </c>
      <c r="W77" s="99"/>
    </row>
    <row r="78" spans="1:23" x14ac:dyDescent="0.25">
      <c r="A78" s="30">
        <v>2</v>
      </c>
      <c r="B78" s="30">
        <v>1126938641</v>
      </c>
      <c r="C78" s="30"/>
      <c r="D78" s="30"/>
      <c r="E78" s="30"/>
      <c r="F78" s="30"/>
      <c r="G78" s="30"/>
      <c r="H78" s="30">
        <v>30</v>
      </c>
      <c r="I78" s="192">
        <v>1E-3</v>
      </c>
      <c r="J78" s="30" t="s">
        <v>63</v>
      </c>
      <c r="K78" s="30">
        <v>17</v>
      </c>
      <c r="L78" s="97">
        <v>695.56612099999995</v>
      </c>
      <c r="M78" s="97">
        <v>54.151319000000001</v>
      </c>
      <c r="N78" s="97">
        <v>133.62024700000001</v>
      </c>
      <c r="O78" s="147">
        <v>8.9952000000000004E-2</v>
      </c>
      <c r="P78" s="147">
        <v>8.1300000000000003E-4</v>
      </c>
      <c r="Q78" s="97">
        <v>507.66127899999998</v>
      </c>
      <c r="R78" s="129">
        <v>216</v>
      </c>
      <c r="S78" s="129">
        <v>49</v>
      </c>
      <c r="T78" s="86"/>
      <c r="U78" s="86"/>
      <c r="V78" s="86"/>
      <c r="W78" s="99"/>
    </row>
    <row r="79" spans="1:23" x14ac:dyDescent="0.25">
      <c r="A79" s="30">
        <v>2</v>
      </c>
      <c r="B79" s="30">
        <v>1127063397</v>
      </c>
      <c r="C79" s="30"/>
      <c r="D79" s="30"/>
      <c r="E79" s="30"/>
      <c r="F79" s="30"/>
      <c r="G79" s="30"/>
      <c r="H79" s="30">
        <v>30</v>
      </c>
      <c r="I79" s="192">
        <v>1E-3</v>
      </c>
      <c r="J79" s="30" t="s">
        <v>63</v>
      </c>
      <c r="K79" s="30">
        <v>17</v>
      </c>
      <c r="L79" s="97">
        <v>617.15002800000002</v>
      </c>
      <c r="M79" s="97">
        <v>54.602229999999999</v>
      </c>
      <c r="N79" s="97">
        <v>128.18598299999999</v>
      </c>
      <c r="O79" s="147">
        <v>4.4970999999999997E-2</v>
      </c>
      <c r="P79" s="147">
        <v>6.1700000000000004E-4</v>
      </c>
      <c r="Q79" s="97">
        <v>434.27567099999999</v>
      </c>
      <c r="R79" s="129">
        <v>205</v>
      </c>
      <c r="S79" s="129">
        <v>31</v>
      </c>
      <c r="T79" s="86"/>
      <c r="U79" s="86"/>
      <c r="V79" s="86"/>
      <c r="W79" s="99"/>
    </row>
    <row r="80" spans="1:23" x14ac:dyDescent="0.25">
      <c r="A80" s="30"/>
      <c r="B80" s="30"/>
      <c r="C80" s="30"/>
      <c r="D80" s="30"/>
      <c r="E80" s="30"/>
      <c r="F80" s="30"/>
      <c r="G80" s="30"/>
      <c r="H80" s="30">
        <v>30</v>
      </c>
      <c r="I80" s="192">
        <v>1E-3</v>
      </c>
      <c r="J80" s="30" t="s">
        <v>63</v>
      </c>
      <c r="K80" s="30">
        <v>17</v>
      </c>
      <c r="L80" s="97">
        <f>AVERAGE(L77:L79)</f>
        <v>648.43438000000003</v>
      </c>
      <c r="M80" s="97">
        <f t="shared" ref="M80:S80" si="20">AVERAGE(M77:M79)</f>
        <v>54.334118333333329</v>
      </c>
      <c r="N80" s="97">
        <f t="shared" si="20"/>
        <v>127.762263</v>
      </c>
      <c r="O80" s="147">
        <f t="shared" si="20"/>
        <v>6.716066666666666E-2</v>
      </c>
      <c r="P80" s="147">
        <f t="shared" si="20"/>
        <v>8.2666666666666663E-4</v>
      </c>
      <c r="Q80" s="97">
        <f t="shared" si="20"/>
        <v>466.22681200000005</v>
      </c>
      <c r="R80" s="129">
        <f t="shared" si="20"/>
        <v>207</v>
      </c>
      <c r="S80" s="129">
        <f t="shared" si="20"/>
        <v>39.333333333333336</v>
      </c>
      <c r="T80" s="86"/>
      <c r="U80" s="86"/>
      <c r="V80" s="86"/>
      <c r="W80" s="99"/>
    </row>
    <row r="81" spans="1:23" x14ac:dyDescent="0.25">
      <c r="A81" s="102">
        <v>3</v>
      </c>
      <c r="B81" s="102">
        <v>1119476687</v>
      </c>
      <c r="C81" s="102"/>
      <c r="D81" s="102"/>
      <c r="E81" s="102"/>
      <c r="F81" s="102"/>
      <c r="G81" s="102"/>
      <c r="H81" s="125">
        <v>30</v>
      </c>
      <c r="I81" s="193" t="s">
        <v>19</v>
      </c>
      <c r="J81" s="102" t="s">
        <v>56</v>
      </c>
      <c r="K81" s="102">
        <v>17</v>
      </c>
      <c r="L81" s="103">
        <v>385.23672800000003</v>
      </c>
      <c r="M81" s="103">
        <v>8.6656940000000002</v>
      </c>
      <c r="N81" s="103">
        <v>13.164031</v>
      </c>
      <c r="O81" s="143">
        <v>4.4366999999999997E-2</v>
      </c>
      <c r="P81" s="143">
        <v>8.5899999999999995E-4</v>
      </c>
      <c r="Q81" s="103">
        <v>363.32065399999999</v>
      </c>
      <c r="R81" s="127">
        <v>212</v>
      </c>
      <c r="S81" s="127">
        <v>24</v>
      </c>
      <c r="T81" s="104">
        <v>0.95</v>
      </c>
      <c r="U81" s="104">
        <v>0.94299999999999995</v>
      </c>
      <c r="V81" s="104">
        <v>0.98599999999999999</v>
      </c>
      <c r="W81" s="172"/>
    </row>
    <row r="82" spans="1:23" x14ac:dyDescent="0.25">
      <c r="A82" s="102">
        <v>3</v>
      </c>
      <c r="B82" s="102">
        <v>1124162018</v>
      </c>
      <c r="C82" s="102"/>
      <c r="D82" s="102"/>
      <c r="E82" s="102"/>
      <c r="F82" s="102"/>
      <c r="G82" s="102"/>
      <c r="H82" s="125">
        <v>30</v>
      </c>
      <c r="I82" s="194" t="s">
        <v>19</v>
      </c>
      <c r="J82" s="102" t="s">
        <v>56</v>
      </c>
      <c r="K82" s="102">
        <v>17</v>
      </c>
      <c r="L82" s="103">
        <v>441.40187300000002</v>
      </c>
      <c r="M82" s="103">
        <v>8.7546630000000007</v>
      </c>
      <c r="N82" s="103">
        <v>19.295109</v>
      </c>
      <c r="O82" s="143">
        <v>7.4008000000000004E-2</v>
      </c>
      <c r="P82" s="143">
        <v>4.6719999999999999E-3</v>
      </c>
      <c r="Q82" s="103">
        <v>413.21399100000002</v>
      </c>
      <c r="R82" s="127">
        <v>291</v>
      </c>
      <c r="S82" s="127">
        <v>31</v>
      </c>
      <c r="T82" s="104"/>
      <c r="U82" s="104"/>
      <c r="V82" s="104"/>
      <c r="W82" s="172"/>
    </row>
    <row r="83" spans="1:23" x14ac:dyDescent="0.25">
      <c r="A83" s="102">
        <v>3</v>
      </c>
      <c r="B83" s="102">
        <v>1124040175</v>
      </c>
      <c r="C83" s="102"/>
      <c r="D83" s="102"/>
      <c r="E83" s="102"/>
      <c r="F83" s="102"/>
      <c r="G83" s="102"/>
      <c r="H83" s="102">
        <v>30</v>
      </c>
      <c r="I83" s="194" t="s">
        <v>64</v>
      </c>
      <c r="J83" s="102" t="s">
        <v>63</v>
      </c>
      <c r="K83" s="102">
        <v>17</v>
      </c>
      <c r="L83" s="103">
        <v>545.77859899999999</v>
      </c>
      <c r="M83" s="103">
        <v>8.8153199999999998</v>
      </c>
      <c r="N83" s="103">
        <v>16.699292</v>
      </c>
      <c r="O83" s="143">
        <v>6.9758000000000001E-2</v>
      </c>
      <c r="P83" s="143">
        <v>9.025E-3</v>
      </c>
      <c r="Q83" s="103">
        <v>520.13858900000002</v>
      </c>
      <c r="R83" s="127">
        <v>246</v>
      </c>
      <c r="S83" s="127">
        <v>34</v>
      </c>
      <c r="T83" s="104"/>
      <c r="U83" s="104"/>
      <c r="V83" s="104"/>
      <c r="W83" s="172"/>
    </row>
    <row r="84" spans="1:23" x14ac:dyDescent="0.25">
      <c r="A84" s="102"/>
      <c r="B84" s="102"/>
      <c r="C84" s="102"/>
      <c r="D84" s="102"/>
      <c r="E84" s="102"/>
      <c r="F84" s="102"/>
      <c r="G84" s="102"/>
      <c r="H84" s="102">
        <v>30</v>
      </c>
      <c r="I84" s="194" t="s">
        <v>64</v>
      </c>
      <c r="J84" s="102" t="s">
        <v>63</v>
      </c>
      <c r="K84" s="102">
        <v>17</v>
      </c>
      <c r="L84" s="103">
        <v>457.47240000000005</v>
      </c>
      <c r="M84" s="103">
        <v>8.7452256666666681</v>
      </c>
      <c r="N84" s="103">
        <v>16.386143999999998</v>
      </c>
      <c r="O84" s="143">
        <v>6.2711000000000003E-2</v>
      </c>
      <c r="P84" s="143">
        <v>4.8519999999999995E-3</v>
      </c>
      <c r="Q84" s="103">
        <v>432.22441133333331</v>
      </c>
      <c r="R84" s="127">
        <v>249.66666666666666</v>
      </c>
      <c r="S84" s="127">
        <v>29.666666666666668</v>
      </c>
      <c r="T84" s="104"/>
      <c r="U84" s="104"/>
      <c r="V84" s="104"/>
      <c r="W84" s="172"/>
    </row>
    <row r="85" spans="1:23" x14ac:dyDescent="0.25">
      <c r="A85" s="2">
        <v>4</v>
      </c>
      <c r="B85" s="2">
        <v>1127173936</v>
      </c>
      <c r="C85" s="2"/>
      <c r="D85" s="2"/>
      <c r="E85" s="2"/>
      <c r="F85" s="2"/>
      <c r="G85" s="2"/>
      <c r="H85" s="2">
        <v>30</v>
      </c>
      <c r="I85" s="195">
        <v>1.0000000000000001E-5</v>
      </c>
      <c r="J85" s="2" t="s">
        <v>63</v>
      </c>
      <c r="K85" s="2">
        <v>17</v>
      </c>
      <c r="L85" s="90">
        <v>439.77018500000003</v>
      </c>
      <c r="M85" s="90">
        <v>3.4640110000000002</v>
      </c>
      <c r="N85" s="90">
        <v>4.2676740000000004</v>
      </c>
      <c r="O85" s="144">
        <v>6.3125000000000001E-2</v>
      </c>
      <c r="P85" s="144">
        <v>1.632E-3</v>
      </c>
      <c r="Q85" s="90">
        <v>431.91154999999998</v>
      </c>
      <c r="R85" s="56">
        <v>368</v>
      </c>
      <c r="S85" s="56">
        <v>31</v>
      </c>
      <c r="T85" s="91">
        <v>0.95</v>
      </c>
      <c r="U85" s="91">
        <v>0.94299999999999995</v>
      </c>
      <c r="V85" s="91">
        <v>0.98599999999999999</v>
      </c>
      <c r="W85" s="173"/>
    </row>
    <row r="86" spans="1:23" x14ac:dyDescent="0.25">
      <c r="A86" s="2">
        <v>4</v>
      </c>
      <c r="B86" s="2">
        <v>1127266606</v>
      </c>
      <c r="C86" s="2"/>
      <c r="D86" s="2"/>
      <c r="E86" s="2"/>
      <c r="F86" s="2"/>
      <c r="G86" s="2"/>
      <c r="H86" s="2">
        <v>30</v>
      </c>
      <c r="I86" s="195">
        <v>1.0000000000000001E-5</v>
      </c>
      <c r="J86" s="2" t="s">
        <v>63</v>
      </c>
      <c r="K86" s="2">
        <v>17</v>
      </c>
      <c r="L86" s="90">
        <v>420.008196</v>
      </c>
      <c r="M86" s="90">
        <v>3.443203</v>
      </c>
      <c r="N86" s="90">
        <v>3.6341389999999998</v>
      </c>
      <c r="O86" s="144">
        <v>5.1729999999999998E-2</v>
      </c>
      <c r="P86" s="144">
        <v>5.6800000000000004E-4</v>
      </c>
      <c r="Q86" s="90">
        <v>412.82924600000001</v>
      </c>
      <c r="R86" s="56">
        <v>289</v>
      </c>
      <c r="S86" s="56">
        <v>26</v>
      </c>
      <c r="T86" s="91"/>
      <c r="U86" s="91"/>
      <c r="V86" s="91"/>
      <c r="W86" s="173"/>
    </row>
    <row r="87" spans="1:23" x14ac:dyDescent="0.25">
      <c r="A87" s="2">
        <v>4</v>
      </c>
      <c r="B87" s="2">
        <v>1127354713</v>
      </c>
      <c r="C87" s="2"/>
      <c r="D87" s="2"/>
      <c r="E87" s="2"/>
      <c r="F87" s="2"/>
      <c r="G87" s="2"/>
      <c r="H87" s="2">
        <v>30</v>
      </c>
      <c r="I87" s="195">
        <v>1.0000000000000001E-5</v>
      </c>
      <c r="J87" s="2" t="s">
        <v>63</v>
      </c>
      <c r="K87" s="2">
        <v>17</v>
      </c>
      <c r="L87" s="90">
        <v>497.38063599999998</v>
      </c>
      <c r="M87" s="90">
        <v>3.4869469999999998</v>
      </c>
      <c r="N87" s="90">
        <v>4.3211190000000004</v>
      </c>
      <c r="O87" s="144">
        <v>7.7199000000000004E-2</v>
      </c>
      <c r="P87" s="144">
        <v>7.1400000000000001E-4</v>
      </c>
      <c r="Q87" s="90">
        <v>489.43712799999997</v>
      </c>
      <c r="R87" s="56">
        <v>324</v>
      </c>
      <c r="S87" s="56">
        <v>42</v>
      </c>
      <c r="T87" s="91"/>
      <c r="U87" s="91"/>
      <c r="V87" s="91"/>
      <c r="W87" s="173"/>
    </row>
    <row r="88" spans="1:23" x14ac:dyDescent="0.25">
      <c r="A88" s="2"/>
      <c r="B88" s="2"/>
      <c r="C88" s="2"/>
      <c r="D88" s="2"/>
      <c r="E88" s="2"/>
      <c r="F88" s="2"/>
      <c r="G88" s="2"/>
      <c r="H88" s="2">
        <v>30</v>
      </c>
      <c r="I88" s="195">
        <v>1.0000000000000001E-5</v>
      </c>
      <c r="J88" s="2" t="s">
        <v>63</v>
      </c>
      <c r="K88" s="2">
        <v>17</v>
      </c>
      <c r="L88" s="90">
        <f>AVERAGE(L85:L87)</f>
        <v>452.38633899999996</v>
      </c>
      <c r="M88" s="90">
        <f t="shared" ref="M88:S88" si="21">AVERAGE(M85:M87)</f>
        <v>3.4647203333333336</v>
      </c>
      <c r="N88" s="90">
        <f t="shared" si="21"/>
        <v>4.0743106666666664</v>
      </c>
      <c r="O88" s="144">
        <f t="shared" si="21"/>
        <v>6.4018000000000005E-2</v>
      </c>
      <c r="P88" s="144">
        <f t="shared" si="21"/>
        <v>9.7133333333333327E-4</v>
      </c>
      <c r="Q88" s="90">
        <f t="shared" si="21"/>
        <v>444.72597466666667</v>
      </c>
      <c r="R88" s="56">
        <f t="shared" si="21"/>
        <v>327</v>
      </c>
      <c r="S88" s="56">
        <f t="shared" si="21"/>
        <v>33</v>
      </c>
      <c r="T88" s="91"/>
      <c r="U88" s="91"/>
      <c r="V88" s="91"/>
      <c r="W88" s="173"/>
    </row>
    <row r="89" spans="1:23" x14ac:dyDescent="0.25">
      <c r="A89" s="6">
        <v>5</v>
      </c>
      <c r="B89" s="6">
        <v>1136798245</v>
      </c>
      <c r="C89" s="6"/>
      <c r="D89" s="6"/>
      <c r="E89" s="6"/>
      <c r="F89" s="6"/>
      <c r="G89" s="6"/>
      <c r="H89" s="6">
        <v>30</v>
      </c>
      <c r="I89" s="196">
        <v>9.9999999999999995E-7</v>
      </c>
      <c r="J89" s="6" t="s">
        <v>63</v>
      </c>
      <c r="K89" s="6">
        <v>17</v>
      </c>
      <c r="L89" s="121">
        <v>479.46699999999998</v>
      </c>
      <c r="M89" s="95">
        <v>2.8837109999999999</v>
      </c>
      <c r="N89" s="95">
        <v>1.1719599999999999</v>
      </c>
      <c r="O89" s="146">
        <v>5.0369999999999998E-2</v>
      </c>
      <c r="P89" s="146">
        <v>8.8999999999999995E-4</v>
      </c>
      <c r="Q89" s="95">
        <v>475.29009400000001</v>
      </c>
      <c r="R89" s="50">
        <v>423</v>
      </c>
      <c r="S89" s="50">
        <v>23</v>
      </c>
      <c r="T89" s="96">
        <v>0.95</v>
      </c>
      <c r="U89" s="96">
        <v>0.94299999999999995</v>
      </c>
      <c r="V89" s="96">
        <v>0.98570000000000002</v>
      </c>
      <c r="W89" s="175" t="s">
        <v>65</v>
      </c>
    </row>
    <row r="90" spans="1:23" x14ac:dyDescent="0.25">
      <c r="A90" s="6">
        <v>5</v>
      </c>
      <c r="B90" s="6">
        <v>1128284696</v>
      </c>
      <c r="C90" s="6"/>
      <c r="D90" s="6"/>
      <c r="E90" s="6"/>
      <c r="F90" s="6"/>
      <c r="G90" s="6"/>
      <c r="H90" s="6">
        <v>30</v>
      </c>
      <c r="I90" s="196">
        <v>9.9999999999999995E-7</v>
      </c>
      <c r="J90" s="6" t="s">
        <v>63</v>
      </c>
      <c r="K90" s="6">
        <v>17</v>
      </c>
      <c r="L90" s="95">
        <v>460.603995</v>
      </c>
      <c r="M90" s="95">
        <v>2.88069</v>
      </c>
      <c r="N90" s="95">
        <v>0.90464</v>
      </c>
      <c r="O90" s="146">
        <v>7.6040999999999997E-2</v>
      </c>
      <c r="P90" s="146">
        <v>1.0870000000000001E-3</v>
      </c>
      <c r="Q90" s="95">
        <v>456.67400099999998</v>
      </c>
      <c r="R90" s="50">
        <v>324</v>
      </c>
      <c r="S90" s="50">
        <v>34</v>
      </c>
      <c r="T90" s="96"/>
      <c r="U90" s="96"/>
      <c r="V90" s="96"/>
      <c r="W90" s="175"/>
    </row>
    <row r="91" spans="1:23" x14ac:dyDescent="0.25">
      <c r="A91" s="6">
        <v>5</v>
      </c>
      <c r="B91" s="6">
        <v>1128182728</v>
      </c>
      <c r="C91" s="6"/>
      <c r="D91" s="6"/>
      <c r="E91" s="6"/>
      <c r="F91" s="6"/>
      <c r="G91" s="6"/>
      <c r="H91" s="6">
        <v>30</v>
      </c>
      <c r="I91" s="196">
        <v>9.9999999999999995E-7</v>
      </c>
      <c r="J91" s="6" t="s">
        <v>63</v>
      </c>
      <c r="K91" s="6">
        <v>17</v>
      </c>
      <c r="L91" s="95">
        <v>453.78869900000001</v>
      </c>
      <c r="M91" s="95">
        <v>2.8444889999999998</v>
      </c>
      <c r="N91" s="95">
        <v>1.033209</v>
      </c>
      <c r="O91" s="146">
        <v>5.8527999999999997E-2</v>
      </c>
      <c r="P91" s="146">
        <v>6.7900000000000002E-4</v>
      </c>
      <c r="Q91" s="95">
        <v>449.78179599999999</v>
      </c>
      <c r="R91" s="50">
        <v>390</v>
      </c>
      <c r="S91" s="50">
        <v>32</v>
      </c>
      <c r="T91" s="96"/>
      <c r="U91" s="96"/>
      <c r="V91" s="96"/>
      <c r="W91" s="175"/>
    </row>
    <row r="92" spans="1:23" x14ac:dyDescent="0.25">
      <c r="A92" s="6"/>
      <c r="B92" s="6"/>
      <c r="C92" s="6"/>
      <c r="D92" s="6"/>
      <c r="E92" s="6"/>
      <c r="F92" s="6"/>
      <c r="G92" s="6"/>
      <c r="H92" s="6">
        <v>30</v>
      </c>
      <c r="I92" s="196">
        <v>9.9999999999999995E-7</v>
      </c>
      <c r="J92" s="6" t="s">
        <v>63</v>
      </c>
      <c r="K92" s="6">
        <v>17</v>
      </c>
      <c r="L92" s="95">
        <f>AVERAGE(L89:L91)</f>
        <v>464.61989799999998</v>
      </c>
      <c r="M92" s="95">
        <f t="shared" ref="M92:S92" si="22">AVERAGE(M89:M91)</f>
        <v>2.8696299999999995</v>
      </c>
      <c r="N92" s="95">
        <f t="shared" si="22"/>
        <v>1.0366030000000002</v>
      </c>
      <c r="O92" s="146">
        <f t="shared" si="22"/>
        <v>6.1646333333333331E-2</v>
      </c>
      <c r="P92" s="146">
        <f t="shared" si="22"/>
        <v>8.8533333333333335E-4</v>
      </c>
      <c r="Q92" s="95">
        <f t="shared" si="22"/>
        <v>460.5819636666667</v>
      </c>
      <c r="R92" s="50">
        <f t="shared" si="22"/>
        <v>379</v>
      </c>
      <c r="S92" s="50">
        <f t="shared" si="22"/>
        <v>29.666666666666668</v>
      </c>
      <c r="T92" s="96"/>
      <c r="U92" s="96"/>
      <c r="V92" s="96"/>
      <c r="W92" s="175"/>
    </row>
    <row r="94" spans="1:23" x14ac:dyDescent="0.25">
      <c r="A94" s="92">
        <v>1</v>
      </c>
      <c r="B94" s="92">
        <v>1150355951</v>
      </c>
      <c r="C94" s="92">
        <v>100000000</v>
      </c>
      <c r="D94" s="92">
        <v>256</v>
      </c>
      <c r="E94" s="92" t="s">
        <v>61</v>
      </c>
      <c r="F94" s="92">
        <v>0.05</v>
      </c>
      <c r="G94" s="92" t="s">
        <v>62</v>
      </c>
      <c r="H94" s="92">
        <v>40</v>
      </c>
      <c r="I94" s="191">
        <v>0.01</v>
      </c>
      <c r="J94" s="92" t="s">
        <v>63</v>
      </c>
      <c r="K94" s="92">
        <v>17</v>
      </c>
      <c r="L94" s="93">
        <v>3042.2428530000002</v>
      </c>
      <c r="M94" s="93"/>
      <c r="N94" s="93"/>
      <c r="O94" s="145"/>
      <c r="P94" s="145"/>
      <c r="Q94" s="93">
        <v>643.42993200000001</v>
      </c>
      <c r="R94" s="128">
        <v>181</v>
      </c>
      <c r="S94" s="128">
        <v>54</v>
      </c>
      <c r="T94" s="94">
        <v>0.95</v>
      </c>
      <c r="U94" s="94">
        <v>0.93440000000000001</v>
      </c>
      <c r="V94" s="94">
        <v>0.9849</v>
      </c>
      <c r="W94" s="174"/>
    </row>
    <row r="95" spans="1:23" x14ac:dyDescent="0.25">
      <c r="A95" s="92">
        <v>1</v>
      </c>
      <c r="B95" s="92">
        <v>1150704775</v>
      </c>
      <c r="C95" s="92"/>
      <c r="D95" s="92"/>
      <c r="E95" s="92"/>
      <c r="F95" s="92"/>
      <c r="G95" s="92"/>
      <c r="H95" s="92">
        <v>40</v>
      </c>
      <c r="I95" s="191">
        <v>0.01</v>
      </c>
      <c r="J95" s="92" t="s">
        <v>63</v>
      </c>
      <c r="K95" s="92">
        <v>17</v>
      </c>
      <c r="L95" s="93">
        <v>2769.1710240000002</v>
      </c>
      <c r="M95" s="93"/>
      <c r="N95" s="93"/>
      <c r="O95" s="145"/>
      <c r="P95" s="145"/>
      <c r="Q95" s="93">
        <v>584.03424199999995</v>
      </c>
      <c r="R95" s="128">
        <v>239</v>
      </c>
      <c r="S95" s="128">
        <v>43</v>
      </c>
      <c r="T95" s="94"/>
      <c r="U95" s="94"/>
      <c r="V95" s="94"/>
      <c r="W95" s="174"/>
    </row>
    <row r="96" spans="1:23" x14ac:dyDescent="0.25">
      <c r="A96" s="92">
        <v>1</v>
      </c>
      <c r="B96" s="92">
        <v>1151026556</v>
      </c>
      <c r="C96" s="92"/>
      <c r="D96" s="92"/>
      <c r="E96" s="92"/>
      <c r="F96" s="92"/>
      <c r="G96" s="92"/>
      <c r="H96" s="92">
        <v>40</v>
      </c>
      <c r="I96" s="191">
        <v>0.01</v>
      </c>
      <c r="J96" s="92" t="s">
        <v>63</v>
      </c>
      <c r="K96" s="92">
        <v>17</v>
      </c>
      <c r="L96" s="93">
        <v>3842.1050140000002</v>
      </c>
      <c r="M96" s="93"/>
      <c r="N96" s="93"/>
      <c r="O96" s="145"/>
      <c r="P96" s="145"/>
      <c r="Q96" s="93">
        <v>697.37782200000004</v>
      </c>
      <c r="R96" s="128">
        <v>309</v>
      </c>
      <c r="S96" s="128">
        <v>66</v>
      </c>
      <c r="T96" s="94"/>
      <c r="U96" s="94"/>
      <c r="V96" s="94"/>
      <c r="W96" s="174"/>
    </row>
    <row r="97" spans="1:23" x14ac:dyDescent="0.25">
      <c r="A97" s="92"/>
      <c r="B97" s="92"/>
      <c r="C97" s="92"/>
      <c r="D97" s="92"/>
      <c r="E97" s="92"/>
      <c r="F97" s="92"/>
      <c r="G97" s="92"/>
      <c r="H97" s="92">
        <v>40</v>
      </c>
      <c r="I97" s="191">
        <v>0.01</v>
      </c>
      <c r="J97" s="92" t="s">
        <v>63</v>
      </c>
      <c r="K97" s="92">
        <v>17</v>
      </c>
      <c r="L97" s="93">
        <f>AVERAGE(L94:L96)</f>
        <v>3217.8396303333338</v>
      </c>
      <c r="M97" s="93"/>
      <c r="N97" s="93"/>
      <c r="O97" s="93"/>
      <c r="P97" s="93"/>
      <c r="Q97" s="93">
        <f t="shared" ref="Q97:S97" si="23">AVERAGE(Q94:Q96)</f>
        <v>641.6139986666667</v>
      </c>
      <c r="R97" s="93">
        <f t="shared" si="23"/>
        <v>243</v>
      </c>
      <c r="S97" s="93">
        <f t="shared" si="23"/>
        <v>54.333333333333336</v>
      </c>
      <c r="T97" s="94"/>
      <c r="U97" s="94"/>
      <c r="V97" s="94"/>
      <c r="W97" s="174"/>
    </row>
    <row r="98" spans="1:23" x14ac:dyDescent="0.25">
      <c r="A98" s="30">
        <v>2</v>
      </c>
      <c r="B98" s="30">
        <v>1149972775</v>
      </c>
      <c r="C98" s="30"/>
      <c r="D98" s="30"/>
      <c r="E98" s="30"/>
      <c r="F98" s="30"/>
      <c r="G98" s="30"/>
      <c r="H98" s="30">
        <v>40</v>
      </c>
      <c r="I98" s="192">
        <v>1E-3</v>
      </c>
      <c r="J98" s="30" t="s">
        <v>63</v>
      </c>
      <c r="K98" s="30">
        <v>17</v>
      </c>
      <c r="L98" s="97">
        <v>847.00459799999999</v>
      </c>
      <c r="M98" s="97"/>
      <c r="N98" s="97"/>
      <c r="O98" s="147"/>
      <c r="P98" s="147"/>
      <c r="Q98" s="97">
        <v>616.26261999999997</v>
      </c>
      <c r="R98" s="129">
        <v>247</v>
      </c>
      <c r="S98" s="129">
        <v>45</v>
      </c>
      <c r="T98" s="86">
        <v>0.95</v>
      </c>
      <c r="U98" s="86">
        <v>0.93440000000000001</v>
      </c>
      <c r="V98" s="86">
        <v>0.98499999999999999</v>
      </c>
      <c r="W98" s="99"/>
    </row>
    <row r="99" spans="1:23" x14ac:dyDescent="0.25">
      <c r="A99" s="30">
        <v>2</v>
      </c>
      <c r="B99" s="30">
        <v>1150102656</v>
      </c>
      <c r="C99" s="30"/>
      <c r="D99" s="30"/>
      <c r="E99" s="30"/>
      <c r="F99" s="30"/>
      <c r="G99" s="30"/>
      <c r="H99" s="30">
        <v>40</v>
      </c>
      <c r="I99" s="192">
        <v>1E-3</v>
      </c>
      <c r="J99" s="30" t="s">
        <v>63</v>
      </c>
      <c r="K99" s="30">
        <v>17</v>
      </c>
      <c r="L99" s="97">
        <v>795.51140099999998</v>
      </c>
      <c r="M99" s="97"/>
      <c r="N99" s="97"/>
      <c r="O99" s="147"/>
      <c r="P99" s="147"/>
      <c r="Q99" s="97">
        <v>575.746038</v>
      </c>
      <c r="R99" s="129">
        <v>219</v>
      </c>
      <c r="S99" s="129">
        <v>38</v>
      </c>
      <c r="T99" s="86"/>
      <c r="U99" s="86"/>
      <c r="V99" s="86"/>
      <c r="W99" s="99"/>
    </row>
    <row r="100" spans="1:23" x14ac:dyDescent="0.25">
      <c r="A100" s="30">
        <v>2</v>
      </c>
      <c r="B100" s="30">
        <v>1150227665</v>
      </c>
      <c r="C100" s="30"/>
      <c r="D100" s="30"/>
      <c r="E100" s="30"/>
      <c r="F100" s="30"/>
      <c r="G100" s="30"/>
      <c r="H100" s="30">
        <v>40</v>
      </c>
      <c r="I100" s="192">
        <v>1E-3</v>
      </c>
      <c r="J100" s="30" t="s">
        <v>63</v>
      </c>
      <c r="K100" s="30">
        <v>17</v>
      </c>
      <c r="L100" s="97">
        <v>832.49623699999995</v>
      </c>
      <c r="M100" s="97"/>
      <c r="N100" s="97"/>
      <c r="O100" s="147"/>
      <c r="P100" s="147"/>
      <c r="Q100" s="97">
        <v>583.26901899999996</v>
      </c>
      <c r="R100" s="129">
        <v>300</v>
      </c>
      <c r="S100" s="129">
        <v>42</v>
      </c>
      <c r="T100" s="86"/>
      <c r="U100" s="86"/>
      <c r="V100" s="86"/>
      <c r="W100" s="99"/>
    </row>
    <row r="101" spans="1:23" x14ac:dyDescent="0.25">
      <c r="A101" s="30"/>
      <c r="B101" s="30"/>
      <c r="C101" s="30"/>
      <c r="D101" s="30"/>
      <c r="E101" s="30"/>
      <c r="F101" s="30"/>
      <c r="G101" s="30"/>
      <c r="H101" s="30">
        <v>40</v>
      </c>
      <c r="I101" s="192">
        <v>1E-3</v>
      </c>
      <c r="J101" s="30" t="s">
        <v>63</v>
      </c>
      <c r="K101" s="30">
        <v>17</v>
      </c>
      <c r="L101" s="97">
        <f>AVERAGE(L98:L100)</f>
        <v>825.00407866666671</v>
      </c>
      <c r="M101" s="97"/>
      <c r="N101" s="97"/>
      <c r="O101" s="97"/>
      <c r="P101" s="97"/>
      <c r="Q101" s="97">
        <f t="shared" ref="Q101:S101" si="24">AVERAGE(Q98:Q100)</f>
        <v>591.75922566666668</v>
      </c>
      <c r="R101" s="97">
        <f t="shared" si="24"/>
        <v>255.33333333333334</v>
      </c>
      <c r="S101" s="97">
        <f t="shared" si="24"/>
        <v>41.666666666666664</v>
      </c>
      <c r="T101" s="86"/>
      <c r="U101" s="86"/>
      <c r="V101" s="86"/>
      <c r="W101" s="99"/>
    </row>
    <row r="102" spans="1:23" x14ac:dyDescent="0.25">
      <c r="A102" s="102">
        <v>3</v>
      </c>
      <c r="B102" s="102">
        <v>1145901227</v>
      </c>
      <c r="C102" s="102"/>
      <c r="D102" s="102"/>
      <c r="E102" s="102"/>
      <c r="F102" s="102"/>
      <c r="G102" s="102"/>
      <c r="H102" s="102">
        <v>40</v>
      </c>
      <c r="I102" s="193" t="s">
        <v>64</v>
      </c>
      <c r="J102" s="102" t="s">
        <v>63</v>
      </c>
      <c r="K102" s="102">
        <v>17</v>
      </c>
      <c r="L102" s="103">
        <v>577.99647300000004</v>
      </c>
      <c r="M102" s="103"/>
      <c r="N102" s="103"/>
      <c r="O102" s="143"/>
      <c r="P102" s="143"/>
      <c r="Q102" s="103">
        <v>545.16803100000004</v>
      </c>
      <c r="R102" s="127">
        <v>326</v>
      </c>
      <c r="S102" s="127">
        <v>38</v>
      </c>
      <c r="T102" s="104">
        <v>0.95</v>
      </c>
      <c r="U102" s="104">
        <v>0.95199999999999996</v>
      </c>
      <c r="V102" s="104">
        <v>0.98709999999999998</v>
      </c>
      <c r="W102" s="172"/>
    </row>
    <row r="103" spans="1:23" x14ac:dyDescent="0.25">
      <c r="A103" s="102">
        <v>3</v>
      </c>
      <c r="B103" s="102">
        <v>1146003709</v>
      </c>
      <c r="C103" s="102"/>
      <c r="D103" s="102"/>
      <c r="E103" s="102"/>
      <c r="F103" s="102"/>
      <c r="G103" s="102"/>
      <c r="H103" s="102">
        <v>40</v>
      </c>
      <c r="I103" s="194" t="s">
        <v>64</v>
      </c>
      <c r="J103" s="102" t="s">
        <v>63</v>
      </c>
      <c r="K103" s="102">
        <v>17</v>
      </c>
      <c r="L103" s="103">
        <v>542.60948699999994</v>
      </c>
      <c r="M103" s="103"/>
      <c r="N103" s="103"/>
      <c r="O103" s="143"/>
      <c r="P103" s="143"/>
      <c r="Q103" s="103">
        <v>506.23035800000002</v>
      </c>
      <c r="R103" s="127">
        <v>369</v>
      </c>
      <c r="S103" s="127">
        <v>29</v>
      </c>
      <c r="T103" s="104"/>
      <c r="U103" s="104"/>
      <c r="V103" s="104"/>
      <c r="W103" s="172"/>
    </row>
    <row r="104" spans="1:23" x14ac:dyDescent="0.25">
      <c r="A104" s="102">
        <v>3</v>
      </c>
      <c r="B104" s="102">
        <v>1146102915</v>
      </c>
      <c r="C104" s="102"/>
      <c r="D104" s="102"/>
      <c r="E104" s="102"/>
      <c r="F104" s="102"/>
      <c r="G104" s="102"/>
      <c r="H104" s="102">
        <v>40</v>
      </c>
      <c r="I104" s="194" t="s">
        <v>64</v>
      </c>
      <c r="J104" s="102" t="s">
        <v>63</v>
      </c>
      <c r="K104" s="102">
        <v>17</v>
      </c>
      <c r="L104" s="103">
        <v>598.53510000000006</v>
      </c>
      <c r="M104" s="103"/>
      <c r="N104" s="103"/>
      <c r="O104" s="143"/>
      <c r="P104" s="143"/>
      <c r="Q104" s="103">
        <v>558.02276500000005</v>
      </c>
      <c r="R104" s="127">
        <v>434</v>
      </c>
      <c r="S104" s="127">
        <v>36</v>
      </c>
      <c r="T104" s="104"/>
      <c r="U104" s="104"/>
      <c r="V104" s="104"/>
      <c r="W104" s="172"/>
    </row>
    <row r="105" spans="1:23" x14ac:dyDescent="0.25">
      <c r="A105" s="102"/>
      <c r="B105" s="102"/>
      <c r="C105" s="102"/>
      <c r="D105" s="102"/>
      <c r="E105" s="102"/>
      <c r="F105" s="102"/>
      <c r="G105" s="102"/>
      <c r="H105" s="102">
        <v>40</v>
      </c>
      <c r="I105" s="194">
        <v>1E-4</v>
      </c>
      <c r="J105" s="102" t="s">
        <v>63</v>
      </c>
      <c r="K105" s="102">
        <v>17</v>
      </c>
      <c r="L105" s="103">
        <f>AVERAGE(L102:L104)</f>
        <v>573.04701999999997</v>
      </c>
      <c r="M105" s="103"/>
      <c r="N105" s="103"/>
      <c r="O105" s="103"/>
      <c r="P105" s="103"/>
      <c r="Q105" s="103">
        <f t="shared" ref="Q105:S105" si="25">AVERAGE(Q102:Q104)</f>
        <v>536.47371800000008</v>
      </c>
      <c r="R105" s="103">
        <f t="shared" si="25"/>
        <v>376.33333333333331</v>
      </c>
      <c r="S105" s="103">
        <f t="shared" si="25"/>
        <v>34.333333333333336</v>
      </c>
      <c r="T105" s="104"/>
      <c r="U105" s="104"/>
      <c r="V105" s="104"/>
      <c r="W105" s="172"/>
    </row>
    <row r="106" spans="1:23" x14ac:dyDescent="0.25">
      <c r="A106" s="2">
        <v>4</v>
      </c>
      <c r="B106" s="2">
        <v>1145585183</v>
      </c>
      <c r="C106" s="2"/>
      <c r="D106" s="2"/>
      <c r="E106" s="2"/>
      <c r="F106" s="2"/>
      <c r="G106" s="2"/>
      <c r="H106" s="2">
        <v>40</v>
      </c>
      <c r="I106" s="195">
        <v>1.0000000000000001E-5</v>
      </c>
      <c r="J106" s="2" t="s">
        <v>63</v>
      </c>
      <c r="K106" s="2">
        <v>17</v>
      </c>
      <c r="L106" s="90">
        <v>573.54757900000004</v>
      </c>
      <c r="M106" s="90"/>
      <c r="N106" s="90"/>
      <c r="O106" s="144"/>
      <c r="P106" s="144"/>
      <c r="Q106" s="90">
        <v>563.48682899999994</v>
      </c>
      <c r="R106" s="56">
        <v>414</v>
      </c>
      <c r="S106" s="56">
        <v>41</v>
      </c>
      <c r="T106" s="91">
        <v>0.96240000000000003</v>
      </c>
      <c r="U106" s="91">
        <v>0.96679999999999999</v>
      </c>
      <c r="V106" s="91">
        <v>0.98939999999999995</v>
      </c>
      <c r="W106" s="173"/>
    </row>
    <row r="107" spans="1:23" x14ac:dyDescent="0.25">
      <c r="A107" s="2">
        <v>4</v>
      </c>
      <c r="B107" s="2">
        <v>1145687384</v>
      </c>
      <c r="C107" s="2"/>
      <c r="D107" s="2"/>
      <c r="E107" s="2"/>
      <c r="F107" s="2"/>
      <c r="G107" s="2"/>
      <c r="H107" s="2">
        <v>40</v>
      </c>
      <c r="I107" s="195">
        <v>1.0000000000000001E-5</v>
      </c>
      <c r="J107" s="2" t="s">
        <v>63</v>
      </c>
      <c r="K107" s="2">
        <v>17</v>
      </c>
      <c r="L107" s="90">
        <v>592.93768599999999</v>
      </c>
      <c r="M107" s="90"/>
      <c r="N107" s="90"/>
      <c r="O107" s="144"/>
      <c r="P107" s="144"/>
      <c r="Q107" s="90">
        <v>581.55147699999998</v>
      </c>
      <c r="R107" s="56">
        <v>537</v>
      </c>
      <c r="S107" s="56">
        <v>41</v>
      </c>
      <c r="T107" s="91"/>
      <c r="U107" s="91"/>
      <c r="V107" s="91"/>
      <c r="W107" s="173"/>
    </row>
    <row r="108" spans="1:23" x14ac:dyDescent="0.25">
      <c r="A108" s="2">
        <v>4</v>
      </c>
      <c r="B108" s="2">
        <v>1145791510</v>
      </c>
      <c r="C108" s="2"/>
      <c r="D108" s="2"/>
      <c r="E108" s="2"/>
      <c r="F108" s="2"/>
      <c r="G108" s="2"/>
      <c r="H108" s="2">
        <v>40</v>
      </c>
      <c r="I108" s="195">
        <v>1.0000000000000001E-5</v>
      </c>
      <c r="J108" s="2" t="s">
        <v>63</v>
      </c>
      <c r="K108" s="2">
        <v>17</v>
      </c>
      <c r="L108" s="90">
        <v>555.89039300000002</v>
      </c>
      <c r="M108" s="90"/>
      <c r="N108" s="90"/>
      <c r="O108" s="144"/>
      <c r="P108" s="144"/>
      <c r="Q108" s="90">
        <v>545.30647499999998</v>
      </c>
      <c r="R108" s="56">
        <v>445</v>
      </c>
      <c r="S108" s="56">
        <v>32</v>
      </c>
      <c r="T108" s="91"/>
      <c r="U108" s="91"/>
      <c r="V108" s="91"/>
      <c r="W108" s="173"/>
    </row>
    <row r="109" spans="1:23" x14ac:dyDescent="0.25">
      <c r="A109" s="2"/>
      <c r="B109" s="2"/>
      <c r="C109" s="2"/>
      <c r="D109" s="2"/>
      <c r="E109" s="2"/>
      <c r="F109" s="2"/>
      <c r="G109" s="2"/>
      <c r="H109" s="2">
        <v>40</v>
      </c>
      <c r="I109" s="195">
        <v>1.0000000000000001E-5</v>
      </c>
      <c r="J109" s="2" t="s">
        <v>63</v>
      </c>
      <c r="K109" s="2">
        <v>17</v>
      </c>
      <c r="L109" s="90">
        <f>AVERAGE(L106:L108)</f>
        <v>574.12521933333335</v>
      </c>
      <c r="M109" s="90"/>
      <c r="N109" s="90"/>
      <c r="O109" s="90"/>
      <c r="P109" s="90"/>
      <c r="Q109" s="90">
        <f t="shared" ref="Q109:S109" si="26">AVERAGE(Q106:Q108)</f>
        <v>563.44826033333322</v>
      </c>
      <c r="R109" s="90">
        <f t="shared" si="26"/>
        <v>465.33333333333331</v>
      </c>
      <c r="S109" s="90">
        <f t="shared" si="26"/>
        <v>38</v>
      </c>
      <c r="T109" s="91"/>
      <c r="U109" s="91"/>
      <c r="V109" s="91"/>
      <c r="W109" s="173"/>
    </row>
    <row r="110" spans="1:23" x14ac:dyDescent="0.25">
      <c r="A110" s="6">
        <v>5</v>
      </c>
      <c r="B110" s="6">
        <v>1145280367</v>
      </c>
      <c r="C110" s="6"/>
      <c r="D110" s="6"/>
      <c r="E110" s="6"/>
      <c r="F110" s="6"/>
      <c r="G110" s="6"/>
      <c r="H110" s="6">
        <v>40</v>
      </c>
      <c r="I110" s="196">
        <v>9.9999999999999995E-7</v>
      </c>
      <c r="J110" s="6" t="s">
        <v>63</v>
      </c>
      <c r="K110" s="6">
        <v>17</v>
      </c>
      <c r="L110" s="121">
        <v>590.23923000000002</v>
      </c>
      <c r="M110" s="95"/>
      <c r="N110" s="95"/>
      <c r="O110" s="146"/>
      <c r="P110" s="146"/>
      <c r="Q110" s="95">
        <v>584.69642999999996</v>
      </c>
      <c r="R110" s="50">
        <v>522</v>
      </c>
      <c r="S110" s="50">
        <v>45</v>
      </c>
      <c r="T110" s="96">
        <v>0.95</v>
      </c>
      <c r="U110" s="96">
        <v>0.94299999999999995</v>
      </c>
      <c r="V110" s="96">
        <v>0.98580000000000001</v>
      </c>
      <c r="W110" s="175"/>
    </row>
    <row r="111" spans="1:23" x14ac:dyDescent="0.25">
      <c r="A111" s="6">
        <v>5</v>
      </c>
      <c r="B111" s="6">
        <v>1145384944</v>
      </c>
      <c r="C111" s="6"/>
      <c r="D111" s="6"/>
      <c r="E111" s="6"/>
      <c r="F111" s="6"/>
      <c r="G111" s="6"/>
      <c r="H111" s="6">
        <v>40</v>
      </c>
      <c r="I111" s="196">
        <v>9.9999999999999995E-7</v>
      </c>
      <c r="J111" s="6" t="s">
        <v>63</v>
      </c>
      <c r="K111" s="6">
        <v>17</v>
      </c>
      <c r="L111" s="95">
        <v>502.85815100000002</v>
      </c>
      <c r="M111" s="95"/>
      <c r="N111" s="95"/>
      <c r="O111" s="146"/>
      <c r="P111" s="146"/>
      <c r="Q111" s="95">
        <v>497.50695899999999</v>
      </c>
      <c r="R111" s="50">
        <v>484</v>
      </c>
      <c r="S111" s="50">
        <v>26</v>
      </c>
      <c r="T111" s="96"/>
      <c r="U111" s="96"/>
      <c r="V111" s="96"/>
      <c r="W111" s="175"/>
    </row>
    <row r="112" spans="1:23" x14ac:dyDescent="0.25">
      <c r="A112" s="6">
        <v>5</v>
      </c>
      <c r="B112" s="6">
        <v>1145480483</v>
      </c>
      <c r="C112" s="6"/>
      <c r="D112" s="6"/>
      <c r="E112" s="6"/>
      <c r="F112" s="6"/>
      <c r="G112" s="6"/>
      <c r="H112" s="6">
        <v>40</v>
      </c>
      <c r="I112" s="196">
        <v>9.9999999999999995E-7</v>
      </c>
      <c r="J112" s="6" t="s">
        <v>63</v>
      </c>
      <c r="K112" s="6">
        <v>17</v>
      </c>
      <c r="L112" s="95">
        <v>595.57143799999994</v>
      </c>
      <c r="M112" s="95"/>
      <c r="N112" s="95"/>
      <c r="O112" s="146"/>
      <c r="P112" s="146"/>
      <c r="Q112" s="95">
        <v>590.16659700000002</v>
      </c>
      <c r="R112" s="50">
        <v>460</v>
      </c>
      <c r="S112" s="50">
        <v>47</v>
      </c>
      <c r="T112" s="96"/>
      <c r="U112" s="96"/>
      <c r="V112" s="96"/>
      <c r="W112" s="175"/>
    </row>
    <row r="113" spans="1:23" x14ac:dyDescent="0.25">
      <c r="A113" s="6"/>
      <c r="B113" s="6"/>
      <c r="C113" s="6"/>
      <c r="D113" s="6"/>
      <c r="E113" s="6"/>
      <c r="F113" s="6"/>
      <c r="G113" s="6"/>
      <c r="H113" s="6">
        <v>40</v>
      </c>
      <c r="I113" s="196">
        <v>9.9999999999999995E-7</v>
      </c>
      <c r="J113" s="6" t="s">
        <v>63</v>
      </c>
      <c r="K113" s="6">
        <v>17</v>
      </c>
      <c r="L113" s="95">
        <f>AVERAGE(L110:L112)</f>
        <v>562.88960633333329</v>
      </c>
      <c r="M113" s="95"/>
      <c r="N113" s="95"/>
      <c r="O113" s="95"/>
      <c r="P113" s="95"/>
      <c r="Q113" s="95">
        <f t="shared" ref="Q113:S113" si="27">AVERAGE(Q110:Q112)</f>
        <v>557.45666200000005</v>
      </c>
      <c r="R113" s="95">
        <f t="shared" si="27"/>
        <v>488.66666666666669</v>
      </c>
      <c r="S113" s="95">
        <f t="shared" si="27"/>
        <v>39.333333333333336</v>
      </c>
      <c r="T113" s="96"/>
      <c r="U113" s="96"/>
      <c r="V113" s="96"/>
      <c r="W113" s="175"/>
    </row>
    <row r="115" spans="1:23" x14ac:dyDescent="0.25">
      <c r="A115" s="11">
        <v>1</v>
      </c>
      <c r="B115" s="11">
        <v>1152156248</v>
      </c>
      <c r="C115" s="12">
        <v>100000000</v>
      </c>
      <c r="D115" s="11">
        <v>256</v>
      </c>
      <c r="E115" s="11" t="s">
        <v>4</v>
      </c>
      <c r="F115" s="11">
        <v>0.05</v>
      </c>
      <c r="G115" s="11" t="s">
        <v>15</v>
      </c>
      <c r="H115" s="11">
        <v>10</v>
      </c>
      <c r="I115" s="184" t="s">
        <v>19</v>
      </c>
      <c r="J115" s="105" t="s">
        <v>66</v>
      </c>
      <c r="K115" s="11">
        <v>17</v>
      </c>
      <c r="L115" s="76">
        <v>514.17344300000002</v>
      </c>
      <c r="M115" s="76"/>
      <c r="N115" s="76"/>
      <c r="O115" s="140"/>
      <c r="P115" s="140"/>
      <c r="Q115" s="76"/>
      <c r="R115" s="41">
        <v>77</v>
      </c>
      <c r="S115" s="41">
        <v>28</v>
      </c>
      <c r="T115" s="80">
        <v>0.95</v>
      </c>
      <c r="U115" s="80">
        <v>0.94299999999999995</v>
      </c>
      <c r="V115" s="80">
        <v>0.98580000000000001</v>
      </c>
      <c r="W115" s="98"/>
    </row>
    <row r="116" spans="1:23" x14ac:dyDescent="0.25">
      <c r="A116" s="11">
        <v>1</v>
      </c>
      <c r="B116" s="11">
        <v>1152251926</v>
      </c>
      <c r="C116" s="12"/>
      <c r="D116" s="11"/>
      <c r="E116" s="11"/>
      <c r="F116" s="11"/>
      <c r="G116" s="11"/>
      <c r="H116" s="11">
        <v>10</v>
      </c>
      <c r="I116" s="184" t="s">
        <v>19</v>
      </c>
      <c r="J116" s="105" t="s">
        <v>66</v>
      </c>
      <c r="K116" s="11">
        <v>17</v>
      </c>
      <c r="L116" s="76">
        <v>525.89636399999995</v>
      </c>
      <c r="M116" s="76"/>
      <c r="N116" s="76"/>
      <c r="O116" s="140"/>
      <c r="P116" s="140"/>
      <c r="Q116" s="76"/>
      <c r="R116" s="41">
        <v>124</v>
      </c>
      <c r="S116" s="41">
        <v>27</v>
      </c>
      <c r="T116" s="80"/>
      <c r="U116" s="80"/>
      <c r="V116" s="80"/>
      <c r="W116" s="98"/>
    </row>
    <row r="117" spans="1:23" x14ac:dyDescent="0.25">
      <c r="A117" s="11">
        <v>1</v>
      </c>
      <c r="B117" s="11">
        <v>1152349073</v>
      </c>
      <c r="C117" s="12"/>
      <c r="D117" s="11"/>
      <c r="E117" s="11"/>
      <c r="F117" s="11"/>
      <c r="G117" s="11"/>
      <c r="H117" s="11">
        <v>10</v>
      </c>
      <c r="I117" s="184" t="s">
        <v>19</v>
      </c>
      <c r="J117" s="105" t="s">
        <v>66</v>
      </c>
      <c r="K117" s="11">
        <v>17</v>
      </c>
      <c r="L117" s="76">
        <v>504.24375099999997</v>
      </c>
      <c r="M117" s="76"/>
      <c r="N117" s="76"/>
      <c r="O117" s="140"/>
      <c r="P117" s="140"/>
      <c r="Q117" s="76"/>
      <c r="R117" s="41">
        <v>109</v>
      </c>
      <c r="S117" s="41">
        <v>26</v>
      </c>
      <c r="T117" s="80"/>
      <c r="U117" s="80"/>
      <c r="V117" s="80"/>
      <c r="W117" s="98"/>
    </row>
    <row r="118" spans="1:23" x14ac:dyDescent="0.25">
      <c r="A118" s="11"/>
      <c r="B118" s="11"/>
      <c r="C118" s="12"/>
      <c r="D118" s="11"/>
      <c r="E118" s="11"/>
      <c r="F118" s="11"/>
      <c r="G118" s="11"/>
      <c r="H118" s="11">
        <v>10</v>
      </c>
      <c r="I118" s="184" t="s">
        <v>19</v>
      </c>
      <c r="J118" s="105" t="s">
        <v>66</v>
      </c>
      <c r="K118" s="11">
        <v>17</v>
      </c>
      <c r="L118" s="76">
        <f>AVERAGE(L115:L117)</f>
        <v>514.77118599999994</v>
      </c>
      <c r="M118" s="76"/>
      <c r="N118" s="76"/>
      <c r="O118" s="76"/>
      <c r="P118" s="76"/>
      <c r="Q118" s="76"/>
      <c r="R118" s="76">
        <f t="shared" ref="M118:S118" si="28">AVERAGE(R115:R117)</f>
        <v>103.33333333333333</v>
      </c>
      <c r="S118" s="76">
        <f t="shared" si="28"/>
        <v>27</v>
      </c>
      <c r="T118" s="80"/>
      <c r="U118" s="80"/>
      <c r="V118" s="80"/>
      <c r="W118" s="98"/>
    </row>
    <row r="119" spans="1:23" x14ac:dyDescent="0.25">
      <c r="A119" s="30">
        <v>2</v>
      </c>
      <c r="B119" s="30">
        <v>1152747659</v>
      </c>
      <c r="C119" s="31"/>
      <c r="D119" s="30"/>
      <c r="E119" s="30"/>
      <c r="F119" s="30"/>
      <c r="G119" s="30"/>
      <c r="H119" s="30">
        <v>10</v>
      </c>
      <c r="I119" s="185" t="s">
        <v>19</v>
      </c>
      <c r="J119" s="109" t="s">
        <v>67</v>
      </c>
      <c r="K119" s="30">
        <v>17</v>
      </c>
      <c r="L119" s="84">
        <v>658.38955899999996</v>
      </c>
      <c r="M119" s="84"/>
      <c r="N119" s="84"/>
      <c r="O119" s="141"/>
      <c r="P119" s="141"/>
      <c r="Q119" s="84"/>
      <c r="R119" s="85">
        <v>78</v>
      </c>
      <c r="S119" s="85">
        <v>26</v>
      </c>
      <c r="T119" s="86">
        <v>0.95</v>
      </c>
      <c r="U119" s="86">
        <v>0.93440000000000001</v>
      </c>
      <c r="V119" s="86">
        <v>0.9849</v>
      </c>
      <c r="W119" s="99"/>
    </row>
    <row r="120" spans="1:23" x14ac:dyDescent="0.25">
      <c r="A120" s="30">
        <v>2</v>
      </c>
      <c r="B120" s="30">
        <v>1152857852</v>
      </c>
      <c r="C120" s="31"/>
      <c r="D120" s="30"/>
      <c r="E120" s="30"/>
      <c r="F120" s="30"/>
      <c r="G120" s="30"/>
      <c r="H120" s="30">
        <v>10</v>
      </c>
      <c r="I120" s="185" t="s">
        <v>19</v>
      </c>
      <c r="J120" s="109" t="s">
        <v>67</v>
      </c>
      <c r="K120" s="30">
        <v>17</v>
      </c>
      <c r="L120" s="84">
        <v>504.06630799999999</v>
      </c>
      <c r="M120" s="84"/>
      <c r="N120" s="84"/>
      <c r="O120" s="141"/>
      <c r="P120" s="141"/>
      <c r="Q120" s="84"/>
      <c r="R120" s="85">
        <v>77</v>
      </c>
      <c r="S120" s="85">
        <v>22</v>
      </c>
      <c r="T120" s="86"/>
      <c r="U120" s="86"/>
      <c r="V120" s="86"/>
      <c r="W120" s="99"/>
    </row>
    <row r="121" spans="1:23" x14ac:dyDescent="0.25">
      <c r="A121" s="30">
        <v>2</v>
      </c>
      <c r="B121" s="30">
        <v>1152952979</v>
      </c>
      <c r="C121" s="31"/>
      <c r="D121" s="30"/>
      <c r="E121" s="30"/>
      <c r="F121" s="30"/>
      <c r="G121" s="30"/>
      <c r="H121" s="30">
        <v>10</v>
      </c>
      <c r="I121" s="185" t="s">
        <v>19</v>
      </c>
      <c r="J121" s="109" t="s">
        <v>67</v>
      </c>
      <c r="K121" s="30">
        <v>17</v>
      </c>
      <c r="L121" s="84">
        <v>505.064618</v>
      </c>
      <c r="M121" s="84"/>
      <c r="N121" s="84"/>
      <c r="O121" s="141"/>
      <c r="P121" s="141"/>
      <c r="Q121" s="84"/>
      <c r="R121" s="85">
        <v>75</v>
      </c>
      <c r="S121" s="85">
        <v>23</v>
      </c>
      <c r="T121" s="86"/>
      <c r="U121" s="86"/>
      <c r="V121" s="86"/>
      <c r="W121" s="99"/>
    </row>
    <row r="122" spans="1:23" x14ac:dyDescent="0.25">
      <c r="A122" s="30"/>
      <c r="B122" s="30"/>
      <c r="C122" s="31"/>
      <c r="D122" s="30"/>
      <c r="E122" s="30"/>
      <c r="F122" s="30"/>
      <c r="G122" s="30"/>
      <c r="H122" s="30">
        <v>10</v>
      </c>
      <c r="I122" s="185" t="s">
        <v>19</v>
      </c>
      <c r="J122" s="109" t="s">
        <v>67</v>
      </c>
      <c r="K122" s="30">
        <v>17</v>
      </c>
      <c r="L122" s="84">
        <f>AVERAGE(L119:L121)</f>
        <v>555.84016166666663</v>
      </c>
      <c r="M122" s="84"/>
      <c r="N122" s="84"/>
      <c r="O122" s="84"/>
      <c r="P122" s="84"/>
      <c r="Q122" s="84"/>
      <c r="R122" s="84">
        <f t="shared" ref="M122:S122" si="29">AVERAGE(R119:R121)</f>
        <v>76.666666666666671</v>
      </c>
      <c r="S122" s="84">
        <f t="shared" si="29"/>
        <v>23.666666666666668</v>
      </c>
      <c r="T122" s="86"/>
      <c r="U122" s="86"/>
      <c r="V122" s="86"/>
      <c r="W122" s="99"/>
    </row>
    <row r="123" spans="1:23" x14ac:dyDescent="0.25">
      <c r="A123" s="81">
        <v>3</v>
      </c>
      <c r="B123" s="81">
        <v>1153048298</v>
      </c>
      <c r="C123" s="82">
        <v>100000000</v>
      </c>
      <c r="D123" s="81">
        <v>256</v>
      </c>
      <c r="E123" s="81" t="s">
        <v>4</v>
      </c>
      <c r="F123" s="81">
        <v>0.05</v>
      </c>
      <c r="G123" s="81" t="s">
        <v>15</v>
      </c>
      <c r="H123" s="81">
        <v>10</v>
      </c>
      <c r="I123" s="186" t="s">
        <v>19</v>
      </c>
      <c r="J123" s="110" t="s">
        <v>68</v>
      </c>
      <c r="K123" s="81">
        <v>17</v>
      </c>
      <c r="L123" s="87">
        <v>496.18889000000001</v>
      </c>
      <c r="M123" s="87"/>
      <c r="N123" s="87"/>
      <c r="O123" s="142"/>
      <c r="P123" s="142"/>
      <c r="Q123" s="87"/>
      <c r="R123" s="126">
        <v>92</v>
      </c>
      <c r="S123" s="126">
        <v>21</v>
      </c>
      <c r="T123" s="83">
        <v>0.95</v>
      </c>
      <c r="U123" s="83">
        <v>0.94299999999999995</v>
      </c>
      <c r="V123" s="83">
        <v>0.98599999999999999</v>
      </c>
      <c r="W123" s="171"/>
    </row>
    <row r="124" spans="1:23" x14ac:dyDescent="0.25">
      <c r="A124" s="81">
        <v>3</v>
      </c>
      <c r="B124" s="81">
        <v>1153523709</v>
      </c>
      <c r="C124" s="82"/>
      <c r="D124" s="81"/>
      <c r="E124" s="81"/>
      <c r="F124" s="81"/>
      <c r="G124" s="81"/>
      <c r="H124" s="81">
        <v>10</v>
      </c>
      <c r="I124" s="186" t="s">
        <v>19</v>
      </c>
      <c r="J124" s="110" t="s">
        <v>68</v>
      </c>
      <c r="K124" s="81">
        <v>17</v>
      </c>
      <c r="L124" s="87">
        <v>518.82354499999997</v>
      </c>
      <c r="M124" s="87"/>
      <c r="N124" s="87"/>
      <c r="O124" s="142"/>
      <c r="P124" s="142"/>
      <c r="Q124" s="87"/>
      <c r="R124" s="126">
        <v>92</v>
      </c>
      <c r="S124" s="126">
        <v>26</v>
      </c>
      <c r="T124" s="83"/>
      <c r="U124" s="83"/>
      <c r="V124" s="83"/>
      <c r="W124" s="171"/>
    </row>
    <row r="125" spans="1:23" x14ac:dyDescent="0.25">
      <c r="A125" s="81">
        <v>3</v>
      </c>
      <c r="B125" s="81">
        <v>1153619754</v>
      </c>
      <c r="C125" s="82"/>
      <c r="D125" s="81"/>
      <c r="E125" s="81"/>
      <c r="F125" s="81"/>
      <c r="G125" s="81"/>
      <c r="H125" s="81">
        <v>10</v>
      </c>
      <c r="I125" s="186" t="s">
        <v>19</v>
      </c>
      <c r="J125" s="110" t="s">
        <v>68</v>
      </c>
      <c r="K125" s="81">
        <v>17</v>
      </c>
      <c r="L125" s="87">
        <v>483.75851999999998</v>
      </c>
      <c r="M125" s="87"/>
      <c r="N125" s="87"/>
      <c r="O125" s="142"/>
      <c r="P125" s="142"/>
      <c r="Q125" s="87"/>
      <c r="R125" s="126">
        <v>42</v>
      </c>
      <c r="S125" s="126">
        <v>20</v>
      </c>
      <c r="T125" s="83"/>
      <c r="U125" s="83"/>
      <c r="V125" s="83"/>
      <c r="W125" s="171"/>
    </row>
    <row r="126" spans="1:23" x14ac:dyDescent="0.25">
      <c r="A126" s="81"/>
      <c r="B126" s="81"/>
      <c r="C126" s="82"/>
      <c r="D126" s="81"/>
      <c r="E126" s="81"/>
      <c r="F126" s="81"/>
      <c r="G126" s="81"/>
      <c r="H126" s="81">
        <v>10</v>
      </c>
      <c r="I126" s="186" t="s">
        <v>19</v>
      </c>
      <c r="J126" s="110" t="s">
        <v>68</v>
      </c>
      <c r="K126" s="81">
        <v>17</v>
      </c>
      <c r="L126" s="87">
        <f>AVERAGE(L123:L125)</f>
        <v>499.5903183333333</v>
      </c>
      <c r="M126" s="87"/>
      <c r="N126" s="87"/>
      <c r="O126" s="87"/>
      <c r="P126" s="87"/>
      <c r="Q126" s="87"/>
      <c r="R126" s="87">
        <f t="shared" ref="M126:S126" si="30">AVERAGE(R123:R125)</f>
        <v>75.333333333333329</v>
      </c>
      <c r="S126" s="87">
        <f t="shared" si="30"/>
        <v>22.333333333333332</v>
      </c>
      <c r="T126" s="83"/>
      <c r="U126" s="83"/>
      <c r="V126" s="83"/>
      <c r="W126" s="171"/>
    </row>
    <row r="127" spans="1:23" x14ac:dyDescent="0.25">
      <c r="A127" s="8">
        <v>4</v>
      </c>
      <c r="B127" s="8">
        <v>1153712812</v>
      </c>
      <c r="C127" s="8"/>
      <c r="D127" s="8"/>
      <c r="E127" s="8"/>
      <c r="F127" s="8"/>
      <c r="G127" s="8"/>
      <c r="H127" s="8">
        <v>10</v>
      </c>
      <c r="I127" s="197" t="s">
        <v>19</v>
      </c>
      <c r="J127" s="111" t="s">
        <v>69</v>
      </c>
      <c r="K127" s="8">
        <v>17</v>
      </c>
      <c r="L127" s="88">
        <v>493.77838000000003</v>
      </c>
      <c r="M127" s="88"/>
      <c r="N127" s="88"/>
      <c r="O127" s="148"/>
      <c r="P127" s="148"/>
      <c r="Q127" s="88"/>
      <c r="R127" s="52">
        <v>123</v>
      </c>
      <c r="S127" s="52">
        <v>20</v>
      </c>
      <c r="T127" s="89"/>
      <c r="U127" s="89"/>
      <c r="V127" s="89"/>
      <c r="W127" s="176"/>
    </row>
    <row r="128" spans="1:23" x14ac:dyDescent="0.25">
      <c r="A128" s="8">
        <v>4</v>
      </c>
      <c r="B128" s="8">
        <v>1153806927</v>
      </c>
      <c r="C128" s="8"/>
      <c r="D128" s="8"/>
      <c r="E128" s="8"/>
      <c r="F128" s="8"/>
      <c r="G128" s="8"/>
      <c r="H128" s="8">
        <v>10</v>
      </c>
      <c r="I128" s="197" t="s">
        <v>19</v>
      </c>
      <c r="J128" s="111" t="s">
        <v>69</v>
      </c>
      <c r="K128" s="8">
        <v>17</v>
      </c>
      <c r="L128" s="88">
        <v>489.86317700000001</v>
      </c>
      <c r="M128" s="88"/>
      <c r="N128" s="88"/>
      <c r="O128" s="148"/>
      <c r="P128" s="148"/>
      <c r="Q128" s="88"/>
      <c r="R128" s="52">
        <v>138</v>
      </c>
      <c r="S128" s="52">
        <v>21</v>
      </c>
      <c r="T128" s="89"/>
      <c r="U128" s="89"/>
      <c r="V128" s="89"/>
      <c r="W128" s="176"/>
    </row>
    <row r="129" spans="1:23" x14ac:dyDescent="0.25">
      <c r="A129" s="8">
        <v>4</v>
      </c>
      <c r="B129" s="8">
        <v>1153900665</v>
      </c>
      <c r="C129" s="8"/>
      <c r="D129" s="8"/>
      <c r="E129" s="8"/>
      <c r="F129" s="8"/>
      <c r="G129" s="8"/>
      <c r="H129" s="8">
        <v>10</v>
      </c>
      <c r="I129" s="197" t="s">
        <v>19</v>
      </c>
      <c r="J129" s="111" t="s">
        <v>69</v>
      </c>
      <c r="K129" s="8">
        <v>17</v>
      </c>
      <c r="L129" s="117">
        <v>504.04394600000001</v>
      </c>
      <c r="M129" s="88"/>
      <c r="N129" s="88"/>
      <c r="O129" s="148"/>
      <c r="P129" s="148"/>
      <c r="Q129" s="88"/>
      <c r="R129" s="52">
        <v>124</v>
      </c>
      <c r="S129" s="52">
        <v>24</v>
      </c>
      <c r="T129" s="89"/>
      <c r="U129" s="89"/>
      <c r="V129" s="89"/>
      <c r="W129" s="176"/>
    </row>
    <row r="130" spans="1:23" x14ac:dyDescent="0.25">
      <c r="A130" s="8"/>
      <c r="B130" s="8"/>
      <c r="C130" s="8"/>
      <c r="D130" s="8"/>
      <c r="E130" s="8"/>
      <c r="F130" s="8"/>
      <c r="G130" s="8"/>
      <c r="H130" s="8">
        <v>10</v>
      </c>
      <c r="I130" s="197" t="s">
        <v>19</v>
      </c>
      <c r="J130" s="111" t="s">
        <v>69</v>
      </c>
      <c r="K130" s="8">
        <v>17</v>
      </c>
      <c r="L130" s="88">
        <f>AVERAGE(L127:L129)</f>
        <v>495.89516766666674</v>
      </c>
      <c r="M130" s="88"/>
      <c r="N130" s="88"/>
      <c r="O130" s="88"/>
      <c r="P130" s="88"/>
      <c r="Q130" s="88"/>
      <c r="R130" s="88">
        <f t="shared" ref="M130:S130" si="31">AVERAGE(R127:R129)</f>
        <v>128.33333333333334</v>
      </c>
      <c r="S130" s="88">
        <f t="shared" si="31"/>
        <v>21.666666666666668</v>
      </c>
      <c r="T130" s="89"/>
      <c r="U130" s="89"/>
      <c r="V130" s="89"/>
      <c r="W130" s="176"/>
    </row>
    <row r="131" spans="1:23" x14ac:dyDescent="0.25">
      <c r="A131" s="2">
        <v>5</v>
      </c>
      <c r="B131" s="2">
        <v>1153995762</v>
      </c>
      <c r="C131" s="2"/>
      <c r="D131" s="2"/>
      <c r="E131" s="2"/>
      <c r="F131" s="2"/>
      <c r="G131" s="2"/>
      <c r="H131" s="2">
        <v>10</v>
      </c>
      <c r="I131" s="188" t="s">
        <v>19</v>
      </c>
      <c r="J131" s="112" t="s">
        <v>70</v>
      </c>
      <c r="K131" s="2">
        <v>17</v>
      </c>
      <c r="L131" s="90">
        <v>503.86266999999998</v>
      </c>
      <c r="M131" s="90"/>
      <c r="N131" s="90"/>
      <c r="O131" s="144"/>
      <c r="P131" s="144"/>
      <c r="Q131" s="90"/>
      <c r="R131" s="56">
        <v>79</v>
      </c>
      <c r="S131" s="56">
        <v>23</v>
      </c>
      <c r="T131" s="91"/>
      <c r="U131" s="91"/>
      <c r="V131" s="91"/>
      <c r="W131" s="173"/>
    </row>
    <row r="132" spans="1:23" x14ac:dyDescent="0.25">
      <c r="A132" s="2">
        <v>5</v>
      </c>
      <c r="B132" s="2">
        <v>1154090876</v>
      </c>
      <c r="C132" s="2"/>
      <c r="D132" s="2"/>
      <c r="E132" s="2"/>
      <c r="F132" s="2"/>
      <c r="G132" s="2"/>
      <c r="H132" s="2">
        <v>10</v>
      </c>
      <c r="I132" s="188" t="s">
        <v>19</v>
      </c>
      <c r="J132" s="112" t="s">
        <v>70</v>
      </c>
      <c r="K132" s="2">
        <v>17</v>
      </c>
      <c r="L132" s="90">
        <v>493.832718</v>
      </c>
      <c r="M132" s="90"/>
      <c r="N132" s="90"/>
      <c r="O132" s="144"/>
      <c r="P132" s="144"/>
      <c r="Q132" s="90"/>
      <c r="R132" s="56">
        <v>107</v>
      </c>
      <c r="S132" s="56">
        <v>23</v>
      </c>
      <c r="T132" s="91"/>
      <c r="U132" s="91"/>
      <c r="V132" s="91"/>
      <c r="W132" s="173"/>
    </row>
    <row r="133" spans="1:23" x14ac:dyDescent="0.25">
      <c r="A133" s="2">
        <v>5</v>
      </c>
      <c r="B133" s="2">
        <v>1154184746</v>
      </c>
      <c r="C133" s="2"/>
      <c r="D133" s="2"/>
      <c r="E133" s="2"/>
      <c r="F133" s="2"/>
      <c r="G133" s="2"/>
      <c r="H133" s="2">
        <v>10</v>
      </c>
      <c r="I133" s="188" t="s">
        <v>19</v>
      </c>
      <c r="J133" s="112" t="s">
        <v>70</v>
      </c>
      <c r="K133" s="2">
        <v>17</v>
      </c>
      <c r="L133" s="118">
        <v>494.12535800000001</v>
      </c>
      <c r="M133" s="118"/>
      <c r="N133" s="118"/>
      <c r="O133" s="149"/>
      <c r="P133" s="149"/>
      <c r="Q133" s="118"/>
      <c r="R133" s="130">
        <v>124</v>
      </c>
      <c r="S133" s="130">
        <v>24</v>
      </c>
      <c r="T133" s="91"/>
      <c r="U133" s="91"/>
      <c r="V133" s="91"/>
      <c r="W133" s="173"/>
    </row>
    <row r="134" spans="1:23" x14ac:dyDescent="0.25">
      <c r="A134" s="2"/>
      <c r="B134" s="2"/>
      <c r="C134" s="2"/>
      <c r="D134" s="2"/>
      <c r="E134" s="2"/>
      <c r="F134" s="2"/>
      <c r="G134" s="2"/>
      <c r="H134" s="2">
        <v>10</v>
      </c>
      <c r="I134" s="188" t="s">
        <v>19</v>
      </c>
      <c r="J134" s="112" t="s">
        <v>70</v>
      </c>
      <c r="K134" s="2">
        <v>17</v>
      </c>
      <c r="L134" s="118">
        <f>AVERAGE(L131:L133)</f>
        <v>497.27358199999998</v>
      </c>
      <c r="M134" s="118"/>
      <c r="N134" s="118"/>
      <c r="O134" s="118"/>
      <c r="P134" s="118"/>
      <c r="Q134" s="118"/>
      <c r="R134" s="118">
        <f t="shared" ref="M134:S134" si="32">AVERAGE(R131:R133)</f>
        <v>103.33333333333333</v>
      </c>
      <c r="S134" s="118">
        <f t="shared" si="32"/>
        <v>23.333333333333332</v>
      </c>
      <c r="T134" s="91"/>
      <c r="U134" s="91"/>
      <c r="V134" s="91"/>
      <c r="W134" s="173"/>
    </row>
    <row r="135" spans="1:23" x14ac:dyDescent="0.25">
      <c r="A135" s="102">
        <v>6</v>
      </c>
      <c r="B135" s="102">
        <v>1154278276</v>
      </c>
      <c r="C135" s="102"/>
      <c r="D135" s="102"/>
      <c r="E135" s="102"/>
      <c r="F135" s="102"/>
      <c r="G135" s="102"/>
      <c r="H135" s="102">
        <v>10</v>
      </c>
      <c r="I135" s="187" t="s">
        <v>64</v>
      </c>
      <c r="J135" s="113" t="s">
        <v>56</v>
      </c>
      <c r="K135" s="102">
        <v>17</v>
      </c>
      <c r="L135" s="119">
        <v>484.88689299999999</v>
      </c>
      <c r="M135" s="119"/>
      <c r="N135" s="119"/>
      <c r="O135" s="150"/>
      <c r="P135" s="150"/>
      <c r="Q135" s="119"/>
      <c r="R135" s="131">
        <v>122</v>
      </c>
      <c r="S135" s="131">
        <v>20</v>
      </c>
      <c r="T135" s="104"/>
      <c r="U135" s="104"/>
      <c r="V135" s="104"/>
      <c r="W135" s="172"/>
    </row>
    <row r="136" spans="1:23" x14ac:dyDescent="0.25">
      <c r="A136" s="102">
        <v>6</v>
      </c>
      <c r="B136" s="102">
        <v>1154371332</v>
      </c>
      <c r="C136" s="102"/>
      <c r="D136" s="102"/>
      <c r="E136" s="102"/>
      <c r="F136" s="102"/>
      <c r="G136" s="102"/>
      <c r="H136" s="102">
        <v>10</v>
      </c>
      <c r="I136" s="187" t="s">
        <v>64</v>
      </c>
      <c r="J136" s="113" t="s">
        <v>56</v>
      </c>
      <c r="K136" s="102">
        <v>17</v>
      </c>
      <c r="L136" s="119">
        <v>489.09098399999999</v>
      </c>
      <c r="M136" s="119"/>
      <c r="N136" s="119"/>
      <c r="O136" s="150"/>
      <c r="P136" s="150"/>
      <c r="Q136" s="119"/>
      <c r="R136" s="131">
        <v>140</v>
      </c>
      <c r="S136" s="131">
        <v>22</v>
      </c>
      <c r="T136" s="104"/>
      <c r="U136" s="104"/>
      <c r="V136" s="104"/>
      <c r="W136" s="172"/>
    </row>
    <row r="137" spans="1:23" x14ac:dyDescent="0.25">
      <c r="A137" s="102">
        <v>6</v>
      </c>
      <c r="B137" s="102">
        <v>1154464827</v>
      </c>
      <c r="C137" s="102"/>
      <c r="D137" s="102"/>
      <c r="E137" s="102"/>
      <c r="F137" s="102"/>
      <c r="G137" s="102"/>
      <c r="H137" s="102">
        <v>10</v>
      </c>
      <c r="I137" s="187" t="s">
        <v>64</v>
      </c>
      <c r="J137" s="113" t="s">
        <v>56</v>
      </c>
      <c r="K137" s="102">
        <v>17</v>
      </c>
      <c r="L137" s="119">
        <v>480.23937899999999</v>
      </c>
      <c r="M137" s="119"/>
      <c r="N137" s="119"/>
      <c r="O137" s="150"/>
      <c r="P137" s="150"/>
      <c r="Q137" s="119"/>
      <c r="R137" s="131">
        <v>60</v>
      </c>
      <c r="S137" s="131">
        <v>21</v>
      </c>
      <c r="T137" s="104"/>
      <c r="U137" s="104"/>
      <c r="V137" s="104"/>
      <c r="W137" s="172"/>
    </row>
    <row r="138" spans="1:23" x14ac:dyDescent="0.25">
      <c r="A138" s="102"/>
      <c r="B138" s="102"/>
      <c r="C138" s="102"/>
      <c r="D138" s="102"/>
      <c r="E138" s="102"/>
      <c r="F138" s="102"/>
      <c r="G138" s="102"/>
      <c r="H138" s="102">
        <v>10</v>
      </c>
      <c r="I138" s="187" t="s">
        <v>64</v>
      </c>
      <c r="J138" s="113" t="s">
        <v>56</v>
      </c>
      <c r="K138" s="102">
        <v>17</v>
      </c>
      <c r="L138" s="119">
        <f>AVERAGE(L135:L137)</f>
        <v>484.73908533333332</v>
      </c>
      <c r="M138" s="119"/>
      <c r="N138" s="119"/>
      <c r="O138" s="119"/>
      <c r="P138" s="119"/>
      <c r="Q138" s="119"/>
      <c r="R138" s="119">
        <f t="shared" ref="M138:S138" si="33">AVERAGE(R135:R137)</f>
        <v>107.33333333333333</v>
      </c>
      <c r="S138" s="119">
        <f t="shared" si="33"/>
        <v>21</v>
      </c>
      <c r="T138" s="104"/>
      <c r="U138" s="104"/>
      <c r="V138" s="104"/>
      <c r="W138" s="172"/>
    </row>
    <row r="139" spans="1:23" x14ac:dyDescent="0.25">
      <c r="A139" s="92">
        <v>7</v>
      </c>
      <c r="B139" s="92">
        <v>1154557362</v>
      </c>
      <c r="C139" s="92"/>
      <c r="D139" s="92"/>
      <c r="E139" s="92"/>
      <c r="F139" s="92"/>
      <c r="G139" s="92"/>
      <c r="H139" s="92">
        <v>10</v>
      </c>
      <c r="I139" s="189" t="s">
        <v>19</v>
      </c>
      <c r="J139" s="114" t="s">
        <v>71</v>
      </c>
      <c r="K139" s="92">
        <v>17</v>
      </c>
      <c r="L139" s="120">
        <v>498.00503900000001</v>
      </c>
      <c r="M139" s="120"/>
      <c r="N139" s="120"/>
      <c r="O139" s="151"/>
      <c r="P139" s="151"/>
      <c r="Q139" s="120"/>
      <c r="R139" s="132">
        <v>77</v>
      </c>
      <c r="S139" s="132">
        <v>25</v>
      </c>
      <c r="T139" s="94"/>
      <c r="U139" s="94"/>
      <c r="V139" s="94"/>
      <c r="W139" s="174"/>
    </row>
    <row r="140" spans="1:23" x14ac:dyDescent="0.25">
      <c r="A140" s="92">
        <v>7</v>
      </c>
      <c r="B140" s="92">
        <v>1154651628</v>
      </c>
      <c r="C140" s="92"/>
      <c r="D140" s="92"/>
      <c r="E140" s="92"/>
      <c r="F140" s="92"/>
      <c r="G140" s="92"/>
      <c r="H140" s="92">
        <v>10</v>
      </c>
      <c r="I140" s="189" t="s">
        <v>19</v>
      </c>
      <c r="J140" s="114" t="s">
        <v>71</v>
      </c>
      <c r="K140" s="92">
        <v>17</v>
      </c>
      <c r="L140" s="120">
        <v>491.40157299999998</v>
      </c>
      <c r="M140" s="120"/>
      <c r="N140" s="120"/>
      <c r="O140" s="151"/>
      <c r="P140" s="151"/>
      <c r="Q140" s="120"/>
      <c r="R140" s="132">
        <v>61</v>
      </c>
      <c r="S140" s="132">
        <v>23</v>
      </c>
      <c r="T140" s="94"/>
      <c r="U140" s="94"/>
      <c r="V140" s="94"/>
      <c r="W140" s="174"/>
    </row>
    <row r="141" spans="1:23" x14ac:dyDescent="0.25">
      <c r="A141" s="92">
        <v>7</v>
      </c>
      <c r="B141" s="92">
        <v>1154745666</v>
      </c>
      <c r="C141" s="92"/>
      <c r="D141" s="92"/>
      <c r="E141" s="92"/>
      <c r="F141" s="92"/>
      <c r="G141" s="92"/>
      <c r="H141" s="92">
        <v>10</v>
      </c>
      <c r="I141" s="189" t="s">
        <v>19</v>
      </c>
      <c r="J141" s="114" t="s">
        <v>71</v>
      </c>
      <c r="K141" s="92">
        <v>17</v>
      </c>
      <c r="L141" s="120">
        <v>475.53525100000002</v>
      </c>
      <c r="M141" s="120"/>
      <c r="N141" s="120"/>
      <c r="O141" s="151"/>
      <c r="P141" s="151"/>
      <c r="Q141" s="120"/>
      <c r="R141" s="132">
        <v>45</v>
      </c>
      <c r="S141" s="132">
        <v>19</v>
      </c>
      <c r="T141" s="94"/>
      <c r="U141" s="94"/>
      <c r="V141" s="94"/>
      <c r="W141" s="174"/>
    </row>
    <row r="142" spans="1:23" x14ac:dyDescent="0.25">
      <c r="A142" s="92"/>
      <c r="B142" s="92"/>
      <c r="C142" s="92"/>
      <c r="D142" s="92"/>
      <c r="E142" s="92"/>
      <c r="F142" s="92"/>
      <c r="G142" s="92"/>
      <c r="H142" s="92">
        <v>10</v>
      </c>
      <c r="I142" s="189" t="s">
        <v>64</v>
      </c>
      <c r="J142" s="114" t="s">
        <v>89</v>
      </c>
      <c r="K142" s="92">
        <v>17</v>
      </c>
      <c r="L142" s="120">
        <f>AVERAGE(L139:L141)</f>
        <v>488.31395433333336</v>
      </c>
      <c r="M142" s="120"/>
      <c r="N142" s="120"/>
      <c r="O142" s="120"/>
      <c r="P142" s="120"/>
      <c r="Q142" s="120"/>
      <c r="R142" s="120">
        <f t="shared" ref="M142:S142" si="34">AVERAGE(R139:R141)</f>
        <v>61</v>
      </c>
      <c r="S142" s="120">
        <f t="shared" si="34"/>
        <v>22.333333333333332</v>
      </c>
      <c r="T142" s="94"/>
      <c r="U142" s="94"/>
      <c r="V142" s="94"/>
      <c r="W142" s="174"/>
    </row>
    <row r="143" spans="1:23" x14ac:dyDescent="0.25">
      <c r="A143" s="6">
        <v>8</v>
      </c>
      <c r="B143" s="6">
        <v>1154837727</v>
      </c>
      <c r="C143" s="6"/>
      <c r="D143" s="6"/>
      <c r="E143" s="6"/>
      <c r="F143" s="6"/>
      <c r="G143" s="6"/>
      <c r="H143" s="6">
        <v>10</v>
      </c>
      <c r="I143" s="190" t="s">
        <v>64</v>
      </c>
      <c r="J143" s="115" t="s">
        <v>72</v>
      </c>
      <c r="K143" s="6">
        <v>17</v>
      </c>
      <c r="L143" s="121">
        <v>497.769633</v>
      </c>
      <c r="M143" s="121"/>
      <c r="N143" s="121"/>
      <c r="O143" s="152"/>
      <c r="P143" s="152"/>
      <c r="Q143" s="121"/>
      <c r="R143" s="133">
        <v>62</v>
      </c>
      <c r="S143" s="133">
        <v>24</v>
      </c>
      <c r="T143" s="96"/>
      <c r="U143" s="96"/>
      <c r="V143" s="96"/>
      <c r="W143" s="175"/>
    </row>
    <row r="144" spans="1:23" x14ac:dyDescent="0.25">
      <c r="A144" s="6">
        <v>8</v>
      </c>
      <c r="B144" s="6">
        <v>1154932225</v>
      </c>
      <c r="C144" s="6"/>
      <c r="D144" s="6"/>
      <c r="E144" s="6"/>
      <c r="F144" s="6"/>
      <c r="G144" s="6"/>
      <c r="H144" s="6">
        <v>10</v>
      </c>
      <c r="I144" s="190" t="s">
        <v>64</v>
      </c>
      <c r="J144" s="115" t="s">
        <v>72</v>
      </c>
      <c r="K144" s="6">
        <v>17</v>
      </c>
      <c r="L144" s="121">
        <v>492.58890300000002</v>
      </c>
      <c r="M144" s="121"/>
      <c r="N144" s="121"/>
      <c r="O144" s="152"/>
      <c r="P144" s="152"/>
      <c r="Q144" s="121"/>
      <c r="R144" s="133">
        <v>123</v>
      </c>
      <c r="S144" s="133">
        <v>21</v>
      </c>
      <c r="T144" s="96"/>
      <c r="U144" s="96"/>
      <c r="V144" s="96"/>
      <c r="W144" s="175"/>
    </row>
    <row r="145" spans="1:23" x14ac:dyDescent="0.25">
      <c r="A145" s="6">
        <v>8</v>
      </c>
      <c r="B145" s="6">
        <v>1155025958</v>
      </c>
      <c r="C145" s="6"/>
      <c r="D145" s="6"/>
      <c r="E145" s="6"/>
      <c r="F145" s="6"/>
      <c r="G145" s="6"/>
      <c r="H145" s="6">
        <v>10</v>
      </c>
      <c r="I145" s="190" t="s">
        <v>64</v>
      </c>
      <c r="J145" s="115" t="s">
        <v>72</v>
      </c>
      <c r="K145" s="6">
        <v>17</v>
      </c>
      <c r="L145" s="121">
        <v>497.93995999999999</v>
      </c>
      <c r="M145" s="121"/>
      <c r="N145" s="121"/>
      <c r="O145" s="152"/>
      <c r="P145" s="152"/>
      <c r="Q145" s="121"/>
      <c r="R145" s="133">
        <v>109</v>
      </c>
      <c r="S145" s="133">
        <v>22</v>
      </c>
      <c r="T145" s="96"/>
      <c r="U145" s="96"/>
      <c r="V145" s="96"/>
      <c r="W145" s="175"/>
    </row>
    <row r="146" spans="1:23" x14ac:dyDescent="0.25">
      <c r="A146" s="6"/>
      <c r="B146" s="6"/>
      <c r="C146" s="6"/>
      <c r="D146" s="6"/>
      <c r="E146" s="6"/>
      <c r="F146" s="6"/>
      <c r="G146" s="6"/>
      <c r="H146" s="6">
        <v>10</v>
      </c>
      <c r="I146" s="190" t="s">
        <v>64</v>
      </c>
      <c r="J146" s="115" t="s">
        <v>90</v>
      </c>
      <c r="K146" s="6">
        <v>17</v>
      </c>
      <c r="L146" s="121">
        <f>AVERAGE(L143:L145)</f>
        <v>496.09949866666665</v>
      </c>
      <c r="M146" s="121"/>
      <c r="N146" s="121"/>
      <c r="O146" s="121"/>
      <c r="P146" s="121"/>
      <c r="Q146" s="121"/>
      <c r="R146" s="121">
        <f t="shared" ref="M146:S146" si="35">AVERAGE(R143:R145)</f>
        <v>98</v>
      </c>
      <c r="S146" s="121">
        <f t="shared" si="35"/>
        <v>22.333333333333332</v>
      </c>
      <c r="T146" s="96"/>
      <c r="U146" s="96"/>
      <c r="V146" s="96"/>
      <c r="W146" s="175"/>
    </row>
    <row r="147" spans="1:23" x14ac:dyDescent="0.25">
      <c r="A147" s="100">
        <v>9</v>
      </c>
      <c r="B147" s="100">
        <v>1155120135</v>
      </c>
      <c r="C147" s="100"/>
      <c r="D147" s="100"/>
      <c r="E147" s="100"/>
      <c r="F147" s="100"/>
      <c r="G147" s="100"/>
      <c r="H147" s="100">
        <v>10</v>
      </c>
      <c r="I147" s="198" t="s">
        <v>64</v>
      </c>
      <c r="J147" s="116" t="s">
        <v>73</v>
      </c>
      <c r="K147" s="100">
        <v>17</v>
      </c>
      <c r="L147" s="122">
        <v>499.79492199999999</v>
      </c>
      <c r="M147" s="122"/>
      <c r="N147" s="122"/>
      <c r="O147" s="153"/>
      <c r="P147" s="153"/>
      <c r="Q147" s="122"/>
      <c r="R147" s="134">
        <v>61</v>
      </c>
      <c r="S147" s="134">
        <v>22</v>
      </c>
      <c r="T147" s="101"/>
      <c r="U147" s="101"/>
      <c r="V147" s="101"/>
      <c r="W147" s="177"/>
    </row>
    <row r="148" spans="1:23" x14ac:dyDescent="0.25">
      <c r="A148" s="100">
        <v>9</v>
      </c>
      <c r="B148" s="100">
        <v>1155214735</v>
      </c>
      <c r="C148" s="100"/>
      <c r="D148" s="100"/>
      <c r="E148" s="100"/>
      <c r="F148" s="100"/>
      <c r="G148" s="100"/>
      <c r="H148" s="100">
        <v>10</v>
      </c>
      <c r="I148" s="198" t="s">
        <v>64</v>
      </c>
      <c r="J148" s="116" t="s">
        <v>73</v>
      </c>
      <c r="K148" s="100">
        <v>17</v>
      </c>
      <c r="L148" s="122">
        <v>497.80497700000001</v>
      </c>
      <c r="M148" s="122"/>
      <c r="N148" s="122"/>
      <c r="O148" s="153"/>
      <c r="P148" s="153"/>
      <c r="Q148" s="122"/>
      <c r="R148" s="134">
        <v>90</v>
      </c>
      <c r="S148" s="134">
        <v>21</v>
      </c>
      <c r="T148" s="101"/>
      <c r="U148" s="101"/>
      <c r="V148" s="101"/>
      <c r="W148" s="177"/>
    </row>
    <row r="149" spans="1:23" x14ac:dyDescent="0.25">
      <c r="A149" s="100">
        <v>9</v>
      </c>
      <c r="B149" s="100">
        <v>1155308656</v>
      </c>
      <c r="C149" s="100"/>
      <c r="D149" s="100"/>
      <c r="E149" s="100"/>
      <c r="F149" s="100"/>
      <c r="G149" s="100"/>
      <c r="H149" s="100">
        <v>10</v>
      </c>
      <c r="I149" s="198" t="s">
        <v>64</v>
      </c>
      <c r="J149" s="116" t="s">
        <v>73</v>
      </c>
      <c r="K149" s="100">
        <v>17</v>
      </c>
      <c r="L149" s="122">
        <v>503.38791400000002</v>
      </c>
      <c r="M149" s="122"/>
      <c r="N149" s="122"/>
      <c r="O149" s="153"/>
      <c r="P149" s="153"/>
      <c r="Q149" s="122"/>
      <c r="R149" s="134">
        <v>124</v>
      </c>
      <c r="S149" s="134">
        <v>21</v>
      </c>
      <c r="T149" s="101"/>
      <c r="U149" s="101"/>
      <c r="V149" s="101"/>
      <c r="W149" s="177"/>
    </row>
    <row r="150" spans="1:23" x14ac:dyDescent="0.25">
      <c r="A150" s="100"/>
      <c r="B150" s="100"/>
      <c r="C150" s="100"/>
      <c r="D150" s="100"/>
      <c r="E150" s="100"/>
      <c r="F150" s="100"/>
      <c r="G150" s="100"/>
      <c r="H150" s="100">
        <v>10</v>
      </c>
      <c r="I150" s="198" t="s">
        <v>64</v>
      </c>
      <c r="J150" s="116" t="s">
        <v>91</v>
      </c>
      <c r="K150" s="100">
        <v>17</v>
      </c>
      <c r="L150" s="122">
        <f>AVERAGE(L147:L149)</f>
        <v>500.32927100000006</v>
      </c>
      <c r="M150" s="122"/>
      <c r="N150" s="122"/>
      <c r="O150" s="122"/>
      <c r="P150" s="122"/>
      <c r="Q150" s="122"/>
      <c r="R150" s="122">
        <f t="shared" ref="M150:S150" si="36">AVERAGE(R147:R149)</f>
        <v>91.666666666666671</v>
      </c>
      <c r="S150" s="122">
        <f t="shared" si="36"/>
        <v>21.333333333333332</v>
      </c>
      <c r="T150" s="101"/>
      <c r="U150" s="101"/>
      <c r="V150" s="101"/>
      <c r="W150" s="177"/>
    </row>
    <row r="151" spans="1:23" x14ac:dyDescent="0.25">
      <c r="A151" s="30">
        <v>10</v>
      </c>
      <c r="B151" s="30">
        <v>1155403634</v>
      </c>
      <c r="C151" s="30"/>
      <c r="D151" s="30"/>
      <c r="E151" s="30"/>
      <c r="F151" s="30"/>
      <c r="G151" s="30"/>
      <c r="H151" s="30">
        <v>10</v>
      </c>
      <c r="I151" s="185" t="s">
        <v>64</v>
      </c>
      <c r="J151" s="109" t="s">
        <v>74</v>
      </c>
      <c r="K151" s="30">
        <v>17</v>
      </c>
      <c r="L151" s="123">
        <v>496.808198</v>
      </c>
      <c r="M151" s="123"/>
      <c r="N151" s="123"/>
      <c r="O151" s="154"/>
      <c r="P151" s="154"/>
      <c r="Q151" s="123"/>
      <c r="R151" s="135">
        <v>107</v>
      </c>
      <c r="S151" s="135">
        <v>20</v>
      </c>
      <c r="T151" s="86"/>
      <c r="U151" s="86"/>
      <c r="V151" s="86"/>
      <c r="W151" s="99"/>
    </row>
    <row r="152" spans="1:23" x14ac:dyDescent="0.25">
      <c r="A152" s="30">
        <v>10</v>
      </c>
      <c r="B152" s="30">
        <v>1155497893</v>
      </c>
      <c r="C152" s="30"/>
      <c r="D152" s="30"/>
      <c r="E152" s="30"/>
      <c r="F152" s="30"/>
      <c r="G152" s="30"/>
      <c r="H152" s="30">
        <v>10</v>
      </c>
      <c r="I152" s="185" t="s">
        <v>64</v>
      </c>
      <c r="J152" s="109" t="s">
        <v>74</v>
      </c>
      <c r="K152" s="30">
        <v>17</v>
      </c>
      <c r="L152" s="123">
        <v>541.18441399999995</v>
      </c>
      <c r="M152" s="123"/>
      <c r="N152" s="123"/>
      <c r="O152" s="154"/>
      <c r="P152" s="154"/>
      <c r="Q152" s="123"/>
      <c r="R152" s="135">
        <v>106</v>
      </c>
      <c r="S152" s="135">
        <v>29</v>
      </c>
      <c r="T152" s="86"/>
      <c r="U152" s="86"/>
      <c r="V152" s="86"/>
      <c r="W152" s="99"/>
    </row>
    <row r="153" spans="1:23" x14ac:dyDescent="0.25">
      <c r="A153" s="30">
        <v>10</v>
      </c>
      <c r="B153" s="30">
        <v>1155596545</v>
      </c>
      <c r="C153" s="30"/>
      <c r="D153" s="30"/>
      <c r="E153" s="30"/>
      <c r="F153" s="30"/>
      <c r="G153" s="30"/>
      <c r="H153" s="30">
        <v>10</v>
      </c>
      <c r="I153" s="185" t="s">
        <v>64</v>
      </c>
      <c r="J153" s="109" t="s">
        <v>74</v>
      </c>
      <c r="K153" s="30">
        <v>17</v>
      </c>
      <c r="L153" s="123">
        <v>488.06482299999999</v>
      </c>
      <c r="M153" s="123"/>
      <c r="N153" s="123"/>
      <c r="O153" s="154"/>
      <c r="P153" s="154"/>
      <c r="Q153" s="123"/>
      <c r="R153" s="135">
        <v>107</v>
      </c>
      <c r="S153" s="135">
        <v>22</v>
      </c>
      <c r="T153" s="86"/>
      <c r="U153" s="86"/>
      <c r="V153" s="86"/>
      <c r="W153" s="99"/>
    </row>
    <row r="154" spans="1:23" x14ac:dyDescent="0.25">
      <c r="A154" s="30"/>
      <c r="B154" s="30"/>
      <c r="C154" s="30"/>
      <c r="D154" s="30"/>
      <c r="E154" s="30"/>
      <c r="F154" s="30"/>
      <c r="G154" s="30"/>
      <c r="H154" s="30">
        <v>10</v>
      </c>
      <c r="I154" s="185" t="s">
        <v>64</v>
      </c>
      <c r="J154" s="109" t="s">
        <v>92</v>
      </c>
      <c r="K154" s="30">
        <v>17</v>
      </c>
      <c r="L154" s="123">
        <f>AVERAGE(L151:L153)</f>
        <v>508.68581166666667</v>
      </c>
      <c r="M154" s="123"/>
      <c r="N154" s="123"/>
      <c r="O154" s="123"/>
      <c r="P154" s="123"/>
      <c r="Q154" s="123"/>
      <c r="R154" s="123">
        <f t="shared" ref="M154:S154" si="37">AVERAGE(R151:R153)</f>
        <v>106.66666666666667</v>
      </c>
      <c r="S154" s="123">
        <f t="shared" si="37"/>
        <v>23.666666666666668</v>
      </c>
      <c r="T154" s="86"/>
      <c r="U154" s="86"/>
      <c r="V154" s="86"/>
      <c r="W154" s="99"/>
    </row>
    <row r="155" spans="1:23" x14ac:dyDescent="0.25">
      <c r="A155" s="81">
        <v>11</v>
      </c>
      <c r="B155" s="81">
        <v>1155689746</v>
      </c>
      <c r="C155" s="81"/>
      <c r="D155" s="81"/>
      <c r="E155" s="81"/>
      <c r="F155" s="81"/>
      <c r="G155" s="81"/>
      <c r="H155" s="81">
        <v>10</v>
      </c>
      <c r="I155" s="186" t="s">
        <v>64</v>
      </c>
      <c r="J155" s="110" t="s">
        <v>75</v>
      </c>
      <c r="K155" s="81">
        <v>17</v>
      </c>
      <c r="L155" s="124">
        <v>491.07764800000001</v>
      </c>
      <c r="M155" s="124"/>
      <c r="N155" s="124"/>
      <c r="O155" s="155"/>
      <c r="P155" s="155"/>
      <c r="Q155" s="124"/>
      <c r="R155" s="136">
        <v>106</v>
      </c>
      <c r="S155" s="136">
        <v>21</v>
      </c>
      <c r="T155" s="83"/>
      <c r="U155" s="83"/>
      <c r="V155" s="83"/>
      <c r="W155" s="171"/>
    </row>
    <row r="156" spans="1:23" x14ac:dyDescent="0.25">
      <c r="A156" s="81">
        <v>11</v>
      </c>
      <c r="B156" s="81">
        <v>1158196620</v>
      </c>
      <c r="C156" s="81"/>
      <c r="D156" s="81"/>
      <c r="E156" s="81"/>
      <c r="F156" s="81"/>
      <c r="G156" s="81"/>
      <c r="H156" s="81">
        <v>10</v>
      </c>
      <c r="I156" s="186" t="s">
        <v>64</v>
      </c>
      <c r="J156" s="110" t="s">
        <v>75</v>
      </c>
      <c r="K156" s="81">
        <v>17</v>
      </c>
      <c r="L156" s="124">
        <v>498.323892</v>
      </c>
      <c r="M156" s="124"/>
      <c r="N156" s="124"/>
      <c r="O156" s="155"/>
      <c r="P156" s="155"/>
      <c r="Q156" s="124"/>
      <c r="R156" s="136">
        <v>91</v>
      </c>
      <c r="S156" s="136">
        <v>22</v>
      </c>
      <c r="T156" s="83"/>
      <c r="U156" s="83"/>
      <c r="V156" s="83"/>
      <c r="W156" s="171"/>
    </row>
    <row r="157" spans="1:23" x14ac:dyDescent="0.25">
      <c r="A157" s="81">
        <v>11</v>
      </c>
      <c r="B157" s="81">
        <v>1158290566</v>
      </c>
      <c r="C157" s="81"/>
      <c r="D157" s="81"/>
      <c r="E157" s="81"/>
      <c r="F157" s="81"/>
      <c r="G157" s="81"/>
      <c r="H157" s="81">
        <v>10</v>
      </c>
      <c r="I157" s="186" t="s">
        <v>64</v>
      </c>
      <c r="J157" s="110" t="s">
        <v>75</v>
      </c>
      <c r="K157" s="81">
        <v>17</v>
      </c>
      <c r="L157" s="124">
        <v>508.56148000000002</v>
      </c>
      <c r="M157" s="124"/>
      <c r="N157" s="124"/>
      <c r="O157" s="155"/>
      <c r="P157" s="155"/>
      <c r="Q157" s="124"/>
      <c r="R157" s="136">
        <v>61</v>
      </c>
      <c r="S157" s="136">
        <v>23</v>
      </c>
      <c r="T157" s="83"/>
      <c r="U157" s="83"/>
      <c r="V157" s="83"/>
      <c r="W157" s="171"/>
    </row>
    <row r="158" spans="1:23" x14ac:dyDescent="0.25">
      <c r="A158" s="81"/>
      <c r="B158" s="81"/>
      <c r="C158" s="81"/>
      <c r="D158" s="81"/>
      <c r="E158" s="81"/>
      <c r="F158" s="81"/>
      <c r="G158" s="81"/>
      <c r="H158" s="81">
        <v>10</v>
      </c>
      <c r="I158" s="186" t="s">
        <v>64</v>
      </c>
      <c r="J158" s="110" t="s">
        <v>93</v>
      </c>
      <c r="K158" s="81">
        <v>17</v>
      </c>
      <c r="L158" s="124">
        <f>AVERAGE(L155:L157)</f>
        <v>499.32100666666673</v>
      </c>
      <c r="M158" s="124"/>
      <c r="N158" s="124"/>
      <c r="O158" s="124"/>
      <c r="P158" s="124"/>
      <c r="Q158" s="124"/>
      <c r="R158" s="124">
        <f t="shared" ref="M158:S158" si="38">AVERAGE(R155:R157)</f>
        <v>86</v>
      </c>
      <c r="S158" s="124">
        <f t="shared" si="38"/>
        <v>22</v>
      </c>
      <c r="T158" s="83"/>
      <c r="U158" s="83"/>
      <c r="V158" s="83"/>
      <c r="W158" s="171"/>
    </row>
    <row r="159" spans="1:23" x14ac:dyDescent="0.25">
      <c r="A159" s="8">
        <v>12</v>
      </c>
      <c r="B159" s="8">
        <v>1158386045</v>
      </c>
      <c r="C159" s="8"/>
      <c r="D159" s="8"/>
      <c r="E159" s="8"/>
      <c r="F159" s="8"/>
      <c r="G159" s="8"/>
      <c r="H159" s="8">
        <v>10</v>
      </c>
      <c r="I159" s="197" t="s">
        <v>64</v>
      </c>
      <c r="J159" s="111" t="s">
        <v>76</v>
      </c>
      <c r="K159" s="8">
        <v>17</v>
      </c>
      <c r="L159" s="117">
        <v>495.81868500000002</v>
      </c>
      <c r="M159" s="117"/>
      <c r="N159" s="117"/>
      <c r="O159" s="156"/>
      <c r="P159" s="156"/>
      <c r="Q159" s="117"/>
      <c r="R159" s="137">
        <v>106</v>
      </c>
      <c r="S159" s="137">
        <v>22</v>
      </c>
      <c r="T159" s="89"/>
      <c r="U159" s="89"/>
      <c r="V159" s="89"/>
      <c r="W159" s="176"/>
    </row>
    <row r="160" spans="1:23" x14ac:dyDescent="0.25">
      <c r="A160" s="8">
        <v>12</v>
      </c>
      <c r="B160" s="8">
        <v>1158480204</v>
      </c>
      <c r="C160" s="8"/>
      <c r="D160" s="8"/>
      <c r="E160" s="8"/>
      <c r="F160" s="8"/>
      <c r="G160" s="8"/>
      <c r="H160" s="8">
        <v>10</v>
      </c>
      <c r="I160" s="197" t="s">
        <v>64</v>
      </c>
      <c r="J160" s="111" t="s">
        <v>76</v>
      </c>
      <c r="K160" s="8">
        <v>17</v>
      </c>
      <c r="L160" s="117">
        <v>510.16766000000001</v>
      </c>
      <c r="M160" s="117"/>
      <c r="N160" s="117"/>
      <c r="O160" s="156"/>
      <c r="P160" s="156"/>
      <c r="Q160" s="117"/>
      <c r="R160" s="137">
        <v>107</v>
      </c>
      <c r="S160" s="137">
        <v>25</v>
      </c>
      <c r="T160" s="89"/>
      <c r="U160" s="89"/>
      <c r="V160" s="89"/>
      <c r="W160" s="176"/>
    </row>
    <row r="161" spans="1:23" x14ac:dyDescent="0.25">
      <c r="A161" s="8">
        <v>12</v>
      </c>
      <c r="B161" s="8">
        <v>1158575881</v>
      </c>
      <c r="C161" s="8"/>
      <c r="D161" s="8"/>
      <c r="E161" s="8"/>
      <c r="F161" s="8"/>
      <c r="G161" s="8"/>
      <c r="H161" s="8">
        <v>10</v>
      </c>
      <c r="I161" s="197" t="s">
        <v>64</v>
      </c>
      <c r="J161" s="111" t="s">
        <v>76</v>
      </c>
      <c r="K161" s="8">
        <v>17</v>
      </c>
      <c r="L161" s="117">
        <v>522.29567299999997</v>
      </c>
      <c r="M161" s="117"/>
      <c r="N161" s="117"/>
      <c r="O161" s="156"/>
      <c r="P161" s="156"/>
      <c r="Q161" s="117"/>
      <c r="R161" s="137">
        <v>108</v>
      </c>
      <c r="S161" s="137">
        <v>25</v>
      </c>
      <c r="T161" s="89"/>
      <c r="U161" s="89"/>
      <c r="V161" s="89"/>
      <c r="W161" s="176"/>
    </row>
    <row r="162" spans="1:23" x14ac:dyDescent="0.25">
      <c r="A162" s="8"/>
      <c r="B162" s="8"/>
      <c r="C162" s="8"/>
      <c r="D162" s="8"/>
      <c r="E162" s="8"/>
      <c r="F162" s="8"/>
      <c r="G162" s="8"/>
      <c r="H162" s="8">
        <v>10</v>
      </c>
      <c r="I162" s="197" t="s">
        <v>64</v>
      </c>
      <c r="J162" s="111" t="s">
        <v>94</v>
      </c>
      <c r="K162" s="8">
        <v>17</v>
      </c>
      <c r="L162" s="117">
        <f>AVERAGE(L159:L161)</f>
        <v>509.42733933333329</v>
      </c>
      <c r="M162" s="117"/>
      <c r="N162" s="117"/>
      <c r="O162" s="117"/>
      <c r="P162" s="117"/>
      <c r="Q162" s="117"/>
      <c r="R162" s="117">
        <f t="shared" ref="M162:S162" si="39">AVERAGE(R159:R161)</f>
        <v>107</v>
      </c>
      <c r="S162" s="117">
        <f t="shared" si="39"/>
        <v>24</v>
      </c>
      <c r="T162" s="89"/>
      <c r="U162" s="89"/>
      <c r="V162" s="89"/>
      <c r="W162" s="176"/>
    </row>
    <row r="164" spans="1:23" x14ac:dyDescent="0.25">
      <c r="A164" s="11">
        <v>1</v>
      </c>
      <c r="B164" s="11">
        <v>1137255376</v>
      </c>
      <c r="C164" s="12">
        <v>100000000</v>
      </c>
      <c r="D164" s="11">
        <v>256</v>
      </c>
      <c r="E164" s="11" t="s">
        <v>4</v>
      </c>
      <c r="F164" s="11">
        <v>0.05</v>
      </c>
      <c r="G164" s="11" t="s">
        <v>15</v>
      </c>
      <c r="H164" s="11">
        <v>20</v>
      </c>
      <c r="I164" s="184" t="s">
        <v>64</v>
      </c>
      <c r="J164" s="105" t="s">
        <v>66</v>
      </c>
      <c r="K164" s="11">
        <v>17</v>
      </c>
      <c r="L164" s="76">
        <v>512.31456000000003</v>
      </c>
      <c r="M164" s="76"/>
      <c r="N164" s="76"/>
      <c r="O164" s="140"/>
      <c r="P164" s="140"/>
      <c r="Q164" s="76">
        <v>497.42051900000001</v>
      </c>
      <c r="R164" s="41">
        <v>170</v>
      </c>
      <c r="S164" s="41">
        <v>29</v>
      </c>
      <c r="T164" s="80">
        <v>0.95</v>
      </c>
      <c r="U164" s="80">
        <v>0.94299999999999995</v>
      </c>
      <c r="V164" s="80">
        <v>0.98599999999999999</v>
      </c>
      <c r="W164" s="98"/>
    </row>
    <row r="165" spans="1:23" x14ac:dyDescent="0.25">
      <c r="A165" s="11">
        <v>1</v>
      </c>
      <c r="B165" s="11">
        <v>1137350615</v>
      </c>
      <c r="C165" s="12"/>
      <c r="D165" s="11"/>
      <c r="E165" s="11"/>
      <c r="F165" s="11"/>
      <c r="G165" s="11"/>
      <c r="H165" s="11">
        <v>20</v>
      </c>
      <c r="I165" s="184" t="s">
        <v>64</v>
      </c>
      <c r="J165" s="105" t="s">
        <v>66</v>
      </c>
      <c r="K165" s="11">
        <v>17</v>
      </c>
      <c r="L165" s="76">
        <v>515.22961299999997</v>
      </c>
      <c r="M165" s="76"/>
      <c r="N165" s="76"/>
      <c r="O165" s="140"/>
      <c r="P165" s="140"/>
      <c r="Q165" s="76">
        <v>500.53644600000001</v>
      </c>
      <c r="R165" s="41">
        <v>168</v>
      </c>
      <c r="S165" s="41">
        <v>26</v>
      </c>
      <c r="T165" s="80"/>
      <c r="U165" s="80"/>
      <c r="V165" s="80"/>
      <c r="W165" s="98"/>
    </row>
    <row r="166" spans="1:23" x14ac:dyDescent="0.25">
      <c r="A166" s="11">
        <v>1</v>
      </c>
      <c r="B166" s="11">
        <v>1137446642</v>
      </c>
      <c r="C166" s="12"/>
      <c r="D166" s="11"/>
      <c r="E166" s="11"/>
      <c r="F166" s="11"/>
      <c r="G166" s="11"/>
      <c r="H166" s="11">
        <v>20</v>
      </c>
      <c r="I166" s="184" t="s">
        <v>64</v>
      </c>
      <c r="J166" s="105" t="s">
        <v>66</v>
      </c>
      <c r="K166" s="11">
        <v>17</v>
      </c>
      <c r="L166" s="76">
        <v>504.70626600000003</v>
      </c>
      <c r="M166" s="76"/>
      <c r="N166" s="76"/>
      <c r="O166" s="140"/>
      <c r="P166" s="140"/>
      <c r="Q166" s="76">
        <v>488.90242000000001</v>
      </c>
      <c r="R166" s="41">
        <v>182</v>
      </c>
      <c r="S166" s="41">
        <v>26</v>
      </c>
      <c r="T166" s="80"/>
      <c r="U166" s="80"/>
      <c r="V166" s="80"/>
      <c r="W166" s="98"/>
    </row>
    <row r="167" spans="1:23" x14ac:dyDescent="0.25">
      <c r="A167" s="11"/>
      <c r="B167" s="11"/>
      <c r="C167" s="12"/>
      <c r="D167" s="11"/>
      <c r="E167" s="11"/>
      <c r="F167" s="11"/>
      <c r="G167" s="11"/>
      <c r="H167" s="11">
        <v>20</v>
      </c>
      <c r="I167" s="184" t="s">
        <v>64</v>
      </c>
      <c r="J167" s="105" t="s">
        <v>95</v>
      </c>
      <c r="K167" s="11">
        <v>17</v>
      </c>
      <c r="L167" s="76">
        <f>AVERAGE(L164:L166)</f>
        <v>510.7501463333333</v>
      </c>
      <c r="M167" s="76"/>
      <c r="N167" s="76"/>
      <c r="O167" s="76"/>
      <c r="P167" s="76"/>
      <c r="Q167" s="76">
        <f t="shared" ref="Q167:S167" si="40">AVERAGE(Q164:Q166)</f>
        <v>495.61979500000007</v>
      </c>
      <c r="R167" s="41">
        <f t="shared" si="40"/>
        <v>173.33333333333334</v>
      </c>
      <c r="S167" s="41">
        <f t="shared" si="40"/>
        <v>27</v>
      </c>
      <c r="T167" s="80"/>
      <c r="U167" s="80"/>
      <c r="V167" s="80"/>
      <c r="W167" s="98"/>
    </row>
    <row r="168" spans="1:23" x14ac:dyDescent="0.25">
      <c r="A168" s="30">
        <v>2</v>
      </c>
      <c r="B168" s="30">
        <v>1137635409</v>
      </c>
      <c r="C168" s="31"/>
      <c r="D168" s="30"/>
      <c r="E168" s="30"/>
      <c r="F168" s="30"/>
      <c r="G168" s="30"/>
      <c r="H168" s="30">
        <v>20</v>
      </c>
      <c r="I168" s="185" t="s">
        <v>64</v>
      </c>
      <c r="J168" s="109" t="s">
        <v>67</v>
      </c>
      <c r="K168" s="30">
        <v>17</v>
      </c>
      <c r="L168" s="84">
        <v>501.46371699999997</v>
      </c>
      <c r="M168" s="84"/>
      <c r="N168" s="84"/>
      <c r="O168" s="141"/>
      <c r="P168" s="141"/>
      <c r="Q168" s="84">
        <v>487.47390000000001</v>
      </c>
      <c r="R168" s="85">
        <v>153</v>
      </c>
      <c r="S168" s="85">
        <v>30</v>
      </c>
      <c r="T168" s="86">
        <v>0.95</v>
      </c>
      <c r="U168" s="86">
        <v>0.94299999999999995</v>
      </c>
      <c r="V168" s="86">
        <v>0.98599999999999999</v>
      </c>
      <c r="W168" s="99"/>
    </row>
    <row r="169" spans="1:23" x14ac:dyDescent="0.25">
      <c r="A169" s="30">
        <v>2</v>
      </c>
      <c r="B169" s="30">
        <v>1137541401</v>
      </c>
      <c r="C169" s="31"/>
      <c r="D169" s="30"/>
      <c r="E169" s="30"/>
      <c r="F169" s="30"/>
      <c r="G169" s="30"/>
      <c r="H169" s="30">
        <v>20</v>
      </c>
      <c r="I169" s="185" t="s">
        <v>64</v>
      </c>
      <c r="J169" s="109" t="s">
        <v>67</v>
      </c>
      <c r="K169" s="30">
        <v>17</v>
      </c>
      <c r="L169" s="84">
        <v>497.40898700000002</v>
      </c>
      <c r="M169" s="84"/>
      <c r="N169" s="84"/>
      <c r="O169" s="141"/>
      <c r="P169" s="141"/>
      <c r="Q169" s="84">
        <v>480.55803500000002</v>
      </c>
      <c r="R169" s="85">
        <v>201</v>
      </c>
      <c r="S169" s="85">
        <v>27</v>
      </c>
      <c r="T169" s="86"/>
      <c r="U169" s="86"/>
      <c r="V169" s="86"/>
      <c r="W169" s="99"/>
    </row>
    <row r="170" spans="1:23" x14ac:dyDescent="0.25">
      <c r="A170" s="30">
        <v>2</v>
      </c>
      <c r="B170" s="30">
        <v>1137729639</v>
      </c>
      <c r="C170" s="31"/>
      <c r="D170" s="30"/>
      <c r="E170" s="30"/>
      <c r="F170" s="30"/>
      <c r="G170" s="30"/>
      <c r="H170" s="30">
        <v>20</v>
      </c>
      <c r="I170" s="185" t="s">
        <v>64</v>
      </c>
      <c r="J170" s="109" t="s">
        <v>67</v>
      </c>
      <c r="K170" s="30">
        <v>17</v>
      </c>
      <c r="L170" s="84">
        <v>500.892698</v>
      </c>
      <c r="M170" s="84"/>
      <c r="N170" s="84"/>
      <c r="O170" s="141"/>
      <c r="P170" s="141"/>
      <c r="Q170" s="84">
        <v>482.85260499999998</v>
      </c>
      <c r="R170" s="85">
        <v>228</v>
      </c>
      <c r="S170" s="85">
        <v>27</v>
      </c>
      <c r="T170" s="86"/>
      <c r="U170" s="86"/>
      <c r="V170" s="86"/>
      <c r="W170" s="99"/>
    </row>
    <row r="171" spans="1:23" x14ac:dyDescent="0.25">
      <c r="A171" s="30"/>
      <c r="B171" s="30"/>
      <c r="C171" s="31"/>
      <c r="D171" s="30"/>
      <c r="E171" s="30"/>
      <c r="F171" s="30"/>
      <c r="G171" s="30"/>
      <c r="H171" s="30">
        <v>20</v>
      </c>
      <c r="I171" s="185" t="s">
        <v>64</v>
      </c>
      <c r="J171" s="109" t="s">
        <v>96</v>
      </c>
      <c r="K171" s="30">
        <v>17</v>
      </c>
      <c r="L171" s="84">
        <f>AVERAGE(L168:L170)</f>
        <v>499.92180066666668</v>
      </c>
      <c r="M171" s="84"/>
      <c r="N171" s="84"/>
      <c r="O171" s="84"/>
      <c r="P171" s="84"/>
      <c r="Q171" s="84">
        <f t="shared" ref="Q171:S171" si="41">AVERAGE(Q168:Q170)</f>
        <v>483.62817999999999</v>
      </c>
      <c r="R171" s="85">
        <f t="shared" si="41"/>
        <v>194</v>
      </c>
      <c r="S171" s="85">
        <f t="shared" si="41"/>
        <v>28</v>
      </c>
      <c r="T171" s="86"/>
      <c r="U171" s="86"/>
      <c r="V171" s="86"/>
      <c r="W171" s="99"/>
    </row>
    <row r="172" spans="1:23" x14ac:dyDescent="0.25">
      <c r="A172" s="81">
        <v>3</v>
      </c>
      <c r="B172" s="81">
        <v>1138011857</v>
      </c>
      <c r="C172" s="82">
        <v>100000000</v>
      </c>
      <c r="D172" s="81">
        <v>256</v>
      </c>
      <c r="E172" s="81" t="s">
        <v>4</v>
      </c>
      <c r="F172" s="81">
        <v>0.05</v>
      </c>
      <c r="G172" s="81" t="s">
        <v>15</v>
      </c>
      <c r="H172" s="81">
        <v>20</v>
      </c>
      <c r="I172" s="186" t="s">
        <v>64</v>
      </c>
      <c r="J172" s="110" t="s">
        <v>68</v>
      </c>
      <c r="K172" s="81">
        <v>17</v>
      </c>
      <c r="L172" s="87">
        <v>527.83356100000003</v>
      </c>
      <c r="M172" s="87"/>
      <c r="N172" s="87"/>
      <c r="O172" s="142"/>
      <c r="P172" s="142"/>
      <c r="Q172" s="87">
        <v>514.32595700000002</v>
      </c>
      <c r="R172" s="126">
        <v>137</v>
      </c>
      <c r="S172" s="126">
        <v>33</v>
      </c>
      <c r="T172" s="83">
        <v>0.95</v>
      </c>
      <c r="U172" s="83">
        <v>0.94769999999999999</v>
      </c>
      <c r="V172" s="83">
        <v>0.98650000000000004</v>
      </c>
      <c r="W172" s="171"/>
    </row>
    <row r="173" spans="1:23" x14ac:dyDescent="0.25">
      <c r="A173" s="81">
        <v>3</v>
      </c>
      <c r="B173" s="81">
        <v>1137918248</v>
      </c>
      <c r="C173" s="82"/>
      <c r="D173" s="81"/>
      <c r="E173" s="81"/>
      <c r="F173" s="81"/>
      <c r="G173" s="81"/>
      <c r="H173" s="81">
        <v>20</v>
      </c>
      <c r="I173" s="186" t="s">
        <v>64</v>
      </c>
      <c r="J173" s="110" t="s">
        <v>68</v>
      </c>
      <c r="K173" s="81">
        <v>17</v>
      </c>
      <c r="L173" s="87">
        <v>490.52550600000001</v>
      </c>
      <c r="M173" s="87"/>
      <c r="N173" s="87"/>
      <c r="O173" s="142"/>
      <c r="P173" s="142"/>
      <c r="Q173" s="87">
        <v>475.12852700000002</v>
      </c>
      <c r="R173" s="126">
        <v>169</v>
      </c>
      <c r="S173" s="126">
        <v>25</v>
      </c>
      <c r="T173" s="83"/>
      <c r="U173" s="83"/>
      <c r="V173" s="83"/>
      <c r="W173" s="171"/>
    </row>
    <row r="174" spans="1:23" x14ac:dyDescent="0.25">
      <c r="A174" s="81">
        <v>3</v>
      </c>
      <c r="B174" s="81">
        <v>1137823944</v>
      </c>
      <c r="C174" s="82"/>
      <c r="D174" s="81"/>
      <c r="E174" s="81"/>
      <c r="F174" s="81"/>
      <c r="G174" s="81"/>
      <c r="H174" s="81">
        <v>20</v>
      </c>
      <c r="I174" s="186" t="s">
        <v>64</v>
      </c>
      <c r="J174" s="110" t="s">
        <v>68</v>
      </c>
      <c r="K174" s="81">
        <v>17</v>
      </c>
      <c r="L174" s="87">
        <v>500.49409000000003</v>
      </c>
      <c r="M174" s="87"/>
      <c r="N174" s="87"/>
      <c r="O174" s="142"/>
      <c r="P174" s="142"/>
      <c r="Q174" s="87">
        <v>485.80478900000003</v>
      </c>
      <c r="R174" s="126">
        <v>152</v>
      </c>
      <c r="S174" s="126">
        <v>27</v>
      </c>
      <c r="T174" s="83"/>
      <c r="U174" s="83"/>
      <c r="V174" s="83"/>
      <c r="W174" s="171"/>
    </row>
    <row r="175" spans="1:23" x14ac:dyDescent="0.25">
      <c r="A175" s="81"/>
      <c r="B175" s="81"/>
      <c r="C175" s="82"/>
      <c r="D175" s="81"/>
      <c r="E175" s="81"/>
      <c r="F175" s="81"/>
      <c r="G175" s="81"/>
      <c r="H175" s="81">
        <v>20</v>
      </c>
      <c r="I175" s="186" t="s">
        <v>64</v>
      </c>
      <c r="J175" s="110" t="s">
        <v>97</v>
      </c>
      <c r="K175" s="81">
        <v>17</v>
      </c>
      <c r="L175" s="87">
        <f>AVERAGE(L172:L174)</f>
        <v>506.28438566666665</v>
      </c>
      <c r="M175" s="87"/>
      <c r="N175" s="87"/>
      <c r="O175" s="87"/>
      <c r="P175" s="87"/>
      <c r="Q175" s="87">
        <f t="shared" ref="Q175:S175" si="42">AVERAGE(Q172:Q174)</f>
        <v>491.75309100000004</v>
      </c>
      <c r="R175" s="126">
        <f t="shared" si="42"/>
        <v>152.66666666666666</v>
      </c>
      <c r="S175" s="126">
        <f t="shared" si="42"/>
        <v>28.333333333333332</v>
      </c>
      <c r="T175" s="83"/>
      <c r="U175" s="83"/>
      <c r="V175" s="83"/>
      <c r="W175" s="171"/>
    </row>
    <row r="176" spans="1:23" x14ac:dyDescent="0.25">
      <c r="A176" s="8">
        <v>4</v>
      </c>
      <c r="B176" s="8">
        <v>1138297774</v>
      </c>
      <c r="C176" s="8"/>
      <c r="D176" s="8"/>
      <c r="E176" s="8"/>
      <c r="F176" s="8"/>
      <c r="G176" s="8"/>
      <c r="H176" s="8">
        <v>20</v>
      </c>
      <c r="I176" s="197" t="s">
        <v>64</v>
      </c>
      <c r="J176" s="111" t="s">
        <v>69</v>
      </c>
      <c r="K176" s="8">
        <v>17</v>
      </c>
      <c r="L176" s="88">
        <v>503.10073699999998</v>
      </c>
      <c r="M176" s="88"/>
      <c r="N176" s="88"/>
      <c r="O176" s="148"/>
      <c r="P176" s="148"/>
      <c r="Q176" s="88">
        <v>488.93301100000002</v>
      </c>
      <c r="R176" s="52">
        <v>140</v>
      </c>
      <c r="S176" s="52">
        <v>27</v>
      </c>
      <c r="T176" s="89">
        <v>0.95</v>
      </c>
      <c r="U176" s="89">
        <v>0.94299999999999995</v>
      </c>
      <c r="V176" s="89">
        <v>0.98580000000000001</v>
      </c>
      <c r="W176" s="176"/>
    </row>
    <row r="177" spans="1:23" x14ac:dyDescent="0.25">
      <c r="A177" s="8">
        <v>4</v>
      </c>
      <c r="B177" s="8">
        <v>1138203482</v>
      </c>
      <c r="C177" s="8"/>
      <c r="D177" s="8"/>
      <c r="E177" s="8"/>
      <c r="F177" s="8"/>
      <c r="G177" s="8"/>
      <c r="H177" s="8">
        <v>20</v>
      </c>
      <c r="I177" s="197" t="s">
        <v>64</v>
      </c>
      <c r="J177" s="111" t="s">
        <v>69</v>
      </c>
      <c r="K177" s="8">
        <v>17</v>
      </c>
      <c r="L177" s="88">
        <v>497.54477400000002</v>
      </c>
      <c r="M177" s="88"/>
      <c r="N177" s="88"/>
      <c r="O177" s="148"/>
      <c r="P177" s="148"/>
      <c r="Q177" s="88">
        <v>480.52977099999998</v>
      </c>
      <c r="R177" s="52">
        <v>197</v>
      </c>
      <c r="S177" s="52">
        <v>24</v>
      </c>
      <c r="T177" s="89"/>
      <c r="U177" s="89"/>
      <c r="V177" s="89"/>
      <c r="W177" s="176"/>
    </row>
    <row r="178" spans="1:23" x14ac:dyDescent="0.25">
      <c r="A178" s="8">
        <v>4</v>
      </c>
      <c r="B178" s="8">
        <v>1138109076</v>
      </c>
      <c r="C178" s="8"/>
      <c r="D178" s="8"/>
      <c r="E178" s="8"/>
      <c r="F178" s="8"/>
      <c r="G178" s="8"/>
      <c r="H178" s="8">
        <v>20</v>
      </c>
      <c r="I178" s="197" t="s">
        <v>64</v>
      </c>
      <c r="J178" s="111" t="s">
        <v>69</v>
      </c>
      <c r="K178" s="8">
        <v>17</v>
      </c>
      <c r="L178" s="117">
        <v>498.73925600000001</v>
      </c>
      <c r="M178" s="88"/>
      <c r="N178" s="88"/>
      <c r="O178" s="148"/>
      <c r="P178" s="148"/>
      <c r="Q178" s="88">
        <v>482.02284300000002</v>
      </c>
      <c r="R178" s="52">
        <v>182</v>
      </c>
      <c r="S178" s="52">
        <v>25</v>
      </c>
      <c r="T178" s="89"/>
      <c r="U178" s="89"/>
      <c r="V178" s="89"/>
      <c r="W178" s="176"/>
    </row>
    <row r="179" spans="1:23" x14ac:dyDescent="0.25">
      <c r="A179" s="8"/>
      <c r="B179" s="8"/>
      <c r="C179" s="8"/>
      <c r="D179" s="8"/>
      <c r="E179" s="8"/>
      <c r="F179" s="8"/>
      <c r="G179" s="8"/>
      <c r="H179" s="8">
        <v>20</v>
      </c>
      <c r="I179" s="197" t="s">
        <v>64</v>
      </c>
      <c r="J179" s="111" t="s">
        <v>98</v>
      </c>
      <c r="K179" s="8">
        <v>17</v>
      </c>
      <c r="L179" s="88">
        <f>AVERAGE(L176:L178)</f>
        <v>499.79492233333332</v>
      </c>
      <c r="M179" s="88"/>
      <c r="N179" s="88"/>
      <c r="O179" s="88"/>
      <c r="P179" s="88"/>
      <c r="Q179" s="88">
        <f t="shared" ref="Q179:S179" si="43">AVERAGE(Q176:Q178)</f>
        <v>483.82854166666669</v>
      </c>
      <c r="R179" s="52">
        <f t="shared" si="43"/>
        <v>173</v>
      </c>
      <c r="S179" s="52">
        <f t="shared" si="43"/>
        <v>25.333333333333332</v>
      </c>
      <c r="T179" s="89"/>
      <c r="U179" s="89"/>
      <c r="V179" s="89"/>
      <c r="W179" s="176"/>
    </row>
    <row r="180" spans="1:23" x14ac:dyDescent="0.25">
      <c r="A180" s="2">
        <v>5</v>
      </c>
      <c r="B180" s="2">
        <v>1138579438</v>
      </c>
      <c r="C180" s="2"/>
      <c r="D180" s="2"/>
      <c r="E180" s="2"/>
      <c r="F180" s="2"/>
      <c r="G180" s="2"/>
      <c r="H180" s="2">
        <v>20</v>
      </c>
      <c r="I180" s="188" t="s">
        <v>64</v>
      </c>
      <c r="J180" s="112" t="s">
        <v>70</v>
      </c>
      <c r="K180" s="2">
        <v>17</v>
      </c>
      <c r="L180" s="90">
        <v>517.36467500000003</v>
      </c>
      <c r="M180" s="90"/>
      <c r="N180" s="90"/>
      <c r="O180" s="144"/>
      <c r="P180" s="144"/>
      <c r="Q180" s="90">
        <v>496.97376800000001</v>
      </c>
      <c r="R180" s="56">
        <v>233</v>
      </c>
      <c r="S180" s="56">
        <v>28</v>
      </c>
      <c r="T180" s="91">
        <v>0.95</v>
      </c>
      <c r="U180" s="91">
        <v>0.94299999999999995</v>
      </c>
      <c r="V180" s="91">
        <v>0.98599999999999999</v>
      </c>
      <c r="W180" s="173"/>
    </row>
    <row r="181" spans="1:23" x14ac:dyDescent="0.25">
      <c r="A181" s="2">
        <v>5</v>
      </c>
      <c r="B181" s="2">
        <v>1138486811</v>
      </c>
      <c r="C181" s="2"/>
      <c r="D181" s="2"/>
      <c r="E181" s="2"/>
      <c r="F181" s="2"/>
      <c r="G181" s="2"/>
      <c r="H181" s="2">
        <v>20</v>
      </c>
      <c r="I181" s="188" t="s">
        <v>64</v>
      </c>
      <c r="J181" s="112" t="s">
        <v>70</v>
      </c>
      <c r="K181" s="2">
        <v>17</v>
      </c>
      <c r="L181" s="90">
        <v>481.414222</v>
      </c>
      <c r="M181" s="90"/>
      <c r="N181" s="90"/>
      <c r="O181" s="144"/>
      <c r="P181" s="144"/>
      <c r="Q181" s="90">
        <v>466.09021200000001</v>
      </c>
      <c r="R181" s="56">
        <v>148</v>
      </c>
      <c r="S181" s="56">
        <v>22</v>
      </c>
      <c r="T181" s="91"/>
      <c r="U181" s="91"/>
      <c r="V181" s="91"/>
      <c r="W181" s="173"/>
    </row>
    <row r="182" spans="1:23" x14ac:dyDescent="0.25">
      <c r="A182" s="2">
        <v>5</v>
      </c>
      <c r="B182" s="2">
        <v>1138392519</v>
      </c>
      <c r="C182" s="2"/>
      <c r="D182" s="2"/>
      <c r="E182" s="2"/>
      <c r="F182" s="2"/>
      <c r="G182" s="2"/>
      <c r="H182" s="2">
        <v>20</v>
      </c>
      <c r="I182" s="188" t="s">
        <v>64</v>
      </c>
      <c r="J182" s="112" t="s">
        <v>70</v>
      </c>
      <c r="K182" s="2">
        <v>17</v>
      </c>
      <c r="L182" s="118">
        <v>498.44288899999998</v>
      </c>
      <c r="M182" s="118"/>
      <c r="N182" s="118"/>
      <c r="O182" s="149"/>
      <c r="P182" s="149"/>
      <c r="Q182" s="118">
        <v>482.88402500000001</v>
      </c>
      <c r="R182" s="130">
        <v>154</v>
      </c>
      <c r="S182" s="130">
        <v>26</v>
      </c>
      <c r="T182" s="91"/>
      <c r="U182" s="91"/>
      <c r="V182" s="91"/>
      <c r="W182" s="173"/>
    </row>
    <row r="183" spans="1:23" x14ac:dyDescent="0.25">
      <c r="A183" s="2"/>
      <c r="B183" s="2"/>
      <c r="C183" s="2"/>
      <c r="D183" s="2"/>
      <c r="E183" s="2"/>
      <c r="F183" s="2"/>
      <c r="G183" s="2"/>
      <c r="H183" s="2">
        <v>20</v>
      </c>
      <c r="I183" s="188" t="s">
        <v>64</v>
      </c>
      <c r="J183" s="112" t="s">
        <v>99</v>
      </c>
      <c r="K183" s="2">
        <v>17</v>
      </c>
      <c r="L183" s="118">
        <f>AVERAGE(L180:L182)</f>
        <v>499.07392866666669</v>
      </c>
      <c r="M183" s="118"/>
      <c r="N183" s="118"/>
      <c r="O183" s="118"/>
      <c r="P183" s="118"/>
      <c r="Q183" s="118">
        <f t="shared" ref="Q183:S183" si="44">AVERAGE(Q180:Q182)</f>
        <v>481.98266833333332</v>
      </c>
      <c r="R183" s="130">
        <f t="shared" si="44"/>
        <v>178.33333333333334</v>
      </c>
      <c r="S183" s="130">
        <f t="shared" si="44"/>
        <v>25.333333333333332</v>
      </c>
      <c r="T183" s="91"/>
      <c r="U183" s="91"/>
      <c r="V183" s="91"/>
      <c r="W183" s="173"/>
    </row>
    <row r="184" spans="1:23" x14ac:dyDescent="0.25">
      <c r="A184" s="102">
        <v>6</v>
      </c>
      <c r="B184" s="102">
        <v>1138868431</v>
      </c>
      <c r="C184" s="102"/>
      <c r="D184" s="102"/>
      <c r="E184" s="102"/>
      <c r="F184" s="102"/>
      <c r="G184" s="102"/>
      <c r="H184" s="102">
        <v>20</v>
      </c>
      <c r="I184" s="187" t="s">
        <v>64</v>
      </c>
      <c r="J184" s="113" t="s">
        <v>56</v>
      </c>
      <c r="K184" s="102">
        <v>17</v>
      </c>
      <c r="L184" s="119">
        <v>522.034132</v>
      </c>
      <c r="M184" s="119"/>
      <c r="N184" s="119"/>
      <c r="O184" s="150"/>
      <c r="P184" s="150"/>
      <c r="Q184" s="119">
        <v>503.57190100000003</v>
      </c>
      <c r="R184" s="131">
        <v>184</v>
      </c>
      <c r="S184" s="131">
        <v>31</v>
      </c>
      <c r="T184" s="104">
        <v>0.95</v>
      </c>
      <c r="U184" s="104">
        <v>0.94299999999999995</v>
      </c>
      <c r="V184" s="104">
        <v>0.98599999999999999</v>
      </c>
      <c r="W184" s="172"/>
    </row>
    <row r="185" spans="1:23" x14ac:dyDescent="0.25">
      <c r="A185" s="102">
        <v>6</v>
      </c>
      <c r="B185" s="102">
        <v>1138771984</v>
      </c>
      <c r="C185" s="102"/>
      <c r="D185" s="102"/>
      <c r="E185" s="102"/>
      <c r="F185" s="102"/>
      <c r="G185" s="102"/>
      <c r="H185" s="102">
        <v>20</v>
      </c>
      <c r="I185" s="187" t="s">
        <v>64</v>
      </c>
      <c r="J185" s="113" t="s">
        <v>56</v>
      </c>
      <c r="K185" s="102">
        <v>17</v>
      </c>
      <c r="L185" s="119">
        <v>521.76902800000005</v>
      </c>
      <c r="M185" s="119"/>
      <c r="N185" s="119"/>
      <c r="O185" s="150"/>
      <c r="P185" s="150"/>
      <c r="Q185" s="119">
        <v>504.51294999999999</v>
      </c>
      <c r="R185" s="131">
        <v>175</v>
      </c>
      <c r="S185" s="131">
        <v>30</v>
      </c>
      <c r="T185" s="104"/>
      <c r="U185" s="104"/>
      <c r="V185" s="104"/>
      <c r="W185" s="172"/>
    </row>
    <row r="186" spans="1:23" x14ac:dyDescent="0.25">
      <c r="A186" s="102">
        <v>6</v>
      </c>
      <c r="B186" s="102">
        <v>1138675685</v>
      </c>
      <c r="C186" s="102"/>
      <c r="D186" s="102"/>
      <c r="E186" s="102"/>
      <c r="F186" s="102"/>
      <c r="G186" s="102"/>
      <c r="H186" s="102">
        <v>20</v>
      </c>
      <c r="I186" s="187" t="s">
        <v>64</v>
      </c>
      <c r="J186" s="113" t="s">
        <v>56</v>
      </c>
      <c r="K186" s="102">
        <v>17</v>
      </c>
      <c r="L186" s="119">
        <v>519.31229599999995</v>
      </c>
      <c r="M186" s="119"/>
      <c r="N186" s="119"/>
      <c r="O186" s="150"/>
      <c r="P186" s="150"/>
      <c r="Q186" s="119">
        <v>500.22575699999999</v>
      </c>
      <c r="R186" s="131">
        <v>197</v>
      </c>
      <c r="S186" s="131">
        <v>29</v>
      </c>
      <c r="T186" s="104"/>
      <c r="U186" s="104"/>
      <c r="V186" s="104"/>
      <c r="W186" s="172"/>
    </row>
    <row r="187" spans="1:23" x14ac:dyDescent="0.25">
      <c r="A187" s="102"/>
      <c r="B187" s="102"/>
      <c r="C187" s="102"/>
      <c r="D187" s="102"/>
      <c r="E187" s="102"/>
      <c r="F187" s="102"/>
      <c r="G187" s="102"/>
      <c r="H187" s="102">
        <v>20</v>
      </c>
      <c r="I187" s="187" t="s">
        <v>64</v>
      </c>
      <c r="J187" s="113" t="s">
        <v>100</v>
      </c>
      <c r="K187" s="102">
        <v>17</v>
      </c>
      <c r="L187" s="119">
        <f>AVERAGE(L184:L186)</f>
        <v>521.03848533333337</v>
      </c>
      <c r="M187" s="119"/>
      <c r="N187" s="119"/>
      <c r="O187" s="119"/>
      <c r="P187" s="119"/>
      <c r="Q187" s="119">
        <f t="shared" ref="Q187:S187" si="45">AVERAGE(Q184:Q186)</f>
        <v>502.77020266666665</v>
      </c>
      <c r="R187" s="131">
        <f t="shared" si="45"/>
        <v>185.33333333333334</v>
      </c>
      <c r="S187" s="131">
        <f t="shared" si="45"/>
        <v>30</v>
      </c>
      <c r="T187" s="104"/>
      <c r="U187" s="104"/>
      <c r="V187" s="104"/>
      <c r="W187" s="172"/>
    </row>
    <row r="188" spans="1:23" x14ac:dyDescent="0.25">
      <c r="A188" s="92">
        <v>7</v>
      </c>
      <c r="B188" s="92">
        <v>1139151181</v>
      </c>
      <c r="C188" s="92"/>
      <c r="D188" s="92"/>
      <c r="E188" s="92"/>
      <c r="F188" s="92"/>
      <c r="G188" s="92"/>
      <c r="H188" s="92">
        <v>20</v>
      </c>
      <c r="I188" s="189" t="s">
        <v>64</v>
      </c>
      <c r="J188" s="114" t="s">
        <v>71</v>
      </c>
      <c r="K188" s="92">
        <v>17</v>
      </c>
      <c r="L188" s="120">
        <v>502.841725</v>
      </c>
      <c r="M188" s="120"/>
      <c r="N188" s="120"/>
      <c r="O188" s="151"/>
      <c r="P188" s="151"/>
      <c r="Q188" s="120">
        <v>483.05165899999997</v>
      </c>
      <c r="R188" s="132">
        <v>198</v>
      </c>
      <c r="S188" s="132">
        <v>27</v>
      </c>
      <c r="T188" s="94">
        <v>0.95</v>
      </c>
      <c r="U188" s="94">
        <v>0.94299999999999995</v>
      </c>
      <c r="V188" s="94">
        <v>0.98580000000000001</v>
      </c>
      <c r="W188" s="174"/>
    </row>
    <row r="189" spans="1:23" x14ac:dyDescent="0.25">
      <c r="A189" s="92">
        <v>7</v>
      </c>
      <c r="B189" s="92">
        <v>1139058266</v>
      </c>
      <c r="C189" s="92"/>
      <c r="D189" s="92"/>
      <c r="E189" s="92"/>
      <c r="F189" s="92"/>
      <c r="G189" s="92"/>
      <c r="H189" s="92">
        <v>20</v>
      </c>
      <c r="I189" s="189" t="s">
        <v>64</v>
      </c>
      <c r="J189" s="114" t="s">
        <v>71</v>
      </c>
      <c r="K189" s="92">
        <v>17</v>
      </c>
      <c r="L189" s="120">
        <v>486.77725800000002</v>
      </c>
      <c r="M189" s="120"/>
      <c r="N189" s="120"/>
      <c r="O189" s="151"/>
      <c r="P189" s="151"/>
      <c r="Q189" s="120">
        <v>464.98403000000002</v>
      </c>
      <c r="R189" s="132">
        <v>216</v>
      </c>
      <c r="S189" s="132">
        <v>25</v>
      </c>
      <c r="T189" s="94"/>
      <c r="U189" s="94"/>
      <c r="V189" s="94"/>
      <c r="W189" s="174"/>
    </row>
    <row r="190" spans="1:23" x14ac:dyDescent="0.25">
      <c r="A190" s="92">
        <v>7</v>
      </c>
      <c r="B190" s="92">
        <v>1138965006</v>
      </c>
      <c r="C190" s="92"/>
      <c r="D190" s="92"/>
      <c r="E190" s="92"/>
      <c r="F190" s="92"/>
      <c r="G190" s="92"/>
      <c r="H190" s="92">
        <v>20</v>
      </c>
      <c r="I190" s="189" t="s">
        <v>64</v>
      </c>
      <c r="J190" s="114" t="s">
        <v>71</v>
      </c>
      <c r="K190" s="92">
        <v>17</v>
      </c>
      <c r="L190" s="120">
        <v>491.54780299999999</v>
      </c>
      <c r="M190" s="120"/>
      <c r="N190" s="120"/>
      <c r="O190" s="151"/>
      <c r="P190" s="151"/>
      <c r="Q190" s="120">
        <v>474.01671900000002</v>
      </c>
      <c r="R190" s="132">
        <v>167</v>
      </c>
      <c r="S190" s="132">
        <v>26</v>
      </c>
      <c r="T190" s="94"/>
      <c r="U190" s="94"/>
      <c r="V190" s="94"/>
      <c r="W190" s="174"/>
    </row>
    <row r="191" spans="1:23" x14ac:dyDescent="0.25">
      <c r="A191" s="92"/>
      <c r="B191" s="92"/>
      <c r="C191" s="92"/>
      <c r="D191" s="92"/>
      <c r="E191" s="92"/>
      <c r="F191" s="92"/>
      <c r="G191" s="92"/>
      <c r="H191" s="92">
        <v>20</v>
      </c>
      <c r="I191" s="189" t="s">
        <v>64</v>
      </c>
      <c r="J191" s="114" t="s">
        <v>89</v>
      </c>
      <c r="K191" s="92">
        <v>17</v>
      </c>
      <c r="L191" s="120">
        <f>AVERAGE(L188:L190)</f>
        <v>493.722262</v>
      </c>
      <c r="M191" s="120"/>
      <c r="N191" s="120"/>
      <c r="O191" s="120"/>
      <c r="P191" s="120"/>
      <c r="Q191" s="120">
        <f t="shared" ref="Q191:S191" si="46">AVERAGE(Q188:Q190)</f>
        <v>474.01746933333334</v>
      </c>
      <c r="R191" s="132">
        <f t="shared" si="46"/>
        <v>193.66666666666666</v>
      </c>
      <c r="S191" s="132">
        <f t="shared" si="46"/>
        <v>26</v>
      </c>
      <c r="T191" s="94"/>
      <c r="U191" s="94"/>
      <c r="V191" s="94"/>
      <c r="W191" s="174"/>
    </row>
    <row r="192" spans="1:23" x14ac:dyDescent="0.25">
      <c r="A192" s="6">
        <v>8</v>
      </c>
      <c r="B192" s="6">
        <v>1139434935</v>
      </c>
      <c r="C192" s="6"/>
      <c r="D192" s="6"/>
      <c r="E192" s="6"/>
      <c r="F192" s="6"/>
      <c r="G192" s="6"/>
      <c r="H192" s="6">
        <v>20</v>
      </c>
      <c r="I192" s="190" t="s">
        <v>64</v>
      </c>
      <c r="J192" s="115" t="s">
        <v>72</v>
      </c>
      <c r="K192" s="6">
        <v>17</v>
      </c>
      <c r="L192" s="121">
        <v>520.73706200000004</v>
      </c>
      <c r="M192" s="121"/>
      <c r="N192" s="121"/>
      <c r="O192" s="152"/>
      <c r="P192" s="152"/>
      <c r="Q192" s="121">
        <v>501.49717199999998</v>
      </c>
      <c r="R192" s="133">
        <v>186</v>
      </c>
      <c r="S192" s="133">
        <v>33</v>
      </c>
      <c r="T192" s="96">
        <v>0.95620000000000005</v>
      </c>
      <c r="U192" s="96">
        <v>0.96150000000000002</v>
      </c>
      <c r="V192" s="96">
        <v>0.98860000000000003</v>
      </c>
      <c r="W192" s="175"/>
    </row>
    <row r="193" spans="1:23" x14ac:dyDescent="0.25">
      <c r="A193" s="6">
        <v>8</v>
      </c>
      <c r="B193" s="6">
        <v>1139339740</v>
      </c>
      <c r="C193" s="6"/>
      <c r="D193" s="6"/>
      <c r="E193" s="6"/>
      <c r="F193" s="6"/>
      <c r="G193" s="6"/>
      <c r="H193" s="6">
        <v>20</v>
      </c>
      <c r="I193" s="190" t="s">
        <v>64</v>
      </c>
      <c r="J193" s="115" t="s">
        <v>72</v>
      </c>
      <c r="K193" s="6">
        <v>17</v>
      </c>
      <c r="L193" s="121">
        <v>506.577946</v>
      </c>
      <c r="M193" s="121"/>
      <c r="N193" s="121"/>
      <c r="O193" s="152"/>
      <c r="P193" s="152"/>
      <c r="Q193" s="121">
        <v>484.98962899999998</v>
      </c>
      <c r="R193" s="133">
        <v>201</v>
      </c>
      <c r="S193" s="133">
        <v>27</v>
      </c>
      <c r="T193" s="96"/>
      <c r="U193" s="96"/>
      <c r="V193" s="96"/>
      <c r="W193" s="175"/>
    </row>
    <row r="194" spans="1:23" x14ac:dyDescent="0.25">
      <c r="A194" s="6">
        <v>8</v>
      </c>
      <c r="B194" s="6">
        <v>1139245786</v>
      </c>
      <c r="C194" s="6"/>
      <c r="D194" s="6"/>
      <c r="E194" s="6"/>
      <c r="F194" s="6"/>
      <c r="G194" s="6"/>
      <c r="H194" s="6">
        <v>20</v>
      </c>
      <c r="I194" s="190" t="s">
        <v>64</v>
      </c>
      <c r="J194" s="115" t="s">
        <v>72</v>
      </c>
      <c r="K194" s="6">
        <v>17</v>
      </c>
      <c r="L194" s="121">
        <v>494.90996999999999</v>
      </c>
      <c r="M194" s="121"/>
      <c r="N194" s="121"/>
      <c r="O194" s="152"/>
      <c r="P194" s="152"/>
      <c r="Q194" s="121">
        <v>474.80187799999999</v>
      </c>
      <c r="R194" s="133">
        <v>199</v>
      </c>
      <c r="S194" s="133">
        <v>26</v>
      </c>
      <c r="T194" s="96"/>
      <c r="U194" s="96"/>
      <c r="V194" s="96"/>
      <c r="W194" s="175"/>
    </row>
    <row r="195" spans="1:23" x14ac:dyDescent="0.25">
      <c r="A195" s="6"/>
      <c r="B195" s="6"/>
      <c r="C195" s="6"/>
      <c r="D195" s="6"/>
      <c r="E195" s="6"/>
      <c r="F195" s="6"/>
      <c r="G195" s="6"/>
      <c r="H195" s="6">
        <v>20</v>
      </c>
      <c r="I195" s="190" t="s">
        <v>64</v>
      </c>
      <c r="J195" s="115" t="s">
        <v>90</v>
      </c>
      <c r="K195" s="6">
        <v>17</v>
      </c>
      <c r="L195" s="121">
        <f>AVERAGE(L192:L194)</f>
        <v>507.40832599999999</v>
      </c>
      <c r="M195" s="121"/>
      <c r="N195" s="121"/>
      <c r="O195" s="121"/>
      <c r="P195" s="121"/>
      <c r="Q195" s="121">
        <f t="shared" ref="Q195:S195" si="47">AVERAGE(Q192:Q194)</f>
        <v>487.09622633333333</v>
      </c>
      <c r="R195" s="133">
        <f t="shared" si="47"/>
        <v>195.33333333333334</v>
      </c>
      <c r="S195" s="133">
        <f t="shared" si="47"/>
        <v>28.666666666666668</v>
      </c>
      <c r="T195" s="96"/>
      <c r="U195" s="96"/>
      <c r="V195" s="96"/>
      <c r="W195" s="175"/>
    </row>
    <row r="196" spans="1:23" x14ac:dyDescent="0.25">
      <c r="A196" s="100">
        <v>9</v>
      </c>
      <c r="B196" s="100">
        <v>1139720437</v>
      </c>
      <c r="C196" s="100"/>
      <c r="D196" s="100"/>
      <c r="E196" s="100"/>
      <c r="F196" s="100"/>
      <c r="G196" s="100"/>
      <c r="H196" s="100">
        <v>20</v>
      </c>
      <c r="I196" s="198" t="s">
        <v>64</v>
      </c>
      <c r="J196" s="116" t="s">
        <v>73</v>
      </c>
      <c r="K196" s="100">
        <v>17</v>
      </c>
      <c r="L196" s="122">
        <v>522.857888</v>
      </c>
      <c r="M196" s="122"/>
      <c r="N196" s="122"/>
      <c r="O196" s="153"/>
      <c r="P196" s="153"/>
      <c r="Q196" s="122">
        <v>504.35105800000002</v>
      </c>
      <c r="R196" s="134">
        <v>152</v>
      </c>
      <c r="S196" s="134">
        <v>32</v>
      </c>
      <c r="T196" s="101">
        <v>0.95</v>
      </c>
      <c r="U196" s="101">
        <v>0.94989999999999997</v>
      </c>
      <c r="V196" s="101">
        <v>0.98680000000000001</v>
      </c>
      <c r="W196" s="177"/>
    </row>
    <row r="197" spans="1:23" x14ac:dyDescent="0.25">
      <c r="A197" s="100">
        <v>9</v>
      </c>
      <c r="B197" s="100">
        <v>1139627701</v>
      </c>
      <c r="C197" s="100"/>
      <c r="D197" s="100"/>
      <c r="E197" s="100"/>
      <c r="F197" s="100"/>
      <c r="G197" s="100"/>
      <c r="H197" s="100">
        <v>20</v>
      </c>
      <c r="I197" s="198" t="s">
        <v>64</v>
      </c>
      <c r="J197" s="116" t="s">
        <v>73</v>
      </c>
      <c r="K197" s="100">
        <v>17</v>
      </c>
      <c r="L197" s="122">
        <v>486.930814</v>
      </c>
      <c r="M197" s="122"/>
      <c r="N197" s="122"/>
      <c r="O197" s="153"/>
      <c r="P197" s="153"/>
      <c r="Q197" s="122">
        <v>465.35152699999998</v>
      </c>
      <c r="R197" s="134">
        <v>182</v>
      </c>
      <c r="S197" s="134">
        <v>24</v>
      </c>
      <c r="T197" s="101"/>
      <c r="U197" s="101"/>
      <c r="V197" s="101"/>
      <c r="W197" s="177"/>
    </row>
    <row r="198" spans="1:23" x14ac:dyDescent="0.25">
      <c r="A198" s="100">
        <v>9</v>
      </c>
      <c r="B198" s="100">
        <v>1139531484</v>
      </c>
      <c r="C198" s="100"/>
      <c r="D198" s="100"/>
      <c r="E198" s="100"/>
      <c r="F198" s="100"/>
      <c r="G198" s="100"/>
      <c r="H198" s="100">
        <v>20</v>
      </c>
      <c r="I198" s="198" t="s">
        <v>64</v>
      </c>
      <c r="J198" s="116" t="s">
        <v>73</v>
      </c>
      <c r="K198" s="100">
        <v>17</v>
      </c>
      <c r="L198" s="122">
        <v>521.05411200000003</v>
      </c>
      <c r="M198" s="122"/>
      <c r="N198" s="122"/>
      <c r="O198" s="153"/>
      <c r="P198" s="153"/>
      <c r="Q198" s="122">
        <v>506.007653</v>
      </c>
      <c r="R198" s="134">
        <v>121</v>
      </c>
      <c r="S198" s="134">
        <v>30</v>
      </c>
      <c r="T198" s="101"/>
      <c r="U198" s="101"/>
      <c r="V198" s="101"/>
      <c r="W198" s="177"/>
    </row>
    <row r="199" spans="1:23" x14ac:dyDescent="0.25">
      <c r="A199" s="100"/>
      <c r="B199" s="100"/>
      <c r="C199" s="100"/>
      <c r="D199" s="100"/>
      <c r="E199" s="100"/>
      <c r="F199" s="100"/>
      <c r="G199" s="100"/>
      <c r="H199" s="100">
        <v>20</v>
      </c>
      <c r="I199" s="198" t="s">
        <v>64</v>
      </c>
      <c r="J199" s="116" t="s">
        <v>91</v>
      </c>
      <c r="K199" s="100">
        <v>17</v>
      </c>
      <c r="L199" s="122">
        <f>AVERAGE(L196:L198)</f>
        <v>510.28093800000005</v>
      </c>
      <c r="M199" s="122"/>
      <c r="N199" s="122"/>
      <c r="O199" s="122"/>
      <c r="P199" s="122"/>
      <c r="Q199" s="122">
        <f t="shared" ref="Q199:S199" si="48">AVERAGE(Q196:Q198)</f>
        <v>491.90341266666672</v>
      </c>
      <c r="R199" s="134">
        <f t="shared" si="48"/>
        <v>151.66666666666666</v>
      </c>
      <c r="S199" s="134">
        <f t="shared" si="48"/>
        <v>28.666666666666668</v>
      </c>
      <c r="T199" s="101"/>
      <c r="U199" s="101"/>
      <c r="V199" s="101"/>
      <c r="W199" s="177"/>
    </row>
    <row r="200" spans="1:23" x14ac:dyDescent="0.25">
      <c r="A200" s="30">
        <v>10</v>
      </c>
      <c r="B200" s="30">
        <v>1140006860</v>
      </c>
      <c r="C200" s="30"/>
      <c r="D200" s="30"/>
      <c r="E200" s="30"/>
      <c r="F200" s="30"/>
      <c r="G200" s="30"/>
      <c r="H200" s="30">
        <v>20</v>
      </c>
      <c r="I200" s="185" t="s">
        <v>64</v>
      </c>
      <c r="J200" s="109" t="s">
        <v>74</v>
      </c>
      <c r="K200" s="30">
        <v>17</v>
      </c>
      <c r="L200" s="123">
        <v>508.79491000000002</v>
      </c>
      <c r="M200" s="123"/>
      <c r="N200" s="123"/>
      <c r="O200" s="154"/>
      <c r="P200" s="154"/>
      <c r="Q200" s="123">
        <v>488.936149</v>
      </c>
      <c r="R200" s="135">
        <v>171</v>
      </c>
      <c r="S200" s="135">
        <v>25</v>
      </c>
      <c r="T200" s="86">
        <v>0.95</v>
      </c>
      <c r="U200" s="86">
        <v>0.94299999999999995</v>
      </c>
      <c r="V200" s="86">
        <v>0.98599999999999999</v>
      </c>
      <c r="W200" s="99"/>
    </row>
    <row r="201" spans="1:23" x14ac:dyDescent="0.25">
      <c r="A201" s="30">
        <v>10</v>
      </c>
      <c r="B201" s="30">
        <v>1139910410</v>
      </c>
      <c r="C201" s="30"/>
      <c r="D201" s="30"/>
      <c r="E201" s="30"/>
      <c r="F201" s="30"/>
      <c r="G201" s="30"/>
      <c r="H201" s="30">
        <v>20</v>
      </c>
      <c r="I201" s="185" t="s">
        <v>64</v>
      </c>
      <c r="J201" s="109" t="s">
        <v>74</v>
      </c>
      <c r="K201" s="30">
        <v>17</v>
      </c>
      <c r="L201" s="123">
        <v>522.36187199999995</v>
      </c>
      <c r="M201" s="123"/>
      <c r="N201" s="123"/>
      <c r="O201" s="154"/>
      <c r="P201" s="154"/>
      <c r="Q201" s="123">
        <v>502.30311599999999</v>
      </c>
      <c r="R201" s="135">
        <v>172</v>
      </c>
      <c r="S201" s="135">
        <v>31</v>
      </c>
      <c r="T201" s="86"/>
      <c r="U201" s="86"/>
      <c r="V201" s="86"/>
      <c r="W201" s="99"/>
    </row>
    <row r="202" spans="1:23" x14ac:dyDescent="0.25">
      <c r="A202" s="30">
        <v>10</v>
      </c>
      <c r="B202" s="30">
        <v>1139816912</v>
      </c>
      <c r="C202" s="30"/>
      <c r="D202" s="30"/>
      <c r="E202" s="30"/>
      <c r="F202" s="30"/>
      <c r="G202" s="30"/>
      <c r="H202" s="30">
        <v>20</v>
      </c>
      <c r="I202" s="185" t="s">
        <v>64</v>
      </c>
      <c r="J202" s="109" t="s">
        <v>74</v>
      </c>
      <c r="K202" s="30">
        <v>17</v>
      </c>
      <c r="L202" s="123">
        <v>489.64717999999999</v>
      </c>
      <c r="M202" s="123"/>
      <c r="N202" s="123"/>
      <c r="O202" s="154"/>
      <c r="P202" s="154"/>
      <c r="Q202" s="123">
        <v>471.00491599999998</v>
      </c>
      <c r="R202" s="135">
        <v>152</v>
      </c>
      <c r="S202" s="135">
        <v>25</v>
      </c>
      <c r="T202" s="86"/>
      <c r="U202" s="86"/>
      <c r="V202" s="86"/>
      <c r="W202" s="99"/>
    </row>
    <row r="203" spans="1:23" x14ac:dyDescent="0.25">
      <c r="A203" s="30"/>
      <c r="B203" s="30"/>
      <c r="C203" s="30"/>
      <c r="D203" s="30"/>
      <c r="E203" s="30"/>
      <c r="F203" s="30"/>
      <c r="G203" s="30"/>
      <c r="H203" s="30">
        <v>20</v>
      </c>
      <c r="I203" s="185" t="s">
        <v>64</v>
      </c>
      <c r="J203" s="109" t="s">
        <v>92</v>
      </c>
      <c r="K203" s="30">
        <v>17</v>
      </c>
      <c r="L203" s="123">
        <f>AVERAGE(L200:L202)</f>
        <v>506.93465399999997</v>
      </c>
      <c r="M203" s="123"/>
      <c r="N203" s="123"/>
      <c r="O203" s="123"/>
      <c r="P203" s="123"/>
      <c r="Q203" s="123">
        <f t="shared" ref="Q203:S203" si="49">AVERAGE(Q200:Q202)</f>
        <v>487.41472700000003</v>
      </c>
      <c r="R203" s="135">
        <f t="shared" si="49"/>
        <v>165</v>
      </c>
      <c r="S203" s="135">
        <f t="shared" si="49"/>
        <v>27</v>
      </c>
      <c r="T203" s="86"/>
      <c r="U203" s="86"/>
      <c r="V203" s="86"/>
      <c r="W203" s="99"/>
    </row>
    <row r="204" spans="1:23" x14ac:dyDescent="0.25">
      <c r="A204" s="81">
        <v>11</v>
      </c>
      <c r="B204" s="81">
        <v>1140294017</v>
      </c>
      <c r="C204" s="81"/>
      <c r="D204" s="81"/>
      <c r="E204" s="81"/>
      <c r="F204" s="81"/>
      <c r="G204" s="81"/>
      <c r="H204" s="81">
        <v>20</v>
      </c>
      <c r="I204" s="186" t="s">
        <v>64</v>
      </c>
      <c r="J204" s="110" t="s">
        <v>75</v>
      </c>
      <c r="K204" s="81">
        <v>17</v>
      </c>
      <c r="L204" s="124">
        <v>478.31527499999999</v>
      </c>
      <c r="M204" s="124"/>
      <c r="N204" s="124"/>
      <c r="O204" s="155"/>
      <c r="P204" s="155"/>
      <c r="Q204" s="124">
        <v>460.90573599999999</v>
      </c>
      <c r="R204" s="136">
        <v>139</v>
      </c>
      <c r="S204" s="136">
        <v>24</v>
      </c>
      <c r="T204" s="83">
        <v>0.95</v>
      </c>
      <c r="U204" s="83">
        <v>0.94299999999999995</v>
      </c>
      <c r="V204" s="83">
        <v>0.9859</v>
      </c>
      <c r="W204" s="171"/>
    </row>
    <row r="205" spans="1:23" x14ac:dyDescent="0.25">
      <c r="A205" s="81">
        <v>11</v>
      </c>
      <c r="B205" s="81">
        <v>1140199116</v>
      </c>
      <c r="C205" s="81"/>
      <c r="D205" s="81"/>
      <c r="E205" s="81"/>
      <c r="F205" s="81"/>
      <c r="G205" s="81"/>
      <c r="H205" s="81">
        <v>20</v>
      </c>
      <c r="I205" s="186" t="s">
        <v>64</v>
      </c>
      <c r="J205" s="110" t="s">
        <v>75</v>
      </c>
      <c r="K205" s="81">
        <v>17</v>
      </c>
      <c r="L205" s="124">
        <v>504.976426</v>
      </c>
      <c r="M205" s="124"/>
      <c r="N205" s="124"/>
      <c r="O205" s="155"/>
      <c r="P205" s="155"/>
      <c r="Q205" s="124">
        <v>480.55409300000002</v>
      </c>
      <c r="R205" s="136">
        <v>213</v>
      </c>
      <c r="S205" s="136">
        <v>26</v>
      </c>
      <c r="T205" s="83"/>
      <c r="U205" s="83"/>
      <c r="V205" s="83"/>
      <c r="W205" s="171"/>
    </row>
    <row r="206" spans="1:23" x14ac:dyDescent="0.25">
      <c r="A206" s="81">
        <v>11</v>
      </c>
      <c r="B206" s="81">
        <v>1140102708</v>
      </c>
      <c r="C206" s="81"/>
      <c r="D206" s="81"/>
      <c r="E206" s="81"/>
      <c r="F206" s="81"/>
      <c r="G206" s="81"/>
      <c r="H206" s="81">
        <v>20</v>
      </c>
      <c r="I206" s="186" t="s">
        <v>64</v>
      </c>
      <c r="J206" s="110" t="s">
        <v>75</v>
      </c>
      <c r="K206" s="81">
        <v>17</v>
      </c>
      <c r="L206" s="124">
        <v>520.31701399999997</v>
      </c>
      <c r="M206" s="124"/>
      <c r="N206" s="124"/>
      <c r="O206" s="155"/>
      <c r="P206" s="155"/>
      <c r="Q206" s="124">
        <v>501.19793099999998</v>
      </c>
      <c r="R206" s="136">
        <v>153</v>
      </c>
      <c r="S206" s="136">
        <v>29</v>
      </c>
      <c r="T206" s="83"/>
      <c r="U206" s="83"/>
      <c r="V206" s="83"/>
      <c r="W206" s="171"/>
    </row>
    <row r="207" spans="1:23" x14ac:dyDescent="0.25">
      <c r="A207" s="81"/>
      <c r="B207" s="81"/>
      <c r="C207" s="81"/>
      <c r="D207" s="81"/>
      <c r="E207" s="81"/>
      <c r="F207" s="81"/>
      <c r="G207" s="81"/>
      <c r="H207" s="81">
        <v>20</v>
      </c>
      <c r="I207" s="186" t="s">
        <v>64</v>
      </c>
      <c r="J207" s="110" t="s">
        <v>75</v>
      </c>
      <c r="K207" s="81">
        <v>17</v>
      </c>
      <c r="L207" s="124">
        <f>AVERAGE(L204:L206)</f>
        <v>501.20290499999993</v>
      </c>
      <c r="M207" s="124"/>
      <c r="N207" s="124"/>
      <c r="O207" s="124"/>
      <c r="P207" s="124"/>
      <c r="Q207" s="124">
        <f t="shared" ref="Q207:S207" si="50">AVERAGE(Q204:Q206)</f>
        <v>480.88592</v>
      </c>
      <c r="R207" s="136">
        <f t="shared" si="50"/>
        <v>168.33333333333334</v>
      </c>
      <c r="S207" s="136">
        <f t="shared" si="50"/>
        <v>26.333333333333332</v>
      </c>
      <c r="T207" s="83"/>
      <c r="U207" s="83"/>
      <c r="V207" s="83"/>
      <c r="W207" s="171"/>
    </row>
    <row r="208" spans="1:23" x14ac:dyDescent="0.25">
      <c r="A208" s="8">
        <v>12</v>
      </c>
      <c r="B208" s="8">
        <v>1140571275</v>
      </c>
      <c r="C208" s="8"/>
      <c r="D208" s="8"/>
      <c r="E208" s="8"/>
      <c r="F208" s="8"/>
      <c r="G208" s="8"/>
      <c r="H208" s="8">
        <v>20</v>
      </c>
      <c r="I208" s="197" t="s">
        <v>64</v>
      </c>
      <c r="J208" s="111" t="s">
        <v>76</v>
      </c>
      <c r="K208" s="8">
        <v>17</v>
      </c>
      <c r="L208" s="117">
        <v>528.00705600000003</v>
      </c>
      <c r="M208" s="117"/>
      <c r="N208" s="117"/>
      <c r="O208" s="156"/>
      <c r="P208" s="156"/>
      <c r="Q208" s="117">
        <v>506.83063700000002</v>
      </c>
      <c r="R208" s="137">
        <v>185</v>
      </c>
      <c r="S208" s="137">
        <v>31</v>
      </c>
      <c r="T208" s="89">
        <v>0.95</v>
      </c>
      <c r="U208" s="89">
        <v>0.94299999999999995</v>
      </c>
      <c r="V208" s="89">
        <v>0.9859</v>
      </c>
      <c r="W208" s="176"/>
    </row>
    <row r="209" spans="1:23" x14ac:dyDescent="0.25">
      <c r="A209" s="8">
        <v>12</v>
      </c>
      <c r="B209" s="8">
        <v>1140478854</v>
      </c>
      <c r="C209" s="8"/>
      <c r="D209" s="8"/>
      <c r="E209" s="8"/>
      <c r="F209" s="8"/>
      <c r="G209" s="8"/>
      <c r="H209" s="8">
        <v>20</v>
      </c>
      <c r="I209" s="197" t="s">
        <v>64</v>
      </c>
      <c r="J209" s="111" t="s">
        <v>76</v>
      </c>
      <c r="K209" s="8">
        <v>17</v>
      </c>
      <c r="L209" s="117">
        <v>483.34069699999998</v>
      </c>
      <c r="M209" s="117"/>
      <c r="N209" s="117"/>
      <c r="O209" s="156"/>
      <c r="P209" s="156"/>
      <c r="Q209" s="117">
        <v>462.20601799999997</v>
      </c>
      <c r="R209" s="137">
        <v>183</v>
      </c>
      <c r="S209" s="137">
        <v>25</v>
      </c>
      <c r="T209" s="89"/>
      <c r="U209" s="89"/>
      <c r="V209" s="89"/>
      <c r="W209" s="176"/>
    </row>
    <row r="210" spans="1:23" x14ac:dyDescent="0.25">
      <c r="A210" s="8">
        <v>12</v>
      </c>
      <c r="B210" s="8">
        <v>1140386012</v>
      </c>
      <c r="C210" s="8"/>
      <c r="D210" s="8"/>
      <c r="E210" s="8"/>
      <c r="F210" s="8"/>
      <c r="G210" s="8"/>
      <c r="H210" s="8">
        <v>20</v>
      </c>
      <c r="I210" s="197" t="s">
        <v>64</v>
      </c>
      <c r="J210" s="111" t="s">
        <v>76</v>
      </c>
      <c r="K210" s="8">
        <v>17</v>
      </c>
      <c r="L210" s="117">
        <v>485.72749299999998</v>
      </c>
      <c r="M210" s="117"/>
      <c r="N210" s="117"/>
      <c r="O210" s="156"/>
      <c r="P210" s="156"/>
      <c r="Q210" s="117">
        <v>459.425365</v>
      </c>
      <c r="R210" s="137">
        <v>217</v>
      </c>
      <c r="S210" s="137">
        <v>24</v>
      </c>
      <c r="T210" s="89"/>
      <c r="U210" s="89"/>
      <c r="V210" s="89"/>
      <c r="W210" s="176"/>
    </row>
    <row r="211" spans="1:23" x14ac:dyDescent="0.25">
      <c r="A211" s="8"/>
      <c r="B211" s="8"/>
      <c r="C211" s="8"/>
      <c r="D211" s="8"/>
      <c r="E211" s="8"/>
      <c r="F211" s="8"/>
      <c r="G211" s="8"/>
      <c r="H211" s="8">
        <v>20</v>
      </c>
      <c r="I211" s="197" t="s">
        <v>64</v>
      </c>
      <c r="J211" s="111" t="s">
        <v>76</v>
      </c>
      <c r="K211" s="8">
        <v>17</v>
      </c>
      <c r="L211" s="117">
        <f>AVERAGE(L208:L210)</f>
        <v>499.02508199999994</v>
      </c>
      <c r="M211" s="117"/>
      <c r="N211" s="117"/>
      <c r="O211" s="117"/>
      <c r="P211" s="117"/>
      <c r="Q211" s="117">
        <f t="shared" ref="Q211:S211" si="51">AVERAGE(Q208:Q210)</f>
        <v>476.15400666666665</v>
      </c>
      <c r="R211" s="137">
        <f t="shared" si="51"/>
        <v>195</v>
      </c>
      <c r="S211" s="137">
        <f t="shared" si="51"/>
        <v>26.666666666666668</v>
      </c>
      <c r="T211" s="89"/>
      <c r="U211" s="89"/>
      <c r="V211" s="89"/>
      <c r="W211" s="176"/>
    </row>
    <row r="213" spans="1:23" x14ac:dyDescent="0.25">
      <c r="A213" s="11">
        <v>1</v>
      </c>
      <c r="B213" s="11">
        <v>1128614289</v>
      </c>
      <c r="C213" s="12">
        <v>100000000</v>
      </c>
      <c r="D213" s="11">
        <v>256</v>
      </c>
      <c r="E213" s="11" t="s">
        <v>4</v>
      </c>
      <c r="F213" s="11">
        <v>0.05</v>
      </c>
      <c r="G213" s="11" t="s">
        <v>15</v>
      </c>
      <c r="H213" s="11">
        <v>30</v>
      </c>
      <c r="I213" s="184" t="s">
        <v>19</v>
      </c>
      <c r="J213" s="105" t="s">
        <v>66</v>
      </c>
      <c r="K213" s="11">
        <v>17</v>
      </c>
      <c r="L213" s="76">
        <v>493.87144999999998</v>
      </c>
      <c r="M213" s="76">
        <v>8.7308450000000004</v>
      </c>
      <c r="N213" s="76">
        <v>13.429817999999999</v>
      </c>
      <c r="O213" s="140">
        <v>6.5069000000000002E-2</v>
      </c>
      <c r="P213" s="140">
        <v>9.5500000000000001E-4</v>
      </c>
      <c r="Q213" s="76">
        <v>471.59022599999997</v>
      </c>
      <c r="R213" s="41">
        <v>263</v>
      </c>
      <c r="S213" s="41">
        <v>37</v>
      </c>
      <c r="T213" s="80">
        <v>0.95</v>
      </c>
      <c r="U213" s="80">
        <v>0.94299999999999995</v>
      </c>
      <c r="V213" s="80">
        <v>0.9859</v>
      </c>
      <c r="W213" s="98"/>
    </row>
    <row r="214" spans="1:23" x14ac:dyDescent="0.25">
      <c r="A214" s="11">
        <v>1</v>
      </c>
      <c r="B214" s="11">
        <v>1128707818</v>
      </c>
      <c r="C214" s="12"/>
      <c r="D214" s="11"/>
      <c r="E214" s="11"/>
      <c r="F214" s="11"/>
      <c r="G214" s="11"/>
      <c r="H214" s="11">
        <v>30</v>
      </c>
      <c r="I214" s="184" t="s">
        <v>19</v>
      </c>
      <c r="J214" s="105" t="s">
        <v>66</v>
      </c>
      <c r="K214" s="11">
        <v>17</v>
      </c>
      <c r="L214" s="76">
        <v>463.97625099999999</v>
      </c>
      <c r="M214" s="76">
        <v>8.7572449999999993</v>
      </c>
      <c r="N214" s="76">
        <v>10.460983000000001</v>
      </c>
      <c r="O214" s="140">
        <v>5.4357000000000003E-2</v>
      </c>
      <c r="P214" s="140">
        <v>5.7700000000000004E-4</v>
      </c>
      <c r="Q214" s="76">
        <v>444.65790299999998</v>
      </c>
      <c r="R214" s="41">
        <v>214</v>
      </c>
      <c r="S214" s="41">
        <v>29</v>
      </c>
      <c r="T214" s="80"/>
      <c r="U214" s="80"/>
      <c r="V214" s="80"/>
      <c r="W214" s="98"/>
    </row>
    <row r="215" spans="1:23" x14ac:dyDescent="0.25">
      <c r="A215" s="11">
        <v>1</v>
      </c>
      <c r="B215" s="11">
        <v>1128800227</v>
      </c>
      <c r="C215" s="12"/>
      <c r="D215" s="11"/>
      <c r="E215" s="11"/>
      <c r="F215" s="11"/>
      <c r="G215" s="11"/>
      <c r="H215" s="11">
        <v>30</v>
      </c>
      <c r="I215" s="184" t="s">
        <v>19</v>
      </c>
      <c r="J215" s="105" t="s">
        <v>66</v>
      </c>
      <c r="K215" s="11">
        <v>17</v>
      </c>
      <c r="L215" s="76">
        <v>522.62179300000003</v>
      </c>
      <c r="M215" s="76">
        <v>8.7550179999999997</v>
      </c>
      <c r="N215" s="76">
        <v>14.074465999999999</v>
      </c>
      <c r="O215" s="140">
        <v>7.5414999999999996E-2</v>
      </c>
      <c r="P215" s="140">
        <v>7.0500000000000001E-4</v>
      </c>
      <c r="Q215" s="76">
        <v>499.663251</v>
      </c>
      <c r="R215" s="41">
        <v>277</v>
      </c>
      <c r="S215" s="41">
        <v>42</v>
      </c>
      <c r="T215" s="80"/>
      <c r="U215" s="80"/>
      <c r="V215" s="80"/>
      <c r="W215" s="98"/>
    </row>
    <row r="216" spans="1:23" x14ac:dyDescent="0.25">
      <c r="A216" s="11"/>
      <c r="B216" s="11"/>
      <c r="C216" s="12"/>
      <c r="D216" s="11"/>
      <c r="E216" s="11"/>
      <c r="F216" s="11"/>
      <c r="G216" s="11"/>
      <c r="H216" s="11">
        <v>30</v>
      </c>
      <c r="I216" s="184" t="s">
        <v>19</v>
      </c>
      <c r="J216" s="105" t="s">
        <v>66</v>
      </c>
      <c r="K216" s="11">
        <v>17</v>
      </c>
      <c r="L216" s="76">
        <f>AVERAGE(L213:L215)</f>
        <v>493.48983133333331</v>
      </c>
      <c r="M216" s="76">
        <f t="shared" ref="M216:S216" si="52">AVERAGE(M213:M215)</f>
        <v>8.7477026666666671</v>
      </c>
      <c r="N216" s="76">
        <f t="shared" si="52"/>
        <v>12.655088999999998</v>
      </c>
      <c r="O216" s="140">
        <f t="shared" si="52"/>
        <v>6.4946999999999991E-2</v>
      </c>
      <c r="P216" s="140">
        <f t="shared" si="52"/>
        <v>7.4566666666666661E-4</v>
      </c>
      <c r="Q216" s="76">
        <f t="shared" si="52"/>
        <v>471.97046</v>
      </c>
      <c r="R216" s="41">
        <f t="shared" si="52"/>
        <v>251.33333333333334</v>
      </c>
      <c r="S216" s="41">
        <f t="shared" si="52"/>
        <v>36</v>
      </c>
      <c r="T216" s="80"/>
      <c r="U216" s="80"/>
      <c r="V216" s="80"/>
      <c r="W216" s="98"/>
    </row>
    <row r="217" spans="1:23" x14ac:dyDescent="0.25">
      <c r="A217" s="30">
        <v>2</v>
      </c>
      <c r="B217" s="30">
        <v>1128902302</v>
      </c>
      <c r="C217" s="31"/>
      <c r="D217" s="30"/>
      <c r="E217" s="30"/>
      <c r="F217" s="30"/>
      <c r="G217" s="30"/>
      <c r="H217" s="30">
        <v>30</v>
      </c>
      <c r="I217" s="185" t="s">
        <v>19</v>
      </c>
      <c r="J217" s="109" t="s">
        <v>67</v>
      </c>
      <c r="K217" s="30">
        <v>17</v>
      </c>
      <c r="L217" s="84">
        <v>475.68746199999998</v>
      </c>
      <c r="M217" s="84"/>
      <c r="N217" s="84"/>
      <c r="O217" s="141"/>
      <c r="P217" s="141"/>
      <c r="Q217" s="84">
        <v>449.21378600000003</v>
      </c>
      <c r="R217" s="85">
        <v>322</v>
      </c>
      <c r="S217" s="85">
        <v>30</v>
      </c>
      <c r="T217" s="86">
        <v>0.95</v>
      </c>
      <c r="U217" s="86">
        <v>0.94299999999999995</v>
      </c>
      <c r="V217" s="86">
        <v>0.98599999999999999</v>
      </c>
      <c r="W217" s="99"/>
    </row>
    <row r="218" spans="1:23" x14ac:dyDescent="0.25">
      <c r="A218" s="30">
        <v>2</v>
      </c>
      <c r="B218" s="30">
        <v>1128994275</v>
      </c>
      <c r="C218" s="31"/>
      <c r="D218" s="30"/>
      <c r="E218" s="30"/>
      <c r="F218" s="30"/>
      <c r="G218" s="30"/>
      <c r="H218" s="30">
        <v>30</v>
      </c>
      <c r="I218" s="185" t="s">
        <v>19</v>
      </c>
      <c r="J218" s="109" t="s">
        <v>67</v>
      </c>
      <c r="K218" s="30">
        <v>17</v>
      </c>
      <c r="L218" s="84">
        <v>536.70180400000004</v>
      </c>
      <c r="M218" s="84"/>
      <c r="N218" s="84"/>
      <c r="O218" s="141"/>
      <c r="P218" s="141"/>
      <c r="Q218" s="84">
        <v>513.218208</v>
      </c>
      <c r="R218" s="85">
        <v>277</v>
      </c>
      <c r="S218" s="85">
        <v>44</v>
      </c>
      <c r="T218" s="86"/>
      <c r="U218" s="86"/>
      <c r="V218" s="86"/>
      <c r="W218" s="99"/>
    </row>
    <row r="219" spans="1:23" x14ac:dyDescent="0.25">
      <c r="A219" s="30">
        <v>2</v>
      </c>
      <c r="B219" s="30">
        <v>1129096641</v>
      </c>
      <c r="C219" s="31"/>
      <c r="D219" s="30"/>
      <c r="E219" s="30"/>
      <c r="F219" s="30"/>
      <c r="G219" s="30"/>
      <c r="H219" s="30">
        <v>30</v>
      </c>
      <c r="I219" s="185" t="s">
        <v>19</v>
      </c>
      <c r="J219" s="109" t="s">
        <v>67</v>
      </c>
      <c r="K219" s="30">
        <v>17</v>
      </c>
      <c r="L219" s="84">
        <v>492.919422</v>
      </c>
      <c r="M219" s="84"/>
      <c r="N219" s="84"/>
      <c r="O219" s="141"/>
      <c r="P219" s="141"/>
      <c r="Q219" s="84">
        <v>475.32187900000002</v>
      </c>
      <c r="R219" s="85">
        <v>163</v>
      </c>
      <c r="S219" s="85">
        <v>35</v>
      </c>
      <c r="T219" s="86"/>
      <c r="U219" s="86"/>
      <c r="V219" s="86"/>
      <c r="W219" s="99"/>
    </row>
    <row r="220" spans="1:23" x14ac:dyDescent="0.25">
      <c r="A220" s="30"/>
      <c r="B220" s="30"/>
      <c r="C220" s="31"/>
      <c r="D220" s="30"/>
      <c r="E220" s="30"/>
      <c r="F220" s="30"/>
      <c r="G220" s="30"/>
      <c r="H220" s="30">
        <v>30</v>
      </c>
      <c r="I220" s="185" t="s">
        <v>19</v>
      </c>
      <c r="J220" s="109" t="s">
        <v>67</v>
      </c>
      <c r="K220" s="30">
        <v>17</v>
      </c>
      <c r="L220" s="84">
        <f>AVERAGE(L217:L219)</f>
        <v>501.76956266666667</v>
      </c>
      <c r="M220" s="84"/>
      <c r="N220" s="84"/>
      <c r="O220" s="141"/>
      <c r="P220" s="141"/>
      <c r="Q220" s="84">
        <f t="shared" ref="Q220:S220" si="53">AVERAGE(Q217:Q219)</f>
        <v>479.25129100000004</v>
      </c>
      <c r="R220" s="85">
        <f t="shared" si="53"/>
        <v>254</v>
      </c>
      <c r="S220" s="85">
        <f t="shared" si="53"/>
        <v>36.333333333333336</v>
      </c>
      <c r="T220" s="86"/>
      <c r="U220" s="86"/>
      <c r="V220" s="86"/>
      <c r="W220" s="99"/>
    </row>
    <row r="221" spans="1:23" x14ac:dyDescent="0.25">
      <c r="A221" s="81">
        <v>3</v>
      </c>
      <c r="B221" s="81">
        <v>1129363360</v>
      </c>
      <c r="C221" s="82">
        <v>100000000</v>
      </c>
      <c r="D221" s="81">
        <v>256</v>
      </c>
      <c r="E221" s="81" t="s">
        <v>4</v>
      </c>
      <c r="F221" s="81">
        <v>0.05</v>
      </c>
      <c r="G221" s="81" t="s">
        <v>15</v>
      </c>
      <c r="H221" s="81">
        <v>30</v>
      </c>
      <c r="I221" s="186" t="s">
        <v>19</v>
      </c>
      <c r="J221" s="110" t="s">
        <v>68</v>
      </c>
      <c r="K221" s="81">
        <v>17</v>
      </c>
      <c r="L221" s="87">
        <v>474.50320599999998</v>
      </c>
      <c r="M221" s="87"/>
      <c r="N221" s="87"/>
      <c r="O221" s="142"/>
      <c r="P221" s="142"/>
      <c r="Q221" s="87">
        <v>449.94381199999998</v>
      </c>
      <c r="R221" s="126">
        <v>290</v>
      </c>
      <c r="S221" s="126">
        <v>28</v>
      </c>
      <c r="T221" s="83">
        <v>0.95</v>
      </c>
      <c r="U221" s="83">
        <v>0.94299999999999995</v>
      </c>
      <c r="V221" s="83">
        <v>0.98599999999999999</v>
      </c>
      <c r="W221" s="171"/>
    </row>
    <row r="222" spans="1:23" x14ac:dyDescent="0.25">
      <c r="A222" s="81">
        <v>3</v>
      </c>
      <c r="B222" s="81">
        <v>1132720545</v>
      </c>
      <c r="C222" s="82"/>
      <c r="D222" s="81"/>
      <c r="E222" s="81"/>
      <c r="F222" s="81"/>
      <c r="G222" s="81"/>
      <c r="H222" s="81">
        <v>30</v>
      </c>
      <c r="I222" s="186" t="s">
        <v>19</v>
      </c>
      <c r="J222" s="110" t="s">
        <v>68</v>
      </c>
      <c r="K222" s="81">
        <v>17</v>
      </c>
      <c r="L222" s="87">
        <v>521.030395</v>
      </c>
      <c r="M222" s="87"/>
      <c r="N222" s="87"/>
      <c r="O222" s="142"/>
      <c r="P222" s="142"/>
      <c r="Q222" s="87">
        <v>499.380628</v>
      </c>
      <c r="R222" s="126">
        <v>234</v>
      </c>
      <c r="S222" s="126">
        <v>32</v>
      </c>
      <c r="T222" s="83"/>
      <c r="U222" s="83"/>
      <c r="V222" s="83"/>
      <c r="W222" s="171"/>
    </row>
    <row r="223" spans="1:23" x14ac:dyDescent="0.25">
      <c r="A223" s="81">
        <v>3</v>
      </c>
      <c r="B223" s="81">
        <v>1132832866</v>
      </c>
      <c r="C223" s="82"/>
      <c r="D223" s="81"/>
      <c r="E223" s="81"/>
      <c r="F223" s="81"/>
      <c r="G223" s="81"/>
      <c r="H223" s="81">
        <v>30</v>
      </c>
      <c r="I223" s="186" t="s">
        <v>19</v>
      </c>
      <c r="J223" s="110" t="s">
        <v>68</v>
      </c>
      <c r="K223" s="81">
        <v>17</v>
      </c>
      <c r="L223" s="87">
        <v>500.87454100000002</v>
      </c>
      <c r="M223" s="87"/>
      <c r="N223" s="87"/>
      <c r="O223" s="142"/>
      <c r="P223" s="142"/>
      <c r="Q223" s="87">
        <v>477.68254899999999</v>
      </c>
      <c r="R223" s="126">
        <v>258</v>
      </c>
      <c r="S223" s="126">
        <v>26</v>
      </c>
      <c r="T223" s="83"/>
      <c r="U223" s="83"/>
      <c r="V223" s="83"/>
      <c r="W223" s="171"/>
    </row>
    <row r="224" spans="1:23" x14ac:dyDescent="0.25">
      <c r="A224" s="81"/>
      <c r="B224" s="81"/>
      <c r="C224" s="82"/>
      <c r="D224" s="81"/>
      <c r="E224" s="81"/>
      <c r="F224" s="81"/>
      <c r="G224" s="81"/>
      <c r="H224" s="81">
        <v>30</v>
      </c>
      <c r="I224" s="186" t="s">
        <v>19</v>
      </c>
      <c r="J224" s="110" t="s">
        <v>68</v>
      </c>
      <c r="K224" s="81">
        <v>17</v>
      </c>
      <c r="L224" s="87">
        <f>AVERAGE(L221:L223)</f>
        <v>498.80271399999998</v>
      </c>
      <c r="M224" s="87"/>
      <c r="N224" s="87"/>
      <c r="O224" s="142"/>
      <c r="P224" s="142"/>
      <c r="Q224" s="87">
        <f t="shared" ref="Q224:S224" si="54">AVERAGE(Q221:Q223)</f>
        <v>475.66899633333333</v>
      </c>
      <c r="R224" s="126">
        <f t="shared" si="54"/>
        <v>260.66666666666669</v>
      </c>
      <c r="S224" s="126">
        <f t="shared" si="54"/>
        <v>28.666666666666668</v>
      </c>
      <c r="T224" s="83"/>
      <c r="U224" s="83"/>
      <c r="V224" s="83"/>
      <c r="W224" s="171"/>
    </row>
    <row r="225" spans="1:23" x14ac:dyDescent="0.25">
      <c r="A225" s="8">
        <v>4</v>
      </c>
      <c r="B225" s="8">
        <v>1132999133</v>
      </c>
      <c r="C225" s="8"/>
      <c r="D225" s="8"/>
      <c r="E225" s="8"/>
      <c r="F225" s="8"/>
      <c r="G225" s="8"/>
      <c r="H225" s="8">
        <v>30</v>
      </c>
      <c r="I225" s="197" t="s">
        <v>19</v>
      </c>
      <c r="J225" s="111" t="s">
        <v>69</v>
      </c>
      <c r="K225" s="8">
        <v>17</v>
      </c>
      <c r="L225" s="88">
        <v>507.03829000000002</v>
      </c>
      <c r="M225" s="88"/>
      <c r="N225" s="88"/>
      <c r="O225" s="148"/>
      <c r="P225" s="148"/>
      <c r="Q225" s="88">
        <v>481.64587299999999</v>
      </c>
      <c r="R225" s="52">
        <v>279</v>
      </c>
      <c r="S225" s="52">
        <v>31</v>
      </c>
      <c r="T225" s="89">
        <v>0.95</v>
      </c>
      <c r="U225" s="89">
        <v>0.94299999999999995</v>
      </c>
      <c r="V225" s="89">
        <v>0.98599999999999999</v>
      </c>
      <c r="W225" s="176"/>
    </row>
    <row r="226" spans="1:23" x14ac:dyDescent="0.25">
      <c r="A226" s="8">
        <v>4</v>
      </c>
      <c r="B226" s="8">
        <v>1133094212</v>
      </c>
      <c r="C226" s="8"/>
      <c r="D226" s="8"/>
      <c r="E226" s="8"/>
      <c r="F226" s="8"/>
      <c r="G226" s="8"/>
      <c r="H226" s="8">
        <v>30</v>
      </c>
      <c r="I226" s="197" t="s">
        <v>19</v>
      </c>
      <c r="J226" s="111" t="s">
        <v>69</v>
      </c>
      <c r="K226" s="8">
        <v>17</v>
      </c>
      <c r="L226" s="88">
        <v>522.29580699999997</v>
      </c>
      <c r="M226" s="88"/>
      <c r="N226" s="88"/>
      <c r="O226" s="148"/>
      <c r="P226" s="148"/>
      <c r="Q226" s="88">
        <v>500.75324599999999</v>
      </c>
      <c r="R226" s="52">
        <v>211</v>
      </c>
      <c r="S226" s="52">
        <v>31</v>
      </c>
      <c r="T226" s="89"/>
      <c r="U226" s="89"/>
      <c r="V226" s="89"/>
      <c r="W226" s="176"/>
    </row>
    <row r="227" spans="1:23" x14ac:dyDescent="0.25">
      <c r="A227" s="8">
        <v>4</v>
      </c>
      <c r="B227" s="8">
        <v>1133190862</v>
      </c>
      <c r="C227" s="8"/>
      <c r="D227" s="8"/>
      <c r="E227" s="8"/>
      <c r="F227" s="8"/>
      <c r="G227" s="8"/>
      <c r="H227" s="8">
        <v>30</v>
      </c>
      <c r="I227" s="197" t="s">
        <v>19</v>
      </c>
      <c r="J227" s="111" t="s">
        <v>69</v>
      </c>
      <c r="K227" s="8">
        <v>17</v>
      </c>
      <c r="L227" s="117">
        <v>540.17270399999995</v>
      </c>
      <c r="M227" s="88"/>
      <c r="N227" s="88"/>
      <c r="O227" s="148"/>
      <c r="P227" s="148"/>
      <c r="Q227" s="88">
        <v>514.34826899999996</v>
      </c>
      <c r="R227" s="52">
        <v>276</v>
      </c>
      <c r="S227" s="52">
        <v>34</v>
      </c>
      <c r="T227" s="89"/>
      <c r="U227" s="89"/>
      <c r="V227" s="89"/>
      <c r="W227" s="176"/>
    </row>
    <row r="228" spans="1:23" x14ac:dyDescent="0.25">
      <c r="A228" s="8"/>
      <c r="B228" s="8"/>
      <c r="C228" s="8"/>
      <c r="D228" s="8"/>
      <c r="E228" s="8"/>
      <c r="F228" s="8"/>
      <c r="G228" s="8"/>
      <c r="H228" s="8">
        <v>30</v>
      </c>
      <c r="I228" s="197" t="s">
        <v>19</v>
      </c>
      <c r="J228" s="111" t="s">
        <v>69</v>
      </c>
      <c r="K228" s="8">
        <v>17</v>
      </c>
      <c r="L228" s="88">
        <f>AVERAGE(L225:L227)</f>
        <v>523.1689336666667</v>
      </c>
      <c r="M228" s="88"/>
      <c r="N228" s="88"/>
      <c r="O228" s="148"/>
      <c r="P228" s="148"/>
      <c r="Q228" s="88">
        <f t="shared" ref="Q228:S228" si="55">AVERAGE(Q225:Q227)</f>
        <v>498.91579599999994</v>
      </c>
      <c r="R228" s="52">
        <f t="shared" si="55"/>
        <v>255.33333333333334</v>
      </c>
      <c r="S228" s="52">
        <f t="shared" si="55"/>
        <v>32</v>
      </c>
      <c r="T228" s="89"/>
      <c r="U228" s="89"/>
      <c r="V228" s="89"/>
      <c r="W228" s="176"/>
    </row>
    <row r="229" spans="1:23" x14ac:dyDescent="0.25">
      <c r="A229" s="2">
        <v>5</v>
      </c>
      <c r="B229" s="2">
        <v>1133289037</v>
      </c>
      <c r="C229" s="2"/>
      <c r="D229" s="2"/>
      <c r="E229" s="2"/>
      <c r="F229" s="2"/>
      <c r="G229" s="2"/>
      <c r="H229" s="2">
        <v>30</v>
      </c>
      <c r="I229" s="188" t="s">
        <v>19</v>
      </c>
      <c r="J229" s="112" t="s">
        <v>70</v>
      </c>
      <c r="K229" s="2">
        <v>17</v>
      </c>
      <c r="L229" s="90">
        <v>636.41289400000005</v>
      </c>
      <c r="M229" s="90"/>
      <c r="N229" s="90"/>
      <c r="O229" s="144"/>
      <c r="P229" s="144"/>
      <c r="Q229" s="90">
        <v>608.22947699999997</v>
      </c>
      <c r="R229" s="56">
        <v>256</v>
      </c>
      <c r="S229" s="56">
        <v>31</v>
      </c>
      <c r="T229" s="91">
        <v>0.95</v>
      </c>
      <c r="U229" s="91">
        <v>0.94299999999999995</v>
      </c>
      <c r="V229" s="91">
        <v>0.98599999999999999</v>
      </c>
      <c r="W229" s="173"/>
    </row>
    <row r="230" spans="1:23" x14ac:dyDescent="0.25">
      <c r="A230" s="2">
        <v>5</v>
      </c>
      <c r="B230" s="2">
        <v>1133397927</v>
      </c>
      <c r="C230" s="2"/>
      <c r="D230" s="2"/>
      <c r="E230" s="2"/>
      <c r="F230" s="2"/>
      <c r="G230" s="2"/>
      <c r="H230" s="2">
        <v>30</v>
      </c>
      <c r="I230" s="188" t="s">
        <v>19</v>
      </c>
      <c r="J230" s="112" t="s">
        <v>70</v>
      </c>
      <c r="K230" s="2">
        <v>17</v>
      </c>
      <c r="L230" s="90">
        <v>633.51346899999999</v>
      </c>
      <c r="M230" s="90"/>
      <c r="N230" s="90"/>
      <c r="O230" s="144"/>
      <c r="P230" s="144"/>
      <c r="Q230" s="90">
        <v>604.69581200000005</v>
      </c>
      <c r="R230" s="56">
        <v>246</v>
      </c>
      <c r="S230" s="56">
        <v>32</v>
      </c>
      <c r="T230" s="91"/>
      <c r="U230" s="91"/>
      <c r="V230" s="91"/>
      <c r="W230" s="173"/>
    </row>
    <row r="231" spans="1:23" x14ac:dyDescent="0.25">
      <c r="A231" s="2">
        <v>5</v>
      </c>
      <c r="B231" s="2">
        <v>1133510664</v>
      </c>
      <c r="C231" s="2"/>
      <c r="D231" s="2"/>
      <c r="E231" s="2"/>
      <c r="F231" s="2"/>
      <c r="G231" s="2"/>
      <c r="H231" s="2">
        <v>30</v>
      </c>
      <c r="I231" s="188" t="s">
        <v>19</v>
      </c>
      <c r="J231" s="112" t="s">
        <v>70</v>
      </c>
      <c r="K231" s="2">
        <v>17</v>
      </c>
      <c r="L231" s="118">
        <v>630.296289</v>
      </c>
      <c r="M231" s="118"/>
      <c r="N231" s="118"/>
      <c r="O231" s="149"/>
      <c r="P231" s="149"/>
      <c r="Q231" s="118">
        <v>601.04515300000003</v>
      </c>
      <c r="R231" s="130">
        <v>268</v>
      </c>
      <c r="S231" s="130">
        <v>30</v>
      </c>
      <c r="T231" s="91"/>
      <c r="U231" s="91"/>
      <c r="V231" s="91"/>
      <c r="W231" s="173"/>
    </row>
    <row r="232" spans="1:23" x14ac:dyDescent="0.25">
      <c r="A232" s="2"/>
      <c r="B232" s="2"/>
      <c r="C232" s="2"/>
      <c r="D232" s="2"/>
      <c r="E232" s="2"/>
      <c r="F232" s="2"/>
      <c r="G232" s="2"/>
      <c r="H232" s="2">
        <v>30</v>
      </c>
      <c r="I232" s="188" t="s">
        <v>19</v>
      </c>
      <c r="J232" s="112" t="s">
        <v>70</v>
      </c>
      <c r="K232" s="2">
        <v>17</v>
      </c>
      <c r="L232" s="118">
        <f>AVERAGE(L229:L231)</f>
        <v>633.40755066666668</v>
      </c>
      <c r="M232" s="118"/>
      <c r="N232" s="118"/>
      <c r="O232" s="149"/>
      <c r="P232" s="149"/>
      <c r="Q232" s="118">
        <f t="shared" ref="Q232:S232" si="56">AVERAGE(Q229:Q231)</f>
        <v>604.65681400000005</v>
      </c>
      <c r="R232" s="130">
        <f t="shared" si="56"/>
        <v>256.66666666666669</v>
      </c>
      <c r="S232" s="130">
        <f t="shared" si="56"/>
        <v>31</v>
      </c>
      <c r="T232" s="91"/>
      <c r="U232" s="91"/>
      <c r="V232" s="91"/>
      <c r="W232" s="173"/>
    </row>
    <row r="233" spans="1:23" x14ac:dyDescent="0.25">
      <c r="A233" s="102">
        <v>6</v>
      </c>
      <c r="B233" s="102">
        <v>1119476687</v>
      </c>
      <c r="C233" s="102"/>
      <c r="D233" s="102"/>
      <c r="E233" s="102"/>
      <c r="F233" s="102"/>
      <c r="G233" s="102"/>
      <c r="H233" s="102">
        <v>30</v>
      </c>
      <c r="I233" s="187" t="s">
        <v>64</v>
      </c>
      <c r="J233" s="113" t="s">
        <v>56</v>
      </c>
      <c r="K233" s="102">
        <v>17</v>
      </c>
      <c r="L233" s="119">
        <v>385.23672800000003</v>
      </c>
      <c r="M233" s="119"/>
      <c r="N233" s="119"/>
      <c r="O233" s="150"/>
      <c r="P233" s="150"/>
      <c r="Q233" s="119">
        <v>363.32065399999999</v>
      </c>
      <c r="R233" s="131">
        <v>212</v>
      </c>
      <c r="S233" s="131">
        <v>24</v>
      </c>
      <c r="T233" s="104">
        <v>0.95</v>
      </c>
      <c r="U233" s="104">
        <v>0.94299999999999995</v>
      </c>
      <c r="V233" s="104">
        <v>0.98599999999999999</v>
      </c>
      <c r="W233" s="172"/>
    </row>
    <row r="234" spans="1:23" x14ac:dyDescent="0.25">
      <c r="A234" s="102">
        <v>6</v>
      </c>
      <c r="B234" s="102">
        <v>1124162018</v>
      </c>
      <c r="C234" s="102"/>
      <c r="D234" s="102"/>
      <c r="E234" s="102"/>
      <c r="F234" s="102"/>
      <c r="G234" s="102"/>
      <c r="H234" s="102">
        <v>30</v>
      </c>
      <c r="I234" s="187" t="s">
        <v>64</v>
      </c>
      <c r="J234" s="113" t="s">
        <v>56</v>
      </c>
      <c r="K234" s="102">
        <v>17</v>
      </c>
      <c r="L234" s="119">
        <v>441.40187300000002</v>
      </c>
      <c r="M234" s="119"/>
      <c r="N234" s="119"/>
      <c r="O234" s="150"/>
      <c r="P234" s="150"/>
      <c r="Q234" s="119">
        <v>413.21399100000002</v>
      </c>
      <c r="R234" s="131">
        <v>291</v>
      </c>
      <c r="S234" s="131">
        <v>31</v>
      </c>
      <c r="T234" s="104"/>
      <c r="U234" s="104"/>
      <c r="V234" s="104"/>
      <c r="W234" s="172"/>
    </row>
    <row r="235" spans="1:23" x14ac:dyDescent="0.25">
      <c r="A235" s="102">
        <v>6</v>
      </c>
      <c r="B235" s="102">
        <v>1124040175</v>
      </c>
      <c r="C235" s="102"/>
      <c r="D235" s="102"/>
      <c r="E235" s="102"/>
      <c r="F235" s="102"/>
      <c r="G235" s="102"/>
      <c r="H235" s="102">
        <v>30</v>
      </c>
      <c r="I235" s="187" t="s">
        <v>64</v>
      </c>
      <c r="J235" s="113" t="s">
        <v>56</v>
      </c>
      <c r="K235" s="102">
        <v>17</v>
      </c>
      <c r="L235" s="119">
        <v>545.77859899999999</v>
      </c>
      <c r="M235" s="119">
        <v>8.8153199999999998</v>
      </c>
      <c r="N235" s="119">
        <v>16.699292</v>
      </c>
      <c r="O235" s="150">
        <v>6.9758000000000001E-2</v>
      </c>
      <c r="P235" s="150">
        <v>9.025E-3</v>
      </c>
      <c r="Q235" s="119">
        <v>520.13858900000002</v>
      </c>
      <c r="R235" s="131">
        <v>246</v>
      </c>
      <c r="S235" s="131">
        <v>34</v>
      </c>
      <c r="T235" s="104"/>
      <c r="U235" s="104"/>
      <c r="V235" s="104"/>
      <c r="W235" s="172"/>
    </row>
    <row r="236" spans="1:23" x14ac:dyDescent="0.25">
      <c r="A236" s="102"/>
      <c r="B236" s="102"/>
      <c r="C236" s="102"/>
      <c r="D236" s="102"/>
      <c r="E236" s="102"/>
      <c r="F236" s="102"/>
      <c r="G236" s="102"/>
      <c r="H236" s="102">
        <v>30</v>
      </c>
      <c r="I236" s="187" t="s">
        <v>64</v>
      </c>
      <c r="J236" s="113" t="s">
        <v>56</v>
      </c>
      <c r="K236" s="102">
        <v>17</v>
      </c>
      <c r="L236" s="119">
        <v>457.47240000000005</v>
      </c>
      <c r="M236" s="119">
        <v>8.7452256666666681</v>
      </c>
      <c r="N236" s="119">
        <v>16.386143999999998</v>
      </c>
      <c r="O236" s="150">
        <v>6.2711000000000003E-2</v>
      </c>
      <c r="P236" s="150">
        <v>4.8519999999999995E-3</v>
      </c>
      <c r="Q236" s="119">
        <v>432.22441133333331</v>
      </c>
      <c r="R236" s="131">
        <v>249.66666666666666</v>
      </c>
      <c r="S236" s="131">
        <v>29.666666666666668</v>
      </c>
      <c r="T236" s="104"/>
      <c r="U236" s="104"/>
      <c r="V236" s="104"/>
      <c r="W236" s="172"/>
    </row>
    <row r="237" spans="1:23" x14ac:dyDescent="0.25">
      <c r="A237" s="92">
        <v>7</v>
      </c>
      <c r="B237" s="92">
        <v>1133623259</v>
      </c>
      <c r="C237" s="92"/>
      <c r="D237" s="92"/>
      <c r="E237" s="92"/>
      <c r="F237" s="92"/>
      <c r="G237" s="92"/>
      <c r="H237" s="92">
        <v>30</v>
      </c>
      <c r="I237" s="189" t="s">
        <v>19</v>
      </c>
      <c r="J237" s="114" t="s">
        <v>71</v>
      </c>
      <c r="K237" s="92">
        <v>17</v>
      </c>
      <c r="L237" s="120">
        <v>579.23373200000003</v>
      </c>
      <c r="M237" s="120"/>
      <c r="N237" s="120"/>
      <c r="O237" s="151"/>
      <c r="P237" s="151"/>
      <c r="Q237" s="120">
        <v>550.26656200000002</v>
      </c>
      <c r="R237" s="132">
        <v>244</v>
      </c>
      <c r="S237" s="132">
        <v>25</v>
      </c>
      <c r="T237" s="94">
        <v>0.95</v>
      </c>
      <c r="U237" s="94">
        <v>0.93440000000000001</v>
      </c>
      <c r="V237" s="94">
        <v>0.98499999999999999</v>
      </c>
      <c r="W237" s="174"/>
    </row>
    <row r="238" spans="1:23" x14ac:dyDescent="0.25">
      <c r="A238" s="92">
        <v>7</v>
      </c>
      <c r="B238" s="92">
        <v>1133731012</v>
      </c>
      <c r="C238" s="92"/>
      <c r="D238" s="92"/>
      <c r="E238" s="92"/>
      <c r="F238" s="92"/>
      <c r="G238" s="92"/>
      <c r="H238" s="92">
        <v>30</v>
      </c>
      <c r="I238" s="189" t="s">
        <v>19</v>
      </c>
      <c r="J238" s="114" t="s">
        <v>71</v>
      </c>
      <c r="K238" s="92">
        <v>17</v>
      </c>
      <c r="L238" s="120">
        <v>524.69630199999995</v>
      </c>
      <c r="M238" s="120"/>
      <c r="N238" s="120"/>
      <c r="O238" s="151"/>
      <c r="P238" s="151"/>
      <c r="Q238" s="120">
        <v>494.36800299999999</v>
      </c>
      <c r="R238" s="132">
        <v>288</v>
      </c>
      <c r="S238" s="132">
        <v>27</v>
      </c>
      <c r="T238" s="94"/>
      <c r="U238" s="94"/>
      <c r="V238" s="94"/>
      <c r="W238" s="174"/>
    </row>
    <row r="239" spans="1:23" x14ac:dyDescent="0.25">
      <c r="A239" s="92">
        <v>7</v>
      </c>
      <c r="B239" s="92">
        <v>1133828517</v>
      </c>
      <c r="C239" s="92"/>
      <c r="D239" s="92"/>
      <c r="E239" s="92"/>
      <c r="F239" s="92"/>
      <c r="G239" s="92"/>
      <c r="H239" s="92">
        <v>30</v>
      </c>
      <c r="I239" s="189" t="s">
        <v>19</v>
      </c>
      <c r="J239" s="114" t="s">
        <v>71</v>
      </c>
      <c r="K239" s="92">
        <v>17</v>
      </c>
      <c r="L239" s="120">
        <v>540.510267</v>
      </c>
      <c r="M239" s="120"/>
      <c r="N239" s="120"/>
      <c r="O239" s="151"/>
      <c r="P239" s="151"/>
      <c r="Q239" s="120">
        <v>508.34262999999999</v>
      </c>
      <c r="R239" s="132">
        <v>276</v>
      </c>
      <c r="S239" s="132">
        <v>26</v>
      </c>
      <c r="T239" s="94"/>
      <c r="U239" s="94"/>
      <c r="V239" s="94"/>
      <c r="W239" s="174"/>
    </row>
    <row r="240" spans="1:23" x14ac:dyDescent="0.25">
      <c r="A240" s="92"/>
      <c r="B240" s="92"/>
      <c r="C240" s="92"/>
      <c r="D240" s="92"/>
      <c r="E240" s="92"/>
      <c r="F240" s="92"/>
      <c r="G240" s="92"/>
      <c r="H240" s="92">
        <v>30</v>
      </c>
      <c r="I240" s="189" t="s">
        <v>19</v>
      </c>
      <c r="J240" s="114" t="s">
        <v>71</v>
      </c>
      <c r="K240" s="92">
        <v>17</v>
      </c>
      <c r="L240" s="120">
        <f>AVERAGE(L237:L239)</f>
        <v>548.14676700000007</v>
      </c>
      <c r="M240" s="120"/>
      <c r="N240" s="120"/>
      <c r="O240" s="151"/>
      <c r="P240" s="151"/>
      <c r="Q240" s="120">
        <f t="shared" ref="Q240:S240" si="57">AVERAGE(Q237:Q239)</f>
        <v>517.65906499999994</v>
      </c>
      <c r="R240" s="132">
        <f t="shared" si="57"/>
        <v>269.33333333333331</v>
      </c>
      <c r="S240" s="132">
        <f t="shared" si="57"/>
        <v>26</v>
      </c>
      <c r="T240" s="94"/>
      <c r="U240" s="94"/>
      <c r="V240" s="94"/>
      <c r="W240" s="174"/>
    </row>
    <row r="241" spans="1:23" x14ac:dyDescent="0.25">
      <c r="A241" s="6">
        <v>8</v>
      </c>
      <c r="B241" s="6">
        <v>1133927417</v>
      </c>
      <c r="C241" s="6"/>
      <c r="D241" s="6"/>
      <c r="E241" s="6"/>
      <c r="F241" s="6"/>
      <c r="G241" s="6"/>
      <c r="H241" s="6">
        <v>30</v>
      </c>
      <c r="I241" s="190" t="s">
        <v>19</v>
      </c>
      <c r="J241" s="115" t="s">
        <v>72</v>
      </c>
      <c r="K241" s="6">
        <v>17</v>
      </c>
      <c r="L241" s="121">
        <v>511.84281499999997</v>
      </c>
      <c r="M241" s="121"/>
      <c r="N241" s="121"/>
      <c r="O241" s="152"/>
      <c r="P241" s="152"/>
      <c r="Q241" s="121">
        <v>481.04487499999999</v>
      </c>
      <c r="R241" s="133">
        <v>289</v>
      </c>
      <c r="S241" s="133">
        <v>25</v>
      </c>
      <c r="T241" s="96">
        <v>0.95</v>
      </c>
      <c r="U241" s="96">
        <v>0.94299999999999995</v>
      </c>
      <c r="V241" s="96">
        <v>0.98599999999999999</v>
      </c>
      <c r="W241" s="175"/>
    </row>
    <row r="242" spans="1:23" x14ac:dyDescent="0.25">
      <c r="A242" s="6">
        <v>8</v>
      </c>
      <c r="B242" s="6">
        <v>1134022955</v>
      </c>
      <c r="C242" s="6"/>
      <c r="D242" s="6"/>
      <c r="E242" s="6"/>
      <c r="F242" s="6"/>
      <c r="G242" s="6"/>
      <c r="H242" s="6">
        <v>30</v>
      </c>
      <c r="I242" s="190" t="s">
        <v>19</v>
      </c>
      <c r="J242" s="115" t="s">
        <v>72</v>
      </c>
      <c r="K242" s="6">
        <v>17</v>
      </c>
      <c r="L242" s="121">
        <v>528.54917999999998</v>
      </c>
      <c r="M242" s="121"/>
      <c r="N242" s="121"/>
      <c r="O242" s="152"/>
      <c r="P242" s="152"/>
      <c r="Q242" s="121">
        <v>494.770261</v>
      </c>
      <c r="R242" s="133">
        <v>324</v>
      </c>
      <c r="S242" s="133">
        <v>28</v>
      </c>
      <c r="T242" s="96"/>
      <c r="U242" s="96"/>
      <c r="V242" s="96"/>
      <c r="W242" s="175"/>
    </row>
    <row r="243" spans="1:23" x14ac:dyDescent="0.25">
      <c r="A243" s="6">
        <v>8</v>
      </c>
      <c r="B243" s="6">
        <v>1134120142</v>
      </c>
      <c r="C243" s="6"/>
      <c r="D243" s="6"/>
      <c r="E243" s="6"/>
      <c r="F243" s="6"/>
      <c r="G243" s="6"/>
      <c r="H243" s="6">
        <v>30</v>
      </c>
      <c r="I243" s="190" t="s">
        <v>19</v>
      </c>
      <c r="J243" s="115" t="s">
        <v>72</v>
      </c>
      <c r="K243" s="6">
        <v>17</v>
      </c>
      <c r="L243" s="121">
        <v>515.18364599999995</v>
      </c>
      <c r="M243" s="121"/>
      <c r="N243" s="121"/>
      <c r="O243" s="152"/>
      <c r="P243" s="152"/>
      <c r="Q243" s="121">
        <v>485.61112100000003</v>
      </c>
      <c r="R243" s="133">
        <v>275</v>
      </c>
      <c r="S243" s="133">
        <v>26</v>
      </c>
      <c r="T243" s="96"/>
      <c r="U243" s="96"/>
      <c r="V243" s="96"/>
      <c r="W243" s="175"/>
    </row>
    <row r="244" spans="1:23" x14ac:dyDescent="0.25">
      <c r="A244" s="6"/>
      <c r="B244" s="6"/>
      <c r="C244" s="6"/>
      <c r="D244" s="6"/>
      <c r="E244" s="6"/>
      <c r="F244" s="6"/>
      <c r="G244" s="6"/>
      <c r="H244" s="6">
        <v>30</v>
      </c>
      <c r="I244" s="190" t="s">
        <v>64</v>
      </c>
      <c r="J244" s="115" t="s">
        <v>83</v>
      </c>
      <c r="K244" s="6">
        <v>17</v>
      </c>
      <c r="L244" s="121">
        <f>AVERAGE(L241:L243)</f>
        <v>518.52521366666667</v>
      </c>
      <c r="M244" s="121"/>
      <c r="N244" s="121"/>
      <c r="O244" s="152"/>
      <c r="P244" s="152"/>
      <c r="Q244" s="121">
        <f t="shared" ref="Q244:S244" si="58">AVERAGE(Q241:Q243)</f>
        <v>487.14208566666667</v>
      </c>
      <c r="R244" s="133">
        <f t="shared" si="58"/>
        <v>296</v>
      </c>
      <c r="S244" s="133">
        <f t="shared" si="58"/>
        <v>26.333333333333332</v>
      </c>
      <c r="T244" s="96"/>
      <c r="U244" s="96"/>
      <c r="V244" s="96"/>
      <c r="W244" s="175"/>
    </row>
    <row r="245" spans="1:23" x14ac:dyDescent="0.25">
      <c r="A245" s="100">
        <v>9</v>
      </c>
      <c r="B245" s="100">
        <v>1134215921</v>
      </c>
      <c r="C245" s="100"/>
      <c r="D245" s="100"/>
      <c r="E245" s="100"/>
      <c r="F245" s="100"/>
      <c r="G245" s="100"/>
      <c r="H245" s="100">
        <v>30</v>
      </c>
      <c r="I245" s="198" t="s">
        <v>64</v>
      </c>
      <c r="J245" s="116" t="s">
        <v>73</v>
      </c>
      <c r="K245" s="100">
        <v>17</v>
      </c>
      <c r="L245" s="122">
        <v>497.85260799999998</v>
      </c>
      <c r="M245" s="122"/>
      <c r="N245" s="122"/>
      <c r="O245" s="153"/>
      <c r="P245" s="153"/>
      <c r="Q245" s="122">
        <v>466.052077</v>
      </c>
      <c r="R245" s="134">
        <v>272</v>
      </c>
      <c r="S245" s="134">
        <v>22</v>
      </c>
      <c r="T245" s="101">
        <v>0.95</v>
      </c>
      <c r="U245" s="101">
        <v>0.94799999999999995</v>
      </c>
      <c r="V245" s="101">
        <v>0.98660000000000003</v>
      </c>
      <c r="W245" s="177"/>
    </row>
    <row r="246" spans="1:23" x14ac:dyDescent="0.25">
      <c r="A246" s="100">
        <v>9</v>
      </c>
      <c r="B246" s="100">
        <v>1134309956</v>
      </c>
      <c r="C246" s="100"/>
      <c r="D246" s="100"/>
      <c r="E246" s="100"/>
      <c r="F246" s="100"/>
      <c r="G246" s="100"/>
      <c r="H246" s="100">
        <v>30</v>
      </c>
      <c r="I246" s="198" t="s">
        <v>64</v>
      </c>
      <c r="J246" s="116" t="s">
        <v>73</v>
      </c>
      <c r="K246" s="100">
        <v>17</v>
      </c>
      <c r="L246" s="122">
        <v>490.47554400000001</v>
      </c>
      <c r="M246" s="122"/>
      <c r="N246" s="122"/>
      <c r="O246" s="153"/>
      <c r="P246" s="153"/>
      <c r="Q246" s="122">
        <v>471.63677000000001</v>
      </c>
      <c r="R246" s="134">
        <v>131</v>
      </c>
      <c r="S246" s="134">
        <v>22</v>
      </c>
      <c r="T246" s="101"/>
      <c r="U246" s="101"/>
      <c r="V246" s="101"/>
      <c r="W246" s="177"/>
    </row>
    <row r="247" spans="1:23" x14ac:dyDescent="0.25">
      <c r="A247" s="100">
        <v>9</v>
      </c>
      <c r="B247" s="100">
        <v>1134403296</v>
      </c>
      <c r="C247" s="100"/>
      <c r="D247" s="100"/>
      <c r="E247" s="100"/>
      <c r="F247" s="100"/>
      <c r="G247" s="100"/>
      <c r="H247" s="100">
        <v>30</v>
      </c>
      <c r="I247" s="198" t="s">
        <v>64</v>
      </c>
      <c r="J247" s="116" t="s">
        <v>73</v>
      </c>
      <c r="K247" s="100">
        <v>17</v>
      </c>
      <c r="L247" s="122">
        <v>536.15005799999994</v>
      </c>
      <c r="M247" s="122"/>
      <c r="N247" s="122"/>
      <c r="O247" s="153"/>
      <c r="P247" s="153"/>
      <c r="Q247" s="122">
        <v>510.10482100000002</v>
      </c>
      <c r="R247" s="134">
        <v>231</v>
      </c>
      <c r="S247" s="134">
        <v>32</v>
      </c>
      <c r="T247" s="101"/>
      <c r="U247" s="101"/>
      <c r="V247" s="101"/>
      <c r="W247" s="177"/>
    </row>
    <row r="248" spans="1:23" x14ac:dyDescent="0.25">
      <c r="A248" s="100"/>
      <c r="B248" s="100"/>
      <c r="C248" s="100"/>
      <c r="D248" s="100"/>
      <c r="E248" s="100"/>
      <c r="F248" s="100"/>
      <c r="G248" s="100"/>
      <c r="H248" s="100">
        <v>30</v>
      </c>
      <c r="I248" s="198" t="s">
        <v>64</v>
      </c>
      <c r="J248" s="116" t="s">
        <v>84</v>
      </c>
      <c r="K248" s="100">
        <v>17</v>
      </c>
      <c r="L248" s="122">
        <f>AVERAGE(L245:L247)</f>
        <v>508.15940333333333</v>
      </c>
      <c r="M248" s="122"/>
      <c r="N248" s="122"/>
      <c r="O248" s="153"/>
      <c r="P248" s="153"/>
      <c r="Q248" s="122">
        <f t="shared" ref="Q248:S248" si="59">AVERAGE(Q245:Q247)</f>
        <v>482.59788933333334</v>
      </c>
      <c r="R248" s="134">
        <f t="shared" si="59"/>
        <v>211.33333333333334</v>
      </c>
      <c r="S248" s="134">
        <f t="shared" si="59"/>
        <v>25.333333333333332</v>
      </c>
      <c r="T248" s="101"/>
      <c r="U248" s="101"/>
      <c r="V248" s="101"/>
      <c r="W248" s="177"/>
    </row>
    <row r="249" spans="1:23" x14ac:dyDescent="0.25">
      <c r="A249" s="30">
        <v>10</v>
      </c>
      <c r="B249" s="30">
        <v>1134501195</v>
      </c>
      <c r="C249" s="30"/>
      <c r="D249" s="30"/>
      <c r="E249" s="30"/>
      <c r="F249" s="30"/>
      <c r="G249" s="30"/>
      <c r="H249" s="30">
        <v>30</v>
      </c>
      <c r="I249" s="185" t="s">
        <v>64</v>
      </c>
      <c r="J249" s="109" t="s">
        <v>74</v>
      </c>
      <c r="K249" s="30">
        <v>17</v>
      </c>
      <c r="L249" s="123">
        <v>515.30887900000005</v>
      </c>
      <c r="M249" s="123"/>
      <c r="N249" s="123"/>
      <c r="O249" s="154"/>
      <c r="P249" s="154"/>
      <c r="Q249" s="123">
        <v>485.16390100000001</v>
      </c>
      <c r="R249" s="135">
        <v>259</v>
      </c>
      <c r="S249" s="135">
        <v>27</v>
      </c>
      <c r="T249" s="86">
        <v>0.95</v>
      </c>
      <c r="U249" s="86">
        <v>0.94299999999999995</v>
      </c>
      <c r="V249" s="86">
        <v>0.98599999999999999</v>
      </c>
      <c r="W249" s="99"/>
    </row>
    <row r="250" spans="1:23" x14ac:dyDescent="0.25">
      <c r="A250" s="30">
        <v>10</v>
      </c>
      <c r="B250" s="30">
        <v>1134597075</v>
      </c>
      <c r="C250" s="30"/>
      <c r="D250" s="30"/>
      <c r="E250" s="30"/>
      <c r="F250" s="30"/>
      <c r="G250" s="30"/>
      <c r="H250" s="30">
        <v>30</v>
      </c>
      <c r="I250" s="185" t="s">
        <v>64</v>
      </c>
      <c r="J250" s="109" t="s">
        <v>74</v>
      </c>
      <c r="K250" s="30">
        <v>17</v>
      </c>
      <c r="L250" s="123">
        <v>565.74301800000001</v>
      </c>
      <c r="M250" s="123"/>
      <c r="N250" s="123"/>
      <c r="O250" s="154"/>
      <c r="P250" s="154"/>
      <c r="Q250" s="123">
        <v>529.77675699999998</v>
      </c>
      <c r="R250" s="135">
        <v>307</v>
      </c>
      <c r="S250" s="135">
        <v>35</v>
      </c>
      <c r="T250" s="86"/>
      <c r="U250" s="86"/>
      <c r="V250" s="86"/>
      <c r="W250" s="99"/>
    </row>
    <row r="251" spans="1:23" x14ac:dyDescent="0.25">
      <c r="A251" s="30">
        <v>10</v>
      </c>
      <c r="B251" s="30">
        <v>1134697902</v>
      </c>
      <c r="C251" s="30"/>
      <c r="D251" s="30"/>
      <c r="E251" s="30"/>
      <c r="F251" s="30"/>
      <c r="G251" s="30"/>
      <c r="H251" s="30">
        <v>30</v>
      </c>
      <c r="I251" s="185" t="s">
        <v>64</v>
      </c>
      <c r="J251" s="109" t="s">
        <v>74</v>
      </c>
      <c r="K251" s="30">
        <v>17</v>
      </c>
      <c r="L251" s="123">
        <v>533.73232399999995</v>
      </c>
      <c r="M251" s="123"/>
      <c r="N251" s="123"/>
      <c r="O251" s="154"/>
      <c r="P251" s="154"/>
      <c r="Q251" s="123">
        <v>505.15396399999997</v>
      </c>
      <c r="R251" s="135">
        <v>233</v>
      </c>
      <c r="S251" s="135">
        <v>30</v>
      </c>
      <c r="T251" s="86"/>
      <c r="U251" s="86"/>
      <c r="V251" s="86"/>
      <c r="W251" s="99"/>
    </row>
    <row r="252" spans="1:23" x14ac:dyDescent="0.25">
      <c r="A252" s="30"/>
      <c r="B252" s="30"/>
      <c r="C252" s="30"/>
      <c r="D252" s="30"/>
      <c r="E252" s="30"/>
      <c r="F252" s="30"/>
      <c r="G252" s="30"/>
      <c r="H252" s="30">
        <v>30</v>
      </c>
      <c r="I252" s="185" t="s">
        <v>64</v>
      </c>
      <c r="J252" s="109" t="s">
        <v>74</v>
      </c>
      <c r="K252" s="30">
        <v>17</v>
      </c>
      <c r="L252" s="123">
        <f>AVERAGE(L249:L251)</f>
        <v>538.26140699999996</v>
      </c>
      <c r="M252" s="123"/>
      <c r="N252" s="123"/>
      <c r="O252" s="154"/>
      <c r="P252" s="154"/>
      <c r="Q252" s="123">
        <f t="shared" ref="Q252:S252" si="60">AVERAGE(Q249:Q251)</f>
        <v>506.69820733333336</v>
      </c>
      <c r="R252" s="135">
        <f t="shared" si="60"/>
        <v>266.33333333333331</v>
      </c>
      <c r="S252" s="135">
        <f t="shared" si="60"/>
        <v>30.666666666666668</v>
      </c>
      <c r="T252" s="86"/>
      <c r="U252" s="86"/>
      <c r="V252" s="86"/>
      <c r="W252" s="99"/>
    </row>
    <row r="253" spans="1:23" x14ac:dyDescent="0.25">
      <c r="A253" s="81">
        <v>11</v>
      </c>
      <c r="B253" s="81">
        <v>1134795677</v>
      </c>
      <c r="C253" s="81"/>
      <c r="D253" s="81"/>
      <c r="E253" s="81"/>
      <c r="F253" s="81"/>
      <c r="G253" s="81"/>
      <c r="H253" s="81">
        <v>30</v>
      </c>
      <c r="I253" s="186" t="s">
        <v>64</v>
      </c>
      <c r="J253" s="110" t="s">
        <v>75</v>
      </c>
      <c r="K253" s="81">
        <v>17</v>
      </c>
      <c r="L253" s="124">
        <v>543.91957400000001</v>
      </c>
      <c r="M253" s="124"/>
      <c r="N253" s="124"/>
      <c r="O253" s="155"/>
      <c r="P253" s="155"/>
      <c r="Q253" s="124">
        <v>506.368605</v>
      </c>
      <c r="R253" s="136">
        <v>312</v>
      </c>
      <c r="S253" s="136">
        <v>28</v>
      </c>
      <c r="T253" s="83">
        <v>0.95</v>
      </c>
      <c r="U253" s="83">
        <v>0.94299999999999995</v>
      </c>
      <c r="V253" s="83">
        <v>0.98599999999999999</v>
      </c>
      <c r="W253" s="171"/>
    </row>
    <row r="254" spans="1:23" x14ac:dyDescent="0.25">
      <c r="A254" s="81">
        <v>11</v>
      </c>
      <c r="B254" s="81">
        <v>1134895119</v>
      </c>
      <c r="C254" s="81"/>
      <c r="D254" s="81"/>
      <c r="E254" s="81"/>
      <c r="F254" s="81"/>
      <c r="G254" s="81"/>
      <c r="H254" s="81">
        <v>30</v>
      </c>
      <c r="I254" s="186" t="s">
        <v>64</v>
      </c>
      <c r="J254" s="110" t="s">
        <v>75</v>
      </c>
      <c r="K254" s="81">
        <v>17</v>
      </c>
      <c r="L254" s="124">
        <v>524.40969800000005</v>
      </c>
      <c r="M254" s="124"/>
      <c r="N254" s="124"/>
      <c r="O254" s="155"/>
      <c r="P254" s="155"/>
      <c r="Q254" s="124">
        <v>494.27487100000002</v>
      </c>
      <c r="R254" s="136">
        <v>224</v>
      </c>
      <c r="S254" s="136">
        <v>25</v>
      </c>
      <c r="T254" s="83"/>
      <c r="U254" s="83"/>
      <c r="V254" s="83"/>
      <c r="W254" s="171"/>
    </row>
    <row r="255" spans="1:23" x14ac:dyDescent="0.25">
      <c r="A255" s="81">
        <v>11</v>
      </c>
      <c r="B255" s="81">
        <v>1134992268</v>
      </c>
      <c r="C255" s="81"/>
      <c r="D255" s="81"/>
      <c r="E255" s="81"/>
      <c r="F255" s="81"/>
      <c r="G255" s="81"/>
      <c r="H255" s="81">
        <v>30</v>
      </c>
      <c r="I255" s="186" t="s">
        <v>64</v>
      </c>
      <c r="J255" s="110" t="s">
        <v>75</v>
      </c>
      <c r="K255" s="81">
        <v>17</v>
      </c>
      <c r="L255" s="124">
        <v>525.79048</v>
      </c>
      <c r="M255" s="124"/>
      <c r="N255" s="124"/>
      <c r="O255" s="155"/>
      <c r="P255" s="155"/>
      <c r="Q255" s="124">
        <v>494.43016299999999</v>
      </c>
      <c r="R255" s="136">
        <v>294</v>
      </c>
      <c r="S255" s="136">
        <v>24</v>
      </c>
      <c r="T255" s="83"/>
      <c r="U255" s="83"/>
      <c r="V255" s="83"/>
      <c r="W255" s="171"/>
    </row>
    <row r="256" spans="1:23" x14ac:dyDescent="0.25">
      <c r="A256" s="81"/>
      <c r="B256" s="81"/>
      <c r="C256" s="81"/>
      <c r="D256" s="81"/>
      <c r="E256" s="81"/>
      <c r="F256" s="81"/>
      <c r="G256" s="81"/>
      <c r="H256" s="81">
        <v>30</v>
      </c>
      <c r="I256" s="186" t="s">
        <v>64</v>
      </c>
      <c r="J256" s="110" t="s">
        <v>75</v>
      </c>
      <c r="K256" s="81">
        <v>17</v>
      </c>
      <c r="L256" s="124">
        <f>AVERAGE(L253:L255)</f>
        <v>531.37325066666665</v>
      </c>
      <c r="M256" s="124"/>
      <c r="N256" s="124"/>
      <c r="O256" s="155"/>
      <c r="P256" s="155"/>
      <c r="Q256" s="124">
        <f t="shared" ref="Q256:S256" si="61">AVERAGE(Q253:Q255)</f>
        <v>498.35787966666663</v>
      </c>
      <c r="R256" s="136">
        <f t="shared" si="61"/>
        <v>276.66666666666669</v>
      </c>
      <c r="S256" s="136">
        <f t="shared" si="61"/>
        <v>25.666666666666668</v>
      </c>
      <c r="T256" s="83"/>
      <c r="U256" s="83"/>
      <c r="V256" s="83"/>
      <c r="W256" s="171"/>
    </row>
    <row r="257" spans="1:23" x14ac:dyDescent="0.25">
      <c r="A257" s="8">
        <v>12</v>
      </c>
      <c r="B257" s="8">
        <v>1135089265</v>
      </c>
      <c r="C257" s="8"/>
      <c r="D257" s="8"/>
      <c r="E257" s="8"/>
      <c r="F257" s="8"/>
      <c r="G257" s="8"/>
      <c r="H257" s="8">
        <v>30</v>
      </c>
      <c r="I257" s="197" t="s">
        <v>64</v>
      </c>
      <c r="J257" s="111" t="s">
        <v>76</v>
      </c>
      <c r="K257" s="8">
        <v>17</v>
      </c>
      <c r="L257" s="117">
        <v>498.500451</v>
      </c>
      <c r="M257" s="117"/>
      <c r="N257" s="117"/>
      <c r="O257" s="156"/>
      <c r="P257" s="156"/>
      <c r="Q257" s="117">
        <v>469.06002000000001</v>
      </c>
      <c r="R257" s="137">
        <v>243</v>
      </c>
      <c r="S257" s="137">
        <v>24</v>
      </c>
      <c r="T257" s="89">
        <v>0.95</v>
      </c>
      <c r="U257" s="89">
        <v>0.94299999999999995</v>
      </c>
      <c r="V257" s="89">
        <v>0.98599999999999999</v>
      </c>
      <c r="W257" s="176"/>
    </row>
    <row r="258" spans="1:23" x14ac:dyDescent="0.25">
      <c r="A258" s="8">
        <v>12</v>
      </c>
      <c r="B258" s="8">
        <v>1135183696</v>
      </c>
      <c r="C258" s="8"/>
      <c r="D258" s="8"/>
      <c r="E258" s="8"/>
      <c r="F258" s="8"/>
      <c r="G258" s="8"/>
      <c r="H258" s="8">
        <v>30</v>
      </c>
      <c r="I258" s="197" t="s">
        <v>64</v>
      </c>
      <c r="J258" s="111" t="s">
        <v>76</v>
      </c>
      <c r="K258" s="8">
        <v>17</v>
      </c>
      <c r="L258" s="117">
        <v>527.94751099999996</v>
      </c>
      <c r="M258" s="117"/>
      <c r="N258" s="117"/>
      <c r="O258" s="156"/>
      <c r="P258" s="156"/>
      <c r="Q258" s="117">
        <v>496.68238400000001</v>
      </c>
      <c r="R258" s="137">
        <v>226</v>
      </c>
      <c r="S258" s="137">
        <v>31</v>
      </c>
      <c r="T258" s="89"/>
      <c r="U258" s="89"/>
      <c r="V258" s="89"/>
      <c r="W258" s="176"/>
    </row>
    <row r="259" spans="1:23" x14ac:dyDescent="0.25">
      <c r="A259" s="8">
        <v>12</v>
      </c>
      <c r="B259" s="8">
        <v>1135281074</v>
      </c>
      <c r="C259" s="8"/>
      <c r="D259" s="8"/>
      <c r="E259" s="8"/>
      <c r="F259" s="8"/>
      <c r="G259" s="8"/>
      <c r="H259" s="8">
        <v>30</v>
      </c>
      <c r="I259" s="197" t="s">
        <v>64</v>
      </c>
      <c r="J259" s="111" t="s">
        <v>76</v>
      </c>
      <c r="K259" s="8">
        <v>17</v>
      </c>
      <c r="L259" s="117">
        <v>531.78733299999999</v>
      </c>
      <c r="M259" s="117"/>
      <c r="N259" s="117"/>
      <c r="O259" s="156"/>
      <c r="P259" s="156"/>
      <c r="Q259" s="117">
        <v>501.204928</v>
      </c>
      <c r="R259" s="137">
        <v>230</v>
      </c>
      <c r="S259" s="137">
        <v>30</v>
      </c>
      <c r="T259" s="89"/>
      <c r="U259" s="89"/>
      <c r="V259" s="89"/>
      <c r="W259" s="176"/>
    </row>
    <row r="260" spans="1:23" x14ac:dyDescent="0.25">
      <c r="A260" s="8"/>
      <c r="B260" s="8"/>
      <c r="C260" s="8"/>
      <c r="D260" s="8"/>
      <c r="E260" s="8"/>
      <c r="F260" s="8"/>
      <c r="G260" s="8"/>
      <c r="H260" s="8">
        <v>30</v>
      </c>
      <c r="I260" s="197" t="s">
        <v>64</v>
      </c>
      <c r="J260" s="111" t="s">
        <v>76</v>
      </c>
      <c r="K260" s="8">
        <v>17</v>
      </c>
      <c r="L260" s="117">
        <f>AVERAGE(L257:L259)</f>
        <v>519.41176499999995</v>
      </c>
      <c r="M260" s="117"/>
      <c r="N260" s="117"/>
      <c r="O260" s="156"/>
      <c r="P260" s="156"/>
      <c r="Q260" s="117">
        <f t="shared" ref="Q260:S260" si="62">AVERAGE(Q257:Q259)</f>
        <v>488.98244400000004</v>
      </c>
      <c r="R260" s="137">
        <f t="shared" si="62"/>
        <v>233</v>
      </c>
      <c r="S260" s="137">
        <f t="shared" si="62"/>
        <v>28.333333333333332</v>
      </c>
      <c r="T260" s="89"/>
      <c r="U260" s="89"/>
      <c r="V260" s="89"/>
      <c r="W260" s="176"/>
    </row>
    <row r="262" spans="1:23" x14ac:dyDescent="0.25">
      <c r="A262" s="11">
        <v>1</v>
      </c>
      <c r="B262" s="11">
        <v>1146303193</v>
      </c>
      <c r="C262" s="12">
        <v>100000000</v>
      </c>
      <c r="D262" s="11">
        <v>256</v>
      </c>
      <c r="E262" s="11" t="s">
        <v>4</v>
      </c>
      <c r="F262" s="11">
        <v>0.05</v>
      </c>
      <c r="G262" s="11" t="s">
        <v>15</v>
      </c>
      <c r="H262" s="11">
        <v>40</v>
      </c>
      <c r="I262" s="184" t="s">
        <v>19</v>
      </c>
      <c r="J262" s="105" t="s">
        <v>66</v>
      </c>
      <c r="K262" s="11">
        <v>17</v>
      </c>
      <c r="L262" s="76">
        <v>603.35826699999996</v>
      </c>
      <c r="M262" s="76"/>
      <c r="N262" s="76"/>
      <c r="O262" s="140"/>
      <c r="P262" s="140"/>
      <c r="Q262" s="76">
        <v>575.43678699999998</v>
      </c>
      <c r="R262" s="41">
        <v>320</v>
      </c>
      <c r="S262" s="41">
        <v>44</v>
      </c>
      <c r="T262" s="80">
        <v>0.95</v>
      </c>
      <c r="U262" s="80">
        <v>0.94299999999999995</v>
      </c>
      <c r="V262" s="80">
        <v>0.9859</v>
      </c>
      <c r="W262" s="98"/>
    </row>
    <row r="263" spans="1:23" x14ac:dyDescent="0.25">
      <c r="A263" s="11">
        <v>1</v>
      </c>
      <c r="B263" s="11">
        <v>1146411153</v>
      </c>
      <c r="C263" s="12"/>
      <c r="D263" s="11"/>
      <c r="E263" s="11"/>
      <c r="F263" s="11"/>
      <c r="G263" s="11"/>
      <c r="H263" s="11">
        <v>40</v>
      </c>
      <c r="I263" s="184" t="s">
        <v>19</v>
      </c>
      <c r="J263" s="105" t="s">
        <v>66</v>
      </c>
      <c r="K263" s="11">
        <v>17</v>
      </c>
      <c r="L263" s="76">
        <v>573.39220699999998</v>
      </c>
      <c r="M263" s="76"/>
      <c r="N263" s="76"/>
      <c r="O263" s="140"/>
      <c r="P263" s="140"/>
      <c r="Q263" s="76">
        <v>541.73458500000004</v>
      </c>
      <c r="R263" s="41">
        <v>340</v>
      </c>
      <c r="S263" s="41">
        <v>28</v>
      </c>
      <c r="T263" s="80"/>
      <c r="U263" s="80"/>
      <c r="V263" s="80"/>
      <c r="W263" s="98"/>
    </row>
    <row r="264" spans="1:23" x14ac:dyDescent="0.25">
      <c r="A264" s="11">
        <v>1</v>
      </c>
      <c r="B264" s="11">
        <v>1146515924</v>
      </c>
      <c r="C264" s="12"/>
      <c r="D264" s="11"/>
      <c r="E264" s="11"/>
      <c r="F264" s="11"/>
      <c r="G264" s="11"/>
      <c r="H264" s="11">
        <v>40</v>
      </c>
      <c r="I264" s="184" t="s">
        <v>19</v>
      </c>
      <c r="J264" s="105" t="s">
        <v>66</v>
      </c>
      <c r="K264" s="11">
        <v>17</v>
      </c>
      <c r="L264" s="76">
        <v>551.49391200000002</v>
      </c>
      <c r="M264" s="76"/>
      <c r="N264" s="76"/>
      <c r="O264" s="140"/>
      <c r="P264" s="140"/>
      <c r="Q264" s="76">
        <v>521.41075899999998</v>
      </c>
      <c r="R264" s="41">
        <v>369</v>
      </c>
      <c r="S264" s="41">
        <v>32</v>
      </c>
      <c r="T264" s="80"/>
      <c r="U264" s="80"/>
      <c r="V264" s="80"/>
      <c r="W264" s="98"/>
    </row>
    <row r="265" spans="1:23" x14ac:dyDescent="0.25">
      <c r="A265" s="11"/>
      <c r="B265" s="11"/>
      <c r="C265" s="12"/>
      <c r="D265" s="11"/>
      <c r="E265" s="11"/>
      <c r="F265" s="11"/>
      <c r="G265" s="11"/>
      <c r="H265" s="11">
        <v>40</v>
      </c>
      <c r="I265" s="184" t="s">
        <v>64</v>
      </c>
      <c r="J265" s="105" t="s">
        <v>66</v>
      </c>
      <c r="K265" s="11">
        <v>17</v>
      </c>
      <c r="L265" s="76">
        <f>AVERAGE(L262:L264)</f>
        <v>576.08146199999999</v>
      </c>
      <c r="M265" s="76"/>
      <c r="N265" s="76"/>
      <c r="O265" s="76"/>
      <c r="P265" s="76"/>
      <c r="Q265" s="76">
        <f t="shared" ref="Q265:S265" si="63">AVERAGE(Q262:Q264)</f>
        <v>546.19404366666674</v>
      </c>
      <c r="R265" s="76">
        <f t="shared" si="63"/>
        <v>343</v>
      </c>
      <c r="S265" s="76">
        <f t="shared" si="63"/>
        <v>34.666666666666664</v>
      </c>
      <c r="T265" s="80"/>
      <c r="U265" s="80"/>
      <c r="V265" s="80"/>
      <c r="W265" s="98"/>
    </row>
    <row r="266" spans="1:23" x14ac:dyDescent="0.25">
      <c r="A266" s="30">
        <v>2</v>
      </c>
      <c r="B266" s="30">
        <v>1146617794</v>
      </c>
      <c r="C266" s="31"/>
      <c r="D266" s="30"/>
      <c r="E266" s="30"/>
      <c r="F266" s="30"/>
      <c r="G266" s="30"/>
      <c r="H266" s="30">
        <v>40</v>
      </c>
      <c r="I266" s="185" t="s">
        <v>64</v>
      </c>
      <c r="J266" s="109" t="s">
        <v>67</v>
      </c>
      <c r="K266" s="30">
        <v>17</v>
      </c>
      <c r="L266" s="84">
        <v>532.59081200000003</v>
      </c>
      <c r="M266" s="84"/>
      <c r="N266" s="84"/>
      <c r="O266" s="141"/>
      <c r="P266" s="141"/>
      <c r="Q266" s="84"/>
      <c r="R266" s="85">
        <v>353</v>
      </c>
      <c r="S266" s="85">
        <v>27</v>
      </c>
      <c r="T266" s="86">
        <v>0.95</v>
      </c>
      <c r="U266" s="86">
        <v>0.94299999999999995</v>
      </c>
      <c r="V266" s="86">
        <v>0.98599999999999999</v>
      </c>
      <c r="W266" s="99"/>
    </row>
    <row r="267" spans="1:23" x14ac:dyDescent="0.25">
      <c r="A267" s="30">
        <v>2</v>
      </c>
      <c r="B267" s="30">
        <v>1146715138</v>
      </c>
      <c r="C267" s="31"/>
      <c r="D267" s="30"/>
      <c r="E267" s="30"/>
      <c r="F267" s="30"/>
      <c r="G267" s="30"/>
      <c r="H267" s="30">
        <v>40</v>
      </c>
      <c r="I267" s="185" t="s">
        <v>64</v>
      </c>
      <c r="J267" s="109" t="s">
        <v>67</v>
      </c>
      <c r="K267" s="30">
        <v>17</v>
      </c>
      <c r="L267" s="84">
        <v>602.89963499999999</v>
      </c>
      <c r="M267" s="84"/>
      <c r="N267" s="84"/>
      <c r="O267" s="141"/>
      <c r="P267" s="141"/>
      <c r="Q267" s="84"/>
      <c r="R267" s="85">
        <v>321</v>
      </c>
      <c r="S267" s="85">
        <v>43</v>
      </c>
      <c r="T267" s="86"/>
      <c r="U267" s="86"/>
      <c r="V267" s="86"/>
      <c r="W267" s="99"/>
    </row>
    <row r="268" spans="1:23" x14ac:dyDescent="0.25">
      <c r="A268" s="30">
        <v>2</v>
      </c>
      <c r="B268" s="30">
        <v>1146820454</v>
      </c>
      <c r="C268" s="31"/>
      <c r="D268" s="30"/>
      <c r="E268" s="30"/>
      <c r="F268" s="30"/>
      <c r="G268" s="30"/>
      <c r="H268" s="30">
        <v>40</v>
      </c>
      <c r="I268" s="185" t="s">
        <v>64</v>
      </c>
      <c r="J268" s="109" t="s">
        <v>67</v>
      </c>
      <c r="K268" s="30">
        <v>17</v>
      </c>
      <c r="L268" s="84">
        <v>594.856224</v>
      </c>
      <c r="M268" s="84"/>
      <c r="N268" s="84"/>
      <c r="O268" s="141"/>
      <c r="P268" s="141"/>
      <c r="Q268" s="84"/>
      <c r="R268" s="85">
        <v>357</v>
      </c>
      <c r="S268" s="85">
        <v>41</v>
      </c>
      <c r="T268" s="86"/>
      <c r="U268" s="86"/>
      <c r="V268" s="86"/>
      <c r="W268" s="99"/>
    </row>
    <row r="269" spans="1:23" x14ac:dyDescent="0.25">
      <c r="A269" s="30"/>
      <c r="B269" s="30"/>
      <c r="C269" s="31"/>
      <c r="D269" s="30"/>
      <c r="E269" s="30"/>
      <c r="F269" s="30"/>
      <c r="G269" s="30"/>
      <c r="H269" s="30">
        <v>40</v>
      </c>
      <c r="I269" s="185" t="s">
        <v>64</v>
      </c>
      <c r="J269" s="109" t="s">
        <v>67</v>
      </c>
      <c r="K269" s="30">
        <v>17</v>
      </c>
      <c r="L269" s="84">
        <f>AVERAGE(L266:L268)</f>
        <v>576.78222366666671</v>
      </c>
      <c r="M269" s="84"/>
      <c r="N269" s="84"/>
      <c r="O269" s="84"/>
      <c r="P269" s="84"/>
      <c r="Q269" s="84"/>
      <c r="R269" s="84">
        <f t="shared" ref="R269:S269" si="64">AVERAGE(R266:R268)</f>
        <v>343.66666666666669</v>
      </c>
      <c r="S269" s="84">
        <f t="shared" si="64"/>
        <v>37</v>
      </c>
      <c r="T269" s="86"/>
      <c r="U269" s="86"/>
      <c r="V269" s="86"/>
      <c r="W269" s="99"/>
    </row>
    <row r="270" spans="1:23" x14ac:dyDescent="0.25">
      <c r="A270" s="81">
        <v>3</v>
      </c>
      <c r="B270" s="81">
        <v>1146924585</v>
      </c>
      <c r="C270" s="82">
        <v>100000000</v>
      </c>
      <c r="D270" s="81">
        <v>256</v>
      </c>
      <c r="E270" s="81" t="s">
        <v>4</v>
      </c>
      <c r="F270" s="81">
        <v>0.05</v>
      </c>
      <c r="G270" s="81" t="s">
        <v>15</v>
      </c>
      <c r="H270" s="81">
        <v>40</v>
      </c>
      <c r="I270" s="186" t="s">
        <v>64</v>
      </c>
      <c r="J270" s="110" t="s">
        <v>68</v>
      </c>
      <c r="K270" s="81">
        <v>17</v>
      </c>
      <c r="L270" s="87">
        <v>555.42363399999999</v>
      </c>
      <c r="M270" s="87"/>
      <c r="N270" s="87"/>
      <c r="O270" s="142"/>
      <c r="P270" s="142"/>
      <c r="Q270" s="87"/>
      <c r="R270" s="126">
        <v>398</v>
      </c>
      <c r="S270" s="126">
        <v>31</v>
      </c>
      <c r="T270" s="83">
        <v>0.95</v>
      </c>
      <c r="U270" s="83">
        <v>0.94299999999999995</v>
      </c>
      <c r="V270" s="83">
        <v>0.98580000000000001</v>
      </c>
      <c r="W270" s="171"/>
    </row>
    <row r="271" spans="1:23" x14ac:dyDescent="0.25">
      <c r="A271" s="81">
        <v>3</v>
      </c>
      <c r="B271" s="81">
        <v>1147024637</v>
      </c>
      <c r="C271" s="82"/>
      <c r="D271" s="81"/>
      <c r="E271" s="81"/>
      <c r="F271" s="81"/>
      <c r="G271" s="81"/>
      <c r="H271" s="81">
        <v>40</v>
      </c>
      <c r="I271" s="186" t="s">
        <v>64</v>
      </c>
      <c r="J271" s="110" t="s">
        <v>68</v>
      </c>
      <c r="K271" s="81">
        <v>17</v>
      </c>
      <c r="L271" s="87">
        <v>547.44993999999997</v>
      </c>
      <c r="M271" s="87"/>
      <c r="N271" s="87"/>
      <c r="O271" s="142"/>
      <c r="P271" s="142"/>
      <c r="Q271" s="87"/>
      <c r="R271" s="126">
        <v>265</v>
      </c>
      <c r="S271" s="126">
        <v>32</v>
      </c>
      <c r="T271" s="83"/>
      <c r="U271" s="83"/>
      <c r="V271" s="83"/>
      <c r="W271" s="171"/>
    </row>
    <row r="272" spans="1:23" x14ac:dyDescent="0.25">
      <c r="A272" s="81">
        <v>3</v>
      </c>
      <c r="B272" s="81">
        <v>1147123847</v>
      </c>
      <c r="C272" s="82"/>
      <c r="D272" s="81"/>
      <c r="E272" s="81"/>
      <c r="F272" s="81"/>
      <c r="G272" s="81"/>
      <c r="H272" s="81">
        <v>40</v>
      </c>
      <c r="I272" s="186" t="s">
        <v>64</v>
      </c>
      <c r="J272" s="110" t="s">
        <v>68</v>
      </c>
      <c r="K272" s="81">
        <v>17</v>
      </c>
      <c r="L272" s="87">
        <v>530.23930099999995</v>
      </c>
      <c r="M272" s="87"/>
      <c r="N272" s="87"/>
      <c r="O272" s="142"/>
      <c r="P272" s="142"/>
      <c r="Q272" s="87"/>
      <c r="R272" s="126">
        <v>443</v>
      </c>
      <c r="S272" s="126">
        <v>26</v>
      </c>
      <c r="T272" s="83"/>
      <c r="U272" s="83"/>
      <c r="V272" s="83"/>
      <c r="W272" s="171"/>
    </row>
    <row r="273" spans="1:23" x14ac:dyDescent="0.25">
      <c r="A273" s="81"/>
      <c r="B273" s="81"/>
      <c r="C273" s="82"/>
      <c r="D273" s="81"/>
      <c r="E273" s="81"/>
      <c r="F273" s="81"/>
      <c r="G273" s="81"/>
      <c r="H273" s="81">
        <v>40</v>
      </c>
      <c r="I273" s="186" t="s">
        <v>64</v>
      </c>
      <c r="J273" s="110" t="s">
        <v>68</v>
      </c>
      <c r="K273" s="81">
        <v>17</v>
      </c>
      <c r="L273" s="87">
        <f>AVERAGE(L270:L272)</f>
        <v>544.37095833333331</v>
      </c>
      <c r="M273" s="87"/>
      <c r="N273" s="87"/>
      <c r="O273" s="87"/>
      <c r="P273" s="87"/>
      <c r="Q273" s="87"/>
      <c r="R273" s="87">
        <f t="shared" ref="R273:S273" si="65">AVERAGE(R270:R272)</f>
        <v>368.66666666666669</v>
      </c>
      <c r="S273" s="87">
        <f t="shared" si="65"/>
        <v>29.666666666666668</v>
      </c>
      <c r="T273" s="83"/>
      <c r="U273" s="83"/>
      <c r="V273" s="83"/>
      <c r="W273" s="171"/>
    </row>
    <row r="274" spans="1:23" x14ac:dyDescent="0.25">
      <c r="A274" s="8">
        <v>4</v>
      </c>
      <c r="B274" s="8">
        <v>1147221138</v>
      </c>
      <c r="C274" s="8"/>
      <c r="D274" s="8"/>
      <c r="E274" s="8"/>
      <c r="F274" s="8"/>
      <c r="G274" s="8"/>
      <c r="H274" s="8">
        <v>40</v>
      </c>
      <c r="I274" s="197" t="s">
        <v>64</v>
      </c>
      <c r="J274" s="111" t="s">
        <v>69</v>
      </c>
      <c r="K274" s="8">
        <v>17</v>
      </c>
      <c r="L274" s="88">
        <v>561.20825300000001</v>
      </c>
      <c r="M274" s="88"/>
      <c r="N274" s="88"/>
      <c r="O274" s="148"/>
      <c r="P274" s="148"/>
      <c r="Q274" s="88"/>
      <c r="R274" s="52">
        <v>351</v>
      </c>
      <c r="S274" s="52">
        <v>34</v>
      </c>
      <c r="T274" s="89">
        <v>0.95620000000000005</v>
      </c>
      <c r="U274" s="89">
        <v>0.96150000000000002</v>
      </c>
      <c r="V274" s="89">
        <v>0.98860000000000003</v>
      </c>
      <c r="W274" s="176"/>
    </row>
    <row r="275" spans="1:23" x14ac:dyDescent="0.25">
      <c r="A275" s="8">
        <v>4</v>
      </c>
      <c r="B275" s="8">
        <v>1147321928</v>
      </c>
      <c r="C275" s="8"/>
      <c r="D275" s="8"/>
      <c r="E275" s="8"/>
      <c r="F275" s="8"/>
      <c r="G275" s="8"/>
      <c r="H275" s="8">
        <v>40</v>
      </c>
      <c r="I275" s="197" t="s">
        <v>64</v>
      </c>
      <c r="J275" s="111" t="s">
        <v>69</v>
      </c>
      <c r="K275" s="8">
        <v>17</v>
      </c>
      <c r="L275" s="88">
        <v>560.51705100000004</v>
      </c>
      <c r="M275" s="88"/>
      <c r="N275" s="88"/>
      <c r="O275" s="148"/>
      <c r="P275" s="148"/>
      <c r="Q275" s="88"/>
      <c r="R275" s="52">
        <v>286</v>
      </c>
      <c r="S275" s="52">
        <v>35</v>
      </c>
      <c r="T275" s="89"/>
      <c r="U275" s="89"/>
      <c r="V275" s="89"/>
      <c r="W275" s="176"/>
    </row>
    <row r="276" spans="1:23" x14ac:dyDescent="0.25">
      <c r="A276" s="8">
        <v>4</v>
      </c>
      <c r="B276" s="8">
        <v>1147422164</v>
      </c>
      <c r="C276" s="8"/>
      <c r="D276" s="8"/>
      <c r="E276" s="8"/>
      <c r="F276" s="8"/>
      <c r="G276" s="8"/>
      <c r="H276" s="8">
        <v>40</v>
      </c>
      <c r="I276" s="197" t="s">
        <v>64</v>
      </c>
      <c r="J276" s="111" t="s">
        <v>69</v>
      </c>
      <c r="K276" s="8">
        <v>17</v>
      </c>
      <c r="L276" s="117">
        <v>556.38234499999999</v>
      </c>
      <c r="M276" s="88"/>
      <c r="N276" s="88"/>
      <c r="O276" s="148"/>
      <c r="P276" s="148"/>
      <c r="Q276" s="88"/>
      <c r="R276" s="52">
        <v>428</v>
      </c>
      <c r="S276" s="52">
        <v>33</v>
      </c>
      <c r="T276" s="89"/>
      <c r="U276" s="89"/>
      <c r="V276" s="89"/>
      <c r="W276" s="176"/>
    </row>
    <row r="277" spans="1:23" x14ac:dyDescent="0.25">
      <c r="A277" s="8"/>
      <c r="B277" s="8"/>
      <c r="C277" s="8"/>
      <c r="D277" s="8"/>
      <c r="E277" s="8"/>
      <c r="F277" s="8"/>
      <c r="G277" s="8"/>
      <c r="H277" s="8">
        <v>40</v>
      </c>
      <c r="I277" s="197" t="s">
        <v>64</v>
      </c>
      <c r="J277" s="111" t="s">
        <v>69</v>
      </c>
      <c r="K277" s="8">
        <v>17</v>
      </c>
      <c r="L277" s="88">
        <f>AVERAGE(L274:L276)</f>
        <v>559.36921633333338</v>
      </c>
      <c r="M277" s="88"/>
      <c r="N277" s="88"/>
      <c r="O277" s="88"/>
      <c r="P277" s="88"/>
      <c r="Q277" s="88"/>
      <c r="R277" s="88">
        <f t="shared" ref="R277:S277" si="66">AVERAGE(R274:R276)</f>
        <v>355</v>
      </c>
      <c r="S277" s="88">
        <f t="shared" si="66"/>
        <v>34</v>
      </c>
      <c r="T277" s="89"/>
      <c r="U277" s="89"/>
      <c r="V277" s="89"/>
      <c r="W277" s="176"/>
    </row>
    <row r="278" spans="1:23" x14ac:dyDescent="0.25">
      <c r="A278" s="2">
        <v>5</v>
      </c>
      <c r="B278" s="2">
        <v>1147521911</v>
      </c>
      <c r="C278" s="2"/>
      <c r="D278" s="2"/>
      <c r="E278" s="2"/>
      <c r="F278" s="2"/>
      <c r="G278" s="2"/>
      <c r="H278" s="2">
        <v>40</v>
      </c>
      <c r="I278" s="188" t="s">
        <v>64</v>
      </c>
      <c r="J278" s="112" t="s">
        <v>70</v>
      </c>
      <c r="K278" s="2">
        <v>17</v>
      </c>
      <c r="L278" s="90">
        <v>542.98601099999996</v>
      </c>
      <c r="M278" s="90"/>
      <c r="N278" s="90"/>
      <c r="O278" s="144"/>
      <c r="P278" s="144"/>
      <c r="Q278" s="90"/>
      <c r="R278" s="56">
        <v>348</v>
      </c>
      <c r="S278" s="56">
        <v>30</v>
      </c>
      <c r="T278" s="91">
        <v>0.95</v>
      </c>
      <c r="U278" s="91">
        <v>0.94299999999999995</v>
      </c>
      <c r="V278" s="91">
        <v>0.98599999999999999</v>
      </c>
      <c r="W278" s="173"/>
    </row>
    <row r="279" spans="1:23" x14ac:dyDescent="0.25">
      <c r="A279" s="2">
        <v>5</v>
      </c>
      <c r="B279" s="2">
        <v>1147620474</v>
      </c>
      <c r="C279" s="2"/>
      <c r="D279" s="2"/>
      <c r="E279" s="2"/>
      <c r="F279" s="2"/>
      <c r="G279" s="2"/>
      <c r="H279" s="2">
        <v>40</v>
      </c>
      <c r="I279" s="188" t="s">
        <v>64</v>
      </c>
      <c r="J279" s="112" t="s">
        <v>70</v>
      </c>
      <c r="K279" s="2">
        <v>17</v>
      </c>
      <c r="L279" s="90">
        <v>549.30150500000002</v>
      </c>
      <c r="M279" s="90"/>
      <c r="N279" s="90"/>
      <c r="O279" s="144"/>
      <c r="P279" s="144"/>
      <c r="Q279" s="90"/>
      <c r="R279" s="56">
        <v>365</v>
      </c>
      <c r="S279" s="56">
        <v>30</v>
      </c>
      <c r="T279" s="91"/>
      <c r="U279" s="91"/>
      <c r="V279" s="91"/>
      <c r="W279" s="173"/>
    </row>
    <row r="280" spans="1:23" x14ac:dyDescent="0.25">
      <c r="A280" s="2">
        <v>5</v>
      </c>
      <c r="B280" s="2">
        <v>1147719581</v>
      </c>
      <c r="C280" s="2"/>
      <c r="D280" s="2"/>
      <c r="E280" s="2"/>
      <c r="F280" s="2"/>
      <c r="G280" s="2"/>
      <c r="H280" s="2">
        <v>40</v>
      </c>
      <c r="I280" s="188" t="s">
        <v>64</v>
      </c>
      <c r="J280" s="112" t="s">
        <v>70</v>
      </c>
      <c r="K280" s="2">
        <v>17</v>
      </c>
      <c r="L280" s="118">
        <v>578.66913499999998</v>
      </c>
      <c r="M280" s="118"/>
      <c r="N280" s="118"/>
      <c r="O280" s="149"/>
      <c r="P280" s="149"/>
      <c r="Q280" s="118"/>
      <c r="R280" s="130">
        <v>385</v>
      </c>
      <c r="S280" s="130">
        <v>38</v>
      </c>
      <c r="T280" s="91"/>
      <c r="U280" s="91"/>
      <c r="V280" s="91"/>
      <c r="W280" s="173"/>
    </row>
    <row r="281" spans="1:23" x14ac:dyDescent="0.25">
      <c r="A281" s="2"/>
      <c r="B281" s="2"/>
      <c r="C281" s="2"/>
      <c r="D281" s="2"/>
      <c r="E281" s="2"/>
      <c r="F281" s="2"/>
      <c r="G281" s="2"/>
      <c r="H281" s="2">
        <v>40</v>
      </c>
      <c r="I281" s="188" t="s">
        <v>64</v>
      </c>
      <c r="J281" s="112" t="s">
        <v>70</v>
      </c>
      <c r="K281" s="2">
        <v>17</v>
      </c>
      <c r="L281" s="118">
        <f>AVERAGE(L278:L280)</f>
        <v>556.98555033333332</v>
      </c>
      <c r="M281" s="118"/>
      <c r="N281" s="118"/>
      <c r="O281" s="118"/>
      <c r="P281" s="118"/>
      <c r="Q281" s="118"/>
      <c r="R281" s="118">
        <f t="shared" ref="R281:S281" si="67">AVERAGE(R278:R280)</f>
        <v>366</v>
      </c>
      <c r="S281" s="118">
        <f t="shared" si="67"/>
        <v>32.666666666666664</v>
      </c>
      <c r="T281" s="91"/>
      <c r="U281" s="91"/>
      <c r="V281" s="91"/>
      <c r="W281" s="173"/>
    </row>
    <row r="282" spans="1:23" x14ac:dyDescent="0.25">
      <c r="A282" s="102">
        <v>6</v>
      </c>
      <c r="B282" s="102">
        <v>1147821552</v>
      </c>
      <c r="C282" s="102"/>
      <c r="D282" s="102"/>
      <c r="E282" s="102"/>
      <c r="F282" s="102"/>
      <c r="G282" s="102"/>
      <c r="H282" s="102">
        <v>40</v>
      </c>
      <c r="I282" s="187" t="s">
        <v>64</v>
      </c>
      <c r="J282" s="113" t="s">
        <v>56</v>
      </c>
      <c r="K282" s="102">
        <v>17</v>
      </c>
      <c r="L282" s="119">
        <v>586.23838999999998</v>
      </c>
      <c r="M282" s="119"/>
      <c r="N282" s="119"/>
      <c r="O282" s="150"/>
      <c r="P282" s="150"/>
      <c r="Q282" s="119"/>
      <c r="R282" s="131">
        <v>369</v>
      </c>
      <c r="S282" s="131">
        <v>38</v>
      </c>
      <c r="T282" s="104">
        <v>0.95</v>
      </c>
      <c r="U282" s="104">
        <v>0.94299999999999995</v>
      </c>
      <c r="V282" s="104">
        <v>0.98599999999999999</v>
      </c>
      <c r="W282" s="172"/>
    </row>
    <row r="283" spans="1:23" x14ac:dyDescent="0.25">
      <c r="A283" s="102">
        <v>6</v>
      </c>
      <c r="B283" s="102">
        <v>1147924855</v>
      </c>
      <c r="C283" s="102"/>
      <c r="D283" s="102"/>
      <c r="E283" s="102"/>
      <c r="F283" s="102"/>
      <c r="G283" s="102"/>
      <c r="H283" s="102">
        <v>40</v>
      </c>
      <c r="I283" s="187" t="s">
        <v>64</v>
      </c>
      <c r="J283" s="113" t="s">
        <v>56</v>
      </c>
      <c r="K283" s="102">
        <v>17</v>
      </c>
      <c r="L283" s="119">
        <v>554.58164799999997</v>
      </c>
      <c r="M283" s="119"/>
      <c r="N283" s="119"/>
      <c r="O283" s="150"/>
      <c r="P283" s="150"/>
      <c r="Q283" s="119"/>
      <c r="R283" s="131">
        <v>397</v>
      </c>
      <c r="S283" s="131">
        <v>30</v>
      </c>
      <c r="T283" s="104"/>
      <c r="U283" s="104"/>
      <c r="V283" s="104"/>
      <c r="W283" s="172"/>
    </row>
    <row r="284" spans="1:23" x14ac:dyDescent="0.25">
      <c r="A284" s="102">
        <v>6</v>
      </c>
      <c r="B284" s="102">
        <v>1148024711</v>
      </c>
      <c r="C284" s="102"/>
      <c r="D284" s="102"/>
      <c r="E284" s="102"/>
      <c r="F284" s="102"/>
      <c r="G284" s="102"/>
      <c r="H284" s="102">
        <v>40</v>
      </c>
      <c r="I284" s="187" t="s">
        <v>64</v>
      </c>
      <c r="J284" s="113" t="s">
        <v>56</v>
      </c>
      <c r="K284" s="102">
        <v>17</v>
      </c>
      <c r="L284" s="119">
        <v>571.32326999999998</v>
      </c>
      <c r="M284" s="119"/>
      <c r="N284" s="119"/>
      <c r="O284" s="150"/>
      <c r="P284" s="150"/>
      <c r="Q284" s="119"/>
      <c r="R284" s="131">
        <v>418</v>
      </c>
      <c r="S284" s="131">
        <v>35</v>
      </c>
      <c r="T284" s="104"/>
      <c r="U284" s="104"/>
      <c r="V284" s="104"/>
      <c r="W284" s="172"/>
    </row>
    <row r="285" spans="1:23" x14ac:dyDescent="0.25">
      <c r="A285" s="102"/>
      <c r="B285" s="102"/>
      <c r="C285" s="102"/>
      <c r="D285" s="102"/>
      <c r="E285" s="102"/>
      <c r="F285" s="102"/>
      <c r="G285" s="102"/>
      <c r="H285" s="102">
        <v>40</v>
      </c>
      <c r="I285" s="187" t="s">
        <v>64</v>
      </c>
      <c r="J285" s="113" t="s">
        <v>56</v>
      </c>
      <c r="K285" s="102">
        <v>17</v>
      </c>
      <c r="L285" s="119">
        <f>AVERAGE(L282:L284)</f>
        <v>570.71443599999986</v>
      </c>
      <c r="M285" s="119"/>
      <c r="N285" s="119"/>
      <c r="O285" s="119"/>
      <c r="P285" s="119"/>
      <c r="Q285" s="119"/>
      <c r="R285" s="119">
        <f t="shared" ref="R285:S285" si="68">AVERAGE(R282:R284)</f>
        <v>394.66666666666669</v>
      </c>
      <c r="S285" s="119">
        <f t="shared" si="68"/>
        <v>34.333333333333336</v>
      </c>
      <c r="T285" s="104"/>
      <c r="U285" s="104"/>
      <c r="V285" s="104"/>
      <c r="W285" s="172"/>
    </row>
    <row r="286" spans="1:23" x14ac:dyDescent="0.25">
      <c r="A286" s="92">
        <v>7</v>
      </c>
      <c r="B286" s="92">
        <v>1148126337</v>
      </c>
      <c r="C286" s="92"/>
      <c r="D286" s="92"/>
      <c r="E286" s="92"/>
      <c r="F286" s="92"/>
      <c r="G286" s="92"/>
      <c r="H286" s="92">
        <v>40</v>
      </c>
      <c r="I286" s="189" t="s">
        <v>64</v>
      </c>
      <c r="J286" s="114" t="s">
        <v>71</v>
      </c>
      <c r="K286" s="92">
        <v>17</v>
      </c>
      <c r="L286" s="120">
        <v>565.80895899999996</v>
      </c>
      <c r="M286" s="120"/>
      <c r="N286" s="120"/>
      <c r="O286" s="151"/>
      <c r="P286" s="151"/>
      <c r="Q286" s="120"/>
      <c r="R286" s="132">
        <v>287</v>
      </c>
      <c r="S286" s="132">
        <v>38</v>
      </c>
      <c r="T286" s="94">
        <v>0.95</v>
      </c>
      <c r="U286" s="94">
        <v>0.95599999999999996</v>
      </c>
      <c r="V286" s="94">
        <v>0.98770000000000002</v>
      </c>
      <c r="W286" s="174"/>
    </row>
    <row r="287" spans="1:23" x14ac:dyDescent="0.25">
      <c r="A287" s="92">
        <v>7</v>
      </c>
      <c r="B287" s="92">
        <v>1148227794</v>
      </c>
      <c r="C287" s="92"/>
      <c r="D287" s="92"/>
      <c r="E287" s="92"/>
      <c r="F287" s="92"/>
      <c r="G287" s="92"/>
      <c r="H287" s="92">
        <v>40</v>
      </c>
      <c r="I287" s="189" t="s">
        <v>64</v>
      </c>
      <c r="J287" s="114" t="s">
        <v>71</v>
      </c>
      <c r="K287" s="92">
        <v>17</v>
      </c>
      <c r="L287" s="120">
        <v>555.13998300000003</v>
      </c>
      <c r="M287" s="120"/>
      <c r="N287" s="120"/>
      <c r="O287" s="151"/>
      <c r="P287" s="151"/>
      <c r="Q287" s="120"/>
      <c r="R287" s="132">
        <v>432</v>
      </c>
      <c r="S287" s="132">
        <v>29</v>
      </c>
      <c r="T287" s="94"/>
      <c r="U287" s="94"/>
      <c r="V287" s="94"/>
      <c r="W287" s="174"/>
    </row>
    <row r="288" spans="1:23" x14ac:dyDescent="0.25">
      <c r="A288" s="92">
        <v>7</v>
      </c>
      <c r="B288" s="92">
        <v>1148327519</v>
      </c>
      <c r="C288" s="92"/>
      <c r="D288" s="92"/>
      <c r="E288" s="92"/>
      <c r="F288" s="92"/>
      <c r="G288" s="92"/>
      <c r="H288" s="92">
        <v>40</v>
      </c>
      <c r="I288" s="189" t="s">
        <v>64</v>
      </c>
      <c r="J288" s="114" t="s">
        <v>71</v>
      </c>
      <c r="K288" s="92">
        <v>17</v>
      </c>
      <c r="L288" s="120">
        <v>563.88446799999997</v>
      </c>
      <c r="M288" s="120"/>
      <c r="N288" s="120"/>
      <c r="O288" s="151"/>
      <c r="P288" s="151"/>
      <c r="Q288" s="120"/>
      <c r="R288" s="132">
        <v>317</v>
      </c>
      <c r="S288" s="132">
        <v>35</v>
      </c>
      <c r="T288" s="94"/>
      <c r="U288" s="94"/>
      <c r="V288" s="94"/>
      <c r="W288" s="174"/>
    </row>
    <row r="289" spans="1:23" x14ac:dyDescent="0.25">
      <c r="A289" s="92"/>
      <c r="B289" s="92"/>
      <c r="C289" s="92"/>
      <c r="D289" s="92"/>
      <c r="E289" s="92"/>
      <c r="F289" s="92"/>
      <c r="G289" s="92"/>
      <c r="H289" s="92">
        <v>40</v>
      </c>
      <c r="I289" s="189" t="s">
        <v>64</v>
      </c>
      <c r="J289" s="114" t="s">
        <v>71</v>
      </c>
      <c r="K289" s="92">
        <v>17</v>
      </c>
      <c r="L289" s="120">
        <f>AVERAGE(L286:L288)</f>
        <v>561.61113666666665</v>
      </c>
      <c r="M289" s="120"/>
      <c r="N289" s="120"/>
      <c r="O289" s="120"/>
      <c r="P289" s="120"/>
      <c r="Q289" s="120"/>
      <c r="R289" s="120">
        <f t="shared" ref="R289:S289" si="69">AVERAGE(R286:R288)</f>
        <v>345.33333333333331</v>
      </c>
      <c r="S289" s="120">
        <f t="shared" si="69"/>
        <v>34</v>
      </c>
      <c r="T289" s="94"/>
      <c r="U289" s="94"/>
      <c r="V289" s="94"/>
      <c r="W289" s="174"/>
    </row>
    <row r="290" spans="1:23" x14ac:dyDescent="0.25">
      <c r="A290" s="6">
        <v>8</v>
      </c>
      <c r="B290" s="6">
        <v>1148428124</v>
      </c>
      <c r="C290" s="6"/>
      <c r="D290" s="6"/>
      <c r="E290" s="6"/>
      <c r="F290" s="6"/>
      <c r="G290" s="6"/>
      <c r="H290" s="6">
        <v>40</v>
      </c>
      <c r="I290" s="190" t="s">
        <v>64</v>
      </c>
      <c r="J290" s="115" t="s">
        <v>72</v>
      </c>
      <c r="K290" s="6">
        <v>17</v>
      </c>
      <c r="L290" s="121">
        <v>551.34436100000005</v>
      </c>
      <c r="M290" s="121"/>
      <c r="N290" s="121"/>
      <c r="O290" s="152"/>
      <c r="P290" s="152"/>
      <c r="Q290" s="121"/>
      <c r="R290" s="133">
        <v>287</v>
      </c>
      <c r="S290" s="133">
        <v>33</v>
      </c>
      <c r="T290" s="96">
        <v>0.95</v>
      </c>
      <c r="U290" s="96">
        <v>0.94299999999999995</v>
      </c>
      <c r="V290" s="96">
        <v>0.9859</v>
      </c>
      <c r="W290" s="175"/>
    </row>
    <row r="291" spans="1:23" x14ac:dyDescent="0.25">
      <c r="A291" s="6">
        <v>8</v>
      </c>
      <c r="B291" s="6">
        <v>1148527510</v>
      </c>
      <c r="C291" s="6"/>
      <c r="D291" s="6"/>
      <c r="E291" s="6"/>
      <c r="F291" s="6"/>
      <c r="G291" s="6"/>
      <c r="H291" s="6">
        <v>40</v>
      </c>
      <c r="I291" s="190" t="s">
        <v>64</v>
      </c>
      <c r="J291" s="115" t="s">
        <v>72</v>
      </c>
      <c r="K291" s="6">
        <v>17</v>
      </c>
      <c r="L291" s="121">
        <v>545.16362400000003</v>
      </c>
      <c r="M291" s="121"/>
      <c r="N291" s="121"/>
      <c r="O291" s="152"/>
      <c r="P291" s="152"/>
      <c r="Q291" s="121"/>
      <c r="R291" s="133">
        <v>276</v>
      </c>
      <c r="S291" s="133">
        <v>30</v>
      </c>
      <c r="T291" s="96"/>
      <c r="U291" s="96"/>
      <c r="V291" s="96"/>
      <c r="W291" s="175"/>
    </row>
    <row r="292" spans="1:23" x14ac:dyDescent="0.25">
      <c r="A292" s="6">
        <v>8</v>
      </c>
      <c r="B292" s="6">
        <v>1148626104</v>
      </c>
      <c r="C292" s="6"/>
      <c r="D292" s="6"/>
      <c r="E292" s="6"/>
      <c r="F292" s="6"/>
      <c r="G292" s="6"/>
      <c r="H292" s="6">
        <v>40</v>
      </c>
      <c r="I292" s="190" t="s">
        <v>64</v>
      </c>
      <c r="J292" s="115" t="s">
        <v>72</v>
      </c>
      <c r="K292" s="6">
        <v>17</v>
      </c>
      <c r="L292" s="121">
        <v>587.78400499999998</v>
      </c>
      <c r="M292" s="121"/>
      <c r="N292" s="121"/>
      <c r="O292" s="152"/>
      <c r="P292" s="152"/>
      <c r="Q292" s="121"/>
      <c r="R292" s="133">
        <v>311</v>
      </c>
      <c r="S292" s="133">
        <v>40</v>
      </c>
      <c r="T292" s="96"/>
      <c r="U292" s="96"/>
      <c r="V292" s="96"/>
      <c r="W292" s="175"/>
    </row>
    <row r="293" spans="1:23" x14ac:dyDescent="0.25">
      <c r="A293" s="6"/>
      <c r="B293" s="6"/>
      <c r="C293" s="6"/>
      <c r="D293" s="6"/>
      <c r="E293" s="6"/>
      <c r="F293" s="6"/>
      <c r="G293" s="6"/>
      <c r="H293" s="6">
        <v>40</v>
      </c>
      <c r="I293" s="190" t="s">
        <v>64</v>
      </c>
      <c r="J293" s="115" t="s">
        <v>83</v>
      </c>
      <c r="K293" s="6">
        <v>17</v>
      </c>
      <c r="L293" s="121">
        <f>AVERAGE(L290:L292)</f>
        <v>561.43066333333343</v>
      </c>
      <c r="M293" s="121"/>
      <c r="N293" s="121"/>
      <c r="O293" s="121"/>
      <c r="P293" s="121"/>
      <c r="Q293" s="121"/>
      <c r="R293" s="121">
        <f t="shared" ref="R293:S293" si="70">AVERAGE(R290:R292)</f>
        <v>291.33333333333331</v>
      </c>
      <c r="S293" s="121">
        <f t="shared" si="70"/>
        <v>34.333333333333336</v>
      </c>
      <c r="T293" s="96"/>
      <c r="U293" s="96"/>
      <c r="V293" s="96"/>
      <c r="W293" s="175"/>
    </row>
    <row r="294" spans="1:23" x14ac:dyDescent="0.25">
      <c r="A294" s="100">
        <v>9</v>
      </c>
      <c r="B294" s="100">
        <v>1148729342</v>
      </c>
      <c r="C294" s="100"/>
      <c r="D294" s="100"/>
      <c r="E294" s="100"/>
      <c r="F294" s="100"/>
      <c r="G294" s="100"/>
      <c r="H294" s="100">
        <v>40</v>
      </c>
      <c r="I294" s="198" t="s">
        <v>64</v>
      </c>
      <c r="J294" s="116" t="s">
        <v>73</v>
      </c>
      <c r="K294" s="100">
        <v>17</v>
      </c>
      <c r="L294" s="122">
        <v>604.23813099999995</v>
      </c>
      <c r="M294" s="122"/>
      <c r="N294" s="122"/>
      <c r="O294" s="153"/>
      <c r="P294" s="153"/>
      <c r="Q294" s="122"/>
      <c r="R294" s="134">
        <v>374</v>
      </c>
      <c r="S294" s="134">
        <v>43</v>
      </c>
      <c r="T294" s="101">
        <v>0.95440000000000003</v>
      </c>
      <c r="U294" s="101">
        <v>0.96</v>
      </c>
      <c r="V294" s="101">
        <v>0.98829999999999996</v>
      </c>
      <c r="W294" s="177"/>
    </row>
    <row r="295" spans="1:23" x14ac:dyDescent="0.25">
      <c r="A295" s="100">
        <v>9</v>
      </c>
      <c r="B295" s="100">
        <v>1148834086</v>
      </c>
      <c r="C295" s="100"/>
      <c r="D295" s="100"/>
      <c r="E295" s="100"/>
      <c r="F295" s="100"/>
      <c r="G295" s="100"/>
      <c r="H295" s="100">
        <v>40</v>
      </c>
      <c r="I295" s="198" t="s">
        <v>64</v>
      </c>
      <c r="J295" s="116" t="s">
        <v>73</v>
      </c>
      <c r="K295" s="100">
        <v>17</v>
      </c>
      <c r="L295" s="122">
        <v>569.48829499999999</v>
      </c>
      <c r="M295" s="122"/>
      <c r="N295" s="122"/>
      <c r="O295" s="153"/>
      <c r="P295" s="153"/>
      <c r="Q295" s="122"/>
      <c r="R295" s="134">
        <v>240</v>
      </c>
      <c r="S295" s="134">
        <v>37</v>
      </c>
      <c r="T295" s="101"/>
      <c r="U295" s="101"/>
      <c r="V295" s="101"/>
      <c r="W295" s="177"/>
    </row>
    <row r="296" spans="1:23" x14ac:dyDescent="0.25">
      <c r="A296" s="100">
        <v>9</v>
      </c>
      <c r="B296" s="100">
        <v>1148935295</v>
      </c>
      <c r="C296" s="100"/>
      <c r="D296" s="100"/>
      <c r="E296" s="100"/>
      <c r="F296" s="100"/>
      <c r="G296" s="100"/>
      <c r="H296" s="100">
        <v>40</v>
      </c>
      <c r="I296" s="198" t="s">
        <v>64</v>
      </c>
      <c r="J296" s="116" t="s">
        <v>73</v>
      </c>
      <c r="K296" s="100">
        <v>17</v>
      </c>
      <c r="L296" s="122">
        <v>533.97055799999998</v>
      </c>
      <c r="M296" s="122"/>
      <c r="N296" s="122"/>
      <c r="O296" s="153"/>
      <c r="P296" s="153"/>
      <c r="Q296" s="122"/>
      <c r="R296" s="134">
        <v>318</v>
      </c>
      <c r="S296" s="134">
        <v>29</v>
      </c>
      <c r="T296" s="101"/>
      <c r="U296" s="101"/>
      <c r="V296" s="101"/>
      <c r="W296" s="177"/>
    </row>
    <row r="297" spans="1:23" x14ac:dyDescent="0.25">
      <c r="A297" s="100"/>
      <c r="B297" s="100"/>
      <c r="C297" s="100"/>
      <c r="D297" s="100"/>
      <c r="E297" s="100"/>
      <c r="F297" s="100"/>
      <c r="G297" s="100"/>
      <c r="H297" s="100">
        <v>40</v>
      </c>
      <c r="I297" s="198" t="s">
        <v>64</v>
      </c>
      <c r="J297" s="116" t="s">
        <v>84</v>
      </c>
      <c r="K297" s="100">
        <v>17</v>
      </c>
      <c r="L297" s="122">
        <f>AVERAGE(L294:L296)</f>
        <v>569.23232799999994</v>
      </c>
      <c r="M297" s="122"/>
      <c r="N297" s="122"/>
      <c r="O297" s="122"/>
      <c r="P297" s="122"/>
      <c r="Q297" s="122"/>
      <c r="R297" s="122">
        <f t="shared" ref="R297:S297" si="71">AVERAGE(R294:R296)</f>
        <v>310.66666666666669</v>
      </c>
      <c r="S297" s="122">
        <f t="shared" si="71"/>
        <v>36.333333333333336</v>
      </c>
      <c r="T297" s="101"/>
      <c r="U297" s="101"/>
      <c r="V297" s="101"/>
      <c r="W297" s="177"/>
    </row>
    <row r="298" spans="1:23" x14ac:dyDescent="0.25">
      <c r="A298" s="30">
        <v>10</v>
      </c>
      <c r="B298" s="30">
        <v>1149033026</v>
      </c>
      <c r="C298" s="30"/>
      <c r="D298" s="30"/>
      <c r="E298" s="30"/>
      <c r="F298" s="30"/>
      <c r="G298" s="30"/>
      <c r="H298" s="30">
        <v>40</v>
      </c>
      <c r="I298" s="185" t="s">
        <v>64</v>
      </c>
      <c r="J298" s="109" t="s">
        <v>74</v>
      </c>
      <c r="K298" s="30">
        <v>17</v>
      </c>
      <c r="L298" s="123">
        <v>523.90794800000003</v>
      </c>
      <c r="M298" s="123"/>
      <c r="N298" s="123"/>
      <c r="O298" s="154"/>
      <c r="P298" s="154"/>
      <c r="Q298" s="123"/>
      <c r="R298" s="135">
        <v>353</v>
      </c>
      <c r="S298" s="135">
        <v>26</v>
      </c>
      <c r="T298" s="86">
        <v>0.95</v>
      </c>
      <c r="U298" s="86">
        <v>0.94289999999999996</v>
      </c>
      <c r="V298" s="86">
        <v>0.98540000000000005</v>
      </c>
      <c r="W298" s="99"/>
    </row>
    <row r="299" spans="1:23" x14ac:dyDescent="0.25">
      <c r="A299" s="30">
        <v>10</v>
      </c>
      <c r="B299" s="30">
        <v>1149129692</v>
      </c>
      <c r="C299" s="30"/>
      <c r="D299" s="30"/>
      <c r="E299" s="30"/>
      <c r="F299" s="30"/>
      <c r="G299" s="30"/>
      <c r="H299" s="30">
        <v>40</v>
      </c>
      <c r="I299" s="185" t="s">
        <v>64</v>
      </c>
      <c r="J299" s="109" t="s">
        <v>74</v>
      </c>
      <c r="K299" s="30">
        <v>17</v>
      </c>
      <c r="L299" s="123">
        <v>589.83818499999995</v>
      </c>
      <c r="M299" s="123"/>
      <c r="N299" s="123"/>
      <c r="O299" s="154"/>
      <c r="P299" s="154"/>
      <c r="Q299" s="123"/>
      <c r="R299" s="135">
        <v>319</v>
      </c>
      <c r="S299" s="135">
        <v>40</v>
      </c>
      <c r="T299" s="86"/>
      <c r="U299" s="86"/>
      <c r="V299" s="86"/>
      <c r="W299" s="99"/>
    </row>
    <row r="300" spans="1:23" x14ac:dyDescent="0.25">
      <c r="A300" s="30">
        <v>10</v>
      </c>
      <c r="B300" s="30">
        <v>1149232765</v>
      </c>
      <c r="C300" s="30"/>
      <c r="D300" s="30"/>
      <c r="E300" s="30"/>
      <c r="F300" s="30"/>
      <c r="G300" s="30"/>
      <c r="H300" s="30">
        <v>40</v>
      </c>
      <c r="I300" s="185" t="s">
        <v>64</v>
      </c>
      <c r="J300" s="109" t="s">
        <v>74</v>
      </c>
      <c r="K300" s="30">
        <v>17</v>
      </c>
      <c r="L300" s="123">
        <v>609.45622000000003</v>
      </c>
      <c r="M300" s="123"/>
      <c r="N300" s="123"/>
      <c r="O300" s="154"/>
      <c r="P300" s="154"/>
      <c r="Q300" s="123"/>
      <c r="R300" s="135">
        <v>350</v>
      </c>
      <c r="S300" s="135">
        <v>41</v>
      </c>
      <c r="T300" s="86"/>
      <c r="U300" s="86"/>
      <c r="V300" s="86"/>
      <c r="W300" s="99"/>
    </row>
    <row r="301" spans="1:23" x14ac:dyDescent="0.25">
      <c r="A301" s="30"/>
      <c r="B301" s="30"/>
      <c r="C301" s="30"/>
      <c r="D301" s="30"/>
      <c r="E301" s="30"/>
      <c r="F301" s="30"/>
      <c r="G301" s="30"/>
      <c r="H301" s="30">
        <v>40</v>
      </c>
      <c r="I301" s="185" t="s">
        <v>64</v>
      </c>
      <c r="J301" s="109" t="s">
        <v>74</v>
      </c>
      <c r="K301" s="30">
        <v>17</v>
      </c>
      <c r="L301" s="123">
        <f>AVERAGE(L298:L300)</f>
        <v>574.40078433333338</v>
      </c>
      <c r="M301" s="123"/>
      <c r="N301" s="123"/>
      <c r="O301" s="123"/>
      <c r="P301" s="123"/>
      <c r="Q301" s="123"/>
      <c r="R301" s="123">
        <f t="shared" ref="R301:S301" si="72">AVERAGE(R298:R300)</f>
        <v>340.66666666666669</v>
      </c>
      <c r="S301" s="123">
        <f t="shared" si="72"/>
        <v>35.666666666666664</v>
      </c>
      <c r="T301" s="86"/>
      <c r="U301" s="86"/>
      <c r="V301" s="86"/>
      <c r="W301" s="99"/>
    </row>
    <row r="302" spans="1:23" x14ac:dyDescent="0.25">
      <c r="A302" s="81">
        <v>11</v>
      </c>
      <c r="B302" s="81">
        <v>1149338109</v>
      </c>
      <c r="C302" s="81"/>
      <c r="D302" s="81"/>
      <c r="E302" s="81"/>
      <c r="F302" s="81"/>
      <c r="G302" s="81"/>
      <c r="H302" s="81">
        <v>40</v>
      </c>
      <c r="I302" s="186" t="s">
        <v>64</v>
      </c>
      <c r="J302" s="110" t="s">
        <v>75</v>
      </c>
      <c r="K302" s="81">
        <v>17</v>
      </c>
      <c r="L302" s="124">
        <v>543.36493700000005</v>
      </c>
      <c r="M302" s="124"/>
      <c r="N302" s="124"/>
      <c r="O302" s="155"/>
      <c r="P302" s="155"/>
      <c r="Q302" s="124"/>
      <c r="R302" s="136">
        <v>430</v>
      </c>
      <c r="S302" s="136">
        <v>27</v>
      </c>
      <c r="T302" s="83">
        <v>0.95</v>
      </c>
      <c r="U302" s="83">
        <v>0.94299999999999995</v>
      </c>
      <c r="V302" s="83">
        <v>0.98599999999999999</v>
      </c>
      <c r="W302" s="171"/>
    </row>
    <row r="303" spans="1:23" x14ac:dyDescent="0.25">
      <c r="A303" s="81">
        <v>11</v>
      </c>
      <c r="B303" s="81">
        <v>1149436950</v>
      </c>
      <c r="C303" s="81"/>
      <c r="D303" s="81"/>
      <c r="E303" s="81"/>
      <c r="F303" s="81"/>
      <c r="G303" s="81"/>
      <c r="H303" s="81">
        <v>40</v>
      </c>
      <c r="I303" s="186" t="s">
        <v>64</v>
      </c>
      <c r="J303" s="110" t="s">
        <v>75</v>
      </c>
      <c r="K303" s="81">
        <v>17</v>
      </c>
      <c r="L303" s="124">
        <v>547.91802499999994</v>
      </c>
      <c r="M303" s="124"/>
      <c r="N303" s="124"/>
      <c r="O303" s="155"/>
      <c r="P303" s="155"/>
      <c r="Q303" s="124"/>
      <c r="R303" s="136">
        <v>462</v>
      </c>
      <c r="S303" s="136">
        <v>26</v>
      </c>
      <c r="T303" s="83"/>
      <c r="U303" s="83"/>
      <c r="V303" s="83"/>
      <c r="W303" s="171"/>
    </row>
    <row r="304" spans="1:23" x14ac:dyDescent="0.25">
      <c r="A304" s="81">
        <v>11</v>
      </c>
      <c r="B304" s="81">
        <v>1149536019</v>
      </c>
      <c r="C304" s="81"/>
      <c r="D304" s="81"/>
      <c r="E304" s="81"/>
      <c r="F304" s="81"/>
      <c r="G304" s="81"/>
      <c r="H304" s="81">
        <v>40</v>
      </c>
      <c r="I304" s="186" t="s">
        <v>64</v>
      </c>
      <c r="J304" s="110" t="s">
        <v>75</v>
      </c>
      <c r="K304" s="81">
        <v>17</v>
      </c>
      <c r="L304" s="124">
        <v>548.44906000000003</v>
      </c>
      <c r="M304" s="124"/>
      <c r="N304" s="124"/>
      <c r="O304" s="155"/>
      <c r="P304" s="155"/>
      <c r="Q304" s="124"/>
      <c r="R304" s="136">
        <v>307</v>
      </c>
      <c r="S304" s="136">
        <v>33</v>
      </c>
      <c r="T304" s="83"/>
      <c r="U304" s="83"/>
      <c r="V304" s="83"/>
      <c r="W304" s="171"/>
    </row>
    <row r="305" spans="1:23" x14ac:dyDescent="0.25">
      <c r="A305" s="81"/>
      <c r="B305" s="81"/>
      <c r="C305" s="81"/>
      <c r="D305" s="81"/>
      <c r="E305" s="81"/>
      <c r="F305" s="81"/>
      <c r="G305" s="81"/>
      <c r="H305" s="81">
        <v>40</v>
      </c>
      <c r="I305" s="186" t="s">
        <v>64</v>
      </c>
      <c r="J305" s="110" t="s">
        <v>75</v>
      </c>
      <c r="K305" s="81">
        <v>17</v>
      </c>
      <c r="L305" s="124">
        <f>AVERAGE(L302:L304)</f>
        <v>546.57734066666671</v>
      </c>
      <c r="M305" s="124"/>
      <c r="N305" s="124"/>
      <c r="O305" s="124"/>
      <c r="P305" s="124"/>
      <c r="Q305" s="124"/>
      <c r="R305" s="124">
        <f t="shared" ref="R305:S305" si="73">AVERAGE(R302:R304)</f>
        <v>399.66666666666669</v>
      </c>
      <c r="S305" s="124">
        <f t="shared" si="73"/>
        <v>28.666666666666668</v>
      </c>
      <c r="T305" s="83"/>
      <c r="U305" s="83"/>
      <c r="V305" s="83"/>
      <c r="W305" s="171"/>
    </row>
    <row r="306" spans="1:23" x14ac:dyDescent="0.25">
      <c r="A306" s="8">
        <v>12</v>
      </c>
      <c r="B306" s="8">
        <v>1149635198</v>
      </c>
      <c r="C306" s="8"/>
      <c r="D306" s="8"/>
      <c r="E306" s="8"/>
      <c r="F306" s="8"/>
      <c r="G306" s="8"/>
      <c r="H306" s="8">
        <v>40</v>
      </c>
      <c r="I306" s="197" t="s">
        <v>64</v>
      </c>
      <c r="J306" s="111" t="s">
        <v>76</v>
      </c>
      <c r="K306" s="8">
        <v>17</v>
      </c>
      <c r="L306" s="117">
        <v>563.01975800000002</v>
      </c>
      <c r="M306" s="117"/>
      <c r="N306" s="117"/>
      <c r="O306" s="156"/>
      <c r="P306" s="156"/>
      <c r="Q306" s="117"/>
      <c r="R306" s="137">
        <v>348</v>
      </c>
      <c r="S306" s="137">
        <v>25</v>
      </c>
      <c r="T306" s="89">
        <v>0.95</v>
      </c>
      <c r="U306" s="89">
        <v>0.94299999999999995</v>
      </c>
      <c r="V306" s="89">
        <v>0.98599999999999999</v>
      </c>
      <c r="W306" s="176"/>
    </row>
    <row r="307" spans="1:23" x14ac:dyDescent="0.25">
      <c r="A307" s="8">
        <v>12</v>
      </c>
      <c r="B307" s="8">
        <v>1149736035</v>
      </c>
      <c r="C307" s="8"/>
      <c r="D307" s="8"/>
      <c r="E307" s="8"/>
      <c r="F307" s="8"/>
      <c r="G307" s="8"/>
      <c r="H307" s="8">
        <v>40</v>
      </c>
      <c r="I307" s="197" t="s">
        <v>64</v>
      </c>
      <c r="J307" s="111" t="s">
        <v>76</v>
      </c>
      <c r="K307" s="8">
        <v>17</v>
      </c>
      <c r="L307" s="117">
        <v>566.70480199999997</v>
      </c>
      <c r="M307" s="117"/>
      <c r="N307" s="117"/>
      <c r="O307" s="156"/>
      <c r="P307" s="156"/>
      <c r="Q307" s="117"/>
      <c r="R307" s="137">
        <v>446</v>
      </c>
      <c r="S307" s="137">
        <v>26</v>
      </c>
      <c r="T307" s="89"/>
      <c r="U307" s="89"/>
      <c r="V307" s="89"/>
      <c r="W307" s="176"/>
    </row>
    <row r="308" spans="1:23" x14ac:dyDescent="0.25">
      <c r="A308" s="8">
        <v>12</v>
      </c>
      <c r="B308" s="8">
        <v>1149837906</v>
      </c>
      <c r="C308" s="8"/>
      <c r="D308" s="8"/>
      <c r="E308" s="8"/>
      <c r="F308" s="8"/>
      <c r="G308" s="8"/>
      <c r="H308" s="8">
        <v>40</v>
      </c>
      <c r="I308" s="197" t="s">
        <v>64</v>
      </c>
      <c r="J308" s="111" t="s">
        <v>76</v>
      </c>
      <c r="K308" s="8">
        <v>17</v>
      </c>
      <c r="L308" s="117">
        <v>583.93589999999995</v>
      </c>
      <c r="M308" s="117"/>
      <c r="N308" s="117"/>
      <c r="O308" s="156"/>
      <c r="P308" s="156"/>
      <c r="Q308" s="117"/>
      <c r="R308" s="137">
        <v>307</v>
      </c>
      <c r="S308" s="137">
        <v>30</v>
      </c>
      <c r="T308" s="89"/>
      <c r="U308" s="89"/>
      <c r="V308" s="89"/>
      <c r="W308" s="176"/>
    </row>
    <row r="309" spans="1:23" x14ac:dyDescent="0.25">
      <c r="A309" s="8"/>
      <c r="B309" s="8"/>
      <c r="C309" s="8"/>
      <c r="D309" s="8"/>
      <c r="E309" s="8"/>
      <c r="F309" s="8"/>
      <c r="G309" s="8"/>
      <c r="H309" s="8">
        <v>40</v>
      </c>
      <c r="I309" s="197" t="s">
        <v>64</v>
      </c>
      <c r="J309" s="111" t="s">
        <v>76</v>
      </c>
      <c r="K309" s="8">
        <v>17</v>
      </c>
      <c r="L309" s="117">
        <f>AVERAGE(L306:L308)</f>
        <v>571.22015333333331</v>
      </c>
      <c r="M309" s="117"/>
      <c r="N309" s="117"/>
      <c r="O309" s="117"/>
      <c r="P309" s="117"/>
      <c r="Q309" s="117"/>
      <c r="R309" s="117">
        <f t="shared" ref="R309:S309" si="74">AVERAGE(R306:R308)</f>
        <v>367</v>
      </c>
      <c r="S309" s="117">
        <f t="shared" si="74"/>
        <v>27</v>
      </c>
      <c r="T309" s="89"/>
      <c r="U309" s="89"/>
      <c r="V309" s="89"/>
      <c r="W309" s="17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5"/>
  <sheetViews>
    <sheetView topLeftCell="A37" zoomScaleNormal="100" workbookViewId="0">
      <selection activeCell="E82" sqref="E82"/>
    </sheetView>
  </sheetViews>
  <sheetFormatPr defaultRowHeight="13.8" x14ac:dyDescent="0.25"/>
  <cols>
    <col min="3" max="3" width="11.33203125" customWidth="1"/>
    <col min="12" max="12" width="12.21875" customWidth="1"/>
    <col min="15" max="17" width="9" style="55"/>
    <col min="18" max="19" width="9" style="44"/>
    <col min="23" max="23" width="22" customWidth="1"/>
  </cols>
  <sheetData>
    <row r="1" spans="1:23" ht="46.8" x14ac:dyDescent="0.25">
      <c r="A1" s="10" t="s">
        <v>3</v>
      </c>
      <c r="B1" s="10" t="s">
        <v>17</v>
      </c>
      <c r="C1" s="10" t="s">
        <v>0</v>
      </c>
      <c r="D1" s="10" t="s">
        <v>1</v>
      </c>
      <c r="E1" s="10" t="s">
        <v>2</v>
      </c>
      <c r="F1" s="10" t="s">
        <v>9</v>
      </c>
      <c r="G1" s="10" t="s">
        <v>18</v>
      </c>
      <c r="H1" s="10" t="s">
        <v>10</v>
      </c>
      <c r="I1" s="10" t="s">
        <v>11</v>
      </c>
      <c r="J1" s="10" t="s">
        <v>20</v>
      </c>
      <c r="K1" s="10" t="s">
        <v>12</v>
      </c>
      <c r="L1" s="10" t="s">
        <v>5</v>
      </c>
      <c r="M1" s="10" t="s">
        <v>13</v>
      </c>
      <c r="N1" s="10" t="s">
        <v>14</v>
      </c>
      <c r="O1" s="36" t="s">
        <v>22</v>
      </c>
      <c r="P1" s="36" t="s">
        <v>23</v>
      </c>
      <c r="Q1" s="36" t="s">
        <v>24</v>
      </c>
      <c r="R1" s="40" t="s">
        <v>50</v>
      </c>
      <c r="S1" s="40" t="s">
        <v>49</v>
      </c>
      <c r="T1" s="16" t="s">
        <v>6</v>
      </c>
      <c r="U1" s="16" t="s">
        <v>7</v>
      </c>
      <c r="V1" s="16" t="s">
        <v>8</v>
      </c>
      <c r="W1" s="10" t="s">
        <v>27</v>
      </c>
    </row>
    <row r="2" spans="1:23" x14ac:dyDescent="0.25">
      <c r="A2" s="4">
        <v>1</v>
      </c>
      <c r="B2" s="11">
        <v>619</v>
      </c>
      <c r="C2" s="12">
        <v>100000000</v>
      </c>
      <c r="D2" s="11">
        <v>256</v>
      </c>
      <c r="E2" s="11">
        <v>17</v>
      </c>
      <c r="F2" s="11" t="s">
        <v>4</v>
      </c>
      <c r="G2" s="11">
        <v>0.05</v>
      </c>
      <c r="H2" s="11" t="s">
        <v>15</v>
      </c>
      <c r="I2" s="11" t="s">
        <v>16</v>
      </c>
      <c r="J2" s="11">
        <v>514</v>
      </c>
      <c r="K2" s="11">
        <v>20</v>
      </c>
      <c r="L2" s="12" t="s">
        <v>19</v>
      </c>
      <c r="M2" s="11">
        <v>40</v>
      </c>
      <c r="N2" s="11">
        <v>17</v>
      </c>
      <c r="O2" s="37">
        <v>830.39856666666674</v>
      </c>
      <c r="P2" s="37">
        <v>52.222999999999992</v>
      </c>
      <c r="Q2" s="37">
        <v>778.07119999999998</v>
      </c>
      <c r="R2" s="41">
        <v>169</v>
      </c>
      <c r="S2" s="41">
        <v>29</v>
      </c>
      <c r="T2" s="18">
        <v>0.95</v>
      </c>
      <c r="U2" s="18">
        <v>0.93689999999999996</v>
      </c>
      <c r="V2" s="18">
        <v>0.98509999999999998</v>
      </c>
      <c r="W2" s="4" t="s">
        <v>21</v>
      </c>
    </row>
    <row r="3" spans="1:23" x14ac:dyDescent="0.25">
      <c r="A3" s="4"/>
      <c r="B3" s="4"/>
      <c r="C3" s="5"/>
      <c r="D3" s="4"/>
      <c r="E3" s="4"/>
      <c r="F3" s="4"/>
      <c r="G3" s="4"/>
      <c r="H3" s="4"/>
      <c r="I3" s="4"/>
      <c r="J3" s="4"/>
      <c r="K3" s="4"/>
      <c r="L3" s="5"/>
      <c r="M3" s="4"/>
      <c r="N3" s="4"/>
      <c r="O3" s="38"/>
      <c r="P3" s="38"/>
      <c r="Q3" s="38"/>
      <c r="R3" s="42"/>
      <c r="S3" s="42"/>
      <c r="T3" s="28"/>
      <c r="U3" s="28"/>
      <c r="V3" s="28"/>
      <c r="W3" s="4"/>
    </row>
    <row r="4" spans="1:23" x14ac:dyDescent="0.25">
      <c r="A4" s="2">
        <v>1</v>
      </c>
      <c r="B4" s="2">
        <v>619</v>
      </c>
      <c r="C4" s="3">
        <v>100000000</v>
      </c>
      <c r="D4" s="2">
        <v>256</v>
      </c>
      <c r="E4" s="2">
        <v>17</v>
      </c>
      <c r="F4" s="2" t="s">
        <v>4</v>
      </c>
      <c r="G4" s="2">
        <v>0.05</v>
      </c>
      <c r="H4" s="2" t="s">
        <v>15</v>
      </c>
      <c r="I4" s="2" t="s">
        <v>16</v>
      </c>
      <c r="J4" s="2">
        <v>514</v>
      </c>
      <c r="K4" s="13">
        <v>5</v>
      </c>
      <c r="L4" s="3" t="s">
        <v>19</v>
      </c>
      <c r="M4" s="2">
        <v>40</v>
      </c>
      <c r="N4" s="2">
        <v>17</v>
      </c>
      <c r="O4" s="45">
        <v>730.99956666666674</v>
      </c>
      <c r="P4" s="45">
        <v>14.0814</v>
      </c>
      <c r="Q4" s="45">
        <v>716.82093333333341</v>
      </c>
      <c r="R4" s="46">
        <v>38</v>
      </c>
      <c r="S4" s="46">
        <v>21</v>
      </c>
      <c r="T4" s="20">
        <v>0.98009999999999997</v>
      </c>
      <c r="U4" s="20">
        <v>0.97919999999999996</v>
      </c>
      <c r="V4" s="20">
        <v>0.99029999999999996</v>
      </c>
      <c r="W4" s="2"/>
    </row>
    <row r="5" spans="1:23" x14ac:dyDescent="0.25">
      <c r="A5" s="2">
        <v>2</v>
      </c>
      <c r="B5" s="2">
        <v>619</v>
      </c>
      <c r="C5" s="3">
        <v>100000000</v>
      </c>
      <c r="D5" s="2">
        <v>256</v>
      </c>
      <c r="E5" s="2">
        <v>17</v>
      </c>
      <c r="F5" s="2" t="s">
        <v>4</v>
      </c>
      <c r="G5" s="2">
        <v>0.05</v>
      </c>
      <c r="H5" s="2" t="s">
        <v>15</v>
      </c>
      <c r="I5" s="2" t="s">
        <v>16</v>
      </c>
      <c r="J5" s="2">
        <v>514</v>
      </c>
      <c r="K5" s="13">
        <v>10</v>
      </c>
      <c r="L5" s="3" t="s">
        <v>19</v>
      </c>
      <c r="M5" s="2">
        <v>40</v>
      </c>
      <c r="N5" s="2">
        <v>17</v>
      </c>
      <c r="O5" s="45">
        <v>755.38236666666671</v>
      </c>
      <c r="P5" s="45">
        <v>26.178733333333337</v>
      </c>
      <c r="Q5" s="45">
        <v>729.09343333333334</v>
      </c>
      <c r="R5" s="56">
        <v>91</v>
      </c>
      <c r="S5" s="56">
        <v>24</v>
      </c>
      <c r="T5" s="21">
        <v>0.95</v>
      </c>
      <c r="U5" s="21">
        <v>0.94989999999999997</v>
      </c>
      <c r="V5" s="21">
        <v>0.98680000000000001</v>
      </c>
      <c r="W5" s="2"/>
    </row>
    <row r="6" spans="1:23" x14ac:dyDescent="0.25">
      <c r="A6" s="2">
        <v>3</v>
      </c>
      <c r="B6" s="2">
        <v>619</v>
      </c>
      <c r="C6" s="3">
        <v>100000000</v>
      </c>
      <c r="D6" s="2">
        <v>256</v>
      </c>
      <c r="E6" s="2">
        <v>17</v>
      </c>
      <c r="F6" s="2" t="s">
        <v>4</v>
      </c>
      <c r="G6" s="2">
        <v>0.05</v>
      </c>
      <c r="H6" s="2" t="s">
        <v>15</v>
      </c>
      <c r="I6" s="2" t="s">
        <v>16</v>
      </c>
      <c r="J6" s="2">
        <v>514</v>
      </c>
      <c r="K6" s="13">
        <v>20</v>
      </c>
      <c r="L6" s="3" t="s">
        <v>19</v>
      </c>
      <c r="M6" s="2">
        <v>40</v>
      </c>
      <c r="N6" s="2">
        <v>17</v>
      </c>
      <c r="O6" s="45">
        <v>830.39856666666674</v>
      </c>
      <c r="P6" s="45">
        <v>52.222999999999992</v>
      </c>
      <c r="Q6" s="45">
        <v>778.07119999999998</v>
      </c>
      <c r="R6" s="46">
        <v>169</v>
      </c>
      <c r="S6" s="46">
        <v>29</v>
      </c>
      <c r="T6" s="21">
        <v>0.95</v>
      </c>
      <c r="U6" s="21">
        <v>0.93689999999999996</v>
      </c>
      <c r="V6" s="21">
        <v>0.98509999999999998</v>
      </c>
      <c r="W6" s="2"/>
    </row>
    <row r="7" spans="1:23" x14ac:dyDescent="0.25">
      <c r="A7" s="2">
        <v>4</v>
      </c>
      <c r="B7" s="2">
        <v>619</v>
      </c>
      <c r="C7" s="3">
        <v>100000000</v>
      </c>
      <c r="D7" s="2">
        <v>256</v>
      </c>
      <c r="E7" s="2">
        <v>17</v>
      </c>
      <c r="F7" s="2" t="s">
        <v>4</v>
      </c>
      <c r="G7" s="2">
        <v>0.05</v>
      </c>
      <c r="H7" s="2" t="s">
        <v>15</v>
      </c>
      <c r="I7" s="2" t="s">
        <v>16</v>
      </c>
      <c r="J7" s="2">
        <v>514</v>
      </c>
      <c r="K7" s="13">
        <v>30</v>
      </c>
      <c r="L7" s="3" t="s">
        <v>19</v>
      </c>
      <c r="M7" s="2">
        <v>40</v>
      </c>
      <c r="N7" s="2">
        <v>17</v>
      </c>
      <c r="O7" s="45">
        <v>858.8777</v>
      </c>
      <c r="P7" s="45">
        <v>77.124733333333339</v>
      </c>
      <c r="Q7" s="45">
        <v>781.61336666666682</v>
      </c>
      <c r="R7" s="46">
        <v>279</v>
      </c>
      <c r="S7" s="46">
        <v>31</v>
      </c>
      <c r="T7" s="21">
        <v>0.95</v>
      </c>
      <c r="U7" s="21">
        <v>0.94299999999999995</v>
      </c>
      <c r="V7" s="21">
        <v>0.9859</v>
      </c>
      <c r="W7" s="2"/>
    </row>
    <row r="8" spans="1:23" x14ac:dyDescent="0.25">
      <c r="A8" s="2">
        <v>5</v>
      </c>
      <c r="B8" s="2">
        <v>619</v>
      </c>
      <c r="C8" s="3">
        <v>100000000</v>
      </c>
      <c r="D8" s="2">
        <v>256</v>
      </c>
      <c r="E8" s="2">
        <v>17</v>
      </c>
      <c r="F8" s="2" t="s">
        <v>4</v>
      </c>
      <c r="G8" s="2">
        <v>0.05</v>
      </c>
      <c r="H8" s="2" t="s">
        <v>15</v>
      </c>
      <c r="I8" s="2" t="s">
        <v>16</v>
      </c>
      <c r="J8" s="2">
        <v>514</v>
      </c>
      <c r="K8" s="13">
        <v>50</v>
      </c>
      <c r="L8" s="3" t="s">
        <v>19</v>
      </c>
      <c r="M8" s="2">
        <v>40</v>
      </c>
      <c r="N8" s="2">
        <v>17</v>
      </c>
      <c r="O8" s="45">
        <v>949.44163333333336</v>
      </c>
      <c r="P8" s="45">
        <v>124.69080000000001</v>
      </c>
      <c r="Q8" s="45">
        <v>824.59160000000008</v>
      </c>
      <c r="R8" s="46">
        <v>400</v>
      </c>
      <c r="S8" s="46">
        <v>36</v>
      </c>
      <c r="T8" s="21">
        <v>0.95</v>
      </c>
      <c r="U8" s="21">
        <v>0.94299999999999995</v>
      </c>
      <c r="V8" s="21">
        <v>0.9859</v>
      </c>
      <c r="W8" s="2"/>
    </row>
    <row r="9" spans="1:23" x14ac:dyDescent="0.25">
      <c r="A9" s="4"/>
      <c r="B9" s="4"/>
      <c r="C9" s="5"/>
      <c r="D9" s="4"/>
      <c r="E9" s="4"/>
      <c r="F9" s="4"/>
      <c r="G9" s="4"/>
      <c r="H9" s="4"/>
      <c r="I9" s="4"/>
      <c r="J9" s="4"/>
      <c r="K9" s="35"/>
      <c r="L9" s="5"/>
      <c r="M9" s="4"/>
      <c r="N9" s="4"/>
      <c r="O9" s="38"/>
      <c r="P9" s="38"/>
      <c r="Q9" s="38"/>
      <c r="R9" s="42"/>
      <c r="S9" s="42"/>
      <c r="T9" s="28"/>
      <c r="U9" s="28"/>
      <c r="V9" s="28"/>
      <c r="W9" s="4"/>
    </row>
    <row r="10" spans="1:23" x14ac:dyDescent="0.25">
      <c r="A10" s="6">
        <v>1</v>
      </c>
      <c r="B10" s="6">
        <v>619</v>
      </c>
      <c r="C10" s="7">
        <v>100000000</v>
      </c>
      <c r="D10" s="6">
        <v>256</v>
      </c>
      <c r="E10" s="6">
        <v>17</v>
      </c>
      <c r="F10" s="6" t="s">
        <v>4</v>
      </c>
      <c r="G10" s="6">
        <v>0.05</v>
      </c>
      <c r="H10" s="6" t="s">
        <v>15</v>
      </c>
      <c r="I10" s="6" t="s">
        <v>16</v>
      </c>
      <c r="J10" s="6">
        <v>514</v>
      </c>
      <c r="K10" s="6">
        <v>20</v>
      </c>
      <c r="L10" s="7" t="s">
        <v>19</v>
      </c>
      <c r="M10" s="14">
        <v>20</v>
      </c>
      <c r="N10" s="6">
        <v>17</v>
      </c>
      <c r="O10" s="47">
        <v>784.15386666666666</v>
      </c>
      <c r="P10" s="47">
        <v>52.852533333333334</v>
      </c>
      <c r="Q10" s="47">
        <v>731.19669999999996</v>
      </c>
      <c r="R10" s="48">
        <v>213</v>
      </c>
      <c r="S10" s="48">
        <v>24</v>
      </c>
      <c r="T10" s="22">
        <v>0.95</v>
      </c>
      <c r="U10" s="22">
        <v>0.94299999999999995</v>
      </c>
      <c r="V10" s="22">
        <v>0.98599999999999999</v>
      </c>
      <c r="W10" s="6"/>
    </row>
    <row r="11" spans="1:23" x14ac:dyDescent="0.25">
      <c r="A11" s="6">
        <v>2</v>
      </c>
      <c r="B11" s="6">
        <v>619</v>
      </c>
      <c r="C11" s="7">
        <v>100000000</v>
      </c>
      <c r="D11" s="6">
        <v>256</v>
      </c>
      <c r="E11" s="6">
        <v>17</v>
      </c>
      <c r="F11" s="6" t="s">
        <v>4</v>
      </c>
      <c r="G11" s="6">
        <v>0.05</v>
      </c>
      <c r="H11" s="6" t="s">
        <v>15</v>
      </c>
      <c r="I11" s="6" t="s">
        <v>16</v>
      </c>
      <c r="J11" s="6">
        <v>514</v>
      </c>
      <c r="K11" s="6">
        <v>20</v>
      </c>
      <c r="L11" s="7" t="s">
        <v>19</v>
      </c>
      <c r="M11" s="14">
        <v>30</v>
      </c>
      <c r="N11" s="6">
        <v>17</v>
      </c>
      <c r="O11" s="47">
        <v>813.44110000000001</v>
      </c>
      <c r="P11" s="47">
        <v>49.580399999999997</v>
      </c>
      <c r="Q11" s="47">
        <v>763.75143333333335</v>
      </c>
      <c r="R11" s="48">
        <v>168</v>
      </c>
      <c r="S11" s="48">
        <v>28</v>
      </c>
      <c r="T11" s="22">
        <v>0.95</v>
      </c>
      <c r="U11" s="22">
        <v>0.95199999999999996</v>
      </c>
      <c r="V11" s="22">
        <v>0.98709999999999998</v>
      </c>
      <c r="W11" s="6"/>
    </row>
    <row r="12" spans="1:23" x14ac:dyDescent="0.25">
      <c r="A12" s="6">
        <v>3</v>
      </c>
      <c r="B12" s="6">
        <v>619</v>
      </c>
      <c r="C12" s="7">
        <v>100000000</v>
      </c>
      <c r="D12" s="6">
        <v>256</v>
      </c>
      <c r="E12" s="6">
        <v>17</v>
      </c>
      <c r="F12" s="6" t="s">
        <v>4</v>
      </c>
      <c r="G12" s="6">
        <v>0.05</v>
      </c>
      <c r="H12" s="6" t="s">
        <v>15</v>
      </c>
      <c r="I12" s="6" t="s">
        <v>16</v>
      </c>
      <c r="J12" s="6">
        <v>514</v>
      </c>
      <c r="K12" s="6">
        <v>20</v>
      </c>
      <c r="L12" s="7" t="s">
        <v>19</v>
      </c>
      <c r="M12" s="14">
        <v>40</v>
      </c>
      <c r="N12" s="6">
        <v>17</v>
      </c>
      <c r="O12" s="47">
        <v>830.39856666666674</v>
      </c>
      <c r="P12" s="47">
        <v>52.222999999999992</v>
      </c>
      <c r="Q12" s="47">
        <v>778.07119999999998</v>
      </c>
      <c r="R12" s="48">
        <v>169</v>
      </c>
      <c r="S12" s="48">
        <v>29</v>
      </c>
      <c r="T12" s="22">
        <v>0.95</v>
      </c>
      <c r="U12" s="22">
        <v>0.93689999999999996</v>
      </c>
      <c r="V12" s="22">
        <v>0.98509999999999998</v>
      </c>
      <c r="W12" s="6"/>
    </row>
    <row r="13" spans="1:23" x14ac:dyDescent="0.25">
      <c r="A13" s="6">
        <v>4</v>
      </c>
      <c r="B13" s="6">
        <v>619</v>
      </c>
      <c r="C13" s="7">
        <v>100000000</v>
      </c>
      <c r="D13" s="6">
        <v>256</v>
      </c>
      <c r="E13" s="6">
        <v>17</v>
      </c>
      <c r="F13" s="6" t="s">
        <v>4</v>
      </c>
      <c r="G13" s="6">
        <v>0.05</v>
      </c>
      <c r="H13" s="6" t="s">
        <v>15</v>
      </c>
      <c r="I13" s="6" t="s">
        <v>16</v>
      </c>
      <c r="J13" s="6">
        <v>514</v>
      </c>
      <c r="K13" s="6">
        <v>20</v>
      </c>
      <c r="L13" s="7" t="s">
        <v>19</v>
      </c>
      <c r="M13" s="14">
        <v>50</v>
      </c>
      <c r="N13" s="6">
        <v>17</v>
      </c>
      <c r="O13" s="47">
        <v>806.2503333333334</v>
      </c>
      <c r="P13" s="47">
        <v>50.885700000000007</v>
      </c>
      <c r="Q13" s="47">
        <v>755.27030000000002</v>
      </c>
      <c r="R13" s="48">
        <v>168</v>
      </c>
      <c r="S13" s="48">
        <v>26</v>
      </c>
      <c r="T13" s="22">
        <v>0.95</v>
      </c>
      <c r="U13" s="22">
        <v>0.93689999999999996</v>
      </c>
      <c r="V13" s="22">
        <v>0.98519999999999996</v>
      </c>
      <c r="W13" s="6"/>
    </row>
    <row r="14" spans="1:23" x14ac:dyDescent="0.25">
      <c r="A14" s="6">
        <v>5</v>
      </c>
      <c r="B14" s="6">
        <v>619</v>
      </c>
      <c r="C14" s="7">
        <v>100000000</v>
      </c>
      <c r="D14" s="6">
        <v>256</v>
      </c>
      <c r="E14" s="6">
        <v>17</v>
      </c>
      <c r="F14" s="6" t="s">
        <v>4</v>
      </c>
      <c r="G14" s="6">
        <v>0.05</v>
      </c>
      <c r="H14" s="6" t="s">
        <v>15</v>
      </c>
      <c r="I14" s="6" t="s">
        <v>16</v>
      </c>
      <c r="J14" s="6">
        <v>514</v>
      </c>
      <c r="K14" s="6">
        <v>20</v>
      </c>
      <c r="L14" s="7" t="s">
        <v>19</v>
      </c>
      <c r="M14" s="14">
        <v>100</v>
      </c>
      <c r="N14" s="6">
        <v>17</v>
      </c>
      <c r="O14" s="47">
        <v>830.5394</v>
      </c>
      <c r="P14" s="47">
        <v>54.235099999999996</v>
      </c>
      <c r="Q14" s="47">
        <v>776.19740000000002</v>
      </c>
      <c r="R14" s="48">
        <v>201</v>
      </c>
      <c r="S14" s="48">
        <v>28</v>
      </c>
      <c r="T14" s="24">
        <v>0.96289999999999998</v>
      </c>
      <c r="U14" s="24">
        <v>0.96719999999999995</v>
      </c>
      <c r="V14" s="24">
        <v>0.98939999999999995</v>
      </c>
      <c r="W14" s="6"/>
    </row>
    <row r="15" spans="1:23" x14ac:dyDescent="0.25">
      <c r="A15" s="6">
        <v>6</v>
      </c>
      <c r="B15" s="6">
        <v>619</v>
      </c>
      <c r="C15" s="7">
        <v>100000000</v>
      </c>
      <c r="D15" s="6">
        <v>256</v>
      </c>
      <c r="E15" s="6">
        <v>17</v>
      </c>
      <c r="F15" s="6" t="s">
        <v>4</v>
      </c>
      <c r="G15" s="6">
        <v>0.05</v>
      </c>
      <c r="H15" s="6" t="s">
        <v>15</v>
      </c>
      <c r="I15" s="6" t="s">
        <v>16</v>
      </c>
      <c r="J15" s="6">
        <v>514</v>
      </c>
      <c r="K15" s="6">
        <v>20</v>
      </c>
      <c r="L15" s="7" t="s">
        <v>19</v>
      </c>
      <c r="M15" s="14">
        <v>200</v>
      </c>
      <c r="N15" s="6">
        <v>17</v>
      </c>
      <c r="O15" s="47">
        <v>805.33856666666668</v>
      </c>
      <c r="P15" s="47">
        <v>56.679566666666666</v>
      </c>
      <c r="Q15" s="47">
        <v>748.53436666666676</v>
      </c>
      <c r="R15" s="48">
        <v>200</v>
      </c>
      <c r="S15" s="48">
        <v>22</v>
      </c>
      <c r="T15" s="22">
        <v>0.95</v>
      </c>
      <c r="U15" s="22">
        <v>0.94299999999999995</v>
      </c>
      <c r="V15" s="22">
        <v>0.9859</v>
      </c>
      <c r="W15" s="6"/>
    </row>
    <row r="16" spans="1:23" x14ac:dyDescent="0.25">
      <c r="A16" s="6">
        <v>7</v>
      </c>
      <c r="B16" s="6">
        <v>619</v>
      </c>
      <c r="C16" s="7">
        <v>100000000</v>
      </c>
      <c r="D16" s="6">
        <v>256</v>
      </c>
      <c r="E16" s="6">
        <v>17</v>
      </c>
      <c r="F16" s="6" t="s">
        <v>4</v>
      </c>
      <c r="G16" s="6">
        <v>0.05</v>
      </c>
      <c r="H16" s="6" t="s">
        <v>15</v>
      </c>
      <c r="I16" s="6" t="s">
        <v>16</v>
      </c>
      <c r="J16" s="6">
        <v>514</v>
      </c>
      <c r="K16" s="6">
        <v>20</v>
      </c>
      <c r="L16" s="7" t="s">
        <v>19</v>
      </c>
      <c r="M16" s="14">
        <v>500</v>
      </c>
      <c r="N16" s="6">
        <v>17</v>
      </c>
      <c r="O16" s="49">
        <v>829.82876666666664</v>
      </c>
      <c r="P16" s="49">
        <v>54.5274</v>
      </c>
      <c r="Q16" s="49">
        <v>775.20486666666659</v>
      </c>
      <c r="R16" s="50">
        <v>135</v>
      </c>
      <c r="S16" s="50">
        <v>25</v>
      </c>
      <c r="T16" s="22">
        <v>0.95</v>
      </c>
      <c r="U16" s="22">
        <v>0.94989999999999997</v>
      </c>
      <c r="V16" s="22">
        <v>0.98680000000000001</v>
      </c>
      <c r="W16" s="6"/>
    </row>
    <row r="17" spans="1:23" x14ac:dyDescent="0.25">
      <c r="A17" s="4"/>
      <c r="B17" s="4"/>
      <c r="C17" s="5"/>
      <c r="D17" s="4"/>
      <c r="E17" s="4"/>
      <c r="F17" s="4"/>
      <c r="G17" s="4"/>
      <c r="H17" s="4"/>
      <c r="I17" s="4"/>
      <c r="J17" s="4"/>
      <c r="K17" s="35"/>
      <c r="L17" s="5"/>
      <c r="M17" s="4"/>
      <c r="N17" s="4"/>
      <c r="O17" s="39"/>
      <c r="P17" s="39"/>
      <c r="Q17" s="39"/>
      <c r="R17" s="43"/>
      <c r="S17" s="43"/>
      <c r="T17" s="28"/>
      <c r="U17" s="28"/>
      <c r="V17" s="28"/>
      <c r="W17" s="4"/>
    </row>
    <row r="18" spans="1:23" x14ac:dyDescent="0.25">
      <c r="A18" s="8">
        <v>1</v>
      </c>
      <c r="B18" s="8">
        <v>619</v>
      </c>
      <c r="C18" s="9">
        <v>100000000</v>
      </c>
      <c r="D18" s="8">
        <v>256</v>
      </c>
      <c r="E18" s="8">
        <v>17</v>
      </c>
      <c r="F18" s="8" t="s">
        <v>4</v>
      </c>
      <c r="G18" s="8">
        <v>0.05</v>
      </c>
      <c r="H18" s="8" t="s">
        <v>15</v>
      </c>
      <c r="I18" s="8" t="s">
        <v>16</v>
      </c>
      <c r="J18" s="8">
        <v>514</v>
      </c>
      <c r="K18" s="8">
        <v>20</v>
      </c>
      <c r="L18" s="15">
        <v>9.9999999999999995E-7</v>
      </c>
      <c r="M18" s="8">
        <v>40</v>
      </c>
      <c r="N18" s="8">
        <v>17</v>
      </c>
      <c r="O18" s="51">
        <v>790.0247333333333</v>
      </c>
      <c r="P18" s="51">
        <v>3.5373000000000001</v>
      </c>
      <c r="Q18" s="51">
        <v>787.59146666666663</v>
      </c>
      <c r="R18" s="52">
        <v>326</v>
      </c>
      <c r="S18" s="52">
        <v>28</v>
      </c>
      <c r="T18" s="26">
        <v>0.96040000000000003</v>
      </c>
      <c r="U18" s="26">
        <v>0.96450000000000002</v>
      </c>
      <c r="V18" s="26">
        <v>0.98660000000000003</v>
      </c>
      <c r="W18" s="8" t="s">
        <v>32</v>
      </c>
    </row>
    <row r="19" spans="1:23" x14ac:dyDescent="0.25">
      <c r="A19" s="8">
        <v>2</v>
      </c>
      <c r="B19" s="8">
        <v>619</v>
      </c>
      <c r="C19" s="9">
        <v>100000000</v>
      </c>
      <c r="D19" s="8">
        <v>256</v>
      </c>
      <c r="E19" s="8">
        <v>17</v>
      </c>
      <c r="F19" s="8" t="s">
        <v>4</v>
      </c>
      <c r="G19" s="8">
        <v>0.05</v>
      </c>
      <c r="H19" s="8" t="s">
        <v>15</v>
      </c>
      <c r="I19" s="8" t="s">
        <v>16</v>
      </c>
      <c r="J19" s="8">
        <v>514</v>
      </c>
      <c r="K19" s="8">
        <v>20</v>
      </c>
      <c r="L19" s="15">
        <v>1.0000000000000001E-5</v>
      </c>
      <c r="M19" s="8">
        <v>40</v>
      </c>
      <c r="N19" s="8">
        <v>17</v>
      </c>
      <c r="O19" s="51">
        <v>823.70699999999999</v>
      </c>
      <c r="P19" s="51">
        <v>7.9054333333333338</v>
      </c>
      <c r="Q19" s="51">
        <v>815.69749999999988</v>
      </c>
      <c r="R19" s="52">
        <v>167</v>
      </c>
      <c r="S19" s="52">
        <v>29</v>
      </c>
      <c r="T19" s="27">
        <v>0.95</v>
      </c>
      <c r="U19" s="27">
        <v>0.94299999999999995</v>
      </c>
      <c r="V19" s="27">
        <v>0.98599999999999999</v>
      </c>
      <c r="W19" s="8" t="s">
        <v>31</v>
      </c>
    </row>
    <row r="20" spans="1:23" x14ac:dyDescent="0.25">
      <c r="A20" s="8">
        <v>3</v>
      </c>
      <c r="B20" s="8">
        <v>619</v>
      </c>
      <c r="C20" s="9">
        <v>100000000</v>
      </c>
      <c r="D20" s="8">
        <v>256</v>
      </c>
      <c r="E20" s="8">
        <v>17</v>
      </c>
      <c r="F20" s="8" t="s">
        <v>4</v>
      </c>
      <c r="G20" s="8">
        <v>0.05</v>
      </c>
      <c r="H20" s="8" t="s">
        <v>15</v>
      </c>
      <c r="I20" s="8" t="s">
        <v>16</v>
      </c>
      <c r="J20" s="8">
        <v>514</v>
      </c>
      <c r="K20" s="8">
        <v>20</v>
      </c>
      <c r="L20" s="15">
        <v>1E-4</v>
      </c>
      <c r="M20" s="8">
        <v>40</v>
      </c>
      <c r="N20" s="8">
        <v>17</v>
      </c>
      <c r="O20" s="53">
        <v>830.39856666666674</v>
      </c>
      <c r="P20" s="53">
        <v>52.222999999999992</v>
      </c>
      <c r="Q20" s="53">
        <v>778.07119999999998</v>
      </c>
      <c r="R20" s="54">
        <v>169</v>
      </c>
      <c r="S20" s="54">
        <v>29</v>
      </c>
      <c r="T20" s="27">
        <v>0.95</v>
      </c>
      <c r="U20" s="27">
        <v>0.93689999999999996</v>
      </c>
      <c r="V20" s="27">
        <v>0.98509999999999998</v>
      </c>
      <c r="W20" s="8" t="s">
        <v>21</v>
      </c>
    </row>
    <row r="21" spans="1:23" x14ac:dyDescent="0.25">
      <c r="A21" s="8">
        <v>4</v>
      </c>
      <c r="B21" s="8">
        <v>619</v>
      </c>
      <c r="C21" s="9">
        <v>100000000</v>
      </c>
      <c r="D21" s="8">
        <v>256</v>
      </c>
      <c r="E21" s="8">
        <v>17</v>
      </c>
      <c r="F21" s="8" t="s">
        <v>4</v>
      </c>
      <c r="G21" s="8">
        <v>0.05</v>
      </c>
      <c r="H21" s="8" t="s">
        <v>15</v>
      </c>
      <c r="I21" s="8" t="s">
        <v>16</v>
      </c>
      <c r="J21" s="8">
        <v>514</v>
      </c>
      <c r="K21" s="8">
        <v>20</v>
      </c>
      <c r="L21" s="15">
        <v>1E-3</v>
      </c>
      <c r="M21" s="8">
        <v>40</v>
      </c>
      <c r="N21" s="8">
        <v>17</v>
      </c>
      <c r="O21" s="51">
        <v>1275.6729</v>
      </c>
      <c r="P21" s="51">
        <v>439.86166666666668</v>
      </c>
      <c r="Q21" s="51">
        <v>835.73519999999996</v>
      </c>
      <c r="R21" s="52">
        <v>82</v>
      </c>
      <c r="S21" s="52">
        <v>27</v>
      </c>
      <c r="T21" s="27">
        <v>0.95</v>
      </c>
      <c r="U21" s="27">
        <v>0.94299999999999995</v>
      </c>
      <c r="V21" s="27">
        <v>0.98580000000000001</v>
      </c>
      <c r="W21" s="8" t="s">
        <v>33</v>
      </c>
    </row>
    <row r="22" spans="1:23" x14ac:dyDescent="0.25">
      <c r="A22" s="8">
        <v>5</v>
      </c>
      <c r="B22" s="8">
        <v>619</v>
      </c>
      <c r="C22" s="9">
        <v>100000000</v>
      </c>
      <c r="D22" s="8">
        <v>256</v>
      </c>
      <c r="E22" s="8">
        <v>17</v>
      </c>
      <c r="F22" s="8" t="s">
        <v>4</v>
      </c>
      <c r="G22" s="8">
        <v>0.05</v>
      </c>
      <c r="H22" s="8" t="s">
        <v>15</v>
      </c>
      <c r="I22" s="8" t="s">
        <v>16</v>
      </c>
      <c r="J22" s="8">
        <v>514</v>
      </c>
      <c r="K22" s="8">
        <v>20</v>
      </c>
      <c r="L22" s="15">
        <v>0.01</v>
      </c>
      <c r="M22" s="8">
        <v>40</v>
      </c>
      <c r="N22" s="8">
        <v>17</v>
      </c>
      <c r="O22" s="51">
        <v>6857.0425000000005</v>
      </c>
      <c r="P22" s="51">
        <v>5924.2722999999996</v>
      </c>
      <c r="Q22" s="51">
        <v>932.62916666666661</v>
      </c>
      <c r="R22" s="52">
        <v>171</v>
      </c>
      <c r="S22" s="52">
        <v>42</v>
      </c>
      <c r="T22" s="27">
        <v>0.95</v>
      </c>
      <c r="U22" s="27">
        <v>0.94299999999999995</v>
      </c>
      <c r="V22" s="27">
        <v>0.9859</v>
      </c>
      <c r="W22" s="8" t="s">
        <v>34</v>
      </c>
    </row>
    <row r="23" spans="1:23" x14ac:dyDescent="0.25">
      <c r="A23" s="4"/>
      <c r="B23" s="4"/>
      <c r="C23" s="5"/>
      <c r="D23" s="4"/>
      <c r="E23" s="4"/>
      <c r="F23" s="4"/>
      <c r="G23" s="4"/>
      <c r="H23" s="4"/>
      <c r="I23" s="4"/>
      <c r="J23" s="4"/>
      <c r="K23" s="4"/>
      <c r="L23" s="5"/>
      <c r="M23" s="35"/>
      <c r="N23" s="4"/>
      <c r="O23" s="39"/>
      <c r="P23" s="39"/>
      <c r="Q23" s="39"/>
      <c r="R23" s="43"/>
      <c r="S23" s="43"/>
      <c r="T23" s="28"/>
      <c r="U23" s="28"/>
      <c r="V23" s="28"/>
      <c r="W23" s="4"/>
    </row>
    <row r="24" spans="1:23" x14ac:dyDescent="0.25">
      <c r="A24" s="57"/>
      <c r="B24" s="57"/>
      <c r="C24" s="58"/>
      <c r="D24" s="57"/>
      <c r="E24" s="57"/>
      <c r="F24" s="57"/>
      <c r="G24" s="57"/>
      <c r="H24" s="57"/>
      <c r="I24" s="57"/>
      <c r="J24" s="57"/>
      <c r="K24" s="57"/>
      <c r="L24" s="58"/>
      <c r="M24" s="59"/>
      <c r="N24" s="57"/>
      <c r="O24" s="60"/>
      <c r="P24" s="60"/>
      <c r="Q24" s="60"/>
      <c r="R24" s="61"/>
      <c r="S24" s="61"/>
      <c r="T24" s="62"/>
      <c r="U24" s="62"/>
      <c r="V24" s="62"/>
      <c r="W24" s="57"/>
    </row>
    <row r="25" spans="1:23" x14ac:dyDescent="0.25">
      <c r="A25" s="63"/>
      <c r="B25" s="63"/>
      <c r="C25" s="64"/>
      <c r="D25" s="63"/>
      <c r="E25" s="63"/>
      <c r="F25" s="63"/>
      <c r="G25" s="63"/>
      <c r="H25" s="63"/>
      <c r="I25" s="63"/>
      <c r="J25" s="63"/>
      <c r="K25" s="63"/>
      <c r="L25" s="64"/>
      <c r="M25" s="65"/>
      <c r="N25" s="63"/>
      <c r="O25" s="66"/>
      <c r="P25" s="66"/>
      <c r="Q25" s="66"/>
      <c r="R25" s="67"/>
      <c r="S25" s="67"/>
      <c r="T25" s="68"/>
      <c r="U25" s="68"/>
      <c r="V25" s="68"/>
      <c r="W25" s="63"/>
    </row>
    <row r="26" spans="1:23" x14ac:dyDescent="0.25">
      <c r="A26" s="63"/>
      <c r="B26" s="63"/>
      <c r="C26" s="64"/>
      <c r="D26" s="63"/>
      <c r="E26" s="63"/>
      <c r="F26" s="63"/>
      <c r="G26" s="63"/>
      <c r="H26" s="63"/>
      <c r="I26" s="63"/>
      <c r="J26" s="63"/>
      <c r="K26" s="63"/>
      <c r="L26" s="64"/>
      <c r="M26" s="65"/>
      <c r="N26" s="63"/>
      <c r="O26" s="66"/>
      <c r="P26" s="66"/>
      <c r="Q26" s="66"/>
      <c r="R26" s="67"/>
      <c r="S26" s="67"/>
      <c r="T26" s="68"/>
      <c r="U26" s="68"/>
      <c r="V26" s="68"/>
      <c r="W26" s="63"/>
    </row>
    <row r="27" spans="1:23" x14ac:dyDescent="0.25">
      <c r="A27" s="63"/>
      <c r="B27" s="63"/>
      <c r="C27" s="64"/>
      <c r="D27" s="63"/>
      <c r="E27" s="63"/>
      <c r="F27" s="63"/>
      <c r="G27" s="63"/>
      <c r="H27" s="63"/>
      <c r="I27" s="63"/>
      <c r="J27" s="63"/>
      <c r="K27" s="63"/>
      <c r="L27" s="64"/>
      <c r="M27" s="65"/>
      <c r="N27" s="63"/>
      <c r="O27" s="66"/>
      <c r="P27" s="66"/>
      <c r="Q27" s="66"/>
      <c r="R27" s="67"/>
      <c r="S27" s="67"/>
      <c r="T27" s="68"/>
      <c r="U27" s="68"/>
      <c r="V27" s="68"/>
      <c r="W27" s="63"/>
    </row>
    <row r="28" spans="1:23" x14ac:dyDescent="0.25">
      <c r="A28" s="63"/>
      <c r="B28" s="63"/>
      <c r="C28" s="64"/>
      <c r="D28" s="63"/>
      <c r="E28" s="63"/>
      <c r="F28" s="63"/>
      <c r="G28" s="63"/>
      <c r="H28" s="63"/>
      <c r="I28" s="63"/>
      <c r="J28" s="63"/>
      <c r="K28" s="63"/>
      <c r="L28" s="64"/>
      <c r="M28" s="65"/>
      <c r="N28" s="63"/>
      <c r="O28" s="66"/>
      <c r="P28" s="66"/>
      <c r="Q28" s="66"/>
      <c r="R28" s="67"/>
      <c r="S28" s="67"/>
      <c r="T28" s="69"/>
      <c r="U28" s="69"/>
      <c r="V28" s="69"/>
      <c r="W28" s="63"/>
    </row>
    <row r="29" spans="1:23" x14ac:dyDescent="0.25">
      <c r="A29" s="63"/>
      <c r="B29" s="63"/>
      <c r="C29" s="64"/>
      <c r="D29" s="63"/>
      <c r="E29" s="63"/>
      <c r="F29" s="63"/>
      <c r="G29" s="63"/>
      <c r="H29" s="63"/>
      <c r="I29" s="63"/>
      <c r="J29" s="63"/>
      <c r="K29" s="63"/>
      <c r="L29" s="64"/>
      <c r="M29" s="65"/>
      <c r="N29" s="63"/>
      <c r="O29" s="66"/>
      <c r="P29" s="66"/>
      <c r="Q29" s="66"/>
      <c r="R29" s="67"/>
      <c r="S29" s="67"/>
      <c r="T29" s="68"/>
      <c r="U29" s="68"/>
      <c r="V29" s="68"/>
      <c r="W29" s="63"/>
    </row>
    <row r="30" spans="1:23" x14ac:dyDescent="0.25">
      <c r="A30" s="63"/>
      <c r="B30" s="63"/>
      <c r="C30" s="64"/>
      <c r="D30" s="63"/>
      <c r="E30" s="63"/>
      <c r="F30" s="63"/>
      <c r="G30" s="63"/>
      <c r="H30" s="63"/>
      <c r="I30" s="63"/>
      <c r="J30" s="63"/>
      <c r="K30" s="63"/>
      <c r="L30" s="64"/>
      <c r="M30" s="65"/>
      <c r="N30" s="63"/>
      <c r="O30" s="66"/>
      <c r="P30" s="66"/>
      <c r="Q30" s="66"/>
      <c r="R30" s="67"/>
      <c r="S30" s="67"/>
      <c r="T30" s="68"/>
      <c r="U30" s="68"/>
      <c r="V30" s="68"/>
      <c r="W30" s="63"/>
    </row>
    <row r="31" spans="1:23" x14ac:dyDescent="0.25">
      <c r="A31" s="63"/>
      <c r="B31" s="63"/>
      <c r="C31" s="64"/>
      <c r="D31" s="63"/>
      <c r="E31" s="63"/>
      <c r="F31" s="63"/>
      <c r="G31" s="63"/>
      <c r="H31" s="63"/>
      <c r="I31" s="63"/>
      <c r="J31" s="63"/>
      <c r="K31" s="63"/>
      <c r="L31" s="64"/>
      <c r="M31" s="65"/>
      <c r="N31" s="63"/>
      <c r="O31" s="66"/>
      <c r="P31" s="66"/>
      <c r="Q31" s="66"/>
      <c r="R31" s="67"/>
      <c r="S31" s="67"/>
      <c r="T31" s="68"/>
      <c r="U31" s="68"/>
      <c r="V31" s="68"/>
      <c r="W31" s="63"/>
    </row>
    <row r="32" spans="1:23" x14ac:dyDescent="0.25">
      <c r="A32" s="63"/>
      <c r="B32" s="63"/>
      <c r="C32" s="64"/>
      <c r="D32" s="63"/>
      <c r="E32" s="63"/>
      <c r="F32" s="63"/>
      <c r="G32" s="63"/>
      <c r="H32" s="63"/>
      <c r="I32" s="63"/>
      <c r="J32" s="63"/>
      <c r="K32" s="63"/>
      <c r="L32" s="64"/>
      <c r="M32" s="65"/>
      <c r="N32" s="63"/>
      <c r="O32" s="66"/>
      <c r="P32" s="66"/>
      <c r="Q32" s="66"/>
      <c r="R32" s="67"/>
      <c r="S32" s="67"/>
      <c r="T32" s="68"/>
      <c r="U32" s="68"/>
      <c r="V32" s="68"/>
      <c r="W32" s="63"/>
    </row>
    <row r="33" spans="1:23" x14ac:dyDescent="0.25">
      <c r="A33" s="63"/>
      <c r="B33" s="63"/>
      <c r="C33" s="64"/>
      <c r="D33" s="63"/>
      <c r="E33" s="63"/>
      <c r="F33" s="63"/>
      <c r="G33" s="63"/>
      <c r="H33" s="63"/>
      <c r="I33" s="63"/>
      <c r="J33" s="63"/>
      <c r="K33" s="63"/>
      <c r="L33" s="64"/>
      <c r="M33" s="65"/>
      <c r="N33" s="63"/>
      <c r="O33" s="66"/>
      <c r="P33" s="66"/>
      <c r="Q33" s="66"/>
      <c r="R33" s="67"/>
      <c r="S33" s="67"/>
      <c r="T33" s="68"/>
      <c r="U33" s="68"/>
      <c r="V33" s="68"/>
      <c r="W33" s="63"/>
    </row>
    <row r="34" spans="1:23" x14ac:dyDescent="0.25">
      <c r="A34" s="63"/>
      <c r="B34" s="63"/>
      <c r="C34" s="64"/>
      <c r="D34" s="63"/>
      <c r="E34" s="63"/>
      <c r="F34" s="63"/>
      <c r="G34" s="63"/>
      <c r="H34" s="63"/>
      <c r="I34" s="63"/>
      <c r="J34" s="63"/>
      <c r="K34" s="63"/>
      <c r="L34" s="64"/>
      <c r="M34" s="65"/>
      <c r="N34" s="63"/>
      <c r="O34" s="66"/>
      <c r="P34" s="66"/>
      <c r="Q34" s="66"/>
      <c r="R34" s="67"/>
      <c r="S34" s="67"/>
      <c r="T34" s="68"/>
      <c r="U34" s="68"/>
      <c r="V34" s="68"/>
      <c r="W34" s="63"/>
    </row>
    <row r="35" spans="1:23" x14ac:dyDescent="0.25">
      <c r="A35" s="63"/>
      <c r="B35" s="63"/>
      <c r="C35" s="64"/>
      <c r="D35" s="63"/>
      <c r="E35" s="63"/>
      <c r="F35" s="63"/>
      <c r="G35" s="63"/>
      <c r="H35" s="63"/>
      <c r="I35" s="63"/>
      <c r="J35" s="63"/>
      <c r="K35" s="63"/>
      <c r="L35" s="70"/>
      <c r="M35" s="63"/>
      <c r="N35" s="63"/>
      <c r="O35" s="71"/>
      <c r="P35" s="71"/>
      <c r="Q35" s="71"/>
      <c r="R35" s="72"/>
      <c r="S35" s="72"/>
      <c r="T35" s="69"/>
      <c r="U35" s="69"/>
      <c r="V35" s="69"/>
      <c r="W35" s="63"/>
    </row>
    <row r="36" spans="1:23" x14ac:dyDescent="0.25">
      <c r="A36" s="63"/>
      <c r="B36" s="63"/>
      <c r="C36" s="64"/>
      <c r="D36" s="63"/>
      <c r="E36" s="63"/>
      <c r="F36" s="63"/>
      <c r="G36" s="63"/>
      <c r="H36" s="63"/>
      <c r="I36" s="63"/>
      <c r="J36" s="63"/>
      <c r="K36" s="63"/>
      <c r="L36" s="70"/>
      <c r="M36" s="63"/>
      <c r="N36" s="63"/>
      <c r="O36" s="71"/>
      <c r="P36" s="71"/>
      <c r="Q36" s="71"/>
      <c r="R36" s="72"/>
      <c r="S36" s="72"/>
      <c r="T36" s="69"/>
      <c r="U36" s="69"/>
      <c r="V36" s="69"/>
      <c r="W36" s="63"/>
    </row>
    <row r="37" spans="1:23" x14ac:dyDescent="0.25">
      <c r="A37" s="63"/>
      <c r="B37" s="63"/>
      <c r="C37" s="64"/>
      <c r="D37" s="63"/>
      <c r="E37" s="63"/>
      <c r="F37" s="63"/>
      <c r="G37" s="63"/>
      <c r="H37" s="63"/>
      <c r="I37" s="63"/>
      <c r="J37" s="63"/>
      <c r="K37" s="63"/>
      <c r="L37" s="70"/>
      <c r="M37" s="63"/>
      <c r="N37" s="63"/>
      <c r="O37" s="71"/>
      <c r="P37" s="71"/>
      <c r="Q37" s="71"/>
      <c r="R37" s="72"/>
      <c r="S37" s="72"/>
      <c r="T37" s="69"/>
      <c r="U37" s="69"/>
      <c r="V37" s="69"/>
      <c r="W37" s="63"/>
    </row>
    <row r="38" spans="1:23" x14ac:dyDescent="0.25">
      <c r="A38" s="63"/>
      <c r="B38" s="63"/>
      <c r="C38" s="64"/>
      <c r="D38" s="63"/>
      <c r="E38" s="63"/>
      <c r="F38" s="63"/>
      <c r="G38" s="63"/>
      <c r="H38" s="63"/>
      <c r="I38" s="63"/>
      <c r="J38" s="63"/>
      <c r="K38" s="63"/>
      <c r="L38" s="70"/>
      <c r="M38" s="63"/>
      <c r="N38" s="63"/>
      <c r="O38" s="71"/>
      <c r="P38" s="71"/>
      <c r="Q38" s="71"/>
      <c r="R38" s="72"/>
      <c r="S38" s="72"/>
      <c r="T38" s="68"/>
      <c r="U38" s="68"/>
      <c r="V38" s="68"/>
      <c r="W38" s="63"/>
    </row>
    <row r="39" spans="1:23" x14ac:dyDescent="0.25">
      <c r="A39" s="63"/>
      <c r="B39" s="63"/>
      <c r="C39" s="64"/>
      <c r="D39" s="63"/>
      <c r="E39" s="63"/>
      <c r="F39" s="63"/>
      <c r="G39" s="63"/>
      <c r="H39" s="63"/>
      <c r="I39" s="63"/>
      <c r="J39" s="63"/>
      <c r="K39" s="63"/>
      <c r="L39" s="70"/>
      <c r="M39" s="63"/>
      <c r="N39" s="63"/>
      <c r="O39" s="71"/>
      <c r="P39" s="71"/>
      <c r="Q39" s="71"/>
      <c r="R39" s="72"/>
      <c r="S39" s="72"/>
      <c r="T39" s="68"/>
      <c r="U39" s="68"/>
      <c r="V39" s="68"/>
      <c r="W39" s="63"/>
    </row>
    <row r="40" spans="1:23" x14ac:dyDescent="0.25">
      <c r="A40" s="63"/>
      <c r="B40" s="63"/>
      <c r="C40" s="64"/>
      <c r="D40" s="63"/>
      <c r="E40" s="63"/>
      <c r="F40" s="63"/>
      <c r="G40" s="63"/>
      <c r="H40" s="63"/>
      <c r="I40" s="63"/>
      <c r="J40" s="63"/>
      <c r="K40" s="63"/>
      <c r="L40" s="70"/>
      <c r="M40" s="63"/>
      <c r="N40" s="63"/>
      <c r="O40" s="71"/>
      <c r="P40" s="71"/>
      <c r="Q40" s="71"/>
      <c r="R40" s="72"/>
      <c r="S40" s="72"/>
      <c r="T40" s="68"/>
      <c r="U40" s="68"/>
      <c r="V40" s="68"/>
      <c r="W40" s="63"/>
    </row>
    <row r="41" spans="1:23" x14ac:dyDescent="0.25">
      <c r="A41" s="63"/>
      <c r="B41" s="63"/>
      <c r="C41" s="64"/>
      <c r="D41" s="63"/>
      <c r="E41" s="63"/>
      <c r="F41" s="63"/>
      <c r="G41" s="63"/>
      <c r="H41" s="63"/>
      <c r="I41" s="63"/>
      <c r="J41" s="63"/>
      <c r="K41" s="63"/>
      <c r="L41" s="70"/>
      <c r="M41" s="63"/>
      <c r="N41" s="63"/>
      <c r="O41" s="71"/>
      <c r="P41" s="71"/>
      <c r="Q41" s="71"/>
      <c r="R41" s="72"/>
      <c r="S41" s="72"/>
      <c r="T41" s="68"/>
      <c r="U41" s="68"/>
      <c r="V41" s="68"/>
      <c r="W41" s="63"/>
    </row>
    <row r="42" spans="1:23" x14ac:dyDescent="0.25">
      <c r="A42" s="63"/>
      <c r="B42" s="63"/>
      <c r="C42" s="64"/>
      <c r="D42" s="63"/>
      <c r="E42" s="63"/>
      <c r="F42" s="63"/>
      <c r="G42" s="63"/>
      <c r="H42" s="63"/>
      <c r="I42" s="63"/>
      <c r="J42" s="63"/>
      <c r="K42" s="63"/>
      <c r="L42" s="70"/>
      <c r="M42" s="63"/>
      <c r="N42" s="63"/>
      <c r="O42" s="71"/>
      <c r="P42" s="71"/>
      <c r="Q42" s="71"/>
      <c r="R42" s="72"/>
      <c r="S42" s="72"/>
      <c r="T42" s="68"/>
      <c r="U42" s="68"/>
      <c r="V42" s="68"/>
      <c r="W42" s="63"/>
    </row>
    <row r="43" spans="1:23" x14ac:dyDescent="0.25">
      <c r="A43" s="63"/>
      <c r="B43" s="63"/>
      <c r="C43" s="64"/>
      <c r="D43" s="63"/>
      <c r="E43" s="63"/>
      <c r="F43" s="63"/>
      <c r="G43" s="63"/>
      <c r="H43" s="63"/>
      <c r="I43" s="63"/>
      <c r="J43" s="63"/>
      <c r="K43" s="63"/>
      <c r="L43" s="70"/>
      <c r="M43" s="63"/>
      <c r="N43" s="63"/>
      <c r="O43" s="71"/>
      <c r="P43" s="71"/>
      <c r="Q43" s="71"/>
      <c r="R43" s="72"/>
      <c r="S43" s="72"/>
      <c r="T43" s="68"/>
      <c r="U43" s="68"/>
      <c r="V43" s="68"/>
      <c r="W43" s="63"/>
    </row>
    <row r="44" spans="1:23" x14ac:dyDescent="0.25">
      <c r="A44" s="63"/>
      <c r="B44" s="63"/>
      <c r="C44" s="64"/>
      <c r="D44" s="63"/>
      <c r="E44" s="63"/>
      <c r="F44" s="63"/>
      <c r="G44" s="63"/>
      <c r="H44" s="63"/>
      <c r="I44" s="63"/>
      <c r="J44" s="63"/>
      <c r="K44" s="63"/>
      <c r="L44" s="70"/>
      <c r="M44" s="63"/>
      <c r="N44" s="63"/>
      <c r="O44" s="66"/>
      <c r="P44" s="66"/>
      <c r="Q44" s="66"/>
      <c r="R44" s="67"/>
      <c r="S44" s="67"/>
      <c r="T44" s="68"/>
      <c r="U44" s="68"/>
      <c r="V44" s="68"/>
      <c r="W44" s="63"/>
    </row>
    <row r="45" spans="1:23" x14ac:dyDescent="0.25">
      <c r="A45" s="63"/>
      <c r="B45" s="63"/>
      <c r="C45" s="64"/>
      <c r="D45" s="63"/>
      <c r="E45" s="63"/>
      <c r="F45" s="63"/>
      <c r="G45" s="63"/>
      <c r="H45" s="63"/>
      <c r="I45" s="63"/>
      <c r="J45" s="63"/>
      <c r="K45" s="63"/>
      <c r="L45" s="70"/>
      <c r="M45" s="63"/>
      <c r="N45" s="63"/>
      <c r="O45" s="66"/>
      <c r="P45" s="66"/>
      <c r="Q45" s="66"/>
      <c r="R45" s="67"/>
      <c r="S45" s="67"/>
      <c r="T45" s="68"/>
      <c r="U45" s="68"/>
      <c r="V45" s="68"/>
      <c r="W45" s="63"/>
    </row>
    <row r="46" spans="1:23" x14ac:dyDescent="0.25">
      <c r="A46" s="63"/>
      <c r="B46" s="63"/>
      <c r="C46" s="64"/>
      <c r="D46" s="63"/>
      <c r="E46" s="63"/>
      <c r="F46" s="63"/>
      <c r="G46" s="63"/>
      <c r="H46" s="63"/>
      <c r="I46" s="63"/>
      <c r="J46" s="63"/>
      <c r="K46" s="63"/>
      <c r="L46" s="70"/>
      <c r="M46" s="63"/>
      <c r="N46" s="63"/>
      <c r="O46" s="66"/>
      <c r="P46" s="66"/>
      <c r="Q46" s="66"/>
      <c r="R46" s="67"/>
      <c r="S46" s="67"/>
      <c r="T46" s="68"/>
      <c r="U46" s="68"/>
      <c r="V46" s="68"/>
      <c r="W46" s="63"/>
    </row>
    <row r="47" spans="1:23" x14ac:dyDescent="0.25">
      <c r="A47" s="63"/>
      <c r="B47" s="63"/>
      <c r="C47" s="64"/>
      <c r="D47" s="63"/>
      <c r="E47" s="63"/>
      <c r="F47" s="63"/>
      <c r="G47" s="63"/>
      <c r="H47" s="63"/>
      <c r="I47" s="63"/>
      <c r="J47" s="63"/>
      <c r="K47" s="63"/>
      <c r="L47" s="70"/>
      <c r="M47" s="63"/>
      <c r="N47" s="63"/>
      <c r="O47" s="66"/>
      <c r="P47" s="66"/>
      <c r="Q47" s="66"/>
      <c r="R47" s="67"/>
      <c r="S47" s="67"/>
      <c r="T47" s="68"/>
      <c r="U47" s="68"/>
      <c r="V47" s="68"/>
      <c r="W47" s="63"/>
    </row>
    <row r="48" spans="1:23" x14ac:dyDescent="0.25">
      <c r="A48" s="63"/>
      <c r="B48" s="63"/>
      <c r="C48" s="64"/>
      <c r="D48" s="63"/>
      <c r="E48" s="63"/>
      <c r="F48" s="63"/>
      <c r="G48" s="63"/>
      <c r="H48" s="63"/>
      <c r="I48" s="63"/>
      <c r="J48" s="63"/>
      <c r="K48" s="63"/>
      <c r="L48" s="70"/>
      <c r="M48" s="63"/>
      <c r="N48" s="63"/>
      <c r="O48" s="66"/>
      <c r="P48" s="66"/>
      <c r="Q48" s="66"/>
      <c r="R48" s="67"/>
      <c r="S48" s="67"/>
      <c r="T48" s="68"/>
      <c r="U48" s="68"/>
      <c r="V48" s="68"/>
      <c r="W48" s="63"/>
    </row>
    <row r="49" spans="1:23" x14ac:dyDescent="0.25">
      <c r="A49" s="63"/>
      <c r="B49" s="63"/>
      <c r="C49" s="64"/>
      <c r="D49" s="63"/>
      <c r="E49" s="63"/>
      <c r="F49" s="63"/>
      <c r="G49" s="63"/>
      <c r="H49" s="63"/>
      <c r="I49" s="63"/>
      <c r="J49" s="63"/>
      <c r="K49" s="63"/>
      <c r="L49" s="70"/>
      <c r="M49" s="63"/>
      <c r="N49" s="63"/>
      <c r="O49" s="66"/>
      <c r="P49" s="66"/>
      <c r="Q49" s="66"/>
      <c r="R49" s="67"/>
      <c r="S49" s="67"/>
      <c r="T49" s="68"/>
      <c r="U49" s="68"/>
      <c r="V49" s="68"/>
      <c r="W49" s="63"/>
    </row>
    <row r="50" spans="1:23" x14ac:dyDescent="0.25">
      <c r="A50" s="63"/>
      <c r="B50" s="63"/>
      <c r="C50" s="64"/>
      <c r="D50" s="63"/>
      <c r="E50" s="63"/>
      <c r="F50" s="63"/>
      <c r="G50" s="63"/>
      <c r="H50" s="63"/>
      <c r="I50" s="63"/>
      <c r="J50" s="63"/>
      <c r="K50" s="63"/>
      <c r="L50" s="73"/>
      <c r="M50" s="63"/>
      <c r="N50" s="65"/>
      <c r="O50" s="66"/>
      <c r="P50" s="66"/>
      <c r="Q50" s="66"/>
      <c r="R50" s="67"/>
      <c r="S50" s="67"/>
      <c r="T50" s="68"/>
      <c r="U50" s="68"/>
      <c r="V50" s="68"/>
      <c r="W50" s="63"/>
    </row>
    <row r="51" spans="1:23" x14ac:dyDescent="0.25">
      <c r="A51" s="63"/>
      <c r="B51" s="63"/>
      <c r="C51" s="64"/>
      <c r="D51" s="63"/>
      <c r="E51" s="63"/>
      <c r="F51" s="63"/>
      <c r="G51" s="63"/>
      <c r="H51" s="63"/>
      <c r="I51" s="63"/>
      <c r="J51" s="63"/>
      <c r="K51" s="63"/>
      <c r="L51" s="73"/>
      <c r="M51" s="63"/>
      <c r="N51" s="65"/>
      <c r="O51" s="66"/>
      <c r="P51" s="66"/>
      <c r="Q51" s="66"/>
      <c r="R51" s="67"/>
      <c r="S51" s="67"/>
      <c r="T51" s="68"/>
      <c r="U51" s="68"/>
      <c r="V51" s="68"/>
      <c r="W51" s="63"/>
    </row>
    <row r="52" spans="1:23" x14ac:dyDescent="0.25">
      <c r="A52" s="63"/>
      <c r="B52" s="63"/>
      <c r="C52" s="64"/>
      <c r="D52" s="63"/>
      <c r="E52" s="63"/>
      <c r="F52" s="63"/>
      <c r="G52" s="63"/>
      <c r="H52" s="63"/>
      <c r="I52" s="63"/>
      <c r="J52" s="63"/>
      <c r="K52" s="63"/>
      <c r="L52" s="73"/>
      <c r="M52" s="63"/>
      <c r="N52" s="65"/>
      <c r="O52" s="66"/>
      <c r="P52" s="66"/>
      <c r="Q52" s="66"/>
      <c r="R52" s="67"/>
      <c r="S52" s="67"/>
      <c r="T52" s="68"/>
      <c r="U52" s="68"/>
      <c r="V52" s="68"/>
      <c r="W52" s="63"/>
    </row>
    <row r="53" spans="1:23" x14ac:dyDescent="0.25">
      <c r="A53" s="63"/>
      <c r="B53" s="63"/>
      <c r="C53" s="64"/>
      <c r="D53" s="63"/>
      <c r="E53" s="63"/>
      <c r="F53" s="63"/>
      <c r="G53" s="63"/>
      <c r="H53" s="63"/>
      <c r="I53" s="63"/>
      <c r="J53" s="63"/>
      <c r="K53" s="63"/>
      <c r="L53" s="73"/>
      <c r="M53" s="63"/>
      <c r="N53" s="65"/>
      <c r="O53" s="66"/>
      <c r="P53" s="66"/>
      <c r="Q53" s="66"/>
      <c r="R53" s="67"/>
      <c r="S53" s="67"/>
      <c r="T53" s="68"/>
      <c r="U53" s="68"/>
      <c r="V53" s="68"/>
      <c r="W53" s="63"/>
    </row>
    <row r="54" spans="1:23" x14ac:dyDescent="0.25">
      <c r="A54" s="63"/>
      <c r="B54" s="63"/>
      <c r="C54" s="64"/>
      <c r="D54" s="63"/>
      <c r="E54" s="63"/>
      <c r="F54" s="63"/>
      <c r="G54" s="63"/>
      <c r="H54" s="63"/>
      <c r="I54" s="63"/>
      <c r="J54" s="63"/>
      <c r="K54" s="63"/>
      <c r="L54" s="73"/>
      <c r="M54" s="63"/>
      <c r="N54" s="65"/>
      <c r="O54" s="66"/>
      <c r="P54" s="66"/>
      <c r="Q54" s="66"/>
      <c r="R54" s="67"/>
      <c r="S54" s="67"/>
      <c r="T54" s="68"/>
      <c r="U54" s="68"/>
      <c r="V54" s="68"/>
      <c r="W54" s="63"/>
    </row>
    <row r="55" spans="1:23" x14ac:dyDescent="0.25">
      <c r="A55" s="63"/>
      <c r="B55" s="63"/>
      <c r="C55" s="64"/>
      <c r="D55" s="63"/>
      <c r="E55" s="63"/>
      <c r="F55" s="63"/>
      <c r="G55" s="63"/>
      <c r="H55" s="63"/>
      <c r="I55" s="63"/>
      <c r="J55" s="63"/>
      <c r="K55" s="63"/>
      <c r="L55" s="73"/>
      <c r="M55" s="63"/>
      <c r="N55" s="65"/>
      <c r="O55" s="66"/>
      <c r="P55" s="66"/>
      <c r="Q55" s="66"/>
      <c r="R55" s="67"/>
      <c r="S55" s="67"/>
      <c r="T55" s="68"/>
      <c r="U55" s="68"/>
      <c r="V55" s="68"/>
      <c r="W55" s="63"/>
    </row>
    <row r="56" spans="1:23" x14ac:dyDescent="0.25">
      <c r="A56" s="63"/>
      <c r="B56" s="63"/>
      <c r="C56" s="64"/>
      <c r="D56" s="63"/>
      <c r="E56" s="63"/>
      <c r="F56" s="63"/>
      <c r="G56" s="63"/>
      <c r="H56" s="63"/>
      <c r="I56" s="63"/>
      <c r="J56" s="63"/>
      <c r="K56" s="63"/>
      <c r="L56" s="73"/>
      <c r="M56" s="63"/>
      <c r="N56" s="65"/>
      <c r="O56" s="66"/>
      <c r="P56" s="66"/>
      <c r="Q56" s="66"/>
      <c r="R56" s="67"/>
      <c r="S56" s="67"/>
      <c r="T56" s="68"/>
      <c r="U56" s="68"/>
      <c r="V56" s="68"/>
      <c r="W56" s="63"/>
    </row>
    <row r="57" spans="1:23" x14ac:dyDescent="0.25">
      <c r="A57" s="63"/>
      <c r="B57" s="63"/>
      <c r="C57" s="64"/>
      <c r="D57" s="63"/>
      <c r="E57" s="63"/>
      <c r="F57" s="63"/>
      <c r="G57" s="63"/>
      <c r="H57" s="63"/>
      <c r="I57" s="63"/>
      <c r="J57" s="63"/>
      <c r="K57" s="63"/>
      <c r="L57" s="73"/>
      <c r="M57" s="63"/>
      <c r="N57" s="65"/>
      <c r="O57" s="66"/>
      <c r="P57" s="66"/>
      <c r="Q57" s="66"/>
      <c r="R57" s="67"/>
      <c r="S57" s="67"/>
      <c r="T57" s="68"/>
      <c r="U57" s="68"/>
      <c r="V57" s="68"/>
      <c r="W57" s="63"/>
    </row>
    <row r="58" spans="1:23" x14ac:dyDescent="0.25">
      <c r="A58" s="63"/>
      <c r="B58" s="63"/>
      <c r="C58" s="64"/>
      <c r="D58" s="63"/>
      <c r="E58" s="63"/>
      <c r="F58" s="63"/>
      <c r="G58" s="63"/>
      <c r="H58" s="63"/>
      <c r="I58" s="63"/>
      <c r="J58" s="63"/>
      <c r="K58" s="63"/>
      <c r="L58" s="73"/>
      <c r="M58" s="63"/>
      <c r="N58" s="65"/>
      <c r="O58" s="66"/>
      <c r="P58" s="66"/>
      <c r="Q58" s="66"/>
      <c r="R58" s="67"/>
      <c r="S58" s="67"/>
      <c r="T58" s="68"/>
      <c r="U58" s="68"/>
      <c r="V58" s="68"/>
      <c r="W58" s="63"/>
    </row>
    <row r="59" spans="1:23" x14ac:dyDescent="0.25">
      <c r="A59" s="63"/>
      <c r="B59" s="63"/>
      <c r="C59" s="64"/>
      <c r="D59" s="63"/>
      <c r="E59" s="63"/>
      <c r="F59" s="63"/>
      <c r="G59" s="63"/>
      <c r="H59" s="63"/>
      <c r="I59" s="63"/>
      <c r="J59" s="63"/>
      <c r="K59" s="63"/>
      <c r="L59" s="73"/>
      <c r="M59" s="63"/>
      <c r="N59" s="65"/>
      <c r="O59" s="66"/>
      <c r="P59" s="66"/>
      <c r="Q59" s="66"/>
      <c r="R59" s="67"/>
      <c r="S59" s="67"/>
      <c r="T59" s="68"/>
      <c r="U59" s="68"/>
      <c r="V59" s="68"/>
      <c r="W59" s="63"/>
    </row>
    <row r="60" spans="1:23" x14ac:dyDescent="0.25">
      <c r="A60" s="63"/>
      <c r="B60" s="63"/>
      <c r="C60" s="64"/>
      <c r="D60" s="63"/>
      <c r="E60" s="63"/>
      <c r="F60" s="63"/>
      <c r="G60" s="63"/>
      <c r="H60" s="63"/>
      <c r="I60" s="63"/>
      <c r="J60" s="63"/>
      <c r="K60" s="63"/>
      <c r="L60" s="73"/>
      <c r="M60" s="63"/>
      <c r="N60" s="65"/>
      <c r="O60" s="66"/>
      <c r="P60" s="66"/>
      <c r="Q60" s="66"/>
      <c r="R60" s="67"/>
      <c r="S60" s="67"/>
      <c r="T60" s="68"/>
      <c r="U60" s="68"/>
      <c r="V60" s="68"/>
      <c r="W60" s="63"/>
    </row>
    <row r="61" spans="1:23" x14ac:dyDescent="0.25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6"/>
      <c r="P61" s="66"/>
      <c r="Q61" s="66"/>
      <c r="R61" s="67"/>
      <c r="S61" s="67"/>
      <c r="T61" s="68"/>
      <c r="U61" s="68"/>
      <c r="V61" s="68"/>
      <c r="W61" s="63"/>
    </row>
    <row r="62" spans="1:23" x14ac:dyDescent="0.25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6"/>
      <c r="P62" s="66"/>
      <c r="Q62" s="66"/>
      <c r="R62" s="67"/>
      <c r="S62" s="67"/>
      <c r="T62" s="68"/>
      <c r="U62" s="68"/>
      <c r="V62" s="68"/>
      <c r="W62" s="63"/>
    </row>
    <row r="63" spans="1:23" x14ac:dyDescent="0.25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6"/>
      <c r="P63" s="66"/>
      <c r="Q63" s="66"/>
      <c r="R63" s="67"/>
      <c r="S63" s="67"/>
      <c r="T63" s="68"/>
      <c r="U63" s="68"/>
      <c r="V63" s="68"/>
      <c r="W63" s="63"/>
    </row>
    <row r="64" spans="1:23" x14ac:dyDescent="0.25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6"/>
      <c r="P64" s="66"/>
      <c r="Q64" s="66"/>
      <c r="R64" s="67"/>
      <c r="S64" s="67"/>
      <c r="T64" s="68"/>
      <c r="U64" s="68"/>
      <c r="V64" s="68"/>
      <c r="W64" s="63"/>
    </row>
    <row r="65" spans="1:23" x14ac:dyDescent="0.2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6"/>
      <c r="P65" s="66"/>
      <c r="Q65" s="66"/>
      <c r="R65" s="67"/>
      <c r="S65" s="67"/>
      <c r="T65" s="68"/>
      <c r="U65" s="68"/>
      <c r="V65" s="68"/>
      <c r="W65" s="63"/>
    </row>
    <row r="66" spans="1:23" x14ac:dyDescent="0.25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6"/>
      <c r="P66" s="66"/>
      <c r="Q66" s="66"/>
      <c r="R66" s="67"/>
      <c r="S66" s="67"/>
      <c r="T66" s="68"/>
      <c r="U66" s="68"/>
      <c r="V66" s="68"/>
      <c r="W66" s="63"/>
    </row>
    <row r="67" spans="1:23" x14ac:dyDescent="0.25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6"/>
      <c r="P67" s="66"/>
      <c r="Q67" s="66"/>
      <c r="R67" s="67"/>
      <c r="S67" s="67"/>
      <c r="T67" s="68"/>
      <c r="U67" s="68"/>
      <c r="V67" s="68"/>
      <c r="W67" s="63"/>
    </row>
    <row r="68" spans="1:23" x14ac:dyDescent="0.25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6"/>
      <c r="P68" s="66"/>
      <c r="Q68" s="66"/>
      <c r="R68" s="67"/>
      <c r="S68" s="67"/>
      <c r="T68" s="68"/>
      <c r="U68" s="68"/>
      <c r="V68" s="68"/>
      <c r="W68" s="63"/>
    </row>
    <row r="69" spans="1:23" x14ac:dyDescent="0.25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6"/>
      <c r="P69" s="66"/>
      <c r="Q69" s="66"/>
      <c r="R69" s="67"/>
      <c r="S69" s="67"/>
      <c r="T69" s="68"/>
      <c r="U69" s="68"/>
      <c r="V69" s="68"/>
      <c r="W69" s="63"/>
    </row>
    <row r="70" spans="1:23" x14ac:dyDescent="0.25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6"/>
      <c r="P70" s="66"/>
      <c r="Q70" s="66"/>
      <c r="R70" s="67"/>
      <c r="S70" s="67"/>
      <c r="T70" s="68"/>
      <c r="U70" s="68"/>
      <c r="V70" s="68"/>
      <c r="W70" s="63"/>
    </row>
    <row r="71" spans="1:23" x14ac:dyDescent="0.25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6"/>
      <c r="P71" s="66"/>
      <c r="Q71" s="66"/>
      <c r="R71" s="67"/>
      <c r="S71" s="67"/>
      <c r="T71" s="68"/>
      <c r="U71" s="68"/>
      <c r="V71" s="68"/>
      <c r="W71" s="63"/>
    </row>
    <row r="72" spans="1:23" x14ac:dyDescent="0.25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6"/>
      <c r="P72" s="66"/>
      <c r="Q72" s="66"/>
      <c r="R72" s="67"/>
      <c r="S72" s="67"/>
      <c r="T72" s="68"/>
      <c r="U72" s="68"/>
      <c r="V72" s="68"/>
      <c r="W72" s="63"/>
    </row>
    <row r="73" spans="1:23" x14ac:dyDescent="0.25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6"/>
      <c r="P73" s="66"/>
      <c r="Q73" s="66"/>
      <c r="R73" s="67"/>
      <c r="S73" s="67"/>
      <c r="T73" s="68"/>
      <c r="U73" s="68"/>
      <c r="V73" s="68"/>
      <c r="W73" s="63"/>
    </row>
    <row r="74" spans="1:23" x14ac:dyDescent="0.25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6"/>
      <c r="P74" s="66"/>
      <c r="Q74" s="66"/>
      <c r="R74" s="67"/>
      <c r="S74" s="67"/>
      <c r="T74" s="68"/>
      <c r="U74" s="68"/>
      <c r="V74" s="68"/>
      <c r="W74" s="63"/>
    </row>
    <row r="75" spans="1:23" x14ac:dyDescent="0.2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6"/>
      <c r="P75" s="66"/>
      <c r="Q75" s="66"/>
      <c r="R75" s="67"/>
      <c r="S75" s="67"/>
      <c r="T75" s="68"/>
      <c r="U75" s="68"/>
      <c r="V75" s="68"/>
      <c r="W75" s="63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7"/>
  <sheetViews>
    <sheetView zoomScaleNormal="100" workbookViewId="0">
      <selection activeCell="P13" sqref="P13"/>
    </sheetView>
  </sheetViews>
  <sheetFormatPr defaultRowHeight="13.8" x14ac:dyDescent="0.25"/>
  <cols>
    <col min="12" max="12" width="11.33203125" customWidth="1"/>
    <col min="15" max="15" width="13.77734375" customWidth="1"/>
    <col min="16" max="16" width="10.33203125" customWidth="1"/>
    <col min="23" max="23" width="22" customWidth="1"/>
  </cols>
  <sheetData>
    <row r="1" spans="1:23" ht="46.8" x14ac:dyDescent="0.25">
      <c r="A1" s="10" t="s">
        <v>3</v>
      </c>
      <c r="B1" s="10" t="s">
        <v>17</v>
      </c>
      <c r="C1" s="10" t="s">
        <v>0</v>
      </c>
      <c r="D1" s="10" t="s">
        <v>1</v>
      </c>
      <c r="E1" s="10" t="s">
        <v>2</v>
      </c>
      <c r="F1" s="10" t="s">
        <v>9</v>
      </c>
      <c r="G1" s="10" t="s">
        <v>18</v>
      </c>
      <c r="H1" s="10" t="s">
        <v>10</v>
      </c>
      <c r="I1" s="10" t="s">
        <v>11</v>
      </c>
      <c r="J1" s="10" t="s">
        <v>20</v>
      </c>
      <c r="K1" s="10" t="s">
        <v>12</v>
      </c>
      <c r="L1" s="10" t="s">
        <v>5</v>
      </c>
      <c r="M1" s="10" t="s">
        <v>13</v>
      </c>
      <c r="N1" s="10" t="s">
        <v>14</v>
      </c>
      <c r="O1" s="16" t="s">
        <v>22</v>
      </c>
      <c r="P1" s="16" t="s">
        <v>23</v>
      </c>
      <c r="Q1" s="16" t="s">
        <v>24</v>
      </c>
      <c r="R1" s="10" t="s">
        <v>54</v>
      </c>
      <c r="S1" s="10" t="s">
        <v>55</v>
      </c>
      <c r="T1" s="16" t="s">
        <v>6</v>
      </c>
      <c r="U1" s="16" t="s">
        <v>7</v>
      </c>
      <c r="V1" s="16" t="s">
        <v>8</v>
      </c>
      <c r="W1" s="10" t="s">
        <v>27</v>
      </c>
    </row>
    <row r="2" spans="1:23" x14ac:dyDescent="0.25">
      <c r="A2" s="4">
        <v>1</v>
      </c>
      <c r="B2" s="4">
        <v>619</v>
      </c>
      <c r="C2" s="5">
        <v>100000000</v>
      </c>
      <c r="D2" s="4">
        <v>256</v>
      </c>
      <c r="E2" s="4">
        <v>17</v>
      </c>
      <c r="F2" s="4" t="s">
        <v>4</v>
      </c>
      <c r="G2" s="4">
        <v>0.05</v>
      </c>
      <c r="H2" s="4" t="s">
        <v>15</v>
      </c>
      <c r="I2" s="4" t="s">
        <v>16</v>
      </c>
      <c r="J2" s="4">
        <v>514</v>
      </c>
      <c r="K2" s="4">
        <v>20</v>
      </c>
      <c r="L2" s="5" t="s">
        <v>19</v>
      </c>
      <c r="M2" s="4">
        <v>40</v>
      </c>
      <c r="N2" s="4">
        <v>17</v>
      </c>
      <c r="O2" s="29">
        <v>799.76310000000001</v>
      </c>
      <c r="P2" s="29" t="s">
        <v>25</v>
      </c>
      <c r="Q2" s="29" t="s">
        <v>26</v>
      </c>
      <c r="R2" s="29"/>
      <c r="S2" s="29"/>
      <c r="T2" s="28">
        <v>0.95</v>
      </c>
      <c r="U2" s="28">
        <v>0.93689999999999996</v>
      </c>
      <c r="V2" s="28">
        <v>0.98509999999999998</v>
      </c>
      <c r="W2" s="4" t="s">
        <v>30</v>
      </c>
    </row>
    <row r="3" spans="1:23" x14ac:dyDescent="0.25">
      <c r="A3" s="4">
        <v>2</v>
      </c>
      <c r="B3" s="11">
        <v>619</v>
      </c>
      <c r="C3" s="12">
        <v>100000000</v>
      </c>
      <c r="D3" s="11">
        <v>256</v>
      </c>
      <c r="E3" s="11">
        <v>17</v>
      </c>
      <c r="F3" s="11" t="s">
        <v>4</v>
      </c>
      <c r="G3" s="11">
        <v>0.05</v>
      </c>
      <c r="H3" s="11" t="s">
        <v>15</v>
      </c>
      <c r="I3" s="11" t="s">
        <v>16</v>
      </c>
      <c r="J3" s="11">
        <v>514</v>
      </c>
      <c r="K3" s="11">
        <v>20</v>
      </c>
      <c r="L3" s="12" t="s">
        <v>19</v>
      </c>
      <c r="M3" s="11">
        <v>40</v>
      </c>
      <c r="N3" s="11">
        <v>17</v>
      </c>
      <c r="O3" s="17">
        <v>821.70190000000002</v>
      </c>
      <c r="P3" s="17">
        <v>52.608699999999999</v>
      </c>
      <c r="Q3" s="17">
        <v>768.99329999999998</v>
      </c>
      <c r="R3" s="17"/>
      <c r="S3" s="17"/>
      <c r="T3" s="18">
        <v>0.95</v>
      </c>
      <c r="U3" s="18">
        <v>0.93689999999999996</v>
      </c>
      <c r="V3" s="18">
        <v>0.98509999999999998</v>
      </c>
      <c r="W3" s="11" t="s">
        <v>29</v>
      </c>
    </row>
    <row r="4" spans="1:23" x14ac:dyDescent="0.25">
      <c r="A4" s="4">
        <v>3</v>
      </c>
      <c r="B4" s="11">
        <v>619</v>
      </c>
      <c r="C4" s="12">
        <v>100000000</v>
      </c>
      <c r="D4" s="11">
        <v>256</v>
      </c>
      <c r="E4" s="11">
        <v>17</v>
      </c>
      <c r="F4" s="11" t="s">
        <v>4</v>
      </c>
      <c r="G4" s="11">
        <v>0.05</v>
      </c>
      <c r="H4" s="11" t="s">
        <v>15</v>
      </c>
      <c r="I4" s="11" t="s">
        <v>16</v>
      </c>
      <c r="J4" s="11">
        <v>514</v>
      </c>
      <c r="K4" s="11">
        <v>20</v>
      </c>
      <c r="L4" s="12" t="s">
        <v>19</v>
      </c>
      <c r="M4" s="11">
        <v>40</v>
      </c>
      <c r="N4" s="11">
        <v>17</v>
      </c>
      <c r="O4" s="17">
        <v>834.91340000000002</v>
      </c>
      <c r="P4" s="17">
        <v>52.947800000000001</v>
      </c>
      <c r="Q4" s="17">
        <v>781.87400000000002</v>
      </c>
      <c r="R4" s="17"/>
      <c r="S4" s="17"/>
      <c r="T4" s="18">
        <v>0.95</v>
      </c>
      <c r="U4" s="18">
        <v>0.93689999999999996</v>
      </c>
      <c r="V4" s="18">
        <v>0.98509999999999998</v>
      </c>
      <c r="W4" s="11" t="s">
        <v>28</v>
      </c>
    </row>
    <row r="5" spans="1:23" x14ac:dyDescent="0.25">
      <c r="A5" s="4">
        <v>4</v>
      </c>
      <c r="B5" s="11">
        <v>619</v>
      </c>
      <c r="C5" s="12">
        <v>100000000</v>
      </c>
      <c r="D5" s="11">
        <v>256</v>
      </c>
      <c r="E5" s="11">
        <v>17</v>
      </c>
      <c r="F5" s="11" t="s">
        <v>4</v>
      </c>
      <c r="G5" s="11">
        <v>0.05</v>
      </c>
      <c r="H5" s="11" t="s">
        <v>15</v>
      </c>
      <c r="I5" s="11" t="s">
        <v>16</v>
      </c>
      <c r="J5" s="11">
        <v>514</v>
      </c>
      <c r="K5" s="11">
        <v>20</v>
      </c>
      <c r="L5" s="12" t="s">
        <v>19</v>
      </c>
      <c r="M5" s="11">
        <v>40</v>
      </c>
      <c r="N5" s="11">
        <v>17</v>
      </c>
      <c r="O5" s="17">
        <v>834.58040000000005</v>
      </c>
      <c r="P5" s="17">
        <v>51.112499999999997</v>
      </c>
      <c r="Q5" s="17">
        <v>783.34630000000004</v>
      </c>
      <c r="R5" s="17"/>
      <c r="S5" s="17"/>
      <c r="T5" s="18">
        <v>0.95</v>
      </c>
      <c r="U5" s="18">
        <v>0.93689999999999996</v>
      </c>
      <c r="V5" s="18">
        <v>0.98509999999999998</v>
      </c>
      <c r="W5" s="11" t="s">
        <v>35</v>
      </c>
    </row>
    <row r="6" spans="1:23" x14ac:dyDescent="0.25">
      <c r="A6" s="4"/>
      <c r="B6" s="11"/>
      <c r="C6" s="12"/>
      <c r="D6" s="11"/>
      <c r="E6" s="11"/>
      <c r="F6" s="11"/>
      <c r="G6" s="11"/>
      <c r="H6" s="11"/>
      <c r="I6" s="11"/>
      <c r="J6" s="11"/>
      <c r="K6" s="11"/>
      <c r="L6" s="12"/>
      <c r="M6" s="11"/>
      <c r="N6" s="11"/>
      <c r="O6" s="17">
        <f>AVERAGE(O3:O5)</f>
        <v>830.39856666666674</v>
      </c>
      <c r="P6" s="17">
        <f>AVERAGE(P3:P5)</f>
        <v>52.222999999999992</v>
      </c>
      <c r="Q6" s="17">
        <f>AVERAGE(Q3:Q5)</f>
        <v>778.07119999999998</v>
      </c>
      <c r="R6" s="17"/>
      <c r="S6" s="17"/>
      <c r="T6" s="18"/>
      <c r="U6" s="18"/>
      <c r="V6" s="18"/>
      <c r="W6" s="11"/>
    </row>
    <row r="7" spans="1:23" x14ac:dyDescent="0.25">
      <c r="A7" s="4">
        <v>5</v>
      </c>
      <c r="B7" s="2">
        <v>619</v>
      </c>
      <c r="C7" s="3">
        <v>100000000</v>
      </c>
      <c r="D7" s="2">
        <v>256</v>
      </c>
      <c r="E7" s="2">
        <v>17</v>
      </c>
      <c r="F7" s="2" t="s">
        <v>4</v>
      </c>
      <c r="G7" s="2">
        <v>0.05</v>
      </c>
      <c r="H7" s="2" t="s">
        <v>15</v>
      </c>
      <c r="I7" s="2" t="s">
        <v>16</v>
      </c>
      <c r="J7" s="2">
        <v>514</v>
      </c>
      <c r="K7" s="13">
        <v>5</v>
      </c>
      <c r="L7" s="3" t="s">
        <v>19</v>
      </c>
      <c r="M7" s="2">
        <v>40</v>
      </c>
      <c r="N7" s="2">
        <v>17</v>
      </c>
      <c r="O7" s="19">
        <v>731.70299999999997</v>
      </c>
      <c r="P7" s="19">
        <v>14.851100000000001</v>
      </c>
      <c r="Q7" s="19">
        <v>716.71789999999999</v>
      </c>
      <c r="R7" s="19"/>
      <c r="S7" s="19"/>
      <c r="T7" s="20">
        <v>0.98009999999999997</v>
      </c>
      <c r="U7" s="20">
        <v>0.97919999999999996</v>
      </c>
      <c r="V7" s="20">
        <v>0.99029999999999996</v>
      </c>
      <c r="W7" s="2" t="s">
        <v>30</v>
      </c>
    </row>
    <row r="8" spans="1:23" x14ac:dyDescent="0.25">
      <c r="A8" s="4">
        <v>6</v>
      </c>
      <c r="B8" s="2">
        <v>619</v>
      </c>
      <c r="C8" s="3">
        <v>100000000</v>
      </c>
      <c r="D8" s="2">
        <v>256</v>
      </c>
      <c r="E8" s="2">
        <v>17</v>
      </c>
      <c r="F8" s="2" t="s">
        <v>4</v>
      </c>
      <c r="G8" s="2">
        <v>0.05</v>
      </c>
      <c r="H8" s="2" t="s">
        <v>15</v>
      </c>
      <c r="I8" s="2" t="s">
        <v>16</v>
      </c>
      <c r="J8" s="2">
        <v>514</v>
      </c>
      <c r="K8" s="13">
        <v>5</v>
      </c>
      <c r="L8" s="3" t="s">
        <v>19</v>
      </c>
      <c r="M8" s="2">
        <v>40</v>
      </c>
      <c r="N8" s="2">
        <v>17</v>
      </c>
      <c r="O8" s="19">
        <v>736.63160000000005</v>
      </c>
      <c r="P8" s="19">
        <v>13.754799999999999</v>
      </c>
      <c r="Q8" s="19">
        <v>722.80399999999997</v>
      </c>
      <c r="R8" s="19"/>
      <c r="S8" s="19"/>
      <c r="T8" s="21">
        <v>0.98009999999999997</v>
      </c>
      <c r="U8" s="21">
        <v>0.97919999999999996</v>
      </c>
      <c r="V8" s="21">
        <v>0.99029999999999996</v>
      </c>
      <c r="W8" s="2" t="s">
        <v>29</v>
      </c>
    </row>
    <row r="9" spans="1:23" x14ac:dyDescent="0.25">
      <c r="A9" s="4">
        <v>7</v>
      </c>
      <c r="B9" s="2">
        <v>619</v>
      </c>
      <c r="C9" s="3">
        <v>100000000</v>
      </c>
      <c r="D9" s="2">
        <v>256</v>
      </c>
      <c r="E9" s="2">
        <v>17</v>
      </c>
      <c r="F9" s="2" t="s">
        <v>4</v>
      </c>
      <c r="G9" s="2">
        <v>0.05</v>
      </c>
      <c r="H9" s="2" t="s">
        <v>15</v>
      </c>
      <c r="I9" s="2" t="s">
        <v>16</v>
      </c>
      <c r="J9" s="2">
        <v>514</v>
      </c>
      <c r="K9" s="13">
        <v>5</v>
      </c>
      <c r="L9" s="3" t="s">
        <v>19</v>
      </c>
      <c r="M9" s="2">
        <v>40</v>
      </c>
      <c r="N9" s="2">
        <v>17</v>
      </c>
      <c r="O9" s="19">
        <v>724.66409999999996</v>
      </c>
      <c r="P9" s="19">
        <v>13.638299999999999</v>
      </c>
      <c r="Q9" s="19">
        <v>710.94090000000006</v>
      </c>
      <c r="R9" s="19"/>
      <c r="S9" s="19"/>
      <c r="T9" s="21">
        <v>0.98009999999999997</v>
      </c>
      <c r="U9" s="21">
        <v>0.97919999999999996</v>
      </c>
      <c r="V9" s="21">
        <v>0.99029999999999996</v>
      </c>
      <c r="W9" s="2" t="s">
        <v>28</v>
      </c>
    </row>
    <row r="10" spans="1:23" x14ac:dyDescent="0.25">
      <c r="A10" s="4"/>
      <c r="B10" s="2"/>
      <c r="C10" s="3"/>
      <c r="D10" s="2"/>
      <c r="E10" s="2"/>
      <c r="F10" s="2"/>
      <c r="G10" s="2"/>
      <c r="H10" s="2"/>
      <c r="I10" s="2"/>
      <c r="J10" s="2"/>
      <c r="K10" s="13"/>
      <c r="L10" s="3"/>
      <c r="M10" s="2"/>
      <c r="N10" s="2"/>
      <c r="O10" s="19">
        <f>AVERAGE(O7:O9)</f>
        <v>730.99956666666674</v>
      </c>
      <c r="P10" s="19">
        <f>AVERAGE(P7:P9)</f>
        <v>14.0814</v>
      </c>
      <c r="Q10" s="19">
        <f>AVERAGE(Q7:Q9)</f>
        <v>716.82093333333341</v>
      </c>
      <c r="R10" s="19"/>
      <c r="S10" s="19"/>
      <c r="T10" s="21"/>
      <c r="U10" s="21"/>
      <c r="V10" s="21"/>
      <c r="W10" s="2"/>
    </row>
    <row r="11" spans="1:23" x14ac:dyDescent="0.25">
      <c r="A11" s="4">
        <v>8</v>
      </c>
      <c r="B11" s="2">
        <v>619</v>
      </c>
      <c r="C11" s="3">
        <v>100000000</v>
      </c>
      <c r="D11" s="2">
        <v>256</v>
      </c>
      <c r="E11" s="2">
        <v>17</v>
      </c>
      <c r="F11" s="2" t="s">
        <v>4</v>
      </c>
      <c r="G11" s="2">
        <v>0.05</v>
      </c>
      <c r="H11" s="2" t="s">
        <v>15</v>
      </c>
      <c r="I11" s="2" t="s">
        <v>16</v>
      </c>
      <c r="J11" s="2">
        <v>514</v>
      </c>
      <c r="K11" s="13">
        <v>10</v>
      </c>
      <c r="L11" s="3" t="s">
        <v>19</v>
      </c>
      <c r="M11" s="2">
        <v>40</v>
      </c>
      <c r="N11" s="2">
        <v>17</v>
      </c>
      <c r="O11" s="19">
        <v>724.53430000000003</v>
      </c>
      <c r="P11" s="19">
        <v>26.181799999999999</v>
      </c>
      <c r="Q11" s="19">
        <v>698.20960000000002</v>
      </c>
      <c r="R11" s="19"/>
      <c r="S11" s="19"/>
      <c r="T11" s="21">
        <v>0.95</v>
      </c>
      <c r="U11" s="21">
        <v>0.94989999999999997</v>
      </c>
      <c r="V11" s="21">
        <v>0.98680000000000001</v>
      </c>
      <c r="W11" s="2" t="s">
        <v>30</v>
      </c>
    </row>
    <row r="12" spans="1:23" x14ac:dyDescent="0.25">
      <c r="A12" s="4">
        <v>9</v>
      </c>
      <c r="B12" s="2">
        <v>619</v>
      </c>
      <c r="C12" s="3">
        <v>100000000</v>
      </c>
      <c r="D12" s="2">
        <v>256</v>
      </c>
      <c r="E12" s="2">
        <v>17</v>
      </c>
      <c r="F12" s="2" t="s">
        <v>4</v>
      </c>
      <c r="G12" s="2">
        <v>0.05</v>
      </c>
      <c r="H12" s="2" t="s">
        <v>15</v>
      </c>
      <c r="I12" s="2" t="s">
        <v>16</v>
      </c>
      <c r="J12" s="2">
        <v>514</v>
      </c>
      <c r="K12" s="13">
        <v>10</v>
      </c>
      <c r="L12" s="3" t="s">
        <v>19</v>
      </c>
      <c r="M12" s="2">
        <v>40</v>
      </c>
      <c r="N12" s="2">
        <v>17</v>
      </c>
      <c r="O12" s="19">
        <v>771.12199999999996</v>
      </c>
      <c r="P12" s="19">
        <v>26.141200000000001</v>
      </c>
      <c r="Q12" s="19">
        <v>744.89599999999996</v>
      </c>
      <c r="R12" s="19"/>
      <c r="S12" s="19"/>
      <c r="T12" s="21">
        <v>0.95</v>
      </c>
      <c r="U12" s="21">
        <v>0.94989999999999997</v>
      </c>
      <c r="V12" s="21">
        <v>0.98680000000000001</v>
      </c>
      <c r="W12" s="2" t="s">
        <v>29</v>
      </c>
    </row>
    <row r="13" spans="1:23" x14ac:dyDescent="0.25">
      <c r="A13" s="4">
        <v>10</v>
      </c>
      <c r="B13" s="2">
        <v>619</v>
      </c>
      <c r="C13" s="3">
        <v>100000000</v>
      </c>
      <c r="D13" s="2">
        <v>256</v>
      </c>
      <c r="E13" s="2">
        <v>17</v>
      </c>
      <c r="F13" s="2" t="s">
        <v>4</v>
      </c>
      <c r="G13" s="2">
        <v>0.05</v>
      </c>
      <c r="H13" s="2" t="s">
        <v>15</v>
      </c>
      <c r="I13" s="2" t="s">
        <v>16</v>
      </c>
      <c r="J13" s="2">
        <v>514</v>
      </c>
      <c r="K13" s="13">
        <v>10</v>
      </c>
      <c r="L13" s="3" t="s">
        <v>19</v>
      </c>
      <c r="M13" s="2">
        <v>40</v>
      </c>
      <c r="N13" s="2">
        <v>17</v>
      </c>
      <c r="O13" s="19">
        <v>770.49080000000004</v>
      </c>
      <c r="P13" s="19">
        <v>26.213200000000001</v>
      </c>
      <c r="Q13" s="19">
        <v>744.17470000000003</v>
      </c>
      <c r="R13" s="19"/>
      <c r="S13" s="19"/>
      <c r="T13" s="21">
        <v>0.95</v>
      </c>
      <c r="U13" s="21">
        <v>0.94989999999999997</v>
      </c>
      <c r="V13" s="21">
        <v>0.98680000000000001</v>
      </c>
      <c r="W13" s="2" t="s">
        <v>28</v>
      </c>
    </row>
    <row r="14" spans="1:23" x14ac:dyDescent="0.25">
      <c r="A14" s="4"/>
      <c r="B14" s="2"/>
      <c r="C14" s="3"/>
      <c r="D14" s="2"/>
      <c r="E14" s="2"/>
      <c r="F14" s="2"/>
      <c r="G14" s="2"/>
      <c r="H14" s="2"/>
      <c r="I14" s="2"/>
      <c r="J14" s="2"/>
      <c r="K14" s="13"/>
      <c r="L14" s="3"/>
      <c r="M14" s="2"/>
      <c r="N14" s="2"/>
      <c r="O14" s="19">
        <f>AVERAGE(O11:O13)</f>
        <v>755.38236666666671</v>
      </c>
      <c r="P14" s="19">
        <f>AVERAGE(P11:P13)</f>
        <v>26.178733333333337</v>
      </c>
      <c r="Q14" s="19">
        <f>AVERAGE(Q11:Q13)</f>
        <v>729.09343333333334</v>
      </c>
      <c r="R14" s="19"/>
      <c r="S14" s="19"/>
      <c r="T14" s="21"/>
      <c r="U14" s="21"/>
      <c r="V14" s="21"/>
      <c r="W14" s="2"/>
    </row>
    <row r="15" spans="1:23" x14ac:dyDescent="0.25">
      <c r="A15" s="4">
        <v>11</v>
      </c>
      <c r="B15" s="2">
        <v>619</v>
      </c>
      <c r="C15" s="3">
        <v>100000000</v>
      </c>
      <c r="D15" s="2">
        <v>256</v>
      </c>
      <c r="E15" s="2">
        <v>17</v>
      </c>
      <c r="F15" s="2" t="s">
        <v>4</v>
      </c>
      <c r="G15" s="2">
        <v>0.05</v>
      </c>
      <c r="H15" s="2" t="s">
        <v>15</v>
      </c>
      <c r="I15" s="2" t="s">
        <v>16</v>
      </c>
      <c r="J15" s="2">
        <v>514</v>
      </c>
      <c r="K15" s="13">
        <v>20</v>
      </c>
      <c r="L15" s="3" t="s">
        <v>19</v>
      </c>
      <c r="M15" s="2">
        <v>40</v>
      </c>
      <c r="N15" s="2">
        <v>17</v>
      </c>
      <c r="O15" s="19">
        <v>821.70190000000002</v>
      </c>
      <c r="P15" s="19">
        <v>52.608699999999999</v>
      </c>
      <c r="Q15" s="19">
        <v>768.99329999999998</v>
      </c>
      <c r="R15" s="19"/>
      <c r="S15" s="19"/>
      <c r="T15" s="21">
        <v>0.95</v>
      </c>
      <c r="U15" s="21">
        <v>0.93689999999999996</v>
      </c>
      <c r="V15" s="21">
        <v>0.98509999999999998</v>
      </c>
      <c r="W15" s="2" t="s">
        <v>29</v>
      </c>
    </row>
    <row r="16" spans="1:23" x14ac:dyDescent="0.25">
      <c r="A16" s="4"/>
      <c r="B16" s="2"/>
      <c r="C16" s="3"/>
      <c r="D16" s="2"/>
      <c r="E16" s="2"/>
      <c r="F16" s="2"/>
      <c r="G16" s="2"/>
      <c r="H16" s="2"/>
      <c r="I16" s="2"/>
      <c r="J16" s="2"/>
      <c r="K16" s="13"/>
      <c r="L16" s="3"/>
      <c r="M16" s="2"/>
      <c r="N16" s="2"/>
      <c r="O16" s="19"/>
      <c r="P16" s="19"/>
      <c r="Q16" s="19"/>
      <c r="R16" s="19"/>
      <c r="S16" s="19"/>
      <c r="T16" s="21"/>
      <c r="U16" s="21"/>
      <c r="V16" s="21"/>
      <c r="W16" s="2"/>
    </row>
    <row r="17" spans="1:23" x14ac:dyDescent="0.25">
      <c r="A17" s="4"/>
      <c r="B17" s="2"/>
      <c r="C17" s="3"/>
      <c r="D17" s="2"/>
      <c r="E17" s="2"/>
      <c r="F17" s="2"/>
      <c r="G17" s="2"/>
      <c r="H17" s="2"/>
      <c r="I17" s="2"/>
      <c r="J17" s="2"/>
      <c r="K17" s="13"/>
      <c r="L17" s="3"/>
      <c r="M17" s="2"/>
      <c r="N17" s="2"/>
      <c r="O17" s="19"/>
      <c r="P17" s="19"/>
      <c r="Q17" s="19"/>
      <c r="R17" s="19"/>
      <c r="S17" s="19"/>
      <c r="T17" s="21"/>
      <c r="U17" s="21"/>
      <c r="V17" s="21"/>
      <c r="W17" s="2"/>
    </row>
    <row r="18" spans="1:23" x14ac:dyDescent="0.25">
      <c r="A18" s="4">
        <v>12</v>
      </c>
      <c r="B18" s="2">
        <v>619</v>
      </c>
      <c r="C18" s="3">
        <v>100000000</v>
      </c>
      <c r="D18" s="2">
        <v>256</v>
      </c>
      <c r="E18" s="2">
        <v>17</v>
      </c>
      <c r="F18" s="2" t="s">
        <v>4</v>
      </c>
      <c r="G18" s="2">
        <v>0.05</v>
      </c>
      <c r="H18" s="2" t="s">
        <v>15</v>
      </c>
      <c r="I18" s="2" t="s">
        <v>16</v>
      </c>
      <c r="J18" s="2">
        <v>514</v>
      </c>
      <c r="K18" s="13">
        <v>30</v>
      </c>
      <c r="L18" s="3" t="s">
        <v>19</v>
      </c>
      <c r="M18" s="2">
        <v>40</v>
      </c>
      <c r="N18" s="2">
        <v>17</v>
      </c>
      <c r="O18" s="21">
        <v>828.41380000000004</v>
      </c>
      <c r="P18" s="21">
        <v>77.745800000000003</v>
      </c>
      <c r="Q18" s="21">
        <v>750.52430000000004</v>
      </c>
      <c r="R18" s="21"/>
      <c r="S18" s="21"/>
      <c r="T18" s="21">
        <v>0.95</v>
      </c>
      <c r="U18" s="21">
        <v>0.94299999999999995</v>
      </c>
      <c r="V18" s="21">
        <v>0.9859</v>
      </c>
      <c r="W18" s="2" t="s">
        <v>30</v>
      </c>
    </row>
    <row r="19" spans="1:23" x14ac:dyDescent="0.25">
      <c r="A19" s="4"/>
      <c r="B19" s="2">
        <v>619</v>
      </c>
      <c r="C19" s="3">
        <v>100000000</v>
      </c>
      <c r="D19" s="2">
        <v>256</v>
      </c>
      <c r="E19" s="2">
        <v>17</v>
      </c>
      <c r="F19" s="2" t="s">
        <v>4</v>
      </c>
      <c r="G19" s="2">
        <v>0.05</v>
      </c>
      <c r="H19" s="2" t="s">
        <v>15</v>
      </c>
      <c r="I19" s="2" t="s">
        <v>16</v>
      </c>
      <c r="J19" s="2">
        <v>514</v>
      </c>
      <c r="K19" s="13">
        <v>30</v>
      </c>
      <c r="L19" s="3" t="s">
        <v>19</v>
      </c>
      <c r="M19" s="2">
        <v>40</v>
      </c>
      <c r="N19" s="2">
        <v>17</v>
      </c>
      <c r="O19" s="21">
        <v>875.09429999999998</v>
      </c>
      <c r="P19" s="21">
        <v>77.003200000000007</v>
      </c>
      <c r="Q19" s="21">
        <v>797.94640000000004</v>
      </c>
      <c r="R19" s="21"/>
      <c r="S19" s="21"/>
      <c r="T19" s="21">
        <v>0.95</v>
      </c>
      <c r="U19" s="21">
        <v>0.94299999999999995</v>
      </c>
      <c r="V19" s="21">
        <v>0.9859</v>
      </c>
      <c r="W19" s="2" t="s">
        <v>29</v>
      </c>
    </row>
    <row r="20" spans="1:23" x14ac:dyDescent="0.25">
      <c r="A20" s="4"/>
      <c r="B20" s="2">
        <v>619</v>
      </c>
      <c r="C20" s="3">
        <v>100000000</v>
      </c>
      <c r="D20" s="2">
        <v>256</v>
      </c>
      <c r="E20" s="2">
        <v>17</v>
      </c>
      <c r="F20" s="2" t="s">
        <v>4</v>
      </c>
      <c r="G20" s="2">
        <v>0.05</v>
      </c>
      <c r="H20" s="2" t="s">
        <v>15</v>
      </c>
      <c r="I20" s="2" t="s">
        <v>16</v>
      </c>
      <c r="J20" s="2">
        <v>514</v>
      </c>
      <c r="K20" s="13">
        <v>30</v>
      </c>
      <c r="L20" s="3" t="s">
        <v>19</v>
      </c>
      <c r="M20" s="2">
        <v>40</v>
      </c>
      <c r="N20" s="2">
        <v>17</v>
      </c>
      <c r="O20" s="21">
        <v>873.125</v>
      </c>
      <c r="P20" s="21">
        <v>76.625200000000007</v>
      </c>
      <c r="Q20" s="21">
        <v>796.36940000000004</v>
      </c>
      <c r="R20" s="21"/>
      <c r="S20" s="21"/>
      <c r="T20" s="21">
        <v>0.95</v>
      </c>
      <c r="U20" s="21">
        <v>0.94299999999999995</v>
      </c>
      <c r="V20" s="21">
        <v>0.9859</v>
      </c>
      <c r="W20" s="2" t="s">
        <v>28</v>
      </c>
    </row>
    <row r="21" spans="1:23" x14ac:dyDescent="0.25">
      <c r="A21" s="4"/>
      <c r="B21" s="2"/>
      <c r="C21" s="3"/>
      <c r="D21" s="2"/>
      <c r="E21" s="2"/>
      <c r="F21" s="2"/>
      <c r="G21" s="2"/>
      <c r="H21" s="2"/>
      <c r="I21" s="2"/>
      <c r="J21" s="2"/>
      <c r="K21" s="13"/>
      <c r="L21" s="3"/>
      <c r="M21" s="2"/>
      <c r="N21" s="2"/>
      <c r="O21" s="21">
        <f>AVERAGE(O18:O20)</f>
        <v>858.8777</v>
      </c>
      <c r="P21" s="21">
        <f>AVERAGE(P18:P20)</f>
        <v>77.124733333333339</v>
      </c>
      <c r="Q21" s="21">
        <f>AVERAGE(Q18:Q20)</f>
        <v>781.61336666666682</v>
      </c>
      <c r="R21" s="21"/>
      <c r="S21" s="21"/>
      <c r="T21" s="21"/>
      <c r="U21" s="21"/>
      <c r="V21" s="21"/>
      <c r="W21" s="2"/>
    </row>
    <row r="22" spans="1:23" x14ac:dyDescent="0.25">
      <c r="A22" s="4">
        <v>13</v>
      </c>
      <c r="B22" s="2">
        <v>619</v>
      </c>
      <c r="C22" s="3">
        <v>100000000</v>
      </c>
      <c r="D22" s="2">
        <v>256</v>
      </c>
      <c r="E22" s="2">
        <v>17</v>
      </c>
      <c r="F22" s="2" t="s">
        <v>4</v>
      </c>
      <c r="G22" s="2">
        <v>0.05</v>
      </c>
      <c r="H22" s="2" t="s">
        <v>15</v>
      </c>
      <c r="I22" s="2" t="s">
        <v>16</v>
      </c>
      <c r="J22" s="2">
        <v>514</v>
      </c>
      <c r="K22" s="13">
        <v>50</v>
      </c>
      <c r="L22" s="3" t="s">
        <v>19</v>
      </c>
      <c r="M22" s="2">
        <v>40</v>
      </c>
      <c r="N22" s="2">
        <v>17</v>
      </c>
      <c r="O22" s="21">
        <v>922.90940000000001</v>
      </c>
      <c r="P22" s="21">
        <v>126.3729</v>
      </c>
      <c r="Q22" s="21">
        <v>796.37919999999997</v>
      </c>
      <c r="R22" s="21"/>
      <c r="S22" s="21"/>
      <c r="T22" s="21">
        <v>0.95</v>
      </c>
      <c r="U22" s="21">
        <v>0.94299999999999995</v>
      </c>
      <c r="V22" s="21">
        <v>0.9859</v>
      </c>
      <c r="W22" s="2" t="s">
        <v>30</v>
      </c>
    </row>
    <row r="23" spans="1:23" x14ac:dyDescent="0.25">
      <c r="A23" s="4"/>
      <c r="B23" s="2">
        <v>619</v>
      </c>
      <c r="C23" s="3">
        <v>100000000</v>
      </c>
      <c r="D23" s="2">
        <v>256</v>
      </c>
      <c r="E23" s="2">
        <v>17</v>
      </c>
      <c r="F23" s="2" t="s">
        <v>4</v>
      </c>
      <c r="G23" s="2">
        <v>0.05</v>
      </c>
      <c r="H23" s="2" t="s">
        <v>15</v>
      </c>
      <c r="I23" s="2" t="s">
        <v>16</v>
      </c>
      <c r="J23" s="2">
        <v>514</v>
      </c>
      <c r="K23" s="13">
        <v>50</v>
      </c>
      <c r="L23" s="3" t="s">
        <v>19</v>
      </c>
      <c r="M23" s="2">
        <v>40</v>
      </c>
      <c r="N23" s="2">
        <v>17</v>
      </c>
      <c r="O23" s="21">
        <v>965.97760000000005</v>
      </c>
      <c r="P23" s="21">
        <v>124.40179999999999</v>
      </c>
      <c r="Q23" s="21">
        <v>841.41809999999998</v>
      </c>
      <c r="R23" s="21"/>
      <c r="S23" s="21"/>
      <c r="T23" s="21">
        <v>0.95</v>
      </c>
      <c r="U23" s="21">
        <v>0.94299999999999995</v>
      </c>
      <c r="V23" s="21">
        <v>0.9859</v>
      </c>
      <c r="W23" s="2" t="s">
        <v>29</v>
      </c>
    </row>
    <row r="24" spans="1:23" x14ac:dyDescent="0.25">
      <c r="A24" s="4"/>
      <c r="B24" s="2">
        <v>619</v>
      </c>
      <c r="C24" s="3">
        <v>100000000</v>
      </c>
      <c r="D24" s="2">
        <v>256</v>
      </c>
      <c r="E24" s="2">
        <v>17</v>
      </c>
      <c r="F24" s="2" t="s">
        <v>4</v>
      </c>
      <c r="G24" s="2">
        <v>0.05</v>
      </c>
      <c r="H24" s="2" t="s">
        <v>15</v>
      </c>
      <c r="I24" s="2" t="s">
        <v>16</v>
      </c>
      <c r="J24" s="2">
        <v>514</v>
      </c>
      <c r="K24" s="13">
        <v>50</v>
      </c>
      <c r="L24" s="3" t="s">
        <v>19</v>
      </c>
      <c r="M24" s="2">
        <v>40</v>
      </c>
      <c r="N24" s="2">
        <v>17</v>
      </c>
      <c r="O24" s="21">
        <v>959.43790000000001</v>
      </c>
      <c r="P24" s="21">
        <v>123.29770000000001</v>
      </c>
      <c r="Q24" s="21">
        <v>835.97749999999996</v>
      </c>
      <c r="R24" s="21"/>
      <c r="S24" s="21"/>
      <c r="T24" s="21">
        <v>0.95</v>
      </c>
      <c r="U24" s="21">
        <v>0.94299999999999995</v>
      </c>
      <c r="V24" s="21">
        <v>0.9859</v>
      </c>
      <c r="W24" s="2" t="s">
        <v>28</v>
      </c>
    </row>
    <row r="25" spans="1:23" x14ac:dyDescent="0.25">
      <c r="A25" s="4"/>
      <c r="B25" s="2"/>
      <c r="C25" s="3"/>
      <c r="D25" s="2"/>
      <c r="E25" s="2"/>
      <c r="F25" s="2"/>
      <c r="G25" s="2"/>
      <c r="H25" s="2"/>
      <c r="I25" s="2"/>
      <c r="J25" s="2"/>
      <c r="K25" s="13"/>
      <c r="L25" s="3"/>
      <c r="M25" s="2"/>
      <c r="N25" s="2"/>
      <c r="O25" s="21">
        <f>AVERAGE(O22:O24)</f>
        <v>949.44163333333336</v>
      </c>
      <c r="P25" s="21">
        <f>AVERAGE(P22:P24)</f>
        <v>124.69080000000001</v>
      </c>
      <c r="Q25" s="21">
        <f>AVERAGE(Q22:Q24)</f>
        <v>824.59160000000008</v>
      </c>
      <c r="R25" s="21"/>
      <c r="S25" s="21"/>
      <c r="T25" s="21"/>
      <c r="U25" s="21"/>
      <c r="V25" s="21"/>
      <c r="W25" s="2"/>
    </row>
    <row r="26" spans="1:23" x14ac:dyDescent="0.25">
      <c r="A26" s="4">
        <v>14</v>
      </c>
      <c r="B26" s="6">
        <v>619</v>
      </c>
      <c r="C26" s="7">
        <v>100000000</v>
      </c>
      <c r="D26" s="6">
        <v>256</v>
      </c>
      <c r="E26" s="6">
        <v>17</v>
      </c>
      <c r="F26" s="6" t="s">
        <v>4</v>
      </c>
      <c r="G26" s="6">
        <v>0.05</v>
      </c>
      <c r="H26" s="6" t="s">
        <v>15</v>
      </c>
      <c r="I26" s="6" t="s">
        <v>16</v>
      </c>
      <c r="J26" s="6">
        <v>514</v>
      </c>
      <c r="K26" s="6">
        <v>20</v>
      </c>
      <c r="L26" s="7" t="s">
        <v>19</v>
      </c>
      <c r="M26" s="14">
        <v>20</v>
      </c>
      <c r="N26" s="6">
        <v>17</v>
      </c>
      <c r="O26" s="22">
        <v>767.58969999999999</v>
      </c>
      <c r="P26" s="22">
        <v>53.491500000000002</v>
      </c>
      <c r="Q26" s="22">
        <v>714.00220000000002</v>
      </c>
      <c r="R26" s="22"/>
      <c r="S26" s="22"/>
      <c r="T26" s="22">
        <v>0.95</v>
      </c>
      <c r="U26" s="22">
        <v>0.94299999999999995</v>
      </c>
      <c r="V26" s="22">
        <v>0.98599999999999999</v>
      </c>
      <c r="W26" s="6" t="s">
        <v>30</v>
      </c>
    </row>
    <row r="27" spans="1:23" x14ac:dyDescent="0.25">
      <c r="A27" s="4"/>
      <c r="B27" s="6">
        <v>619</v>
      </c>
      <c r="C27" s="7">
        <v>100000000</v>
      </c>
      <c r="D27" s="6">
        <v>256</v>
      </c>
      <c r="E27" s="6">
        <v>17</v>
      </c>
      <c r="F27" s="6" t="s">
        <v>4</v>
      </c>
      <c r="G27" s="6">
        <v>0.05</v>
      </c>
      <c r="H27" s="6" t="s">
        <v>15</v>
      </c>
      <c r="I27" s="6" t="s">
        <v>16</v>
      </c>
      <c r="J27" s="6">
        <v>514</v>
      </c>
      <c r="K27" s="6">
        <v>20</v>
      </c>
      <c r="L27" s="7" t="s">
        <v>19</v>
      </c>
      <c r="M27" s="14">
        <v>20</v>
      </c>
      <c r="N27" s="6">
        <v>17</v>
      </c>
      <c r="O27" s="22">
        <v>788.43309999999997</v>
      </c>
      <c r="P27" s="22">
        <v>52.602600000000002</v>
      </c>
      <c r="Q27" s="22">
        <v>735.71630000000005</v>
      </c>
      <c r="R27" s="22"/>
      <c r="S27" s="22"/>
      <c r="T27" s="22">
        <v>0.95</v>
      </c>
      <c r="U27" s="22">
        <v>0.94299999999999995</v>
      </c>
      <c r="V27" s="22">
        <v>0.98599999999999999</v>
      </c>
      <c r="W27" s="6" t="s">
        <v>29</v>
      </c>
    </row>
    <row r="28" spans="1:23" x14ac:dyDescent="0.25">
      <c r="A28" s="4"/>
      <c r="B28" s="6">
        <v>619</v>
      </c>
      <c r="C28" s="7">
        <v>100000000</v>
      </c>
      <c r="D28" s="6">
        <v>256</v>
      </c>
      <c r="E28" s="6">
        <v>17</v>
      </c>
      <c r="F28" s="6" t="s">
        <v>4</v>
      </c>
      <c r="G28" s="6">
        <v>0.05</v>
      </c>
      <c r="H28" s="6" t="s">
        <v>15</v>
      </c>
      <c r="I28" s="6" t="s">
        <v>16</v>
      </c>
      <c r="J28" s="6">
        <v>514</v>
      </c>
      <c r="K28" s="6">
        <v>20</v>
      </c>
      <c r="L28" s="7" t="s">
        <v>19</v>
      </c>
      <c r="M28" s="14">
        <v>20</v>
      </c>
      <c r="N28" s="6">
        <v>17</v>
      </c>
      <c r="O28" s="22">
        <v>796.43880000000001</v>
      </c>
      <c r="P28" s="22">
        <v>52.463500000000003</v>
      </c>
      <c r="Q28" s="22">
        <v>743.87159999999994</v>
      </c>
      <c r="R28" s="22"/>
      <c r="S28" s="22"/>
      <c r="T28" s="22">
        <v>0.95</v>
      </c>
      <c r="U28" s="22">
        <v>0.94299999999999995</v>
      </c>
      <c r="V28" s="22">
        <v>0.98599999999999999</v>
      </c>
      <c r="W28" s="6" t="s">
        <v>28</v>
      </c>
    </row>
    <row r="29" spans="1:23" x14ac:dyDescent="0.25">
      <c r="A29" s="4"/>
      <c r="B29" s="6"/>
      <c r="C29" s="7"/>
      <c r="D29" s="6"/>
      <c r="E29" s="6"/>
      <c r="F29" s="6"/>
      <c r="G29" s="6"/>
      <c r="H29" s="6"/>
      <c r="I29" s="6"/>
      <c r="J29" s="6"/>
      <c r="K29" s="6"/>
      <c r="L29" s="7"/>
      <c r="M29" s="14"/>
      <c r="N29" s="6"/>
      <c r="O29" s="22">
        <f>AVERAGE(O26:O28)</f>
        <v>784.15386666666666</v>
      </c>
      <c r="P29" s="22">
        <f>AVERAGE(P26:P28)</f>
        <v>52.852533333333334</v>
      </c>
      <c r="Q29" s="22">
        <f>AVERAGE(Q26:Q28)</f>
        <v>731.19669999999996</v>
      </c>
      <c r="R29" s="22"/>
      <c r="S29" s="22"/>
      <c r="T29" s="22"/>
      <c r="U29" s="22"/>
      <c r="V29" s="22"/>
      <c r="W29" s="6"/>
    </row>
    <row r="30" spans="1:23" x14ac:dyDescent="0.25">
      <c r="A30" s="4">
        <v>15</v>
      </c>
      <c r="B30" s="6">
        <v>619</v>
      </c>
      <c r="C30" s="7">
        <v>100000000</v>
      </c>
      <c r="D30" s="6">
        <v>256</v>
      </c>
      <c r="E30" s="6">
        <v>17</v>
      </c>
      <c r="F30" s="6" t="s">
        <v>4</v>
      </c>
      <c r="G30" s="6">
        <v>0.05</v>
      </c>
      <c r="H30" s="6" t="s">
        <v>15</v>
      </c>
      <c r="I30" s="6" t="s">
        <v>16</v>
      </c>
      <c r="J30" s="6">
        <v>514</v>
      </c>
      <c r="K30" s="6">
        <v>20</v>
      </c>
      <c r="L30" s="7" t="s">
        <v>19</v>
      </c>
      <c r="M30" s="14">
        <v>30</v>
      </c>
      <c r="N30" s="6">
        <v>17</v>
      </c>
      <c r="O30" s="22">
        <v>782.82870000000003</v>
      </c>
      <c r="P30" s="22">
        <v>49.585000000000001</v>
      </c>
      <c r="Q30" s="22">
        <v>733.13559999999995</v>
      </c>
      <c r="R30" s="22"/>
      <c r="S30" s="22"/>
      <c r="T30" s="22">
        <v>0.95</v>
      </c>
      <c r="U30" s="22">
        <v>0.95199999999999996</v>
      </c>
      <c r="V30" s="22">
        <v>0.98709999999999998</v>
      </c>
      <c r="W30" s="6" t="s">
        <v>30</v>
      </c>
    </row>
    <row r="31" spans="1:23" x14ac:dyDescent="0.25">
      <c r="A31" s="4"/>
      <c r="B31" s="6">
        <v>619</v>
      </c>
      <c r="C31" s="7">
        <v>100000000</v>
      </c>
      <c r="D31" s="6">
        <v>256</v>
      </c>
      <c r="E31" s="6">
        <v>17</v>
      </c>
      <c r="F31" s="6" t="s">
        <v>4</v>
      </c>
      <c r="G31" s="6">
        <v>0.05</v>
      </c>
      <c r="H31" s="6" t="s">
        <v>15</v>
      </c>
      <c r="I31" s="6" t="s">
        <v>16</v>
      </c>
      <c r="J31" s="6">
        <v>514</v>
      </c>
      <c r="K31" s="6">
        <v>20</v>
      </c>
      <c r="L31" s="7" t="s">
        <v>19</v>
      </c>
      <c r="M31" s="14">
        <v>30</v>
      </c>
      <c r="N31" s="6">
        <v>17</v>
      </c>
      <c r="O31" s="22">
        <v>826.53269999999998</v>
      </c>
      <c r="P31" s="22">
        <v>49.243499999999997</v>
      </c>
      <c r="Q31" s="22">
        <v>777.18370000000004</v>
      </c>
      <c r="R31" s="22"/>
      <c r="S31" s="22"/>
      <c r="T31" s="22">
        <v>0.95</v>
      </c>
      <c r="U31" s="22">
        <v>0.95199999999999996</v>
      </c>
      <c r="V31" s="22">
        <v>0.98709999999999998</v>
      </c>
      <c r="W31" s="6" t="s">
        <v>29</v>
      </c>
    </row>
    <row r="32" spans="1:23" x14ac:dyDescent="0.25">
      <c r="A32" s="4"/>
      <c r="B32" s="6">
        <v>619</v>
      </c>
      <c r="C32" s="7">
        <v>100000000</v>
      </c>
      <c r="D32" s="6">
        <v>256</v>
      </c>
      <c r="E32" s="6">
        <v>17</v>
      </c>
      <c r="F32" s="6" t="s">
        <v>4</v>
      </c>
      <c r="G32" s="6">
        <v>0.05</v>
      </c>
      <c r="H32" s="6" t="s">
        <v>15</v>
      </c>
      <c r="I32" s="6" t="s">
        <v>16</v>
      </c>
      <c r="J32" s="6">
        <v>514</v>
      </c>
      <c r="K32" s="6">
        <v>20</v>
      </c>
      <c r="L32" s="7" t="s">
        <v>19</v>
      </c>
      <c r="M32" s="14">
        <v>30</v>
      </c>
      <c r="N32" s="6">
        <v>17</v>
      </c>
      <c r="O32" s="22">
        <v>830.96190000000001</v>
      </c>
      <c r="P32" s="22">
        <v>49.912700000000001</v>
      </c>
      <c r="Q32" s="22">
        <v>780.93499999999995</v>
      </c>
      <c r="R32" s="22"/>
      <c r="S32" s="22"/>
      <c r="T32" s="22">
        <v>0.95</v>
      </c>
      <c r="U32" s="22">
        <v>0.95199999999999996</v>
      </c>
      <c r="V32" s="22">
        <v>0.98709999999999998</v>
      </c>
      <c r="W32" s="6" t="s">
        <v>28</v>
      </c>
    </row>
    <row r="33" spans="1:23" x14ac:dyDescent="0.25">
      <c r="A33" s="4"/>
      <c r="B33" s="6"/>
      <c r="C33" s="7"/>
      <c r="D33" s="6"/>
      <c r="E33" s="6"/>
      <c r="F33" s="6"/>
      <c r="G33" s="6"/>
      <c r="H33" s="6"/>
      <c r="I33" s="6"/>
      <c r="J33" s="6"/>
      <c r="K33" s="6"/>
      <c r="L33" s="7"/>
      <c r="M33" s="14"/>
      <c r="N33" s="6"/>
      <c r="O33" s="22">
        <f>AVERAGE(O30:O32)</f>
        <v>813.44110000000001</v>
      </c>
      <c r="P33" s="22">
        <f>AVERAGE(P30:P32)</f>
        <v>49.580399999999997</v>
      </c>
      <c r="Q33" s="22">
        <f>AVERAGE(Q30:Q32)</f>
        <v>763.75143333333335</v>
      </c>
      <c r="R33" s="22"/>
      <c r="S33" s="22"/>
      <c r="T33" s="22"/>
      <c r="U33" s="22"/>
      <c r="V33" s="22"/>
      <c r="W33" s="6"/>
    </row>
    <row r="34" spans="1:23" x14ac:dyDescent="0.25">
      <c r="A34" s="4">
        <v>16</v>
      </c>
      <c r="B34" s="6">
        <v>619</v>
      </c>
      <c r="C34" s="7">
        <v>100000000</v>
      </c>
      <c r="D34" s="6">
        <v>256</v>
      </c>
      <c r="E34" s="6">
        <v>17</v>
      </c>
      <c r="F34" s="6" t="s">
        <v>4</v>
      </c>
      <c r="G34" s="6">
        <v>0.05</v>
      </c>
      <c r="H34" s="6" t="s">
        <v>15</v>
      </c>
      <c r="I34" s="6" t="s">
        <v>16</v>
      </c>
      <c r="J34" s="6">
        <v>514</v>
      </c>
      <c r="K34" s="6">
        <v>20</v>
      </c>
      <c r="L34" s="7" t="s">
        <v>19</v>
      </c>
      <c r="M34" s="14">
        <v>40</v>
      </c>
      <c r="N34" s="6">
        <v>17</v>
      </c>
      <c r="O34" s="23">
        <v>821.70190000000002</v>
      </c>
      <c r="P34" s="23">
        <v>52.608699999999999</v>
      </c>
      <c r="Q34" s="23">
        <v>768.99329999999998</v>
      </c>
      <c r="R34" s="23"/>
      <c r="S34" s="23"/>
      <c r="T34" s="22">
        <v>0.95</v>
      </c>
      <c r="U34" s="22">
        <v>0.93689999999999996</v>
      </c>
      <c r="V34" s="22">
        <v>0.98509999999999998</v>
      </c>
      <c r="W34" s="6" t="s">
        <v>29</v>
      </c>
    </row>
    <row r="35" spans="1:23" x14ac:dyDescent="0.25">
      <c r="A35" s="4"/>
      <c r="B35" s="6"/>
      <c r="C35" s="7"/>
      <c r="D35" s="6"/>
      <c r="E35" s="6"/>
      <c r="F35" s="6"/>
      <c r="G35" s="6"/>
      <c r="H35" s="6"/>
      <c r="I35" s="6"/>
      <c r="J35" s="6"/>
      <c r="K35" s="6"/>
      <c r="L35" s="7"/>
      <c r="M35" s="14"/>
      <c r="N35" s="6"/>
      <c r="O35" s="23"/>
      <c r="P35" s="23"/>
      <c r="Q35" s="23"/>
      <c r="R35" s="23"/>
      <c r="S35" s="23"/>
      <c r="T35" s="22"/>
      <c r="U35" s="22"/>
      <c r="V35" s="22"/>
      <c r="W35" s="6"/>
    </row>
    <row r="36" spans="1:23" x14ac:dyDescent="0.25">
      <c r="A36" s="4"/>
      <c r="B36" s="6"/>
      <c r="C36" s="7"/>
      <c r="D36" s="6"/>
      <c r="E36" s="6"/>
      <c r="F36" s="6"/>
      <c r="G36" s="6"/>
      <c r="H36" s="6"/>
      <c r="I36" s="6"/>
      <c r="J36" s="6"/>
      <c r="K36" s="6"/>
      <c r="L36" s="7"/>
      <c r="M36" s="14"/>
      <c r="N36" s="6"/>
      <c r="O36" s="23"/>
      <c r="P36" s="23"/>
      <c r="Q36" s="23"/>
      <c r="R36" s="23"/>
      <c r="S36" s="23"/>
      <c r="T36" s="22"/>
      <c r="U36" s="22"/>
      <c r="V36" s="22"/>
      <c r="W36" s="6"/>
    </row>
    <row r="37" spans="1:23" x14ac:dyDescent="0.25">
      <c r="A37" s="4">
        <v>17</v>
      </c>
      <c r="B37" s="6">
        <v>619</v>
      </c>
      <c r="C37" s="7">
        <v>100000000</v>
      </c>
      <c r="D37" s="6">
        <v>256</v>
      </c>
      <c r="E37" s="6">
        <v>17</v>
      </c>
      <c r="F37" s="6" t="s">
        <v>4</v>
      </c>
      <c r="G37" s="6">
        <v>0.05</v>
      </c>
      <c r="H37" s="6" t="s">
        <v>15</v>
      </c>
      <c r="I37" s="6" t="s">
        <v>16</v>
      </c>
      <c r="J37" s="6">
        <v>514</v>
      </c>
      <c r="K37" s="6">
        <v>20</v>
      </c>
      <c r="L37" s="7" t="s">
        <v>19</v>
      </c>
      <c r="M37" s="14">
        <v>50</v>
      </c>
      <c r="N37" s="6">
        <v>17</v>
      </c>
      <c r="O37" s="22">
        <v>773.97310000000004</v>
      </c>
      <c r="P37" s="22">
        <v>51.4298</v>
      </c>
      <c r="Q37" s="22">
        <v>722.4579</v>
      </c>
      <c r="R37" s="22"/>
      <c r="S37" s="22"/>
      <c r="T37" s="22">
        <v>0.95</v>
      </c>
      <c r="U37" s="22">
        <v>0.93689999999999996</v>
      </c>
      <c r="V37" s="22">
        <v>0.98519999999999996</v>
      </c>
      <c r="W37" s="6" t="s">
        <v>30</v>
      </c>
    </row>
    <row r="38" spans="1:23" x14ac:dyDescent="0.25">
      <c r="A38" s="4"/>
      <c r="B38" s="6">
        <v>619</v>
      </c>
      <c r="C38" s="7">
        <v>100000000</v>
      </c>
      <c r="D38" s="6">
        <v>256</v>
      </c>
      <c r="E38" s="6">
        <v>17</v>
      </c>
      <c r="F38" s="6" t="s">
        <v>4</v>
      </c>
      <c r="G38" s="6">
        <v>0.05</v>
      </c>
      <c r="H38" s="6" t="s">
        <v>15</v>
      </c>
      <c r="I38" s="6" t="s">
        <v>16</v>
      </c>
      <c r="J38" s="6">
        <v>514</v>
      </c>
      <c r="K38" s="6">
        <v>20</v>
      </c>
      <c r="L38" s="7" t="s">
        <v>19</v>
      </c>
      <c r="M38" s="14">
        <v>50</v>
      </c>
      <c r="N38" s="6">
        <v>17</v>
      </c>
      <c r="O38" s="22">
        <v>823.60320000000002</v>
      </c>
      <c r="P38" s="22">
        <v>50.723500000000001</v>
      </c>
      <c r="Q38" s="22">
        <v>772.77819999999997</v>
      </c>
      <c r="R38" s="22"/>
      <c r="S38" s="22"/>
      <c r="T38" s="22">
        <v>0.95</v>
      </c>
      <c r="U38" s="22">
        <v>0.93689999999999996</v>
      </c>
      <c r="V38" s="22">
        <v>0.98519999999999996</v>
      </c>
      <c r="W38" s="6" t="s">
        <v>29</v>
      </c>
    </row>
    <row r="39" spans="1:23" x14ac:dyDescent="0.25">
      <c r="A39" s="4"/>
      <c r="B39" s="6">
        <v>619</v>
      </c>
      <c r="C39" s="7">
        <v>100000000</v>
      </c>
      <c r="D39" s="6">
        <v>256</v>
      </c>
      <c r="E39" s="6">
        <v>17</v>
      </c>
      <c r="F39" s="6" t="s">
        <v>4</v>
      </c>
      <c r="G39" s="6">
        <v>0.05</v>
      </c>
      <c r="H39" s="6" t="s">
        <v>15</v>
      </c>
      <c r="I39" s="6" t="s">
        <v>16</v>
      </c>
      <c r="J39" s="6">
        <v>514</v>
      </c>
      <c r="K39" s="6">
        <v>20</v>
      </c>
      <c r="L39" s="7" t="s">
        <v>19</v>
      </c>
      <c r="M39" s="14">
        <v>50</v>
      </c>
      <c r="N39" s="6">
        <v>17</v>
      </c>
      <c r="O39" s="22">
        <v>821.17470000000003</v>
      </c>
      <c r="P39" s="22">
        <v>50.503799999999998</v>
      </c>
      <c r="Q39" s="22">
        <v>770.57479999999998</v>
      </c>
      <c r="R39" s="22"/>
      <c r="S39" s="22"/>
      <c r="T39" s="22">
        <v>0.95</v>
      </c>
      <c r="U39" s="22">
        <v>0.93689999999999996</v>
      </c>
      <c r="V39" s="22">
        <v>0.98519999999999996</v>
      </c>
      <c r="W39" s="6" t="s">
        <v>28</v>
      </c>
    </row>
    <row r="40" spans="1:23" x14ac:dyDescent="0.25">
      <c r="A40" s="4"/>
      <c r="B40" s="6"/>
      <c r="C40" s="7"/>
      <c r="D40" s="6"/>
      <c r="E40" s="6"/>
      <c r="F40" s="6"/>
      <c r="G40" s="6"/>
      <c r="H40" s="6"/>
      <c r="I40" s="6"/>
      <c r="J40" s="6"/>
      <c r="K40" s="6"/>
      <c r="L40" s="7"/>
      <c r="M40" s="14"/>
      <c r="N40" s="6"/>
      <c r="O40" s="22">
        <f>AVERAGE(O37:O39)</f>
        <v>806.2503333333334</v>
      </c>
      <c r="P40" s="22">
        <f>AVERAGE(P37:P39)</f>
        <v>50.885700000000007</v>
      </c>
      <c r="Q40" s="22">
        <f>AVERAGE(Q37:Q39)</f>
        <v>755.27030000000002</v>
      </c>
      <c r="R40" s="22"/>
      <c r="S40" s="22"/>
      <c r="T40" s="22"/>
      <c r="U40" s="22"/>
      <c r="V40" s="22"/>
      <c r="W40" s="6"/>
    </row>
    <row r="41" spans="1:23" x14ac:dyDescent="0.25">
      <c r="A41" s="4">
        <v>18</v>
      </c>
      <c r="B41" s="6">
        <v>619</v>
      </c>
      <c r="C41" s="7">
        <v>100000000</v>
      </c>
      <c r="D41" s="6">
        <v>256</v>
      </c>
      <c r="E41" s="6">
        <v>17</v>
      </c>
      <c r="F41" s="6" t="s">
        <v>4</v>
      </c>
      <c r="G41" s="6">
        <v>0.05</v>
      </c>
      <c r="H41" s="6" t="s">
        <v>15</v>
      </c>
      <c r="I41" s="6" t="s">
        <v>16</v>
      </c>
      <c r="J41" s="6">
        <v>514</v>
      </c>
      <c r="K41" s="6">
        <v>20</v>
      </c>
      <c r="L41" s="7" t="s">
        <v>19</v>
      </c>
      <c r="M41" s="14">
        <v>100</v>
      </c>
      <c r="N41" s="6">
        <v>17</v>
      </c>
      <c r="O41" s="22">
        <v>790.3845</v>
      </c>
      <c r="P41" s="22">
        <v>55.295999999999999</v>
      </c>
      <c r="Q41" s="22">
        <v>734.99109999999996</v>
      </c>
      <c r="R41" s="22"/>
      <c r="S41" s="22"/>
      <c r="T41" s="24">
        <v>0.96289999999999998</v>
      </c>
      <c r="U41" s="24">
        <v>0.96719999999999995</v>
      </c>
      <c r="V41" s="24">
        <v>0.98939999999999995</v>
      </c>
      <c r="W41" s="6" t="s">
        <v>30</v>
      </c>
    </row>
    <row r="42" spans="1:23" x14ac:dyDescent="0.25">
      <c r="A42" s="4"/>
      <c r="B42" s="6">
        <v>619</v>
      </c>
      <c r="C42" s="7">
        <v>100000000</v>
      </c>
      <c r="D42" s="6">
        <v>256</v>
      </c>
      <c r="E42" s="6">
        <v>17</v>
      </c>
      <c r="F42" s="6" t="s">
        <v>4</v>
      </c>
      <c r="G42" s="6">
        <v>0.05</v>
      </c>
      <c r="H42" s="6" t="s">
        <v>15</v>
      </c>
      <c r="I42" s="6" t="s">
        <v>16</v>
      </c>
      <c r="J42" s="6">
        <v>514</v>
      </c>
      <c r="K42" s="6">
        <v>20</v>
      </c>
      <c r="L42" s="7" t="s">
        <v>19</v>
      </c>
      <c r="M42" s="14">
        <v>100</v>
      </c>
      <c r="N42" s="6">
        <v>17</v>
      </c>
      <c r="O42" s="22">
        <v>853.0702</v>
      </c>
      <c r="P42" s="22">
        <v>54.0152</v>
      </c>
      <c r="Q42" s="22">
        <v>798.94010000000003</v>
      </c>
      <c r="R42" s="22"/>
      <c r="S42" s="22"/>
      <c r="T42" s="24">
        <v>0.96289999999999998</v>
      </c>
      <c r="U42" s="24">
        <v>0.96719999999999995</v>
      </c>
      <c r="V42" s="24">
        <v>0.98939999999999995</v>
      </c>
      <c r="W42" s="6" t="s">
        <v>29</v>
      </c>
    </row>
    <row r="43" spans="1:23" x14ac:dyDescent="0.25">
      <c r="A43" s="4"/>
      <c r="B43" s="6">
        <v>619</v>
      </c>
      <c r="C43" s="7">
        <v>100000000</v>
      </c>
      <c r="D43" s="6">
        <v>256</v>
      </c>
      <c r="E43" s="6">
        <v>17</v>
      </c>
      <c r="F43" s="6" t="s">
        <v>4</v>
      </c>
      <c r="G43" s="6">
        <v>0.05</v>
      </c>
      <c r="H43" s="6" t="s">
        <v>15</v>
      </c>
      <c r="I43" s="6" t="s">
        <v>16</v>
      </c>
      <c r="J43" s="6">
        <v>514</v>
      </c>
      <c r="K43" s="6">
        <v>20</v>
      </c>
      <c r="L43" s="7" t="s">
        <v>19</v>
      </c>
      <c r="M43" s="14">
        <v>100</v>
      </c>
      <c r="N43" s="6">
        <v>17</v>
      </c>
      <c r="O43" s="22">
        <v>848.1635</v>
      </c>
      <c r="P43" s="22">
        <v>53.394100000000002</v>
      </c>
      <c r="Q43" s="22">
        <v>794.66099999999994</v>
      </c>
      <c r="R43" s="22"/>
      <c r="S43" s="22"/>
      <c r="T43" s="24">
        <v>0.96289999999999998</v>
      </c>
      <c r="U43" s="24">
        <v>0.96719999999999995</v>
      </c>
      <c r="V43" s="24">
        <v>0.98939999999999995</v>
      </c>
      <c r="W43" s="6" t="s">
        <v>28</v>
      </c>
    </row>
    <row r="44" spans="1:23" x14ac:dyDescent="0.25">
      <c r="A44" s="4"/>
      <c r="B44" s="6"/>
      <c r="C44" s="7"/>
      <c r="D44" s="6"/>
      <c r="E44" s="6"/>
      <c r="F44" s="6"/>
      <c r="G44" s="6"/>
      <c r="H44" s="6"/>
      <c r="I44" s="6"/>
      <c r="J44" s="6"/>
      <c r="K44" s="6"/>
      <c r="L44" s="7"/>
      <c r="M44" s="14"/>
      <c r="N44" s="6"/>
      <c r="O44" s="22">
        <f>AVERAGE(O41:O43)</f>
        <v>830.5394</v>
      </c>
      <c r="P44" s="22">
        <f>AVERAGE(P41:P43)</f>
        <v>54.235099999999996</v>
      </c>
      <c r="Q44" s="22">
        <f>AVERAGE(Q41:Q43)</f>
        <v>776.19740000000002</v>
      </c>
      <c r="R44" s="22"/>
      <c r="S44" s="22"/>
      <c r="T44" s="24"/>
      <c r="U44" s="24"/>
      <c r="V44" s="24"/>
      <c r="W44" s="6"/>
    </row>
    <row r="45" spans="1:23" x14ac:dyDescent="0.25">
      <c r="A45" s="4">
        <v>19</v>
      </c>
      <c r="B45" s="6">
        <v>619</v>
      </c>
      <c r="C45" s="7">
        <v>100000000</v>
      </c>
      <c r="D45" s="6">
        <v>256</v>
      </c>
      <c r="E45" s="6">
        <v>17</v>
      </c>
      <c r="F45" s="6" t="s">
        <v>4</v>
      </c>
      <c r="G45" s="6">
        <v>0.05</v>
      </c>
      <c r="H45" s="6" t="s">
        <v>15</v>
      </c>
      <c r="I45" s="6" t="s">
        <v>16</v>
      </c>
      <c r="J45" s="6">
        <v>514</v>
      </c>
      <c r="K45" s="6">
        <v>20</v>
      </c>
      <c r="L45" s="7" t="s">
        <v>19</v>
      </c>
      <c r="M45" s="14">
        <v>200</v>
      </c>
      <c r="N45" s="6">
        <v>17</v>
      </c>
      <c r="O45" s="22">
        <v>772.42100000000005</v>
      </c>
      <c r="P45" s="22">
        <v>58.390900000000002</v>
      </c>
      <c r="Q45" s="22">
        <v>713.86369999999999</v>
      </c>
      <c r="R45" s="22"/>
      <c r="S45" s="22"/>
      <c r="T45" s="22">
        <v>0.95</v>
      </c>
      <c r="U45" s="22">
        <v>0.94299999999999995</v>
      </c>
      <c r="V45" s="22">
        <v>0.9859</v>
      </c>
      <c r="W45" s="6" t="s">
        <v>30</v>
      </c>
    </row>
    <row r="46" spans="1:23" x14ac:dyDescent="0.25">
      <c r="A46" s="4"/>
      <c r="B46" s="6">
        <v>619</v>
      </c>
      <c r="C46" s="7">
        <v>100000000</v>
      </c>
      <c r="D46" s="6">
        <v>256</v>
      </c>
      <c r="E46" s="6">
        <v>17</v>
      </c>
      <c r="F46" s="6" t="s">
        <v>4</v>
      </c>
      <c r="G46" s="6">
        <v>0.05</v>
      </c>
      <c r="H46" s="6" t="s">
        <v>15</v>
      </c>
      <c r="I46" s="6" t="s">
        <v>16</v>
      </c>
      <c r="J46" s="6">
        <v>514</v>
      </c>
      <c r="K46" s="6">
        <v>20</v>
      </c>
      <c r="L46" s="7" t="s">
        <v>19</v>
      </c>
      <c r="M46" s="14">
        <v>200</v>
      </c>
      <c r="N46" s="6">
        <v>17</v>
      </c>
      <c r="O46" s="22">
        <v>820.03830000000005</v>
      </c>
      <c r="P46" s="22">
        <v>55.749099999999999</v>
      </c>
      <c r="Q46" s="22">
        <v>764.1825</v>
      </c>
      <c r="R46" s="22"/>
      <c r="S46" s="22"/>
      <c r="T46" s="22">
        <v>0.95</v>
      </c>
      <c r="U46" s="22">
        <v>0.94299999999999995</v>
      </c>
      <c r="V46" s="22">
        <v>0.9859</v>
      </c>
      <c r="W46" s="6" t="s">
        <v>29</v>
      </c>
    </row>
    <row r="47" spans="1:23" x14ac:dyDescent="0.25">
      <c r="A47" s="4"/>
      <c r="B47" s="6">
        <v>619</v>
      </c>
      <c r="C47" s="7">
        <v>100000000</v>
      </c>
      <c r="D47" s="6">
        <v>256</v>
      </c>
      <c r="E47" s="6">
        <v>17</v>
      </c>
      <c r="F47" s="6" t="s">
        <v>4</v>
      </c>
      <c r="G47" s="6">
        <v>0.05</v>
      </c>
      <c r="H47" s="6" t="s">
        <v>15</v>
      </c>
      <c r="I47" s="6" t="s">
        <v>16</v>
      </c>
      <c r="J47" s="6">
        <v>514</v>
      </c>
      <c r="K47" s="6">
        <v>20</v>
      </c>
      <c r="L47" s="7" t="s">
        <v>19</v>
      </c>
      <c r="M47" s="14">
        <v>200</v>
      </c>
      <c r="N47" s="6">
        <v>17</v>
      </c>
      <c r="O47" s="22">
        <v>823.55640000000005</v>
      </c>
      <c r="P47" s="22">
        <v>55.898699999999998</v>
      </c>
      <c r="Q47" s="22">
        <v>767.55690000000004</v>
      </c>
      <c r="R47" s="22"/>
      <c r="S47" s="22"/>
      <c r="T47" s="22">
        <v>0.95</v>
      </c>
      <c r="U47" s="22">
        <v>0.94299999999999995</v>
      </c>
      <c r="V47" s="22">
        <v>0.9859</v>
      </c>
      <c r="W47" s="6" t="s">
        <v>28</v>
      </c>
    </row>
    <row r="48" spans="1:23" x14ac:dyDescent="0.25">
      <c r="A48" s="4"/>
      <c r="B48" s="6"/>
      <c r="C48" s="7"/>
      <c r="D48" s="6"/>
      <c r="E48" s="6"/>
      <c r="F48" s="6"/>
      <c r="G48" s="6"/>
      <c r="H48" s="6"/>
      <c r="I48" s="6"/>
      <c r="J48" s="6"/>
      <c r="K48" s="6"/>
      <c r="L48" s="7"/>
      <c r="M48" s="14"/>
      <c r="N48" s="6"/>
      <c r="O48" s="22">
        <f>AVERAGE(O45:O47)</f>
        <v>805.33856666666668</v>
      </c>
      <c r="P48" s="22">
        <f>AVERAGE(P45:P47)</f>
        <v>56.679566666666666</v>
      </c>
      <c r="Q48" s="22">
        <f>AVERAGE(Q45:Q47)</f>
        <v>748.53436666666676</v>
      </c>
      <c r="R48" s="22"/>
      <c r="S48" s="22"/>
      <c r="T48" s="22"/>
      <c r="U48" s="22"/>
      <c r="V48" s="22"/>
      <c r="W48" s="6"/>
    </row>
    <row r="49" spans="1:23" x14ac:dyDescent="0.25">
      <c r="A49" s="4">
        <v>20</v>
      </c>
      <c r="B49" s="6">
        <v>619</v>
      </c>
      <c r="C49" s="7">
        <v>100000000</v>
      </c>
      <c r="D49" s="6">
        <v>256</v>
      </c>
      <c r="E49" s="6">
        <v>17</v>
      </c>
      <c r="F49" s="6" t="s">
        <v>4</v>
      </c>
      <c r="G49" s="6">
        <v>0.05</v>
      </c>
      <c r="H49" s="6" t="s">
        <v>15</v>
      </c>
      <c r="I49" s="6" t="s">
        <v>16</v>
      </c>
      <c r="J49" s="6">
        <v>514</v>
      </c>
      <c r="K49" s="6">
        <v>20</v>
      </c>
      <c r="L49" s="7" t="s">
        <v>19</v>
      </c>
      <c r="M49" s="14">
        <v>500</v>
      </c>
      <c r="N49" s="6">
        <v>17</v>
      </c>
      <c r="O49" s="22">
        <v>806.69230000000005</v>
      </c>
      <c r="P49" s="22">
        <v>55.478299999999997</v>
      </c>
      <c r="Q49" s="22">
        <v>751.11260000000004</v>
      </c>
      <c r="R49" s="22"/>
      <c r="S49" s="22"/>
      <c r="T49" s="22">
        <v>0.95</v>
      </c>
      <c r="U49" s="22">
        <v>0.94989999999999997</v>
      </c>
      <c r="V49" s="22">
        <v>0.98680000000000001</v>
      </c>
      <c r="W49" s="6" t="s">
        <v>30</v>
      </c>
    </row>
    <row r="50" spans="1:23" x14ac:dyDescent="0.25">
      <c r="A50" s="4"/>
      <c r="B50" s="6">
        <v>619</v>
      </c>
      <c r="C50" s="7">
        <v>100000000</v>
      </c>
      <c r="D50" s="6">
        <v>256</v>
      </c>
      <c r="E50" s="6">
        <v>17</v>
      </c>
      <c r="F50" s="6" t="s">
        <v>4</v>
      </c>
      <c r="G50" s="6">
        <v>0.05</v>
      </c>
      <c r="H50" s="6" t="s">
        <v>15</v>
      </c>
      <c r="I50" s="6" t="s">
        <v>16</v>
      </c>
      <c r="J50" s="6">
        <v>514</v>
      </c>
      <c r="K50" s="6">
        <v>20</v>
      </c>
      <c r="L50" s="7" t="s">
        <v>19</v>
      </c>
      <c r="M50" s="14">
        <v>500</v>
      </c>
      <c r="N50" s="6">
        <v>17</v>
      </c>
      <c r="O50" s="22">
        <v>836.51520000000005</v>
      </c>
      <c r="P50" s="22">
        <v>53.561399999999999</v>
      </c>
      <c r="Q50" s="22">
        <v>782.86239999999998</v>
      </c>
      <c r="R50" s="22"/>
      <c r="S50" s="22"/>
      <c r="T50" s="22">
        <v>0.95</v>
      </c>
      <c r="U50" s="22">
        <v>0.94989999999999997</v>
      </c>
      <c r="V50" s="22">
        <v>0.98680000000000001</v>
      </c>
      <c r="W50" s="6" t="s">
        <v>29</v>
      </c>
    </row>
    <row r="51" spans="1:23" x14ac:dyDescent="0.25">
      <c r="A51" s="4"/>
      <c r="B51" s="6">
        <v>619</v>
      </c>
      <c r="C51" s="7">
        <v>100000000</v>
      </c>
      <c r="D51" s="6">
        <v>256</v>
      </c>
      <c r="E51" s="6">
        <v>17</v>
      </c>
      <c r="F51" s="6" t="s">
        <v>4</v>
      </c>
      <c r="G51" s="6">
        <v>0.05</v>
      </c>
      <c r="H51" s="6" t="s">
        <v>15</v>
      </c>
      <c r="I51" s="6" t="s">
        <v>16</v>
      </c>
      <c r="J51" s="6">
        <v>514</v>
      </c>
      <c r="K51" s="6">
        <v>20</v>
      </c>
      <c r="L51" s="7" t="s">
        <v>19</v>
      </c>
      <c r="M51" s="14">
        <v>500</v>
      </c>
      <c r="N51" s="6">
        <v>17</v>
      </c>
      <c r="O51" s="22">
        <v>846.27880000000005</v>
      </c>
      <c r="P51" s="22">
        <v>54.542499999999997</v>
      </c>
      <c r="Q51" s="22">
        <v>791.63959999999997</v>
      </c>
      <c r="R51" s="22"/>
      <c r="S51" s="22"/>
      <c r="T51" s="22">
        <v>0.95</v>
      </c>
      <c r="U51" s="22">
        <v>0.94989999999999997</v>
      </c>
      <c r="V51" s="22">
        <v>0.98680000000000001</v>
      </c>
      <c r="W51" s="6" t="s">
        <v>28</v>
      </c>
    </row>
    <row r="52" spans="1:23" x14ac:dyDescent="0.25">
      <c r="A52" s="4"/>
      <c r="B52" s="6"/>
      <c r="C52" s="7"/>
      <c r="D52" s="6"/>
      <c r="E52" s="6"/>
      <c r="F52" s="6"/>
      <c r="G52" s="6"/>
      <c r="H52" s="6"/>
      <c r="I52" s="6"/>
      <c r="J52" s="6"/>
      <c r="K52" s="6"/>
      <c r="L52" s="7"/>
      <c r="M52" s="14"/>
      <c r="N52" s="6"/>
      <c r="O52" s="22">
        <f>AVERAGE(O49:O51)</f>
        <v>829.82876666666664</v>
      </c>
      <c r="P52" s="22">
        <f>AVERAGE(P49:P51)</f>
        <v>54.5274</v>
      </c>
      <c r="Q52" s="22">
        <f>AVERAGE(Q49:Q51)</f>
        <v>775.20486666666659</v>
      </c>
      <c r="R52" s="22"/>
      <c r="S52" s="22"/>
      <c r="T52" s="22"/>
      <c r="U52" s="22"/>
      <c r="V52" s="22"/>
      <c r="W52" s="6"/>
    </row>
    <row r="53" spans="1:23" x14ac:dyDescent="0.25">
      <c r="A53" s="4">
        <v>21</v>
      </c>
      <c r="B53" s="8">
        <v>619</v>
      </c>
      <c r="C53" s="9">
        <v>100000000</v>
      </c>
      <c r="D53" s="8">
        <v>256</v>
      </c>
      <c r="E53" s="8">
        <v>17</v>
      </c>
      <c r="F53" s="8" t="s">
        <v>4</v>
      </c>
      <c r="G53" s="8">
        <v>0.05</v>
      </c>
      <c r="H53" s="8" t="s">
        <v>15</v>
      </c>
      <c r="I53" s="8" t="s">
        <v>16</v>
      </c>
      <c r="J53" s="8">
        <v>514</v>
      </c>
      <c r="K53" s="8">
        <v>20</v>
      </c>
      <c r="L53" s="15">
        <v>9.9999999999999995E-7</v>
      </c>
      <c r="M53" s="8">
        <v>40</v>
      </c>
      <c r="N53" s="8">
        <v>17</v>
      </c>
      <c r="O53" s="25">
        <v>761.1798</v>
      </c>
      <c r="P53" s="25">
        <v>3.5617999999999999</v>
      </c>
      <c r="Q53" s="25">
        <v>757.50059999999996</v>
      </c>
      <c r="R53" s="25"/>
      <c r="S53" s="25"/>
      <c r="T53" s="26">
        <v>0.96040000000000003</v>
      </c>
      <c r="U53" s="26">
        <v>0.96450000000000002</v>
      </c>
      <c r="V53" s="26">
        <v>0.98660000000000003</v>
      </c>
      <c r="W53" s="8" t="s">
        <v>36</v>
      </c>
    </row>
    <row r="54" spans="1:23" x14ac:dyDescent="0.25">
      <c r="A54" s="4"/>
      <c r="B54" s="8">
        <v>619</v>
      </c>
      <c r="C54" s="9">
        <v>100000000</v>
      </c>
      <c r="D54" s="8">
        <v>256</v>
      </c>
      <c r="E54" s="8">
        <v>17</v>
      </c>
      <c r="F54" s="8" t="s">
        <v>4</v>
      </c>
      <c r="G54" s="8">
        <v>0.05</v>
      </c>
      <c r="H54" s="8" t="s">
        <v>15</v>
      </c>
      <c r="I54" s="8" t="s">
        <v>16</v>
      </c>
      <c r="J54" s="8">
        <v>514</v>
      </c>
      <c r="K54" s="8">
        <v>20</v>
      </c>
      <c r="L54" s="15">
        <v>9.9999999999999995E-7</v>
      </c>
      <c r="M54" s="8">
        <v>40</v>
      </c>
      <c r="N54" s="8">
        <v>17</v>
      </c>
      <c r="O54" s="25">
        <v>802.36040000000003</v>
      </c>
      <c r="P54" s="25">
        <v>3.5707</v>
      </c>
      <c r="Q54" s="25">
        <v>802.36040000000003</v>
      </c>
      <c r="R54" s="25"/>
      <c r="S54" s="25"/>
      <c r="T54" s="26">
        <v>0.96040000000000003</v>
      </c>
      <c r="U54" s="26">
        <v>0.96450000000000002</v>
      </c>
      <c r="V54" s="26">
        <v>0.98660000000000003</v>
      </c>
      <c r="W54" s="8" t="s">
        <v>37</v>
      </c>
    </row>
    <row r="55" spans="1:23" x14ac:dyDescent="0.25">
      <c r="A55" s="4"/>
      <c r="B55" s="8">
        <v>619</v>
      </c>
      <c r="C55" s="9">
        <v>100000000</v>
      </c>
      <c r="D55" s="8">
        <v>256</v>
      </c>
      <c r="E55" s="8">
        <v>17</v>
      </c>
      <c r="F55" s="8" t="s">
        <v>4</v>
      </c>
      <c r="G55" s="8">
        <v>0.05</v>
      </c>
      <c r="H55" s="8" t="s">
        <v>15</v>
      </c>
      <c r="I55" s="8" t="s">
        <v>16</v>
      </c>
      <c r="J55" s="8">
        <v>514</v>
      </c>
      <c r="K55" s="8">
        <v>20</v>
      </c>
      <c r="L55" s="15">
        <v>9.9999999999999995E-7</v>
      </c>
      <c r="M55" s="8">
        <v>40</v>
      </c>
      <c r="N55" s="8">
        <v>17</v>
      </c>
      <c r="O55" s="25">
        <v>806.53399999999999</v>
      </c>
      <c r="P55" s="25">
        <v>3.4794</v>
      </c>
      <c r="Q55" s="25">
        <v>802.91340000000002</v>
      </c>
      <c r="R55" s="25"/>
      <c r="S55" s="25"/>
      <c r="T55" s="26">
        <v>0.96040000000000003</v>
      </c>
      <c r="U55" s="26">
        <v>0.96450000000000002</v>
      </c>
      <c r="V55" s="26">
        <v>0.98660000000000003</v>
      </c>
      <c r="W55" s="8" t="s">
        <v>38</v>
      </c>
    </row>
    <row r="56" spans="1:23" x14ac:dyDescent="0.25">
      <c r="A56" s="4"/>
      <c r="B56" s="8"/>
      <c r="C56" s="9"/>
      <c r="D56" s="8"/>
      <c r="E56" s="8"/>
      <c r="F56" s="8"/>
      <c r="G56" s="8"/>
      <c r="H56" s="8"/>
      <c r="I56" s="8"/>
      <c r="J56" s="8"/>
      <c r="K56" s="8"/>
      <c r="L56" s="15"/>
      <c r="M56" s="8"/>
      <c r="N56" s="8"/>
      <c r="O56" s="25">
        <f>AVERAGE(O53:O55)</f>
        <v>790.0247333333333</v>
      </c>
      <c r="P56" s="25">
        <f>AVERAGE(P53:P55)</f>
        <v>3.5373000000000001</v>
      </c>
      <c r="Q56" s="25">
        <f>AVERAGE(Q53:Q55)</f>
        <v>787.59146666666663</v>
      </c>
      <c r="R56" s="25"/>
      <c r="S56" s="25"/>
      <c r="T56" s="26"/>
      <c r="U56" s="26"/>
      <c r="V56" s="26"/>
      <c r="W56" s="8"/>
    </row>
    <row r="57" spans="1:23" x14ac:dyDescent="0.25">
      <c r="A57" s="4">
        <v>22</v>
      </c>
      <c r="B57" s="8">
        <v>619</v>
      </c>
      <c r="C57" s="9">
        <v>100000000</v>
      </c>
      <c r="D57" s="8">
        <v>256</v>
      </c>
      <c r="E57" s="8">
        <v>17</v>
      </c>
      <c r="F57" s="8" t="s">
        <v>4</v>
      </c>
      <c r="G57" s="8">
        <v>0.05</v>
      </c>
      <c r="H57" s="8" t="s">
        <v>15</v>
      </c>
      <c r="I57" s="8" t="s">
        <v>16</v>
      </c>
      <c r="J57" s="8">
        <v>514</v>
      </c>
      <c r="K57" s="8">
        <v>20</v>
      </c>
      <c r="L57" s="15">
        <v>1.0000000000000001E-5</v>
      </c>
      <c r="M57" s="8">
        <v>40</v>
      </c>
      <c r="N57" s="8">
        <v>17</v>
      </c>
      <c r="O57" s="25">
        <v>785.54909999999995</v>
      </c>
      <c r="P57" s="25">
        <v>7.9093</v>
      </c>
      <c r="Q57" s="25">
        <v>777.54849999999999</v>
      </c>
      <c r="R57" s="25"/>
      <c r="S57" s="25"/>
      <c r="T57" s="27">
        <v>0.95</v>
      </c>
      <c r="U57" s="27">
        <v>0.94299999999999995</v>
      </c>
      <c r="V57" s="27">
        <v>0.98599999999999999</v>
      </c>
      <c r="W57" s="8" t="s">
        <v>39</v>
      </c>
    </row>
    <row r="58" spans="1:23" x14ac:dyDescent="0.25">
      <c r="A58" s="4"/>
      <c r="B58" s="8">
        <v>619</v>
      </c>
      <c r="C58" s="9">
        <v>100000000</v>
      </c>
      <c r="D58" s="8">
        <v>256</v>
      </c>
      <c r="E58" s="8">
        <v>17</v>
      </c>
      <c r="F58" s="8" t="s">
        <v>4</v>
      </c>
      <c r="G58" s="8">
        <v>0.05</v>
      </c>
      <c r="H58" s="8" t="s">
        <v>15</v>
      </c>
      <c r="I58" s="8" t="s">
        <v>16</v>
      </c>
      <c r="J58" s="8">
        <v>514</v>
      </c>
      <c r="K58" s="8">
        <v>20</v>
      </c>
      <c r="L58" s="15">
        <v>1.0000000000000001E-5</v>
      </c>
      <c r="M58" s="8">
        <v>40</v>
      </c>
      <c r="N58" s="8">
        <v>17</v>
      </c>
      <c r="O58" s="25">
        <v>836.53129999999999</v>
      </c>
      <c r="P58" s="25">
        <v>8.0023999999999997</v>
      </c>
      <c r="Q58" s="25">
        <v>828.41800000000001</v>
      </c>
      <c r="R58" s="25"/>
      <c r="S58" s="25"/>
      <c r="T58" s="27">
        <v>0.95</v>
      </c>
      <c r="U58" s="27">
        <v>0.94299999999999995</v>
      </c>
      <c r="V58" s="27">
        <v>0.98599999999999999</v>
      </c>
      <c r="W58" s="8" t="s">
        <v>40</v>
      </c>
    </row>
    <row r="59" spans="1:23" x14ac:dyDescent="0.25">
      <c r="A59" s="4"/>
      <c r="B59" s="8">
        <v>619</v>
      </c>
      <c r="C59" s="9">
        <v>100000000</v>
      </c>
      <c r="D59" s="8">
        <v>256</v>
      </c>
      <c r="E59" s="8">
        <v>17</v>
      </c>
      <c r="F59" s="8" t="s">
        <v>4</v>
      </c>
      <c r="G59" s="8">
        <v>0.05</v>
      </c>
      <c r="H59" s="8" t="s">
        <v>15</v>
      </c>
      <c r="I59" s="8" t="s">
        <v>16</v>
      </c>
      <c r="J59" s="8">
        <v>514</v>
      </c>
      <c r="K59" s="8">
        <v>20</v>
      </c>
      <c r="L59" s="15">
        <v>1.0000000000000001E-5</v>
      </c>
      <c r="M59" s="8">
        <v>40</v>
      </c>
      <c r="N59" s="8">
        <v>17</v>
      </c>
      <c r="O59" s="25">
        <v>849.04060000000004</v>
      </c>
      <c r="P59" s="25">
        <v>7.8045999999999998</v>
      </c>
      <c r="Q59" s="25">
        <v>841.12599999999998</v>
      </c>
      <c r="R59" s="25"/>
      <c r="S59" s="25"/>
      <c r="T59" s="27">
        <v>0.95</v>
      </c>
      <c r="U59" s="27">
        <v>0.94299999999999995</v>
      </c>
      <c r="V59" s="27">
        <v>0.98599999999999999</v>
      </c>
      <c r="W59" s="8" t="s">
        <v>41</v>
      </c>
    </row>
    <row r="60" spans="1:23" x14ac:dyDescent="0.25">
      <c r="A60" s="4"/>
      <c r="B60" s="8"/>
      <c r="C60" s="9"/>
      <c r="D60" s="8"/>
      <c r="E60" s="8"/>
      <c r="F60" s="8"/>
      <c r="G60" s="8"/>
      <c r="H60" s="8"/>
      <c r="I60" s="8"/>
      <c r="J60" s="8"/>
      <c r="K60" s="8"/>
      <c r="L60" s="15"/>
      <c r="M60" s="8"/>
      <c r="N60" s="8"/>
      <c r="O60" s="25">
        <f>AVERAGE(O57:O59)</f>
        <v>823.70699999999999</v>
      </c>
      <c r="P60" s="25">
        <f>AVERAGE(P57:P59)</f>
        <v>7.9054333333333338</v>
      </c>
      <c r="Q60" s="25">
        <f>AVERAGE(Q57:Q59)</f>
        <v>815.69749999999988</v>
      </c>
      <c r="R60" s="25"/>
      <c r="S60" s="25"/>
      <c r="T60" s="27"/>
      <c r="U60" s="27"/>
      <c r="V60" s="27"/>
      <c r="W60" s="8"/>
    </row>
    <row r="61" spans="1:23" x14ac:dyDescent="0.25">
      <c r="A61" s="4">
        <v>23</v>
      </c>
      <c r="B61" s="8">
        <v>619</v>
      </c>
      <c r="C61" s="9">
        <v>100000000</v>
      </c>
      <c r="D61" s="8">
        <v>256</v>
      </c>
      <c r="E61" s="8">
        <v>17</v>
      </c>
      <c r="F61" s="8" t="s">
        <v>4</v>
      </c>
      <c r="G61" s="8">
        <v>0.05</v>
      </c>
      <c r="H61" s="8" t="s">
        <v>15</v>
      </c>
      <c r="I61" s="8" t="s">
        <v>16</v>
      </c>
      <c r="J61" s="8">
        <v>514</v>
      </c>
      <c r="K61" s="8">
        <v>20</v>
      </c>
      <c r="L61" s="15">
        <v>1E-4</v>
      </c>
      <c r="M61" s="8">
        <v>40</v>
      </c>
      <c r="N61" s="8">
        <v>17</v>
      </c>
      <c r="O61" s="25">
        <v>821.70190000000002</v>
      </c>
      <c r="P61" s="25">
        <v>52.608699999999999</v>
      </c>
      <c r="Q61" s="25">
        <v>768.99329999999998</v>
      </c>
      <c r="R61" s="25"/>
      <c r="S61" s="25"/>
      <c r="T61" s="27">
        <v>0.95</v>
      </c>
      <c r="U61" s="27">
        <v>0.93689999999999996</v>
      </c>
      <c r="V61" s="27">
        <v>0.98509999999999998</v>
      </c>
      <c r="W61" s="8" t="s">
        <v>29</v>
      </c>
    </row>
    <row r="62" spans="1:23" x14ac:dyDescent="0.25">
      <c r="A62" s="4"/>
      <c r="B62" s="8"/>
      <c r="C62" s="9"/>
      <c r="D62" s="8"/>
      <c r="E62" s="8"/>
      <c r="F62" s="8"/>
      <c r="G62" s="8"/>
      <c r="H62" s="8"/>
      <c r="I62" s="8"/>
      <c r="J62" s="8"/>
      <c r="K62" s="8"/>
      <c r="L62" s="15"/>
      <c r="M62" s="8"/>
      <c r="N62" s="8"/>
      <c r="O62" s="25"/>
      <c r="P62" s="25"/>
      <c r="Q62" s="25"/>
      <c r="R62" s="25"/>
      <c r="S62" s="25"/>
      <c r="T62" s="27"/>
      <c r="U62" s="27"/>
      <c r="V62" s="27"/>
      <c r="W62" s="8"/>
    </row>
    <row r="63" spans="1:23" x14ac:dyDescent="0.25">
      <c r="A63" s="4"/>
      <c r="B63" s="8"/>
      <c r="C63" s="9"/>
      <c r="D63" s="8"/>
      <c r="E63" s="8"/>
      <c r="F63" s="8"/>
      <c r="G63" s="8"/>
      <c r="H63" s="8"/>
      <c r="I63" s="8"/>
      <c r="J63" s="8"/>
      <c r="K63" s="8"/>
      <c r="L63" s="15"/>
      <c r="M63" s="8"/>
      <c r="N63" s="8"/>
      <c r="O63" s="25"/>
      <c r="P63" s="25"/>
      <c r="Q63" s="25"/>
      <c r="R63" s="25"/>
      <c r="S63" s="25"/>
      <c r="T63" s="27"/>
      <c r="U63" s="27"/>
      <c r="V63" s="27"/>
      <c r="W63" s="8"/>
    </row>
    <row r="64" spans="1:23" x14ac:dyDescent="0.25">
      <c r="A64" s="4">
        <v>24</v>
      </c>
      <c r="B64" s="8">
        <v>619</v>
      </c>
      <c r="C64" s="9">
        <v>100000000</v>
      </c>
      <c r="D64" s="8">
        <v>256</v>
      </c>
      <c r="E64" s="8">
        <v>17</v>
      </c>
      <c r="F64" s="8" t="s">
        <v>4</v>
      </c>
      <c r="G64" s="8">
        <v>0.05</v>
      </c>
      <c r="H64" s="8" t="s">
        <v>15</v>
      </c>
      <c r="I64" s="8" t="s">
        <v>16</v>
      </c>
      <c r="J64" s="8">
        <v>514</v>
      </c>
      <c r="K64" s="8">
        <v>20</v>
      </c>
      <c r="L64" s="15">
        <v>1E-3</v>
      </c>
      <c r="M64" s="8">
        <v>40</v>
      </c>
      <c r="N64" s="8">
        <v>17</v>
      </c>
      <c r="O64" s="27">
        <v>1250.3320000000001</v>
      </c>
      <c r="P64" s="27">
        <v>453.77569999999997</v>
      </c>
      <c r="Q64" s="27">
        <v>796.48829999999998</v>
      </c>
      <c r="R64" s="27"/>
      <c r="S64" s="27"/>
      <c r="T64" s="27">
        <v>0.95</v>
      </c>
      <c r="U64" s="27">
        <v>0.94299999999999995</v>
      </c>
      <c r="V64" s="27">
        <v>0.98580000000000001</v>
      </c>
      <c r="W64" s="8" t="s">
        <v>42</v>
      </c>
    </row>
    <row r="65" spans="1:23" x14ac:dyDescent="0.25">
      <c r="A65" s="4"/>
      <c r="B65" s="8">
        <v>619</v>
      </c>
      <c r="C65" s="9">
        <v>100000000</v>
      </c>
      <c r="D65" s="8">
        <v>256</v>
      </c>
      <c r="E65" s="8">
        <v>17</v>
      </c>
      <c r="F65" s="8" t="s">
        <v>4</v>
      </c>
      <c r="G65" s="8">
        <v>0.05</v>
      </c>
      <c r="H65" s="8" t="s">
        <v>15</v>
      </c>
      <c r="I65" s="8" t="s">
        <v>16</v>
      </c>
      <c r="J65" s="8">
        <v>514</v>
      </c>
      <c r="K65" s="8">
        <v>20</v>
      </c>
      <c r="L65" s="15">
        <v>1E-3</v>
      </c>
      <c r="M65" s="8">
        <v>40</v>
      </c>
      <c r="N65" s="8">
        <v>17</v>
      </c>
      <c r="O65" s="27">
        <v>1290.9296999999999</v>
      </c>
      <c r="P65" s="27">
        <v>432.86079999999998</v>
      </c>
      <c r="Q65" s="27">
        <v>857.9923</v>
      </c>
      <c r="R65" s="27"/>
      <c r="S65" s="27"/>
      <c r="T65" s="27">
        <v>0.95</v>
      </c>
      <c r="U65" s="27">
        <v>0.94299999999999995</v>
      </c>
      <c r="V65" s="27">
        <v>0.98580000000000001</v>
      </c>
      <c r="W65" s="8" t="s">
        <v>43</v>
      </c>
    </row>
    <row r="66" spans="1:23" x14ac:dyDescent="0.25">
      <c r="A66" s="4"/>
      <c r="B66" s="8">
        <v>619</v>
      </c>
      <c r="C66" s="9">
        <v>100000000</v>
      </c>
      <c r="D66" s="8">
        <v>256</v>
      </c>
      <c r="E66" s="8">
        <v>17</v>
      </c>
      <c r="F66" s="8" t="s">
        <v>4</v>
      </c>
      <c r="G66" s="8">
        <v>0.05</v>
      </c>
      <c r="H66" s="8" t="s">
        <v>15</v>
      </c>
      <c r="I66" s="8" t="s">
        <v>16</v>
      </c>
      <c r="J66" s="8">
        <v>514</v>
      </c>
      <c r="K66" s="8">
        <v>20</v>
      </c>
      <c r="L66" s="15">
        <v>1E-3</v>
      </c>
      <c r="M66" s="8">
        <v>40</v>
      </c>
      <c r="N66" s="8">
        <v>17</v>
      </c>
      <c r="O66" s="27">
        <v>1285.7570000000001</v>
      </c>
      <c r="P66" s="27">
        <v>432.94850000000002</v>
      </c>
      <c r="Q66" s="27">
        <v>852.72500000000002</v>
      </c>
      <c r="R66" s="27"/>
      <c r="S66" s="27"/>
      <c r="T66" s="27">
        <v>0.95</v>
      </c>
      <c r="U66" s="27">
        <v>0.94299999999999995</v>
      </c>
      <c r="V66" s="27">
        <v>0.98580000000000001</v>
      </c>
      <c r="W66" s="8" t="s">
        <v>44</v>
      </c>
    </row>
    <row r="67" spans="1:23" x14ac:dyDescent="0.25">
      <c r="A67" s="4"/>
      <c r="B67" s="8"/>
      <c r="C67" s="9"/>
      <c r="D67" s="8"/>
      <c r="E67" s="8"/>
      <c r="F67" s="8"/>
      <c r="G67" s="8"/>
      <c r="H67" s="8"/>
      <c r="I67" s="8"/>
      <c r="J67" s="8"/>
      <c r="K67" s="8"/>
      <c r="L67" s="15"/>
      <c r="M67" s="8"/>
      <c r="N67" s="8"/>
      <c r="O67" s="27">
        <f>AVERAGE(O64:O66)</f>
        <v>1275.6729</v>
      </c>
      <c r="P67" s="27">
        <f>AVERAGE(P64:P66)</f>
        <v>439.86166666666668</v>
      </c>
      <c r="Q67" s="27">
        <f>AVERAGE(Q64:Q66)</f>
        <v>835.73519999999996</v>
      </c>
      <c r="R67" s="27"/>
      <c r="S67" s="27"/>
      <c r="T67" s="27"/>
      <c r="U67" s="27"/>
      <c r="V67" s="27"/>
      <c r="W67" s="8"/>
    </row>
    <row r="68" spans="1:23" x14ac:dyDescent="0.25">
      <c r="A68" s="4">
        <v>25</v>
      </c>
      <c r="B68" s="8">
        <v>619</v>
      </c>
      <c r="C68" s="9">
        <v>100000000</v>
      </c>
      <c r="D68" s="8">
        <v>256</v>
      </c>
      <c r="E68" s="8">
        <v>17</v>
      </c>
      <c r="F68" s="8" t="s">
        <v>4</v>
      </c>
      <c r="G68" s="8">
        <v>0.05</v>
      </c>
      <c r="H68" s="8" t="s">
        <v>15</v>
      </c>
      <c r="I68" s="8" t="s">
        <v>16</v>
      </c>
      <c r="J68" s="8">
        <v>514</v>
      </c>
      <c r="K68" s="8">
        <v>20</v>
      </c>
      <c r="L68" s="15">
        <v>0.01</v>
      </c>
      <c r="M68" s="8">
        <v>40</v>
      </c>
      <c r="N68" s="8">
        <v>17</v>
      </c>
      <c r="O68" s="27">
        <v>6969.7583000000004</v>
      </c>
      <c r="P68" s="27">
        <v>6073.0466999999999</v>
      </c>
      <c r="Q68" s="27">
        <v>896.58140000000003</v>
      </c>
      <c r="R68" s="27"/>
      <c r="S68" s="27"/>
      <c r="T68" s="27">
        <v>0.95</v>
      </c>
      <c r="U68" s="27">
        <v>0.94299999999999995</v>
      </c>
      <c r="V68" s="27">
        <v>0.9859</v>
      </c>
      <c r="W68" s="8" t="s">
        <v>45</v>
      </c>
    </row>
    <row r="69" spans="1:23" x14ac:dyDescent="0.25">
      <c r="A69" s="4"/>
      <c r="B69" s="8">
        <v>619</v>
      </c>
      <c r="C69" s="9">
        <v>100000000</v>
      </c>
      <c r="D69" s="8">
        <v>256</v>
      </c>
      <c r="E69" s="8">
        <v>17</v>
      </c>
      <c r="F69" s="8" t="s">
        <v>4</v>
      </c>
      <c r="G69" s="8">
        <v>0.05</v>
      </c>
      <c r="H69" s="8" t="s">
        <v>15</v>
      </c>
      <c r="I69" s="8" t="s">
        <v>16</v>
      </c>
      <c r="J69" s="8">
        <v>514</v>
      </c>
      <c r="K69" s="8">
        <v>20</v>
      </c>
      <c r="L69" s="15">
        <v>0.01</v>
      </c>
      <c r="M69" s="8">
        <v>40</v>
      </c>
      <c r="N69" s="8">
        <v>17</v>
      </c>
      <c r="O69" s="27">
        <v>6818.27</v>
      </c>
      <c r="P69" s="27">
        <v>5871.5330000000004</v>
      </c>
      <c r="Q69" s="27">
        <v>946.58159999999998</v>
      </c>
      <c r="R69" s="27"/>
      <c r="S69" s="27"/>
      <c r="T69" s="27">
        <v>0.95</v>
      </c>
      <c r="U69" s="27">
        <v>0.94299999999999995</v>
      </c>
      <c r="V69" s="27">
        <v>0.9859</v>
      </c>
      <c r="W69" s="8" t="s">
        <v>46</v>
      </c>
    </row>
    <row r="70" spans="1:23" x14ac:dyDescent="0.25">
      <c r="A70" s="4"/>
      <c r="B70" s="8">
        <v>619</v>
      </c>
      <c r="C70" s="9">
        <v>100000000</v>
      </c>
      <c r="D70" s="8">
        <v>256</v>
      </c>
      <c r="E70" s="8">
        <v>17</v>
      </c>
      <c r="F70" s="8" t="s">
        <v>4</v>
      </c>
      <c r="G70" s="8">
        <v>0.05</v>
      </c>
      <c r="H70" s="8" t="s">
        <v>15</v>
      </c>
      <c r="I70" s="8" t="s">
        <v>16</v>
      </c>
      <c r="J70" s="8">
        <v>514</v>
      </c>
      <c r="K70" s="8">
        <v>20</v>
      </c>
      <c r="L70" s="15">
        <v>0.01</v>
      </c>
      <c r="M70" s="8">
        <v>40</v>
      </c>
      <c r="N70" s="8">
        <v>17</v>
      </c>
      <c r="O70" s="27">
        <v>6783.0991999999997</v>
      </c>
      <c r="P70" s="27">
        <v>5828.2371999999996</v>
      </c>
      <c r="Q70" s="27">
        <v>954.72450000000003</v>
      </c>
      <c r="R70" s="27"/>
      <c r="S70" s="27"/>
      <c r="T70" s="27">
        <v>0.95</v>
      </c>
      <c r="U70" s="27">
        <v>0.94299999999999995</v>
      </c>
      <c r="V70" s="27">
        <v>0.9859</v>
      </c>
      <c r="W70" s="8" t="s">
        <v>47</v>
      </c>
    </row>
    <row r="71" spans="1:23" x14ac:dyDescent="0.25">
      <c r="A71" s="4"/>
      <c r="B71" s="8"/>
      <c r="C71" s="9"/>
      <c r="D71" s="8"/>
      <c r="E71" s="8"/>
      <c r="F71" s="8"/>
      <c r="G71" s="8"/>
      <c r="H71" s="8"/>
      <c r="I71" s="8"/>
      <c r="J71" s="8"/>
      <c r="K71" s="8"/>
      <c r="L71" s="15"/>
      <c r="M71" s="8"/>
      <c r="N71" s="8"/>
      <c r="O71" s="27">
        <f>AVERAGE(O68:O70)</f>
        <v>6857.0425000000005</v>
      </c>
      <c r="P71" s="27">
        <f>AVERAGE(P68:P70)</f>
        <v>5924.2722999999996</v>
      </c>
      <c r="Q71" s="27">
        <f>AVERAGE(Q68:Q70)</f>
        <v>932.62916666666661</v>
      </c>
      <c r="R71" s="27"/>
      <c r="S71" s="27"/>
      <c r="T71" s="27"/>
      <c r="U71" s="27"/>
      <c r="V71" s="27"/>
      <c r="W71" s="8"/>
    </row>
    <row r="72" spans="1:23" x14ac:dyDescent="0.25">
      <c r="A72" s="4">
        <v>26</v>
      </c>
      <c r="B72" s="30">
        <v>619</v>
      </c>
      <c r="C72" s="31">
        <v>100000000</v>
      </c>
      <c r="D72" s="30">
        <v>256</v>
      </c>
      <c r="E72" s="30">
        <v>17</v>
      </c>
      <c r="F72" s="30" t="s">
        <v>4</v>
      </c>
      <c r="G72" s="30">
        <v>0.05</v>
      </c>
      <c r="H72" s="30" t="s">
        <v>15</v>
      </c>
      <c r="I72" s="30" t="s">
        <v>16</v>
      </c>
      <c r="J72" s="30">
        <v>514</v>
      </c>
      <c r="K72" s="30">
        <v>20</v>
      </c>
      <c r="L72" s="32" t="s">
        <v>19</v>
      </c>
      <c r="M72" s="30">
        <v>40</v>
      </c>
      <c r="N72" s="33">
        <v>10</v>
      </c>
      <c r="O72" s="34">
        <v>894.80359999999996</v>
      </c>
      <c r="P72" s="34">
        <v>52.6935</v>
      </c>
      <c r="Q72" s="34">
        <v>841.97969999999998</v>
      </c>
      <c r="R72" s="34"/>
      <c r="S72" s="34"/>
      <c r="T72" s="34">
        <v>0.59750000000000003</v>
      </c>
      <c r="U72" s="34">
        <v>0.44219999999999998</v>
      </c>
      <c r="V72" s="34">
        <v>0.82920000000000005</v>
      </c>
      <c r="W72" s="30" t="s">
        <v>30</v>
      </c>
    </row>
    <row r="73" spans="1:23" x14ac:dyDescent="0.25">
      <c r="A73" s="4"/>
      <c r="B73" s="30">
        <v>619</v>
      </c>
      <c r="C73" s="31">
        <v>100000000</v>
      </c>
      <c r="D73" s="30">
        <v>256</v>
      </c>
      <c r="E73" s="30">
        <v>17</v>
      </c>
      <c r="F73" s="30" t="s">
        <v>4</v>
      </c>
      <c r="G73" s="30">
        <v>0.05</v>
      </c>
      <c r="H73" s="30" t="s">
        <v>15</v>
      </c>
      <c r="I73" s="30" t="s">
        <v>16</v>
      </c>
      <c r="J73" s="30">
        <v>514</v>
      </c>
      <c r="K73" s="30">
        <v>20</v>
      </c>
      <c r="L73" s="32" t="s">
        <v>19</v>
      </c>
      <c r="M73" s="30">
        <v>40</v>
      </c>
      <c r="N73" s="33">
        <v>10</v>
      </c>
      <c r="O73" s="34">
        <v>888.43809999999996</v>
      </c>
      <c r="P73" s="34">
        <v>52.6235</v>
      </c>
      <c r="Q73" s="34">
        <v>835.7328</v>
      </c>
      <c r="R73" s="34"/>
      <c r="S73" s="34"/>
      <c r="T73" s="34">
        <v>0.59750000000000003</v>
      </c>
      <c r="U73" s="34">
        <v>0.44219999999999998</v>
      </c>
      <c r="V73" s="34">
        <v>0.82920000000000005</v>
      </c>
      <c r="W73" s="30" t="s">
        <v>29</v>
      </c>
    </row>
    <row r="74" spans="1:23" x14ac:dyDescent="0.25">
      <c r="A74" s="4"/>
      <c r="B74" s="30">
        <v>619</v>
      </c>
      <c r="C74" s="31">
        <v>100000000</v>
      </c>
      <c r="D74" s="30">
        <v>256</v>
      </c>
      <c r="E74" s="30">
        <v>17</v>
      </c>
      <c r="F74" s="30" t="s">
        <v>4</v>
      </c>
      <c r="G74" s="30">
        <v>0.05</v>
      </c>
      <c r="H74" s="30" t="s">
        <v>15</v>
      </c>
      <c r="I74" s="30" t="s">
        <v>16</v>
      </c>
      <c r="J74" s="30">
        <v>514</v>
      </c>
      <c r="K74" s="30">
        <v>20</v>
      </c>
      <c r="L74" s="32" t="s">
        <v>19</v>
      </c>
      <c r="M74" s="30">
        <v>40</v>
      </c>
      <c r="N74" s="33">
        <v>10</v>
      </c>
      <c r="O74" s="34">
        <v>891.2251</v>
      </c>
      <c r="P74" s="34">
        <v>52.712499999999999</v>
      </c>
      <c r="Q74" s="34">
        <v>838.42600000000004</v>
      </c>
      <c r="R74" s="34"/>
      <c r="S74" s="34"/>
      <c r="T74" s="34">
        <v>0.59750000000000003</v>
      </c>
      <c r="U74" s="34">
        <v>0.44219999999999998</v>
      </c>
      <c r="V74" s="34">
        <v>0.82920000000000005</v>
      </c>
      <c r="W74" s="30" t="s">
        <v>28</v>
      </c>
    </row>
    <row r="75" spans="1:23" x14ac:dyDescent="0.25">
      <c r="A75" s="4">
        <v>27</v>
      </c>
      <c r="B75" s="30">
        <v>619</v>
      </c>
      <c r="C75" s="31">
        <v>100000000</v>
      </c>
      <c r="D75" s="30">
        <v>256</v>
      </c>
      <c r="E75" s="30">
        <v>17</v>
      </c>
      <c r="F75" s="30" t="s">
        <v>4</v>
      </c>
      <c r="G75" s="30">
        <v>0.05</v>
      </c>
      <c r="H75" s="30" t="s">
        <v>15</v>
      </c>
      <c r="I75" s="30" t="s">
        <v>16</v>
      </c>
      <c r="J75" s="30">
        <v>514</v>
      </c>
      <c r="K75" s="30">
        <v>20</v>
      </c>
      <c r="L75" s="32" t="s">
        <v>19</v>
      </c>
      <c r="M75" s="30">
        <v>40</v>
      </c>
      <c r="N75" s="33">
        <v>15</v>
      </c>
      <c r="O75" s="34">
        <v>946.47630000000004</v>
      </c>
      <c r="P75" s="34">
        <v>52.157899999999998</v>
      </c>
      <c r="Q75" s="34">
        <v>894.20479999999998</v>
      </c>
      <c r="R75" s="34"/>
      <c r="S75" s="34"/>
      <c r="T75" s="34">
        <v>0.85470000000000002</v>
      </c>
      <c r="U75" s="34">
        <v>0.75039999999999996</v>
      </c>
      <c r="V75" s="34">
        <v>0.94520000000000004</v>
      </c>
      <c r="W75" s="30" t="s">
        <v>30</v>
      </c>
    </row>
    <row r="76" spans="1:23" x14ac:dyDescent="0.25">
      <c r="A76" s="4"/>
      <c r="B76" s="4"/>
      <c r="C76" s="5"/>
      <c r="D76" s="4"/>
      <c r="E76" s="4"/>
      <c r="F76" s="4"/>
      <c r="G76" s="4"/>
      <c r="H76" s="4"/>
      <c r="I76" s="4"/>
      <c r="J76" s="4"/>
      <c r="K76" s="4"/>
      <c r="L76" s="74"/>
      <c r="M76" s="4"/>
      <c r="N76" s="35"/>
      <c r="O76" s="28"/>
      <c r="P76" s="28"/>
      <c r="Q76" s="28"/>
      <c r="R76" s="28"/>
      <c r="S76" s="28"/>
      <c r="T76" s="28"/>
      <c r="U76" s="28"/>
      <c r="V76" s="28"/>
      <c r="W76" s="4"/>
    </row>
    <row r="77" spans="1:23" x14ac:dyDescent="0.25">
      <c r="A77" s="4"/>
      <c r="B77" s="4"/>
      <c r="C77" s="5"/>
      <c r="D77" s="4"/>
      <c r="E77" s="4"/>
      <c r="F77" s="4"/>
      <c r="G77" s="4"/>
      <c r="H77" s="4"/>
      <c r="I77" s="4"/>
      <c r="J77" s="4"/>
      <c r="K77" s="4"/>
      <c r="L77" s="74"/>
      <c r="M77" s="4"/>
      <c r="N77" s="35"/>
      <c r="O77" s="28"/>
      <c r="P77" s="28"/>
      <c r="Q77" s="28"/>
      <c r="R77" s="28"/>
      <c r="S77" s="28"/>
      <c r="T77" s="28"/>
      <c r="U77" s="28"/>
      <c r="V77" s="28"/>
      <c r="W77" s="4"/>
    </row>
    <row r="78" spans="1:23" x14ac:dyDescent="0.25">
      <c r="A78" s="4"/>
      <c r="B78" s="4"/>
      <c r="C78" s="5"/>
      <c r="D78" s="4"/>
      <c r="E78" s="4"/>
      <c r="F78" s="4"/>
      <c r="G78" s="4"/>
      <c r="H78" s="4"/>
      <c r="I78" s="4"/>
      <c r="J78" s="4"/>
      <c r="K78" s="4"/>
      <c r="L78" s="74"/>
      <c r="M78" s="4"/>
      <c r="N78" s="35"/>
      <c r="O78" s="28"/>
      <c r="P78" s="28"/>
      <c r="Q78" s="28"/>
      <c r="R78" s="28"/>
      <c r="S78" s="28"/>
      <c r="T78" s="28"/>
      <c r="U78" s="28"/>
      <c r="V78" s="28"/>
      <c r="W78" s="4"/>
    </row>
    <row r="79" spans="1:23" x14ac:dyDescent="0.25">
      <c r="A79" s="4"/>
      <c r="B79" s="4"/>
      <c r="C79" s="5"/>
      <c r="D79" s="4"/>
      <c r="E79" s="4"/>
      <c r="F79" s="4"/>
      <c r="G79" s="4"/>
      <c r="H79" s="4"/>
      <c r="I79" s="4"/>
      <c r="J79" s="4"/>
      <c r="K79" s="4"/>
      <c r="L79" s="74"/>
      <c r="M79" s="4"/>
      <c r="N79" s="35"/>
      <c r="O79" s="28"/>
      <c r="P79" s="28"/>
      <c r="Q79" s="28"/>
      <c r="R79" s="28"/>
      <c r="S79" s="28"/>
      <c r="T79" s="28"/>
      <c r="U79" s="28"/>
      <c r="V79" s="28"/>
      <c r="W79" s="4"/>
    </row>
    <row r="80" spans="1:23" x14ac:dyDescent="0.25">
      <c r="A80" s="4"/>
      <c r="B80" s="4"/>
      <c r="C80" s="5"/>
      <c r="D80" s="4"/>
      <c r="E80" s="4"/>
      <c r="F80" s="4"/>
      <c r="G80" s="4"/>
      <c r="H80" s="4"/>
      <c r="I80" s="4"/>
      <c r="J80" s="4"/>
      <c r="K80" s="4"/>
      <c r="L80" s="74"/>
      <c r="M80" s="4"/>
      <c r="N80" s="35"/>
      <c r="O80" s="28"/>
      <c r="P80" s="28"/>
      <c r="Q80" s="28"/>
      <c r="R80" s="28"/>
      <c r="S80" s="28"/>
      <c r="T80" s="28"/>
      <c r="U80" s="28"/>
      <c r="V80" s="28"/>
      <c r="W80" s="4"/>
    </row>
    <row r="81" spans="1:23" x14ac:dyDescent="0.25">
      <c r="A81" s="4"/>
      <c r="B81" s="4"/>
      <c r="C81" s="5"/>
      <c r="D81" s="4"/>
      <c r="E81" s="4"/>
      <c r="F81" s="4"/>
      <c r="G81" s="4"/>
      <c r="H81" s="4"/>
      <c r="I81" s="4"/>
      <c r="J81" s="4"/>
      <c r="K81" s="4"/>
      <c r="L81" s="74"/>
      <c r="M81" s="4"/>
      <c r="N81" s="35"/>
      <c r="O81" s="28"/>
      <c r="P81" s="28"/>
      <c r="Q81" s="28"/>
      <c r="R81" s="28"/>
      <c r="S81" s="28"/>
      <c r="T81" s="28"/>
      <c r="U81" s="28"/>
      <c r="V81" s="28"/>
      <c r="W81" s="4"/>
    </row>
    <row r="82" spans="1:23" x14ac:dyDescent="0.25">
      <c r="A82" s="4"/>
      <c r="B82" s="4"/>
      <c r="C82" s="5"/>
      <c r="D82" s="4"/>
      <c r="E82" s="4"/>
      <c r="F82" s="4"/>
      <c r="G82" s="4"/>
      <c r="H82" s="4"/>
      <c r="I82" s="4"/>
      <c r="J82" s="4"/>
      <c r="K82" s="4"/>
      <c r="L82" s="74"/>
      <c r="M82" s="4"/>
      <c r="N82" s="35"/>
      <c r="O82" s="28"/>
      <c r="P82" s="28"/>
      <c r="Q82" s="28"/>
      <c r="R82" s="28"/>
      <c r="S82" s="28"/>
      <c r="T82" s="28"/>
      <c r="U82" s="28"/>
      <c r="V82" s="28"/>
      <c r="W82" s="4"/>
    </row>
    <row r="83" spans="1:23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28"/>
      <c r="P83" s="28"/>
      <c r="Q83" s="28"/>
      <c r="R83" s="28"/>
      <c r="S83" s="28"/>
      <c r="T83" s="28"/>
      <c r="U83" s="28"/>
      <c r="V83" s="28"/>
      <c r="W83" s="4"/>
    </row>
    <row r="84" spans="1:23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28"/>
      <c r="P84" s="28"/>
      <c r="Q84" s="28"/>
      <c r="R84" s="28"/>
      <c r="S84" s="28"/>
      <c r="T84" s="28"/>
      <c r="U84" s="28"/>
      <c r="V84" s="28"/>
      <c r="W84" s="4"/>
    </row>
    <row r="85" spans="1:23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28"/>
      <c r="P85" s="28"/>
      <c r="Q85" s="28"/>
      <c r="R85" s="28"/>
      <c r="S85" s="28"/>
      <c r="T85" s="28"/>
      <c r="U85" s="28"/>
      <c r="V85" s="28"/>
      <c r="W85" s="4"/>
    </row>
    <row r="86" spans="1:23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28"/>
      <c r="P86" s="28"/>
      <c r="Q86" s="28"/>
      <c r="R86" s="28"/>
      <c r="S86" s="28"/>
      <c r="T86" s="28"/>
      <c r="U86" s="28"/>
      <c r="V86" s="28"/>
      <c r="W86" s="4"/>
    </row>
    <row r="87" spans="1:23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28"/>
      <c r="P87" s="28"/>
      <c r="Q87" s="28"/>
      <c r="R87" s="28"/>
      <c r="S87" s="28"/>
      <c r="T87" s="28"/>
      <c r="U87" s="28"/>
      <c r="V87" s="28"/>
      <c r="W87" s="4"/>
    </row>
    <row r="88" spans="1:23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28"/>
      <c r="P88" s="28"/>
      <c r="Q88" s="28"/>
      <c r="R88" s="28"/>
      <c r="S88" s="28"/>
      <c r="T88" s="28"/>
      <c r="U88" s="28"/>
      <c r="V88" s="28"/>
      <c r="W88" s="4"/>
    </row>
    <row r="89" spans="1:23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28"/>
      <c r="P89" s="28"/>
      <c r="Q89" s="28"/>
      <c r="R89" s="28"/>
      <c r="S89" s="28"/>
      <c r="T89" s="28"/>
      <c r="U89" s="28"/>
      <c r="V89" s="28"/>
      <c r="W89" s="4"/>
    </row>
    <row r="90" spans="1:23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28"/>
      <c r="P90" s="28"/>
      <c r="Q90" s="28"/>
      <c r="R90" s="28"/>
      <c r="S90" s="28"/>
      <c r="T90" s="28"/>
      <c r="U90" s="28"/>
      <c r="V90" s="28"/>
      <c r="W90" s="4"/>
    </row>
    <row r="91" spans="1:23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28"/>
      <c r="P91" s="28"/>
      <c r="Q91" s="28"/>
      <c r="R91" s="28"/>
      <c r="S91" s="28"/>
      <c r="T91" s="28"/>
      <c r="U91" s="28"/>
      <c r="V91" s="28"/>
      <c r="W91" s="4"/>
    </row>
    <row r="92" spans="1:23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28"/>
      <c r="P92" s="28"/>
      <c r="Q92" s="28"/>
      <c r="R92" s="28"/>
      <c r="S92" s="28"/>
      <c r="T92" s="28"/>
      <c r="U92" s="28"/>
      <c r="V92" s="28"/>
      <c r="W92" s="4"/>
    </row>
    <row r="93" spans="1:23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28"/>
      <c r="P93" s="28"/>
      <c r="Q93" s="28"/>
      <c r="R93" s="28"/>
      <c r="S93" s="28"/>
      <c r="T93" s="28"/>
      <c r="U93" s="28"/>
      <c r="V93" s="28"/>
      <c r="W93" s="4"/>
    </row>
    <row r="94" spans="1:23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28"/>
      <c r="P94" s="28"/>
      <c r="Q94" s="28"/>
      <c r="R94" s="28"/>
      <c r="S94" s="28"/>
      <c r="T94" s="28"/>
      <c r="U94" s="28"/>
      <c r="V94" s="28"/>
      <c r="W94" s="4"/>
    </row>
    <row r="95" spans="1:23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28"/>
      <c r="P95" s="28"/>
      <c r="Q95" s="28"/>
      <c r="R95" s="28"/>
      <c r="S95" s="28"/>
      <c r="T95" s="28"/>
      <c r="U95" s="28"/>
      <c r="V95" s="28"/>
      <c r="W95" s="4"/>
    </row>
    <row r="96" spans="1:23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28"/>
      <c r="P96" s="28"/>
      <c r="Q96" s="28"/>
      <c r="R96" s="28"/>
      <c r="S96" s="28"/>
      <c r="T96" s="28"/>
      <c r="U96" s="28"/>
      <c r="V96" s="28"/>
      <c r="W96" s="4"/>
    </row>
    <row r="97" spans="1:23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28"/>
      <c r="P97" s="28"/>
      <c r="Q97" s="28"/>
      <c r="R97" s="28"/>
      <c r="S97" s="28"/>
      <c r="T97" s="28"/>
      <c r="U97" s="28"/>
      <c r="V97" s="28"/>
      <c r="W97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6"/>
  <sheetViews>
    <sheetView zoomScale="130" zoomScaleNormal="130" workbookViewId="0">
      <selection activeCell="K7" sqref="K7"/>
    </sheetView>
  </sheetViews>
  <sheetFormatPr defaultRowHeight="13.8" x14ac:dyDescent="0.25"/>
  <sheetData>
    <row r="1" spans="2:9" ht="62.4" x14ac:dyDescent="0.25">
      <c r="B1" s="10" t="s">
        <v>12</v>
      </c>
      <c r="C1" s="10" t="s">
        <v>5</v>
      </c>
      <c r="D1" s="10" t="s">
        <v>13</v>
      </c>
      <c r="E1" s="10" t="s">
        <v>14</v>
      </c>
      <c r="F1" s="40" t="s">
        <v>48</v>
      </c>
      <c r="G1" s="36" t="s">
        <v>51</v>
      </c>
      <c r="H1" s="36" t="s">
        <v>53</v>
      </c>
      <c r="I1" s="36" t="s">
        <v>52</v>
      </c>
    </row>
    <row r="2" spans="2:9" x14ac:dyDescent="0.25">
      <c r="B2" s="13">
        <v>5</v>
      </c>
      <c r="C2" s="3" t="s">
        <v>19</v>
      </c>
      <c r="D2" s="2">
        <v>40</v>
      </c>
      <c r="E2" s="2">
        <v>17</v>
      </c>
      <c r="F2" s="46">
        <v>21</v>
      </c>
      <c r="G2" s="45">
        <v>14.0814</v>
      </c>
      <c r="H2" s="45">
        <v>716.82093333333341</v>
      </c>
      <c r="I2" s="45">
        <v>730.99956666666674</v>
      </c>
    </row>
    <row r="3" spans="2:9" x14ac:dyDescent="0.25">
      <c r="B3" s="13">
        <v>10</v>
      </c>
      <c r="C3" s="3" t="s">
        <v>19</v>
      </c>
      <c r="D3" s="2">
        <v>40</v>
      </c>
      <c r="E3" s="2">
        <v>17</v>
      </c>
      <c r="F3" s="56">
        <v>24</v>
      </c>
      <c r="G3" s="45">
        <v>26.178733333333337</v>
      </c>
      <c r="H3" s="45">
        <v>729.09343333333334</v>
      </c>
      <c r="I3" s="45">
        <v>755.38236666666671</v>
      </c>
    </row>
    <row r="4" spans="2:9" x14ac:dyDescent="0.25">
      <c r="B4" s="13">
        <v>20</v>
      </c>
      <c r="C4" s="3" t="s">
        <v>19</v>
      </c>
      <c r="D4" s="2">
        <v>40</v>
      </c>
      <c r="E4" s="2">
        <v>17</v>
      </c>
      <c r="F4" s="46">
        <v>29</v>
      </c>
      <c r="G4" s="45">
        <v>52.222999999999992</v>
      </c>
      <c r="H4" s="45">
        <v>778.07119999999998</v>
      </c>
      <c r="I4" s="45">
        <v>830.39856666666674</v>
      </c>
    </row>
    <row r="5" spans="2:9" x14ac:dyDescent="0.25">
      <c r="B5" s="13">
        <v>30</v>
      </c>
      <c r="C5" s="3" t="s">
        <v>19</v>
      </c>
      <c r="D5" s="2">
        <v>40</v>
      </c>
      <c r="E5" s="2">
        <v>17</v>
      </c>
      <c r="F5" s="46">
        <v>31</v>
      </c>
      <c r="G5" s="45">
        <v>77.124733333333339</v>
      </c>
      <c r="H5" s="45">
        <v>781.61336666666682</v>
      </c>
      <c r="I5" s="45">
        <v>858.8777</v>
      </c>
    </row>
    <row r="6" spans="2:9" x14ac:dyDescent="0.25">
      <c r="B6" s="13">
        <v>50</v>
      </c>
      <c r="C6" s="3" t="s">
        <v>19</v>
      </c>
      <c r="D6" s="2">
        <v>40</v>
      </c>
      <c r="E6" s="2">
        <v>17</v>
      </c>
      <c r="F6" s="46">
        <v>36</v>
      </c>
      <c r="G6" s="45">
        <v>124.69080000000001</v>
      </c>
      <c r="H6" s="45">
        <v>824.59160000000008</v>
      </c>
      <c r="I6" s="45">
        <v>949.44163333333336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Keenor10ck_AVG</vt:lpstr>
      <vt:lpstr>Keenor10ck</vt:lpstr>
      <vt:lpstr>KeenorAVG</vt:lpstr>
      <vt:lpstr>KeenorRepeated</vt:lpstr>
      <vt:lpstr>s triggers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清宏 赖</cp:lastModifiedBy>
  <dcterms:created xsi:type="dcterms:W3CDTF">2015-06-05T18:19:34Z</dcterms:created>
  <dcterms:modified xsi:type="dcterms:W3CDTF">2024-11-18T02:22:44Z</dcterms:modified>
</cp:coreProperties>
</file>