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8_{83523E47-7015-4B69-9599-9B5A74F11A80}" xr6:coauthVersionLast="37" xr6:coauthVersionMax="37" xr10:uidLastSave="{00000000-0000-0000-0000-000000000000}"/>
  <bookViews>
    <workbookView xWindow="0" yWindow="0" windowWidth="14115" windowHeight="9795" xr2:uid="{00000000-000D-0000-FFFF-FFFF00000000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4" i="1" l="1"/>
  <c r="E70" i="1"/>
  <c r="D70" i="1"/>
  <c r="D37" i="1"/>
  <c r="I2" i="1" s="1"/>
  <c r="E54" i="1"/>
  <c r="E37" i="1"/>
  <c r="J2" i="1" l="1"/>
  <c r="I4" i="1"/>
</calcChain>
</file>

<file path=xl/sharedStrings.xml><?xml version="1.0" encoding="utf-8"?>
<sst xmlns="http://schemas.openxmlformats.org/spreadsheetml/2006/main" count="139" uniqueCount="80">
  <si>
    <t>№</t>
  </si>
  <si>
    <t>Название</t>
  </si>
  <si>
    <t>Количество</t>
  </si>
  <si>
    <t>Ссылка</t>
  </si>
  <si>
    <t>Чип и дип</t>
  </si>
  <si>
    <t>Aliexpress</t>
  </si>
  <si>
    <t>SC189CSKTRT</t>
  </si>
  <si>
    <t>ChipDip</t>
  </si>
  <si>
    <t>ST1S10PHR</t>
  </si>
  <si>
    <t xml:space="preserve">Цена </t>
  </si>
  <si>
    <t>штук</t>
  </si>
  <si>
    <t>ACS712-20</t>
  </si>
  <si>
    <t>LM1085-3.3</t>
  </si>
  <si>
    <t>ADG918BRMZ</t>
  </si>
  <si>
    <t>FST3253MTCX</t>
  </si>
  <si>
    <t>PE4302</t>
  </si>
  <si>
    <t>MCP6001UT</t>
  </si>
  <si>
    <t>LD3985M33R</t>
  </si>
  <si>
    <t>NV7050SA 122.88Mhz</t>
  </si>
  <si>
    <t>12.288Mhz</t>
  </si>
  <si>
    <t>PAM8406DR</t>
  </si>
  <si>
    <t>WM8731</t>
  </si>
  <si>
    <t>LTC6400IUD</t>
  </si>
  <si>
    <t>LTC2208CUP</t>
  </si>
  <si>
    <t>OPA2673IRGVT</t>
  </si>
  <si>
    <t>DAC5674IPHP</t>
  </si>
  <si>
    <t>AMS1117-3.3</t>
  </si>
  <si>
    <t>AMS1117-1.8</t>
  </si>
  <si>
    <t>M25P80-VMW6G</t>
  </si>
  <si>
    <t>EP4CE22E22C8N</t>
  </si>
  <si>
    <t>STM32H743VIT6</t>
  </si>
  <si>
    <t>USBLC6-2SC6</t>
  </si>
  <si>
    <t>25Q16BVSIG</t>
  </si>
  <si>
    <t xml:space="preserve">MC306 32,768 кГц </t>
  </si>
  <si>
    <t>DM3AT-SF-PEJM5</t>
  </si>
  <si>
    <t>hc-49s 8 МГц</t>
  </si>
  <si>
    <t>USB B типа «мама»</t>
  </si>
  <si>
    <t>Динамики AIYIMA, 27 мм</t>
  </si>
  <si>
    <t>Корпус</t>
  </si>
  <si>
    <t>ESP8266 ESP-07</t>
  </si>
  <si>
    <t>Дисплей 1.8, 128x160</t>
  </si>
  <si>
    <t>Реле</t>
  </si>
  <si>
    <t>Валкодер EC11</t>
  </si>
  <si>
    <t xml:space="preserve">STPIC6C595TTR </t>
  </si>
  <si>
    <t>Валкодер ENS1D-441-M00128</t>
  </si>
  <si>
    <t>PJ-307</t>
  </si>
  <si>
    <t>RJ12 6pin</t>
  </si>
  <si>
    <t xml:space="preserve">Тангента MH-48 </t>
  </si>
  <si>
    <t>MCP3008-I/SL</t>
  </si>
  <si>
    <t>RA08H1317M</t>
  </si>
  <si>
    <t>доставка</t>
  </si>
  <si>
    <t>AMS1117-5</t>
  </si>
  <si>
    <t>MAIN</t>
  </si>
  <si>
    <t>Разное</t>
  </si>
  <si>
    <t>Индуктивность SMD  0630 10uH</t>
  </si>
  <si>
    <t>Индуктивность SMD  0630 3.3uH</t>
  </si>
  <si>
    <t>PA UNIT</t>
  </si>
  <si>
    <t>PGA-103+</t>
  </si>
  <si>
    <t>UHF SO-239</t>
  </si>
  <si>
    <t>Набор плат + активация</t>
  </si>
  <si>
    <t>Telegramm</t>
  </si>
  <si>
    <t>Кнопки 4x4х3.5 мм</t>
  </si>
  <si>
    <t>cqradio.ru</t>
  </si>
  <si>
    <t>BN-43-202</t>
  </si>
  <si>
    <t>BN-43-302</t>
  </si>
  <si>
    <t>FT23-43</t>
  </si>
  <si>
    <t>Диоды SS14</t>
  </si>
  <si>
    <t>AMS117-ADJ-8V</t>
  </si>
  <si>
    <t>Диоды LL4148</t>
  </si>
  <si>
    <t>Конденсаторы 100n</t>
  </si>
  <si>
    <t>U.FL-R-SMT</t>
  </si>
  <si>
    <t>Кабель 10см IPEX U.fl</t>
  </si>
  <si>
    <t>Общая цена</t>
  </si>
  <si>
    <t>Доставка</t>
  </si>
  <si>
    <t>RD16</t>
  </si>
  <si>
    <t>CihpDip</t>
  </si>
  <si>
    <t>RD01</t>
  </si>
  <si>
    <t>Индуктивность SMD 0530 10uH</t>
  </si>
  <si>
    <t>Индуктивность SMD 0420 2,2uH</t>
  </si>
  <si>
    <t>T37-6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</si>
</sst>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222222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theme="9" tint="0.59999389629810485"/>
      </left>
      <right style="thin">
        <color theme="9" tint="0.59999389629810485"/>
      </right>
      <top style="thin">
        <color theme="9" tint="0.59999389629810485"/>
      </top>
      <bottom style="thin">
        <color theme="9" tint="0.59999389629810485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7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Fill="1"/>
    <xf numFmtId="3" fontId="0" fillId="0" borderId="0" xfId="0" applyNumberFormat="1"/>
    <xf numFmtId="1" fontId="0" fillId="0" borderId="0" xfId="0" applyNumberFormat="1"/>
    <xf numFmtId="4" fontId="4" fillId="0" borderId="0" xfId="0" applyNumberFormat="1" applyFont="1"/>
    <xf numFmtId="1" fontId="4" fillId="0" borderId="0" xfId="0" applyNumberFormat="1" applyFont="1"/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0" fillId="3" borderId="1" xfId="0" applyFill="1" applyBorder="1" applyAlignment="1">
      <alignment horizontal="left"/>
    </xf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4" fontId="0" fillId="3" borderId="1" xfId="0" applyNumberFormat="1" applyFill="1" applyBorder="1"/>
    <xf numFmtId="2" fontId="0" fillId="3" borderId="1" xfId="0" applyNumberFormat="1" applyFill="1" applyBorder="1" applyAlignment="1">
      <alignment horizontal="right"/>
    </xf>
    <xf numFmtId="0" fontId="2" fillId="3" borderId="1" xfId="1" applyFill="1" applyBorder="1"/>
    <xf numFmtId="0" fontId="0" fillId="3" borderId="0" xfId="0" applyFill="1" applyBorder="1" applyAlignment="1">
      <alignment horizontal="left"/>
    </xf>
    <xf numFmtId="0" fontId="0" fillId="3" borderId="0" xfId="0" applyFill="1" applyBorder="1"/>
    <xf numFmtId="0" fontId="0" fillId="3" borderId="0" xfId="0" applyFill="1" applyBorder="1" applyAlignment="1">
      <alignment horizontal="center"/>
    </xf>
    <xf numFmtId="0" fontId="2" fillId="3" borderId="0" xfId="1" applyFill="1" applyBorder="1"/>
    <xf numFmtId="4" fontId="4" fillId="3" borderId="0" xfId="0" applyNumberFormat="1" applyFont="1" applyFill="1" applyBorder="1"/>
    <xf numFmtId="2" fontId="4" fillId="3" borderId="0" xfId="0" applyNumberFormat="1" applyFont="1" applyFill="1" applyBorder="1" applyAlignment="1">
      <alignment horizontal="right"/>
    </xf>
    <xf numFmtId="4" fontId="0" fillId="4" borderId="1" xfId="0" applyNumberFormat="1" applyFill="1" applyBorder="1"/>
    <xf numFmtId="2" fontId="1" fillId="4" borderId="1" xfId="0" applyNumberFormat="1" applyFont="1" applyFill="1" applyBorder="1" applyAlignment="1">
      <alignment horizontal="right"/>
    </xf>
    <xf numFmtId="0" fontId="0" fillId="4" borderId="1" xfId="0" applyFill="1" applyBorder="1" applyAlignment="1">
      <alignment horizontal="center"/>
    </xf>
    <xf numFmtId="0" fontId="2" fillId="4" borderId="1" xfId="1" applyFill="1" applyBorder="1"/>
    <xf numFmtId="0" fontId="0" fillId="4" borderId="1" xfId="0" applyFill="1" applyBorder="1" applyAlignment="1">
      <alignment horizontal="left"/>
    </xf>
    <xf numFmtId="0" fontId="0" fillId="4" borderId="1" xfId="0" applyFill="1" applyBorder="1"/>
    <xf numFmtId="0" fontId="1" fillId="4" borderId="1" xfId="0" applyFont="1" applyFill="1" applyBorder="1"/>
    <xf numFmtId="4" fontId="4" fillId="4" borderId="1" xfId="0" applyNumberFormat="1" applyFont="1" applyFill="1" applyBorder="1"/>
    <xf numFmtId="2" fontId="4" fillId="4" borderId="1" xfId="0" applyNumberFormat="1" applyFont="1" applyFill="1" applyBorder="1" applyAlignment="1">
      <alignment horizontal="right"/>
    </xf>
    <xf numFmtId="0" fontId="0" fillId="5" borderId="1" xfId="0" applyFill="1" applyBorder="1" applyAlignment="1">
      <alignment horizontal="left"/>
    </xf>
    <xf numFmtId="0" fontId="0" fillId="5" borderId="1" xfId="0" applyFill="1" applyBorder="1"/>
    <xf numFmtId="0" fontId="0" fillId="5" borderId="1" xfId="0" applyFill="1" applyBorder="1" applyAlignment="1">
      <alignment horizontal="center"/>
    </xf>
    <xf numFmtId="4" fontId="0" fillId="5" borderId="1" xfId="0" applyNumberFormat="1" applyFill="1" applyBorder="1"/>
    <xf numFmtId="2" fontId="0" fillId="5" borderId="1" xfId="0" applyNumberFormat="1" applyFill="1" applyBorder="1" applyAlignment="1">
      <alignment horizontal="right"/>
    </xf>
    <xf numFmtId="0" fontId="2" fillId="5" borderId="1" xfId="1" applyFill="1" applyBorder="1"/>
    <xf numFmtId="0" fontId="3" fillId="5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vertical="center" wrapText="1"/>
    </xf>
    <xf numFmtId="4" fontId="1" fillId="5" borderId="1" xfId="0" applyNumberFormat="1" applyFont="1" applyFill="1" applyBorder="1"/>
    <xf numFmtId="4" fontId="4" fillId="5" borderId="1" xfId="0" applyNumberFormat="1" applyFont="1" applyFill="1" applyBorder="1"/>
    <xf numFmtId="1" fontId="4" fillId="5" borderId="1" xfId="0" applyNumberFormat="1" applyFont="1" applyFill="1" applyBorder="1"/>
    <xf numFmtId="2" fontId="4" fillId="0" borderId="0" xfId="0" applyNumberFormat="1" applyFont="1"/>
    <xf numFmtId="0" fontId="3" fillId="6" borderId="0" xfId="0" applyFont="1" applyFill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aliexpress.ru/item/1994878414.html?sku_id=52635197667&amp;spm=a2g2w.productlist.0.0.669377f2ShpGlA" TargetMode="External"/><Relationship Id="rId21" Type="http://schemas.openxmlformats.org/officeDocument/2006/relationships/hyperlink" Target="https://s.click.aliexpress.com/e/_AeJeaD" TargetMode="External"/><Relationship Id="rId34" Type="http://schemas.openxmlformats.org/officeDocument/2006/relationships/hyperlink" Target="https://aliexpress.ru/item/4000557059726.html?_ga=2.39356448.204110190.1640891140-1976030751.1610369238&amp;item_id=4000557059726&amp;sku_id=10000002922152209&amp;spm=a2g39.orderlist.0.0.e1b64aa6HXiAKs" TargetMode="External"/><Relationship Id="rId42" Type="http://schemas.openxmlformats.org/officeDocument/2006/relationships/hyperlink" Target="https://s.click.aliexpress.com/e/_A64gRR" TargetMode="External"/><Relationship Id="rId47" Type="http://schemas.openxmlformats.org/officeDocument/2006/relationships/hyperlink" Target="https://t.me/Wolf_X1" TargetMode="External"/><Relationship Id="rId50" Type="http://schemas.openxmlformats.org/officeDocument/2006/relationships/hyperlink" Target="http://cqradio.ru/products/bn-43-202" TargetMode="External"/><Relationship Id="rId55" Type="http://schemas.openxmlformats.org/officeDocument/2006/relationships/hyperlink" Target="https://s.click.aliexpress.com/e/_AOTU3P" TargetMode="External"/><Relationship Id="rId63" Type="http://schemas.openxmlformats.org/officeDocument/2006/relationships/hyperlink" Target="https://www.chipdip.ru/product/ha72l-04202r2lftr?from=suggest_product" TargetMode="External"/><Relationship Id="rId7" Type="http://schemas.openxmlformats.org/officeDocument/2006/relationships/hyperlink" Target="https://s.click.aliexpress.com/e/_AFJSln" TargetMode="External"/><Relationship Id="rId2" Type="http://schemas.openxmlformats.org/officeDocument/2006/relationships/hyperlink" Target="https://www.chipdip.ru/product0/8001051325?from=suggest_product" TargetMode="External"/><Relationship Id="rId16" Type="http://schemas.openxmlformats.org/officeDocument/2006/relationships/hyperlink" Target="https://s.click.aliexpress.com/e/_ADIvIz" TargetMode="External"/><Relationship Id="rId29" Type="http://schemas.openxmlformats.org/officeDocument/2006/relationships/hyperlink" Target="https://s.click.aliexpress.com/e/_A1iVsh" TargetMode="External"/><Relationship Id="rId11" Type="http://schemas.openxmlformats.org/officeDocument/2006/relationships/hyperlink" Target="https://s.click.aliexpress.com/e/_A5JA5P" TargetMode="External"/><Relationship Id="rId24" Type="http://schemas.openxmlformats.org/officeDocument/2006/relationships/hyperlink" Target="https://s.click.aliexpress.com/e/_9xdO4z" TargetMode="External"/><Relationship Id="rId32" Type="http://schemas.openxmlformats.org/officeDocument/2006/relationships/hyperlink" Target="https://s.click.aliexpress.com/e/_ADzTtP" TargetMode="External"/><Relationship Id="rId37" Type="http://schemas.openxmlformats.org/officeDocument/2006/relationships/hyperlink" Target="https://aliexpress.ru/item/1005001359582377.html?_ga=2.36281379.204110190.1640891140-1976030751.1610369238&amp;sku_id=12000015804019376&amp;spm=a2g39.orderlist.0.0.e1b64aa6HXiAKs" TargetMode="External"/><Relationship Id="rId40" Type="http://schemas.openxmlformats.org/officeDocument/2006/relationships/hyperlink" Target="https://s.click.aliexpress.com/e/_AmN5bL" TargetMode="External"/><Relationship Id="rId45" Type="http://schemas.openxmlformats.org/officeDocument/2006/relationships/hyperlink" Target="https://s.click.aliexpress.com/e/_9hNUwN" TargetMode="External"/><Relationship Id="rId53" Type="http://schemas.openxmlformats.org/officeDocument/2006/relationships/hyperlink" Target="https://s.click.aliexpress.com/e/_9IueWH" TargetMode="External"/><Relationship Id="rId58" Type="http://schemas.openxmlformats.org/officeDocument/2006/relationships/hyperlink" Target="https://s.click.aliexpress.com/e/_ACJlXT" TargetMode="External"/><Relationship Id="rId5" Type="http://schemas.openxmlformats.org/officeDocument/2006/relationships/hyperlink" Target="https://s.click.aliexpress.com/e/_A281Oz" TargetMode="External"/><Relationship Id="rId61" Type="http://schemas.openxmlformats.org/officeDocument/2006/relationships/hyperlink" Target="https://aliexpress.ru/item/1005001648530241.html?spm=a2g2w.productlist.0.0.7b42d5be3thNsw" TargetMode="External"/><Relationship Id="rId19" Type="http://schemas.openxmlformats.org/officeDocument/2006/relationships/hyperlink" Target="https://s.click.aliexpress.com/e/_A6hL4Z" TargetMode="External"/><Relationship Id="rId14" Type="http://schemas.openxmlformats.org/officeDocument/2006/relationships/hyperlink" Target="https://s.click.aliexpress.com/e/_Akey6D" TargetMode="External"/><Relationship Id="rId22" Type="http://schemas.openxmlformats.org/officeDocument/2006/relationships/hyperlink" Target="https://s.click.aliexpress.com/e/_9iUwY9" TargetMode="External"/><Relationship Id="rId27" Type="http://schemas.openxmlformats.org/officeDocument/2006/relationships/hyperlink" Target="https://s.click.aliexpress.com/e/_9isgm1" TargetMode="External"/><Relationship Id="rId30" Type="http://schemas.openxmlformats.org/officeDocument/2006/relationships/hyperlink" Target="https://s.click.aliexpress.com/e/_A2uQWH" TargetMode="External"/><Relationship Id="rId35" Type="http://schemas.openxmlformats.org/officeDocument/2006/relationships/hyperlink" Target="https://aliexpress.ru/item/4000557059726.html?_ga=2.39356448.204110190.1640891140-1976030751.1610369238&amp;item_id=4000557059726&amp;sku_id=10000002922152209&amp;spm=a2g39.orderlist.0.0.e1b64aa6HXiAKs" TargetMode="External"/><Relationship Id="rId43" Type="http://schemas.openxmlformats.org/officeDocument/2006/relationships/hyperlink" Target="https://s.click.aliexpress.com/e/_A60xMl" TargetMode="External"/><Relationship Id="rId48" Type="http://schemas.openxmlformats.org/officeDocument/2006/relationships/hyperlink" Target="https://s.click.aliexpress.com/e/_9HYNvf" TargetMode="External"/><Relationship Id="rId56" Type="http://schemas.openxmlformats.org/officeDocument/2006/relationships/hyperlink" Target="https://s.click.aliexpress.com/e/_A1oQBJ" TargetMode="External"/><Relationship Id="rId64" Type="http://schemas.openxmlformats.org/officeDocument/2006/relationships/hyperlink" Target="https://s.click.aliexpress.com/e/_9JQuQz" TargetMode="External"/><Relationship Id="rId8" Type="http://schemas.openxmlformats.org/officeDocument/2006/relationships/hyperlink" Target="https://s.click.aliexpress.com/e/_AfZ1iz" TargetMode="External"/><Relationship Id="rId51" Type="http://schemas.openxmlformats.org/officeDocument/2006/relationships/hyperlink" Target="http://cqradio.ru/products/ft-23-43" TargetMode="External"/><Relationship Id="rId3" Type="http://schemas.openxmlformats.org/officeDocument/2006/relationships/hyperlink" Target="https://s.click.aliexpress.com/e/_9g82VX" TargetMode="External"/><Relationship Id="rId12" Type="http://schemas.openxmlformats.org/officeDocument/2006/relationships/hyperlink" Target="https://aliexpress.ru/item/4000577979227.html?sku_id=10000003324946109" TargetMode="External"/><Relationship Id="rId17" Type="http://schemas.openxmlformats.org/officeDocument/2006/relationships/hyperlink" Target="https://s.click.aliexpress.com/e/_AAqwKp" TargetMode="External"/><Relationship Id="rId25" Type="http://schemas.openxmlformats.org/officeDocument/2006/relationships/hyperlink" Target="https://s.click.aliexpress.com/e/_AqCio9" TargetMode="External"/><Relationship Id="rId33" Type="http://schemas.openxmlformats.org/officeDocument/2006/relationships/hyperlink" Target="https://aliexpress.ru/item/32996979276.html?_ga=2.39356448.204110190.1640891140-1976030751.1610369238&amp;item_id=32996979276&amp;sku_id=67278796295&amp;spm=a2g39.orderlist.0.0.e1b64aa6HXiAKs" TargetMode="External"/><Relationship Id="rId38" Type="http://schemas.openxmlformats.org/officeDocument/2006/relationships/hyperlink" Target="https://aliexpress.ru/item/1005003171237807.html?aff_fcid=35c896f5c7d343d7a3d3659e879e4f8b-1640896600046-00146-_A99Sbi&amp;aff_fsk=_A99Sbi&amp;aff_platform=default&amp;aff_trace_key=35c896f5c7d343d7a3d3659e879e4f8b-1640896600046-00146-_A99Sbi&amp;bizType=ProductDetail&amp;businessType=ProductDetail&amp;platform=AE&amp;shareId=40145430026&amp;sk=_A99Sbi&amp;sku_id=12000024478795778&amp;social_params=40145430026&amp;spreadType=socialShare&amp;srcSns=sns_Copy&amp;terminal_id=456caddb74b842e4887df6d723085730&amp;tt=MG" TargetMode="External"/><Relationship Id="rId46" Type="http://schemas.openxmlformats.org/officeDocument/2006/relationships/hyperlink" Target="https://s.click.aliexpress.com/e/_AUVL2p" TargetMode="External"/><Relationship Id="rId59" Type="http://schemas.openxmlformats.org/officeDocument/2006/relationships/hyperlink" Target="https://www.chipdip.ru/product/rd16hhf1-101?from=suggest_product" TargetMode="External"/><Relationship Id="rId20" Type="http://schemas.openxmlformats.org/officeDocument/2006/relationships/hyperlink" Target="https://s.click.aliexpress.com/e/_AeJeaD" TargetMode="External"/><Relationship Id="rId41" Type="http://schemas.openxmlformats.org/officeDocument/2006/relationships/hyperlink" Target="https://aliexpress.ru/item/1005001706845338.html?sku_id=12000017235262329&amp;spm=a2g2w.productlist.0.0.2b505724c0KYkl" TargetMode="External"/><Relationship Id="rId54" Type="http://schemas.openxmlformats.org/officeDocument/2006/relationships/hyperlink" Target="https://s.click.aliexpress.com/e/_9x7Ew5" TargetMode="External"/><Relationship Id="rId62" Type="http://schemas.openxmlformats.org/officeDocument/2006/relationships/hyperlink" Target="https://aliexpress.ru/item/4001035691825.html?_ga=2.250130053.204110190.1640891140-1976030751.1610369238&amp;item_id=4001035691825&amp;sku_id=10000013672787789&amp;spm=a2g39.orderlist.0.0.606b4aa6xodkEV" TargetMode="External"/><Relationship Id="rId1" Type="http://schemas.openxmlformats.org/officeDocument/2006/relationships/hyperlink" Target="https://s.click.aliexpress.com/e/_97KRnB" TargetMode="External"/><Relationship Id="rId6" Type="http://schemas.openxmlformats.org/officeDocument/2006/relationships/hyperlink" Target="https://s.click.aliexpress.com/e/_989xMD" TargetMode="External"/><Relationship Id="rId15" Type="http://schemas.openxmlformats.org/officeDocument/2006/relationships/hyperlink" Target="https://s.click.aliexpress.com/e/_AseOOZ" TargetMode="External"/><Relationship Id="rId23" Type="http://schemas.openxmlformats.org/officeDocument/2006/relationships/hyperlink" Target="https://aliexpress.ru/item/1005003007981742.html?_ga=2.49753826.5302754.1641145071-1976030751.1610369238&amp;mp=1&amp;sku_id=12000023197731242&amp;spm=a2g0o.cart.0.0.4a143c003jXImF" TargetMode="External"/><Relationship Id="rId28" Type="http://schemas.openxmlformats.org/officeDocument/2006/relationships/hyperlink" Target="https://s.click.aliexpress.com/e/_9QtdNT" TargetMode="External"/><Relationship Id="rId36" Type="http://schemas.openxmlformats.org/officeDocument/2006/relationships/hyperlink" Target="https://s.click.aliexpress.com/e/_A7EsjB" TargetMode="External"/><Relationship Id="rId49" Type="http://schemas.openxmlformats.org/officeDocument/2006/relationships/hyperlink" Target="http://cqradio.ru/products/bn-43-302" TargetMode="External"/><Relationship Id="rId57" Type="http://schemas.openxmlformats.org/officeDocument/2006/relationships/hyperlink" Target="https://s.click.aliexpress.com/e/_AOLDKD" TargetMode="External"/><Relationship Id="rId10" Type="http://schemas.openxmlformats.org/officeDocument/2006/relationships/hyperlink" Target="https://s.click.aliexpress.com/e/_AMh9kh" TargetMode="External"/><Relationship Id="rId31" Type="http://schemas.openxmlformats.org/officeDocument/2006/relationships/hyperlink" Target="https://s.click.aliexpress.com/e/_A6cNcd" TargetMode="External"/><Relationship Id="rId44" Type="http://schemas.openxmlformats.org/officeDocument/2006/relationships/hyperlink" Target="https://aliexpress.ru/item/4000017778928.html?_evo_buckets=165609%2C165598%2C188872%2C194277%2C224411%2C224373%2C176818&amp;_t=gps-id%3AaerPdpSubstituteRcmd%2Cscm-url%3A1007.33958.210224.0%2Cpvid%3A811bfaf8-2595-4d68-b71b-8944fc592cd3%2Ctpp_buckets%3A21387%230%23233228%238&amp;gps-id=aerPdpSubstituteRcmd&amp;item_id=4000017778928&amp;pvid=811bfaf8-2595-4d68-b71b-8944fc592cd3&amp;scm=1007.33958.210224.0&amp;scm-url=1007.33958.210224.0&amp;scm_id=1007.33958.210224.0&amp;sku_id=10000000042153042&amp;spm=a2g2w.detail.1000060.1.49173ec3cGte3q" TargetMode="External"/><Relationship Id="rId52" Type="http://schemas.openxmlformats.org/officeDocument/2006/relationships/hyperlink" Target="http://cqradio.ru/products/t37-6" TargetMode="External"/><Relationship Id="rId60" Type="http://schemas.openxmlformats.org/officeDocument/2006/relationships/hyperlink" Target="https://s.click.aliexpress.com/e/_A4k9sN" TargetMode="External"/><Relationship Id="rId65" Type="http://schemas.openxmlformats.org/officeDocument/2006/relationships/printerSettings" Target="../printerSettings/printerSettings1.bin"/><Relationship Id="rId4" Type="http://schemas.openxmlformats.org/officeDocument/2006/relationships/hyperlink" Target="https://s.click.aliexpress.com/e/_ADbq7F" TargetMode="External"/><Relationship Id="rId9" Type="http://schemas.openxmlformats.org/officeDocument/2006/relationships/hyperlink" Target="https://s.click.aliexpress.com/e/_9ihxe9" TargetMode="External"/><Relationship Id="rId13" Type="http://schemas.openxmlformats.org/officeDocument/2006/relationships/hyperlink" Target="https://s.click.aliexpress.com/e/_A8j981" TargetMode="External"/><Relationship Id="rId18" Type="http://schemas.openxmlformats.org/officeDocument/2006/relationships/hyperlink" Target="https://s.click.aliexpress.com/e/_9y3KyN" TargetMode="External"/><Relationship Id="rId39" Type="http://schemas.openxmlformats.org/officeDocument/2006/relationships/hyperlink" Target="https://s.click.aliexpress.com/e/_AUoOZ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6"/>
  <sheetViews>
    <sheetView tabSelected="1" zoomScale="115" zoomScaleNormal="115" workbookViewId="0">
      <pane ySplit="1" topLeftCell="A2" activePane="bottomLeft" state="frozen"/>
      <selection pane="bottomLeft" activeCell="G10" sqref="G10"/>
    </sheetView>
  </sheetViews>
  <sheetFormatPr defaultRowHeight="15" x14ac:dyDescent="0.25"/>
  <cols>
    <col min="1" max="1" width="4.5703125" customWidth="1"/>
    <col min="2" max="2" width="31.7109375" customWidth="1"/>
    <col min="3" max="3" width="16.5703125" customWidth="1"/>
    <col min="4" max="4" width="8.7109375" customWidth="1"/>
    <col min="5" max="5" width="14.5703125" customWidth="1"/>
    <col min="6" max="6" width="9.42578125" customWidth="1"/>
    <col min="7" max="7" width="12.28515625" customWidth="1"/>
    <col min="8" max="8" width="14.42578125" customWidth="1"/>
    <col min="9" max="9" width="23.28515625" customWidth="1"/>
    <col min="10" max="10" width="25.85546875" customWidth="1"/>
  </cols>
  <sheetData>
    <row r="1" spans="1:10" ht="33" customHeight="1" x14ac:dyDescent="0.25">
      <c r="A1" s="8" t="s">
        <v>0</v>
      </c>
      <c r="B1" s="8" t="s">
        <v>1</v>
      </c>
      <c r="C1" s="8" t="s">
        <v>2</v>
      </c>
      <c r="D1" s="9" t="s">
        <v>9</v>
      </c>
      <c r="E1" s="9" t="s">
        <v>50</v>
      </c>
      <c r="F1" s="9" t="s">
        <v>10</v>
      </c>
      <c r="G1" s="8" t="s">
        <v>3</v>
      </c>
      <c r="H1" s="8" t="s">
        <v>4</v>
      </c>
      <c r="I1" s="43" t="s">
        <v>72</v>
      </c>
      <c r="J1" s="43" t="s">
        <v>73</v>
      </c>
    </row>
    <row r="2" spans="1:10" ht="16.5" customHeight="1" x14ac:dyDescent="0.25">
      <c r="A2" s="44" t="s">
        <v>52</v>
      </c>
      <c r="B2" s="44"/>
      <c r="C2" s="44"/>
      <c r="D2" s="44"/>
      <c r="E2" s="44"/>
      <c r="F2" s="44"/>
      <c r="G2" s="44"/>
      <c r="H2" s="44"/>
      <c r="I2" s="6">
        <f>D37+D54+D70</f>
        <v>346.32</v>
      </c>
      <c r="J2" s="42">
        <f>E37+E54+E70</f>
        <v>39.11999999999999</v>
      </c>
    </row>
    <row r="3" spans="1:10" x14ac:dyDescent="0.25">
      <c r="A3" s="10"/>
      <c r="B3" s="11" t="s">
        <v>34</v>
      </c>
      <c r="C3" s="12">
        <v>1</v>
      </c>
      <c r="D3" s="13">
        <v>2.94</v>
      </c>
      <c r="E3" s="14">
        <v>0.74</v>
      </c>
      <c r="F3" s="12">
        <v>10</v>
      </c>
      <c r="G3" s="15" t="s">
        <v>5</v>
      </c>
      <c r="H3" s="11"/>
    </row>
    <row r="4" spans="1:10" x14ac:dyDescent="0.25">
      <c r="A4" s="10"/>
      <c r="B4" s="11" t="s">
        <v>55</v>
      </c>
      <c r="C4" s="12">
        <v>1</v>
      </c>
      <c r="D4" s="13">
        <v>0.63</v>
      </c>
      <c r="E4" s="14">
        <v>0.24</v>
      </c>
      <c r="F4" s="12">
        <v>10</v>
      </c>
      <c r="G4" s="15" t="s">
        <v>5</v>
      </c>
      <c r="H4" s="11"/>
      <c r="I4" s="6">
        <f>I2+J2</f>
        <v>385.44</v>
      </c>
    </row>
    <row r="5" spans="1:10" x14ac:dyDescent="0.25">
      <c r="A5" s="10"/>
      <c r="B5" s="11" t="s">
        <v>54</v>
      </c>
      <c r="C5" s="12">
        <v>1</v>
      </c>
      <c r="D5" s="13">
        <v>0.63</v>
      </c>
      <c r="E5" s="14">
        <v>0.24</v>
      </c>
      <c r="F5" s="12">
        <v>10</v>
      </c>
      <c r="G5" s="15" t="s">
        <v>5</v>
      </c>
      <c r="H5" s="11"/>
    </row>
    <row r="6" spans="1:10" x14ac:dyDescent="0.25">
      <c r="A6" s="10"/>
      <c r="B6" s="11" t="s">
        <v>78</v>
      </c>
      <c r="C6" s="12">
        <v>4</v>
      </c>
      <c r="D6" s="13">
        <v>1.6</v>
      </c>
      <c r="E6" s="14">
        <v>1.29</v>
      </c>
      <c r="F6" s="12">
        <v>10</v>
      </c>
      <c r="G6" s="15" t="s">
        <v>5</v>
      </c>
      <c r="H6" s="15" t="s">
        <v>7</v>
      </c>
    </row>
    <row r="7" spans="1:10" x14ac:dyDescent="0.25">
      <c r="A7" s="10"/>
      <c r="B7" s="11" t="s">
        <v>77</v>
      </c>
      <c r="C7" s="12">
        <v>1</v>
      </c>
      <c r="D7" s="13">
        <v>0.7</v>
      </c>
      <c r="E7" s="14">
        <v>0.18</v>
      </c>
      <c r="F7" s="12">
        <v>10</v>
      </c>
      <c r="G7" s="15" t="s">
        <v>5</v>
      </c>
      <c r="H7" s="11"/>
    </row>
    <row r="8" spans="1:10" x14ac:dyDescent="0.25">
      <c r="A8" s="10"/>
      <c r="B8" s="11" t="s">
        <v>6</v>
      </c>
      <c r="C8" s="12">
        <v>4</v>
      </c>
      <c r="D8" s="13">
        <v>2.75</v>
      </c>
      <c r="E8" s="14">
        <v>1.23</v>
      </c>
      <c r="F8" s="12">
        <v>10</v>
      </c>
      <c r="G8" s="15" t="s">
        <v>5</v>
      </c>
      <c r="H8" s="15" t="s">
        <v>7</v>
      </c>
    </row>
    <row r="9" spans="1:10" x14ac:dyDescent="0.25">
      <c r="A9" s="10"/>
      <c r="B9" s="11" t="s">
        <v>12</v>
      </c>
      <c r="C9" s="12">
        <v>2</v>
      </c>
      <c r="D9" s="13">
        <v>0.79</v>
      </c>
      <c r="E9" s="14">
        <v>0.75</v>
      </c>
      <c r="F9" s="12">
        <v>1</v>
      </c>
      <c r="G9" s="15" t="s">
        <v>5</v>
      </c>
      <c r="H9" s="11"/>
    </row>
    <row r="10" spans="1:10" x14ac:dyDescent="0.25">
      <c r="A10" s="10"/>
      <c r="B10" s="11" t="s">
        <v>8</v>
      </c>
      <c r="C10" s="12">
        <v>1</v>
      </c>
      <c r="D10" s="13">
        <v>4.8499999999999996</v>
      </c>
      <c r="E10" s="14">
        <v>2.5299999999999998</v>
      </c>
      <c r="F10" s="12">
        <v>5</v>
      </c>
      <c r="G10" s="15" t="s">
        <v>5</v>
      </c>
      <c r="H10" s="11"/>
    </row>
    <row r="11" spans="1:10" x14ac:dyDescent="0.25">
      <c r="A11" s="10"/>
      <c r="B11" s="11" t="s">
        <v>11</v>
      </c>
      <c r="C11" s="12">
        <v>1</v>
      </c>
      <c r="D11" s="13">
        <v>4.3600000000000003</v>
      </c>
      <c r="E11" s="14">
        <v>2.5299999999999998</v>
      </c>
      <c r="F11" s="12">
        <v>5</v>
      </c>
      <c r="G11" s="15" t="s">
        <v>5</v>
      </c>
      <c r="H11" s="11"/>
    </row>
    <row r="12" spans="1:10" x14ac:dyDescent="0.25">
      <c r="A12" s="10"/>
      <c r="B12" s="11" t="s">
        <v>17</v>
      </c>
      <c r="C12" s="12">
        <v>1</v>
      </c>
      <c r="D12" s="13">
        <v>0.94</v>
      </c>
      <c r="E12" s="14"/>
      <c r="F12" s="12">
        <v>10</v>
      </c>
      <c r="G12" s="15" t="s">
        <v>5</v>
      </c>
      <c r="H12" s="11"/>
    </row>
    <row r="13" spans="1:10" x14ac:dyDescent="0.25">
      <c r="A13" s="10"/>
      <c r="B13" s="11" t="s">
        <v>26</v>
      </c>
      <c r="C13" s="12">
        <v>2</v>
      </c>
      <c r="D13" s="13">
        <v>0.92</v>
      </c>
      <c r="E13" s="14"/>
      <c r="F13" s="12">
        <v>20</v>
      </c>
      <c r="G13" s="15" t="s">
        <v>5</v>
      </c>
      <c r="H13" s="11"/>
    </row>
    <row r="14" spans="1:10" x14ac:dyDescent="0.25">
      <c r="A14" s="10"/>
      <c r="B14" s="11" t="s">
        <v>27</v>
      </c>
      <c r="C14" s="12">
        <v>1</v>
      </c>
      <c r="D14" s="13">
        <v>1.18</v>
      </c>
      <c r="E14" s="14"/>
      <c r="F14" s="12">
        <v>20</v>
      </c>
      <c r="G14" s="15" t="s">
        <v>5</v>
      </c>
      <c r="H14" s="11"/>
    </row>
    <row r="15" spans="1:10" x14ac:dyDescent="0.25">
      <c r="A15" s="10"/>
      <c r="B15" s="11" t="s">
        <v>16</v>
      </c>
      <c r="C15" s="12">
        <v>2</v>
      </c>
      <c r="D15" s="13">
        <v>1.96</v>
      </c>
      <c r="E15" s="14"/>
      <c r="F15" s="12">
        <v>10</v>
      </c>
      <c r="G15" s="15" t="s">
        <v>5</v>
      </c>
      <c r="H15" s="11"/>
    </row>
    <row r="16" spans="1:10" x14ac:dyDescent="0.25">
      <c r="A16" s="10"/>
      <c r="B16" s="11" t="s">
        <v>15</v>
      </c>
      <c r="C16" s="12">
        <v>1</v>
      </c>
      <c r="D16" s="13">
        <v>2.31</v>
      </c>
      <c r="E16" s="14">
        <v>0.65</v>
      </c>
      <c r="F16" s="12">
        <v>5</v>
      </c>
      <c r="G16" s="15" t="s">
        <v>5</v>
      </c>
      <c r="H16" s="11"/>
    </row>
    <row r="17" spans="1:8" x14ac:dyDescent="0.25">
      <c r="A17" s="10"/>
      <c r="B17" s="11" t="s">
        <v>18</v>
      </c>
      <c r="C17" s="12">
        <v>1</v>
      </c>
      <c r="D17" s="13">
        <v>5</v>
      </c>
      <c r="E17" s="14">
        <v>3.79</v>
      </c>
      <c r="F17" s="12">
        <v>1</v>
      </c>
      <c r="G17" s="15" t="s">
        <v>5</v>
      </c>
      <c r="H17" s="11"/>
    </row>
    <row r="18" spans="1:8" x14ac:dyDescent="0.25">
      <c r="A18" s="10"/>
      <c r="B18" s="11" t="s">
        <v>19</v>
      </c>
      <c r="C18" s="12">
        <v>1</v>
      </c>
      <c r="D18" s="13">
        <v>20</v>
      </c>
      <c r="E18" s="14">
        <v>3.47</v>
      </c>
      <c r="F18" s="12">
        <v>2</v>
      </c>
      <c r="G18" s="15" t="s">
        <v>5</v>
      </c>
      <c r="H18" s="11"/>
    </row>
    <row r="19" spans="1:8" x14ac:dyDescent="0.25">
      <c r="A19" s="10"/>
      <c r="B19" s="11" t="s">
        <v>20</v>
      </c>
      <c r="C19" s="12">
        <v>1</v>
      </c>
      <c r="D19" s="13">
        <v>3</v>
      </c>
      <c r="E19" s="14">
        <v>0.74</v>
      </c>
      <c r="F19" s="12">
        <v>10</v>
      </c>
      <c r="G19" s="15" t="s">
        <v>5</v>
      </c>
      <c r="H19" s="11"/>
    </row>
    <row r="20" spans="1:8" x14ac:dyDescent="0.25">
      <c r="A20" s="10"/>
      <c r="B20" s="11" t="s">
        <v>28</v>
      </c>
      <c r="C20" s="12">
        <v>1</v>
      </c>
      <c r="D20" s="13">
        <v>1.45</v>
      </c>
      <c r="E20" s="14"/>
      <c r="F20" s="12">
        <v>10</v>
      </c>
      <c r="G20" s="15" t="s">
        <v>5</v>
      </c>
      <c r="H20" s="11"/>
    </row>
    <row r="21" spans="1:8" x14ac:dyDescent="0.25">
      <c r="A21" s="10"/>
      <c r="B21" s="11" t="s">
        <v>29</v>
      </c>
      <c r="C21" s="12">
        <v>1</v>
      </c>
      <c r="D21" s="13">
        <v>59.85</v>
      </c>
      <c r="E21" s="14">
        <v>2.11</v>
      </c>
      <c r="F21" s="12">
        <v>1</v>
      </c>
      <c r="G21" s="15" t="s">
        <v>5</v>
      </c>
      <c r="H21" s="11"/>
    </row>
    <row r="22" spans="1:8" x14ac:dyDescent="0.25">
      <c r="A22" s="10"/>
      <c r="B22" s="11" t="s">
        <v>30</v>
      </c>
      <c r="C22" s="12">
        <v>1</v>
      </c>
      <c r="D22" s="13">
        <v>17.78</v>
      </c>
      <c r="E22" s="14"/>
      <c r="F22" s="12">
        <v>1</v>
      </c>
      <c r="G22" s="15" t="s">
        <v>5</v>
      </c>
      <c r="H22" s="11"/>
    </row>
    <row r="23" spans="1:8" x14ac:dyDescent="0.25">
      <c r="A23" s="10"/>
      <c r="B23" s="11" t="s">
        <v>32</v>
      </c>
      <c r="C23" s="12">
        <v>1</v>
      </c>
      <c r="D23" s="13">
        <v>1.37</v>
      </c>
      <c r="E23" s="14"/>
      <c r="F23" s="12">
        <v>5</v>
      </c>
      <c r="G23" s="15" t="s">
        <v>5</v>
      </c>
      <c r="H23" s="11"/>
    </row>
    <row r="24" spans="1:8" x14ac:dyDescent="0.25">
      <c r="A24" s="10"/>
      <c r="B24" s="11" t="s">
        <v>21</v>
      </c>
      <c r="C24" s="12">
        <v>1</v>
      </c>
      <c r="D24" s="13">
        <v>4.68</v>
      </c>
      <c r="E24" s="14">
        <v>2.5299999999999998</v>
      </c>
      <c r="F24" s="12">
        <v>2</v>
      </c>
      <c r="G24" s="15" t="s">
        <v>5</v>
      </c>
      <c r="H24" s="11"/>
    </row>
    <row r="25" spans="1:8" x14ac:dyDescent="0.25">
      <c r="A25" s="10"/>
      <c r="B25" s="11" t="s">
        <v>22</v>
      </c>
      <c r="C25" s="12">
        <v>1</v>
      </c>
      <c r="D25" s="13">
        <v>2.85</v>
      </c>
      <c r="E25" s="14">
        <v>1.24</v>
      </c>
      <c r="F25" s="12">
        <v>1</v>
      </c>
      <c r="G25" s="15" t="s">
        <v>5</v>
      </c>
      <c r="H25" s="11"/>
    </row>
    <row r="26" spans="1:8" x14ac:dyDescent="0.25">
      <c r="A26" s="10"/>
      <c r="B26" s="11" t="s">
        <v>23</v>
      </c>
      <c r="C26" s="12">
        <v>1</v>
      </c>
      <c r="D26" s="13">
        <v>11.05</v>
      </c>
      <c r="E26" s="14">
        <v>3.16</v>
      </c>
      <c r="F26" s="12">
        <v>1</v>
      </c>
      <c r="G26" s="15" t="s">
        <v>5</v>
      </c>
      <c r="H26" s="11"/>
    </row>
    <row r="27" spans="1:8" x14ac:dyDescent="0.25">
      <c r="A27" s="10"/>
      <c r="B27" s="11" t="s">
        <v>24</v>
      </c>
      <c r="C27" s="12">
        <v>1</v>
      </c>
      <c r="D27" s="13">
        <v>4.95</v>
      </c>
      <c r="E27" s="14"/>
      <c r="F27" s="12">
        <v>5</v>
      </c>
      <c r="G27" s="15" t="s">
        <v>5</v>
      </c>
      <c r="H27" s="11"/>
    </row>
    <row r="28" spans="1:8" x14ac:dyDescent="0.25">
      <c r="A28" s="10"/>
      <c r="B28" s="11" t="s">
        <v>25</v>
      </c>
      <c r="C28" s="12">
        <v>1</v>
      </c>
      <c r="D28" s="13">
        <v>14</v>
      </c>
      <c r="E28" s="14">
        <v>3.04</v>
      </c>
      <c r="F28" s="12">
        <v>1</v>
      </c>
      <c r="G28" s="15" t="s">
        <v>5</v>
      </c>
      <c r="H28" s="11"/>
    </row>
    <row r="29" spans="1:8" x14ac:dyDescent="0.25">
      <c r="A29" s="10"/>
      <c r="B29" s="11" t="s">
        <v>33</v>
      </c>
      <c r="C29" s="12">
        <v>1</v>
      </c>
      <c r="D29" s="13">
        <v>1.08</v>
      </c>
      <c r="E29" s="14">
        <v>0.41</v>
      </c>
      <c r="F29" s="12">
        <v>10</v>
      </c>
      <c r="G29" s="15" t="s">
        <v>5</v>
      </c>
      <c r="H29" s="11"/>
    </row>
    <row r="30" spans="1:8" x14ac:dyDescent="0.25">
      <c r="A30" s="10"/>
      <c r="B30" s="11" t="s">
        <v>31</v>
      </c>
      <c r="C30" s="12">
        <v>1</v>
      </c>
      <c r="D30" s="13">
        <v>1.01</v>
      </c>
      <c r="E30" s="14"/>
      <c r="F30" s="12">
        <v>10</v>
      </c>
      <c r="G30" s="15" t="s">
        <v>5</v>
      </c>
      <c r="H30" s="11"/>
    </row>
    <row r="31" spans="1:8" x14ac:dyDescent="0.25">
      <c r="A31" s="10"/>
      <c r="B31" s="11" t="s">
        <v>35</v>
      </c>
      <c r="C31" s="12">
        <v>1</v>
      </c>
      <c r="D31" s="13">
        <v>1.1399999999999999</v>
      </c>
      <c r="E31" s="14">
        <v>0.2</v>
      </c>
      <c r="F31" s="12">
        <v>20</v>
      </c>
      <c r="G31" s="15" t="s">
        <v>5</v>
      </c>
      <c r="H31" s="11"/>
    </row>
    <row r="32" spans="1:8" x14ac:dyDescent="0.25">
      <c r="A32" s="10"/>
      <c r="B32" s="11" t="s">
        <v>36</v>
      </c>
      <c r="C32" s="12">
        <v>1</v>
      </c>
      <c r="D32" s="13">
        <v>1.01</v>
      </c>
      <c r="E32" s="14">
        <v>0.37</v>
      </c>
      <c r="F32" s="12">
        <v>10</v>
      </c>
      <c r="G32" s="15" t="s">
        <v>5</v>
      </c>
      <c r="H32" s="11"/>
    </row>
    <row r="33" spans="1:8" x14ac:dyDescent="0.25">
      <c r="A33" s="10"/>
      <c r="B33" s="11" t="s">
        <v>45</v>
      </c>
      <c r="C33" s="12">
        <v>3</v>
      </c>
      <c r="D33" s="13">
        <v>0.73</v>
      </c>
      <c r="E33" s="14"/>
      <c r="F33" s="12">
        <v>10</v>
      </c>
      <c r="G33" s="15" t="s">
        <v>5</v>
      </c>
      <c r="H33" s="11"/>
    </row>
    <row r="34" spans="1:8" x14ac:dyDescent="0.25">
      <c r="A34" s="10"/>
      <c r="B34" s="11" t="s">
        <v>13</v>
      </c>
      <c r="C34" s="12">
        <v>2</v>
      </c>
      <c r="D34" s="13">
        <v>1.17</v>
      </c>
      <c r="E34" s="14">
        <v>0.2</v>
      </c>
      <c r="F34" s="12">
        <v>1</v>
      </c>
      <c r="G34" s="15" t="s">
        <v>5</v>
      </c>
      <c r="H34" s="11"/>
    </row>
    <row r="35" spans="1:8" x14ac:dyDescent="0.25">
      <c r="A35" s="10"/>
      <c r="B35" s="11" t="s">
        <v>14</v>
      </c>
      <c r="C35" s="12">
        <v>4</v>
      </c>
      <c r="D35" s="13">
        <v>1.68</v>
      </c>
      <c r="E35" s="14"/>
      <c r="F35" s="12">
        <v>5</v>
      </c>
      <c r="G35" s="15" t="s">
        <v>5</v>
      </c>
      <c r="H35" s="11"/>
    </row>
    <row r="36" spans="1:8" x14ac:dyDescent="0.25">
      <c r="A36" s="10"/>
      <c r="B36" s="11"/>
      <c r="C36" s="12"/>
      <c r="D36" s="13"/>
      <c r="E36" s="14"/>
      <c r="F36" s="12"/>
      <c r="G36" s="15"/>
      <c r="H36" s="11"/>
    </row>
    <row r="37" spans="1:8" x14ac:dyDescent="0.25">
      <c r="A37" s="16"/>
      <c r="B37" s="17"/>
      <c r="C37" s="18"/>
      <c r="D37" s="20">
        <f>SUM(D3:D35)</f>
        <v>180.35999999999999</v>
      </c>
      <c r="E37" s="21">
        <f>SUM(E3:E35)</f>
        <v>31.639999999999993</v>
      </c>
      <c r="F37" s="18"/>
      <c r="G37" s="19"/>
      <c r="H37" s="17"/>
    </row>
    <row r="38" spans="1:8" ht="18.75" x14ac:dyDescent="0.25">
      <c r="A38" s="46" t="s">
        <v>56</v>
      </c>
      <c r="B38" s="46"/>
      <c r="C38" s="46"/>
      <c r="D38" s="46"/>
      <c r="E38" s="46"/>
      <c r="F38" s="46"/>
      <c r="G38" s="46"/>
      <c r="H38" s="46"/>
    </row>
    <row r="39" spans="1:8" x14ac:dyDescent="0.25">
      <c r="A39" s="26"/>
      <c r="B39" s="27" t="s">
        <v>43</v>
      </c>
      <c r="C39" s="24">
        <v>1</v>
      </c>
      <c r="D39" s="22">
        <v>2.42</v>
      </c>
      <c r="E39" s="23">
        <v>0.74</v>
      </c>
      <c r="F39" s="24">
        <v>5</v>
      </c>
      <c r="G39" s="25" t="s">
        <v>5</v>
      </c>
      <c r="H39" s="27"/>
    </row>
    <row r="40" spans="1:8" x14ac:dyDescent="0.25">
      <c r="A40" s="26"/>
      <c r="B40" s="27" t="s">
        <v>41</v>
      </c>
      <c r="C40" s="24">
        <v>4</v>
      </c>
      <c r="D40" s="22">
        <v>2.73</v>
      </c>
      <c r="E40" s="23"/>
      <c r="F40" s="24">
        <v>5</v>
      </c>
      <c r="G40" s="25" t="s">
        <v>5</v>
      </c>
      <c r="H40" s="27"/>
    </row>
    <row r="41" spans="1:8" x14ac:dyDescent="0.25">
      <c r="A41" s="26"/>
      <c r="B41" s="27" t="s">
        <v>48</v>
      </c>
      <c r="C41" s="24">
        <v>1</v>
      </c>
      <c r="D41" s="22">
        <v>1.45</v>
      </c>
      <c r="E41" s="23">
        <v>0.2</v>
      </c>
      <c r="F41" s="24">
        <v>1</v>
      </c>
      <c r="G41" s="25" t="s">
        <v>5</v>
      </c>
      <c r="H41" s="27"/>
    </row>
    <row r="42" spans="1:8" x14ac:dyDescent="0.25">
      <c r="A42" s="26"/>
      <c r="B42" s="27" t="s">
        <v>49</v>
      </c>
      <c r="C42" s="24">
        <v>1</v>
      </c>
      <c r="D42" s="22">
        <v>12.89</v>
      </c>
      <c r="E42" s="23"/>
      <c r="F42" s="24">
        <v>1</v>
      </c>
      <c r="G42" s="25" t="s">
        <v>5</v>
      </c>
      <c r="H42" s="27"/>
    </row>
    <row r="43" spans="1:8" x14ac:dyDescent="0.25">
      <c r="A43" s="26"/>
      <c r="B43" s="27" t="s">
        <v>46</v>
      </c>
      <c r="C43" s="24">
        <v>1</v>
      </c>
      <c r="D43" s="22">
        <v>1.83</v>
      </c>
      <c r="E43" s="23"/>
      <c r="F43" s="24">
        <v>10</v>
      </c>
      <c r="G43" s="25" t="s">
        <v>5</v>
      </c>
      <c r="H43" s="27"/>
    </row>
    <row r="44" spans="1:8" x14ac:dyDescent="0.25">
      <c r="A44" s="27"/>
      <c r="B44" s="27" t="s">
        <v>57</v>
      </c>
      <c r="C44" s="24">
        <v>1</v>
      </c>
      <c r="D44" s="22">
        <v>2.2000000000000002</v>
      </c>
      <c r="E44" s="28">
        <v>1.58</v>
      </c>
      <c r="F44" s="24">
        <v>1</v>
      </c>
      <c r="G44" s="25" t="s">
        <v>5</v>
      </c>
      <c r="H44" s="27"/>
    </row>
    <row r="45" spans="1:8" x14ac:dyDescent="0.25">
      <c r="A45" s="27"/>
      <c r="B45" s="27" t="s">
        <v>67</v>
      </c>
      <c r="C45" s="24">
        <v>1</v>
      </c>
      <c r="D45" s="22">
        <v>0.99</v>
      </c>
      <c r="E45" s="23"/>
      <c r="F45" s="24">
        <v>20</v>
      </c>
      <c r="G45" s="25" t="s">
        <v>5</v>
      </c>
      <c r="H45" s="27"/>
    </row>
    <row r="46" spans="1:8" x14ac:dyDescent="0.25">
      <c r="A46" s="26"/>
      <c r="B46" s="27" t="s">
        <v>51</v>
      </c>
      <c r="C46" s="24">
        <v>1</v>
      </c>
      <c r="D46" s="22">
        <v>0.99</v>
      </c>
      <c r="E46" s="23"/>
      <c r="F46" s="24">
        <v>20</v>
      </c>
      <c r="G46" s="25" t="s">
        <v>5</v>
      </c>
      <c r="H46" s="27"/>
    </row>
    <row r="47" spans="1:8" x14ac:dyDescent="0.25">
      <c r="A47" s="27"/>
      <c r="B47" s="27" t="s">
        <v>61</v>
      </c>
      <c r="C47" s="24">
        <v>7</v>
      </c>
      <c r="D47" s="22">
        <v>1.67</v>
      </c>
      <c r="E47" s="28">
        <v>0.74</v>
      </c>
      <c r="F47" s="24">
        <v>50</v>
      </c>
      <c r="G47" s="25" t="s">
        <v>5</v>
      </c>
      <c r="H47" s="27"/>
    </row>
    <row r="48" spans="1:8" x14ac:dyDescent="0.25">
      <c r="A48" s="27"/>
      <c r="B48" s="27" t="s">
        <v>64</v>
      </c>
      <c r="C48" s="24">
        <v>1</v>
      </c>
      <c r="D48" s="22">
        <v>0.8</v>
      </c>
      <c r="E48" s="28"/>
      <c r="F48" s="24">
        <v>1</v>
      </c>
      <c r="G48" s="25" t="s">
        <v>62</v>
      </c>
      <c r="H48" s="27"/>
    </row>
    <row r="49" spans="1:8" x14ac:dyDescent="0.25">
      <c r="A49" s="26"/>
      <c r="B49" s="27" t="s">
        <v>63</v>
      </c>
      <c r="C49" s="24">
        <v>1</v>
      </c>
      <c r="D49" s="22">
        <v>0.94</v>
      </c>
      <c r="E49" s="23"/>
      <c r="F49" s="24">
        <v>1</v>
      </c>
      <c r="G49" s="25" t="s">
        <v>62</v>
      </c>
      <c r="H49" s="27"/>
    </row>
    <row r="50" spans="1:8" x14ac:dyDescent="0.25">
      <c r="A50" s="26"/>
      <c r="B50" s="27" t="s">
        <v>65</v>
      </c>
      <c r="C50" s="24">
        <v>1</v>
      </c>
      <c r="D50" s="22">
        <v>0.25</v>
      </c>
      <c r="E50" s="23"/>
      <c r="F50" s="24">
        <v>1</v>
      </c>
      <c r="G50" s="25" t="s">
        <v>62</v>
      </c>
      <c r="H50" s="27"/>
    </row>
    <row r="51" spans="1:8" x14ac:dyDescent="0.25">
      <c r="A51" s="26"/>
      <c r="B51" s="27" t="s">
        <v>79</v>
      </c>
      <c r="C51" s="24">
        <v>3</v>
      </c>
      <c r="D51" s="22">
        <v>0.8</v>
      </c>
      <c r="E51" s="23"/>
      <c r="F51" s="24">
        <v>3</v>
      </c>
      <c r="G51" s="25" t="s">
        <v>62</v>
      </c>
      <c r="H51" s="27"/>
    </row>
    <row r="52" spans="1:8" x14ac:dyDescent="0.25">
      <c r="A52" s="26"/>
      <c r="B52" s="27" t="s">
        <v>74</v>
      </c>
      <c r="C52" s="24">
        <v>2</v>
      </c>
      <c r="D52" s="22">
        <v>8</v>
      </c>
      <c r="E52" s="23"/>
      <c r="F52" s="24">
        <v>2</v>
      </c>
      <c r="G52" s="25" t="s">
        <v>75</v>
      </c>
      <c r="H52" s="27"/>
    </row>
    <row r="53" spans="1:8" x14ac:dyDescent="0.25">
      <c r="A53" s="26"/>
      <c r="B53" s="27" t="s">
        <v>76</v>
      </c>
      <c r="C53" s="24">
        <v>2</v>
      </c>
      <c r="D53" s="22">
        <v>1.95</v>
      </c>
      <c r="E53" s="23"/>
      <c r="F53" s="24">
        <v>5</v>
      </c>
      <c r="G53" s="25" t="s">
        <v>5</v>
      </c>
      <c r="H53" s="27"/>
    </row>
    <row r="54" spans="1:8" x14ac:dyDescent="0.25">
      <c r="A54" s="26"/>
      <c r="B54" s="27"/>
      <c r="C54" s="24"/>
      <c r="D54" s="29">
        <f>SUM(D39:D53)</f>
        <v>39.909999999999997</v>
      </c>
      <c r="E54" s="30">
        <f>SUM(E39:E52)</f>
        <v>3.26</v>
      </c>
      <c r="F54" s="24"/>
      <c r="G54" s="27"/>
      <c r="H54" s="27"/>
    </row>
    <row r="55" spans="1:8" ht="18.75" x14ac:dyDescent="0.25">
      <c r="A55" s="45" t="s">
        <v>53</v>
      </c>
      <c r="B55" s="45"/>
      <c r="C55" s="45"/>
      <c r="D55" s="45"/>
      <c r="E55" s="45"/>
      <c r="F55" s="45"/>
      <c r="G55" s="45"/>
      <c r="H55" s="45"/>
    </row>
    <row r="56" spans="1:8" ht="18.75" x14ac:dyDescent="0.25">
      <c r="A56" s="31"/>
      <c r="B56" s="32" t="s">
        <v>38</v>
      </c>
      <c r="C56" s="33">
        <v>1</v>
      </c>
      <c r="D56" s="34">
        <v>10.38</v>
      </c>
      <c r="E56" s="35"/>
      <c r="F56" s="33">
        <v>1</v>
      </c>
      <c r="G56" s="36" t="s">
        <v>5</v>
      </c>
      <c r="H56" s="37"/>
    </row>
    <row r="57" spans="1:8" ht="18.75" x14ac:dyDescent="0.25">
      <c r="A57" s="31"/>
      <c r="B57" s="32" t="s">
        <v>37</v>
      </c>
      <c r="C57" s="33">
        <v>1</v>
      </c>
      <c r="D57" s="34">
        <v>5.04</v>
      </c>
      <c r="E57" s="35">
        <v>1.46</v>
      </c>
      <c r="F57" s="33">
        <v>2</v>
      </c>
      <c r="G57" s="36" t="s">
        <v>5</v>
      </c>
      <c r="H57" s="37"/>
    </row>
    <row r="58" spans="1:8" ht="18.75" x14ac:dyDescent="0.25">
      <c r="A58" s="31"/>
      <c r="B58" s="32" t="s">
        <v>42</v>
      </c>
      <c r="C58" s="33">
        <v>1</v>
      </c>
      <c r="D58" s="34">
        <v>1.97</v>
      </c>
      <c r="E58" s="35"/>
      <c r="F58" s="33">
        <v>5</v>
      </c>
      <c r="G58" s="36" t="s">
        <v>5</v>
      </c>
      <c r="H58" s="37"/>
    </row>
    <row r="59" spans="1:8" ht="18.75" x14ac:dyDescent="0.25">
      <c r="A59" s="31"/>
      <c r="B59" s="32" t="s">
        <v>44</v>
      </c>
      <c r="C59" s="33">
        <v>1</v>
      </c>
      <c r="D59" s="34">
        <v>14.25</v>
      </c>
      <c r="E59" s="35"/>
      <c r="F59" s="33">
        <v>1</v>
      </c>
      <c r="G59" s="36" t="s">
        <v>5</v>
      </c>
      <c r="H59" s="37"/>
    </row>
    <row r="60" spans="1:8" ht="18.75" x14ac:dyDescent="0.25">
      <c r="A60" s="31"/>
      <c r="B60" s="32" t="s">
        <v>40</v>
      </c>
      <c r="C60" s="33">
        <v>1</v>
      </c>
      <c r="D60" s="34">
        <v>4.1900000000000004</v>
      </c>
      <c r="E60" s="35"/>
      <c r="F60" s="33">
        <v>1</v>
      </c>
      <c r="G60" s="36" t="s">
        <v>5</v>
      </c>
      <c r="H60" s="37"/>
    </row>
    <row r="61" spans="1:8" ht="18.75" x14ac:dyDescent="0.25">
      <c r="A61" s="31"/>
      <c r="B61" s="32" t="s">
        <v>47</v>
      </c>
      <c r="C61" s="33">
        <v>1</v>
      </c>
      <c r="D61" s="34">
        <v>10.15</v>
      </c>
      <c r="E61" s="35"/>
      <c r="F61" s="33">
        <v>1</v>
      </c>
      <c r="G61" s="36" t="s">
        <v>5</v>
      </c>
      <c r="H61" s="37"/>
    </row>
    <row r="62" spans="1:8" ht="18.75" x14ac:dyDescent="0.25">
      <c r="A62" s="31"/>
      <c r="B62" s="38" t="s">
        <v>70</v>
      </c>
      <c r="C62" s="33">
        <v>4</v>
      </c>
      <c r="D62" s="34">
        <v>0.7</v>
      </c>
      <c r="E62" s="35">
        <v>0.8</v>
      </c>
      <c r="F62" s="33">
        <v>10</v>
      </c>
      <c r="G62" s="36" t="s">
        <v>5</v>
      </c>
      <c r="H62" s="37"/>
    </row>
    <row r="63" spans="1:8" ht="18.75" x14ac:dyDescent="0.25">
      <c r="A63" s="31"/>
      <c r="B63" s="38" t="s">
        <v>71</v>
      </c>
      <c r="C63" s="33">
        <v>2</v>
      </c>
      <c r="D63" s="34">
        <v>4.87</v>
      </c>
      <c r="E63" s="35"/>
      <c r="F63" s="33">
        <v>10</v>
      </c>
      <c r="G63" s="36" t="s">
        <v>5</v>
      </c>
      <c r="H63" s="37"/>
    </row>
    <row r="64" spans="1:8" ht="18.75" x14ac:dyDescent="0.25">
      <c r="A64" s="31"/>
      <c r="B64" s="32" t="s">
        <v>58</v>
      </c>
      <c r="C64" s="33">
        <v>1</v>
      </c>
      <c r="D64" s="34">
        <v>0.48</v>
      </c>
      <c r="E64" s="35">
        <v>0.63</v>
      </c>
      <c r="F64" s="33">
        <v>1</v>
      </c>
      <c r="G64" s="36" t="s">
        <v>5</v>
      </c>
      <c r="H64" s="37"/>
    </row>
    <row r="65" spans="1:9" x14ac:dyDescent="0.25">
      <c r="A65" s="31"/>
      <c r="B65" s="32" t="s">
        <v>39</v>
      </c>
      <c r="C65" s="33">
        <v>1</v>
      </c>
      <c r="D65" s="34">
        <v>1.5</v>
      </c>
      <c r="E65" s="35">
        <v>0.2</v>
      </c>
      <c r="F65" s="33">
        <v>1</v>
      </c>
      <c r="G65" s="36" t="s">
        <v>5</v>
      </c>
      <c r="H65" s="32"/>
    </row>
    <row r="66" spans="1:9" x14ac:dyDescent="0.25">
      <c r="A66" s="31"/>
      <c r="B66" s="32" t="s">
        <v>68</v>
      </c>
      <c r="C66" s="33">
        <v>5</v>
      </c>
      <c r="D66" s="34">
        <v>0.53</v>
      </c>
      <c r="E66" s="35">
        <v>0.37</v>
      </c>
      <c r="F66" s="33">
        <v>50</v>
      </c>
      <c r="G66" s="36" t="s">
        <v>5</v>
      </c>
      <c r="H66" s="32"/>
    </row>
    <row r="67" spans="1:9" x14ac:dyDescent="0.25">
      <c r="A67" s="31"/>
      <c r="B67" s="32" t="s">
        <v>69</v>
      </c>
      <c r="C67" s="33"/>
      <c r="D67" s="34">
        <v>15.71</v>
      </c>
      <c r="E67" s="35"/>
      <c r="F67" s="33">
        <v>4000</v>
      </c>
      <c r="G67" s="36" t="s">
        <v>5</v>
      </c>
      <c r="H67" s="32"/>
    </row>
    <row r="68" spans="1:9" x14ac:dyDescent="0.25">
      <c r="A68" s="31"/>
      <c r="B68" s="32" t="s">
        <v>66</v>
      </c>
      <c r="C68" s="33">
        <v>3</v>
      </c>
      <c r="D68" s="34">
        <v>1.28</v>
      </c>
      <c r="E68" s="35">
        <v>0.76</v>
      </c>
      <c r="F68" s="33">
        <v>100</v>
      </c>
      <c r="G68" s="36" t="s">
        <v>5</v>
      </c>
      <c r="H68" s="32"/>
    </row>
    <row r="69" spans="1:9" ht="14.25" customHeight="1" x14ac:dyDescent="0.25">
      <c r="A69" s="31"/>
      <c r="B69" s="32" t="s">
        <v>59</v>
      </c>
      <c r="C69" s="33"/>
      <c r="D69" s="39">
        <v>55</v>
      </c>
      <c r="E69" s="40"/>
      <c r="F69" s="33"/>
      <c r="G69" s="36" t="s">
        <v>60</v>
      </c>
      <c r="H69" s="32"/>
    </row>
    <row r="70" spans="1:9" x14ac:dyDescent="0.25">
      <c r="A70" s="31"/>
      <c r="B70" s="32"/>
      <c r="C70" s="33"/>
      <c r="D70" s="41">
        <f>SUM(D56:D69)</f>
        <v>126.05</v>
      </c>
      <c r="E70" s="41">
        <f>SUM(E56:E69)</f>
        <v>4.22</v>
      </c>
      <c r="F70" s="33"/>
      <c r="G70" s="32"/>
      <c r="H70" s="32"/>
    </row>
    <row r="71" spans="1:9" x14ac:dyDescent="0.25">
      <c r="A71" s="1"/>
      <c r="C71" s="2"/>
      <c r="D71" s="5"/>
      <c r="E71" s="7"/>
      <c r="F71" s="2"/>
      <c r="G71" s="3"/>
    </row>
    <row r="72" spans="1:9" x14ac:dyDescent="0.25">
      <c r="A72" s="1"/>
      <c r="C72" s="2"/>
      <c r="D72" s="5"/>
      <c r="E72" s="5"/>
      <c r="F72" s="2"/>
      <c r="G72" s="3"/>
    </row>
    <row r="73" spans="1:9" x14ac:dyDescent="0.25">
      <c r="A73" s="1"/>
      <c r="C73" s="2"/>
      <c r="D73" s="5"/>
      <c r="E73" s="5"/>
      <c r="F73" s="2"/>
      <c r="G73" s="3"/>
      <c r="I73" s="4"/>
    </row>
    <row r="74" spans="1:9" x14ac:dyDescent="0.25">
      <c r="D74" s="5"/>
      <c r="E74" s="5"/>
    </row>
    <row r="75" spans="1:9" x14ac:dyDescent="0.25">
      <c r="D75" s="5"/>
      <c r="E75" s="5"/>
    </row>
    <row r="76" spans="1:9" x14ac:dyDescent="0.25">
      <c r="D76" s="5"/>
      <c r="E76" s="5"/>
    </row>
  </sheetData>
  <mergeCells count="3">
    <mergeCell ref="A2:H2"/>
    <mergeCell ref="A55:H55"/>
    <mergeCell ref="A38:H38"/>
  </mergeCells>
  <hyperlinks>
    <hyperlink ref="G8" r:id="rId1" xr:uid="{00000000-0004-0000-0000-000000000000}"/>
    <hyperlink ref="H8" r:id="rId2" xr:uid="{00000000-0004-0000-0000-000001000000}"/>
    <hyperlink ref="G10" r:id="rId3" xr:uid="{00000000-0004-0000-0000-000002000000}"/>
    <hyperlink ref="G11" r:id="rId4" xr:uid="{00000000-0004-0000-0000-000003000000}"/>
    <hyperlink ref="G9" r:id="rId5" xr:uid="{00000000-0004-0000-0000-000004000000}"/>
    <hyperlink ref="G34" r:id="rId6" xr:uid="{00000000-0004-0000-0000-000005000000}"/>
    <hyperlink ref="G35" r:id="rId7" xr:uid="{00000000-0004-0000-0000-000006000000}"/>
    <hyperlink ref="G16" r:id="rId8" xr:uid="{00000000-0004-0000-0000-000007000000}"/>
    <hyperlink ref="G15" r:id="rId9" xr:uid="{00000000-0004-0000-0000-000008000000}"/>
    <hyperlink ref="G12" r:id="rId10" xr:uid="{00000000-0004-0000-0000-000009000000}"/>
    <hyperlink ref="G17" r:id="rId11" xr:uid="{00000000-0004-0000-0000-00000A000000}"/>
    <hyperlink ref="G18" r:id="rId12" xr:uid="{00000000-0004-0000-0000-00000B000000}"/>
    <hyperlink ref="G19" r:id="rId13" xr:uid="{00000000-0004-0000-0000-00000C000000}"/>
    <hyperlink ref="G24" r:id="rId14" xr:uid="{00000000-0004-0000-0000-00000D000000}"/>
    <hyperlink ref="G25" r:id="rId15" xr:uid="{00000000-0004-0000-0000-00000E000000}"/>
    <hyperlink ref="G26" r:id="rId16" xr:uid="{00000000-0004-0000-0000-00000F000000}"/>
    <hyperlink ref="G27" r:id="rId17" xr:uid="{00000000-0004-0000-0000-000010000000}"/>
    <hyperlink ref="G28" r:id="rId18" xr:uid="{00000000-0004-0000-0000-000011000000}"/>
    <hyperlink ref="G20" r:id="rId19" xr:uid="{00000000-0004-0000-0000-000012000000}"/>
    <hyperlink ref="G13" r:id="rId20" xr:uid="{00000000-0004-0000-0000-000013000000}"/>
    <hyperlink ref="G14" r:id="rId21" xr:uid="{00000000-0004-0000-0000-000014000000}"/>
    <hyperlink ref="G21" r:id="rId22" xr:uid="{00000000-0004-0000-0000-000015000000}"/>
    <hyperlink ref="G22" r:id="rId23" xr:uid="{00000000-0004-0000-0000-000016000000}"/>
    <hyperlink ref="G30" r:id="rId24" xr:uid="{00000000-0004-0000-0000-000017000000}"/>
    <hyperlink ref="G23" r:id="rId25" xr:uid="{00000000-0004-0000-0000-000018000000}"/>
    <hyperlink ref="G29" r:id="rId26" xr:uid="{00000000-0004-0000-0000-000019000000}"/>
    <hyperlink ref="G3" r:id="rId27" xr:uid="{00000000-0004-0000-0000-00001A000000}"/>
    <hyperlink ref="G31" r:id="rId28" xr:uid="{00000000-0004-0000-0000-00001B000000}"/>
    <hyperlink ref="G32" r:id="rId29" xr:uid="{00000000-0004-0000-0000-00001C000000}"/>
    <hyperlink ref="G57" r:id="rId30" xr:uid="{00000000-0004-0000-0000-00001D000000}"/>
    <hyperlink ref="G65" r:id="rId31" xr:uid="{00000000-0004-0000-0000-00001E000000}"/>
    <hyperlink ref="G56" r:id="rId32" xr:uid="{00000000-0004-0000-0000-00001F000000}"/>
    <hyperlink ref="G60" r:id="rId33" xr:uid="{00000000-0004-0000-0000-000020000000}"/>
    <hyperlink ref="G4" r:id="rId34" xr:uid="{00000000-0004-0000-0000-000021000000}"/>
    <hyperlink ref="G5" r:id="rId35" xr:uid="{00000000-0004-0000-0000-000022000000}"/>
    <hyperlink ref="G58" r:id="rId36" xr:uid="{00000000-0004-0000-0000-000023000000}"/>
    <hyperlink ref="G39" r:id="rId37" xr:uid="{00000000-0004-0000-0000-000024000000}"/>
    <hyperlink ref="G59" r:id="rId38" xr:uid="{00000000-0004-0000-0000-000025000000}"/>
    <hyperlink ref="G33" r:id="rId39" xr:uid="{00000000-0004-0000-0000-000026000000}"/>
    <hyperlink ref="G43" r:id="rId40" xr:uid="{00000000-0004-0000-0000-000027000000}"/>
    <hyperlink ref="G61" r:id="rId41" xr:uid="{00000000-0004-0000-0000-000028000000}"/>
    <hyperlink ref="G42" r:id="rId42" xr:uid="{00000000-0004-0000-0000-000029000000}"/>
    <hyperlink ref="G46" r:id="rId43" xr:uid="{00000000-0004-0000-0000-00002A000000}"/>
    <hyperlink ref="G40" r:id="rId44" xr:uid="{00000000-0004-0000-0000-00002B000000}"/>
    <hyperlink ref="G44" r:id="rId45" xr:uid="{00000000-0004-0000-0000-00002C000000}"/>
    <hyperlink ref="G64" r:id="rId46" xr:uid="{00000000-0004-0000-0000-00002D000000}"/>
    <hyperlink ref="G69" r:id="rId47" xr:uid="{00000000-0004-0000-0000-00002E000000}"/>
    <hyperlink ref="G47" r:id="rId48" xr:uid="{00000000-0004-0000-0000-00002F000000}"/>
    <hyperlink ref="G48" r:id="rId49" xr:uid="{00000000-0004-0000-0000-000030000000}"/>
    <hyperlink ref="G49" r:id="rId50" xr:uid="{00000000-0004-0000-0000-000031000000}"/>
    <hyperlink ref="G50" r:id="rId51" xr:uid="{00000000-0004-0000-0000-000032000000}"/>
    <hyperlink ref="G51" r:id="rId52" xr:uid="{00000000-0004-0000-0000-000033000000}"/>
    <hyperlink ref="G68" r:id="rId53" xr:uid="{00000000-0004-0000-0000-000034000000}"/>
    <hyperlink ref="G45" r:id="rId54" xr:uid="{00000000-0004-0000-0000-000035000000}"/>
    <hyperlink ref="G66" r:id="rId55" xr:uid="{00000000-0004-0000-0000-000036000000}"/>
    <hyperlink ref="G67" r:id="rId56" xr:uid="{00000000-0004-0000-0000-000037000000}"/>
    <hyperlink ref="G62" r:id="rId57" xr:uid="{00000000-0004-0000-0000-000038000000}"/>
    <hyperlink ref="G63" r:id="rId58" xr:uid="{00000000-0004-0000-0000-000039000000}"/>
    <hyperlink ref="G52" r:id="rId59" xr:uid="{00000000-0004-0000-0000-00003A000000}"/>
    <hyperlink ref="G53" r:id="rId60" xr:uid="{00000000-0004-0000-0000-00003B000000}"/>
    <hyperlink ref="G6" r:id="rId61" xr:uid="{00000000-0004-0000-0000-00003C000000}"/>
    <hyperlink ref="G7" r:id="rId62" xr:uid="{00000000-0004-0000-0000-00003D000000}"/>
    <hyperlink ref="H6" r:id="rId63" xr:uid="{00000000-0004-0000-0000-00003E000000}"/>
    <hyperlink ref="G41" r:id="rId64" xr:uid="{00000000-0004-0000-0000-00003F000000}"/>
  </hyperlinks>
  <pageMargins left="0.7" right="0.7" top="0.75" bottom="0.75" header="0.3" footer="0.3"/>
  <pageSetup paperSize="9" orientation="portrait" verticalDpi="0" r:id="rId6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2022-02-12T14:21:09Z</dcterms:modified>
</cp:coreProperties>
</file>