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9740" tabRatio="710" firstSheet="1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Overview" sheetId="2" state="visible" r:id="rId2"/>
    <sheet xmlns:r="http://schemas.openxmlformats.org/officeDocument/2006/relationships" name="templet" sheetId="3" state="hidden" r:id="rId3"/>
    <sheet xmlns:r="http://schemas.openxmlformats.org/officeDocument/2006/relationships" name="tensorflow" sheetId="4" state="visible" r:id="rId4"/>
    <sheet xmlns:r="http://schemas.openxmlformats.org/officeDocument/2006/relationships" name="mariadb" sheetId="5" state="visible" r:id="rId5"/>
    <sheet xmlns:r="http://schemas.openxmlformats.org/officeDocument/2006/relationships" name="rabbitmq" sheetId="6" state="visible" r:id="rId6"/>
    <sheet xmlns:r="http://schemas.openxmlformats.org/officeDocument/2006/relationships" name="nginx" sheetId="7" state="visible" r:id="rId7"/>
    <sheet xmlns:r="http://schemas.openxmlformats.org/officeDocument/2006/relationships" name="node" sheetId="8" state="visible" r:id="rId8"/>
    <sheet xmlns:r="http://schemas.openxmlformats.org/officeDocument/2006/relationships" name="redis" sheetId="9" state="visible" r:id="rId9"/>
    <sheet xmlns:r="http://schemas.openxmlformats.org/officeDocument/2006/relationships" name="php" sheetId="10" state="visible" r:id="rId10"/>
    <sheet xmlns:r="http://schemas.openxmlformats.org/officeDocument/2006/relationships" name="memcached" sheetId="11" state="visible" r:id="rId11"/>
    <sheet xmlns:r="http://schemas.openxmlformats.org/officeDocument/2006/relationships" name="postgres" sheetId="12" state="visible" r:id="rId12"/>
    <sheet xmlns:r="http://schemas.openxmlformats.org/officeDocument/2006/relationships" name="python" sheetId="13" state="visible" r:id="rId13"/>
    <sheet xmlns:r="http://schemas.openxmlformats.org/officeDocument/2006/relationships" name="golang" sheetId="14" state="visible" r:id="rId14"/>
    <sheet xmlns:r="http://schemas.openxmlformats.org/officeDocument/2006/relationships" name="ruby" sheetId="15" state="visible" r:id="rId15"/>
    <sheet xmlns:r="http://schemas.openxmlformats.org/officeDocument/2006/relationships" name="openjdk" sheetId="16" state="visible" r:id="rId16"/>
    <sheet xmlns:r="http://schemas.openxmlformats.org/officeDocument/2006/relationships" name="perl" sheetId="17" state="visible" r:id="rId17"/>
    <sheet xmlns:r="http://schemas.openxmlformats.org/officeDocument/2006/relationships" name="flink" sheetId="18" state="visible" r:id="rId18"/>
    <sheet xmlns:r="http://schemas.openxmlformats.org/officeDocument/2006/relationships" name="cassandra" sheetId="19" state="visible" r:id="rId19"/>
    <sheet xmlns:r="http://schemas.openxmlformats.org/officeDocument/2006/relationships" name="wordpress" sheetId="20" state="visible" r:id="rId2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</font>
    <font>
      <name val="Calibri"/>
      <family val="2"/>
      <sz val="10"/>
    </font>
    <font>
      <name val="Calibri"/>
      <family val="2"/>
      <b val="1"/>
      <sz val="18"/>
    </font>
    <font>
      <name val="Arial"/>
      <family val="2"/>
      <sz val="10"/>
    </font>
    <font>
      <name val="Calibri"/>
      <family val="2"/>
      <b val="1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b val="1"/>
      <color rgb="FFFFFFFF"/>
      <sz val="11"/>
    </font>
    <font>
      <name val="Calibri"/>
      <family val="2"/>
      <color rgb="FFFFFFFF"/>
      <sz val="10"/>
    </font>
    <font>
      <name val="Calibri"/>
      <family val="2"/>
      <b val="1"/>
      <color rgb="FF4A86E8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Consolas"/>
      <family val="3"/>
      <color rgb="FF242729"/>
      <sz val="8"/>
    </font>
    <font>
      <name val="Arial"/>
      <family val="2"/>
      <b val="1"/>
      <color rgb="FF000000"/>
      <sz val="10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rgb="FFFF9900"/>
      <sz val="11"/>
    </font>
    <font>
      <name val="Calibri"/>
      <family val="2"/>
      <color rgb="FF000000"/>
      <sz val="11"/>
    </font>
    <font>
      <name val="Calibri"/>
      <family val="2"/>
      <b val="1"/>
      <color rgb="FF4A86E8"/>
      <sz val="11"/>
      <u val="single"/>
    </font>
    <font>
      <name val="Calibri"/>
      <family val="2"/>
      <color rgb="FFFF0000"/>
      <sz val="10"/>
    </font>
  </fonts>
  <fills count="6">
    <fill>
      <patternFill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1" fillId="0" borderId="6" pivotButton="0" quotePrefix="0" xfId="0"/>
    <xf numFmtId="0" fontId="6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2" fontId="8" fillId="3" borderId="2" applyAlignment="1" pivotButton="0" quotePrefix="0" xfId="0">
      <alignment horizontal="center"/>
    </xf>
    <xf numFmtId="0" fontId="7" fillId="4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2" fontId="9" fillId="3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0" borderId="9" applyAlignment="1" pivotButton="0" quotePrefix="0" xfId="0">
      <alignment horizontal="center" wrapText="1"/>
    </xf>
    <xf numFmtId="2" fontId="3" fillId="0" borderId="0" pivotButton="0" quotePrefix="0" xfId="0"/>
    <xf numFmtId="0" fontId="5" fillId="0" borderId="2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2" fontId="1" fillId="0" borderId="0" pivotButton="0" quotePrefix="0" xfId="0"/>
    <xf numFmtId="0" fontId="3" fillId="0" borderId="2" pivotButton="0" quotePrefix="0" xfId="0"/>
    <xf numFmtId="0" fontId="3" fillId="0" borderId="2" applyAlignment="1" pivotButton="0" quotePrefix="0" xfId="0">
      <alignment horizontal="center"/>
    </xf>
    <xf numFmtId="0" fontId="12" fillId="4" borderId="2" applyAlignment="1" pivotButton="0" quotePrefix="0" xfId="0">
      <alignment horizontal="center"/>
    </xf>
    <xf numFmtId="0" fontId="3" fillId="0" borderId="2" pivotButton="0" quotePrefix="0" xfId="0"/>
    <xf numFmtId="0" fontId="3" fillId="0" borderId="10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/>
    </xf>
    <xf numFmtId="0" fontId="0" fillId="4" borderId="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11" fillId="2" borderId="1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2" fontId="1" fillId="5" borderId="2" applyAlignment="1" pivotButton="0" quotePrefix="0" xfId="0">
      <alignment horizontal="center"/>
    </xf>
    <xf numFmtId="0" fontId="0" fillId="5" borderId="0" pivotButton="0" quotePrefix="0" xfId="0"/>
    <xf numFmtId="0" fontId="15" fillId="0" borderId="0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5" borderId="10" applyAlignment="1" pivotButton="0" quotePrefix="0" xfId="0">
      <alignment horizontal="center" vertical="center"/>
    </xf>
    <xf numFmtId="10" fontId="9" fillId="3" borderId="2" applyAlignment="1" pivotButton="0" quotePrefix="0" xfId="2">
      <alignment horizont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10" fontId="9" fillId="3" borderId="2" applyAlignment="1" pivotButton="0" quotePrefix="0" xfId="3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2" fillId="4" borderId="10" pivotButton="0" quotePrefix="0" xfId="0"/>
    <xf numFmtId="0" fontId="7" fillId="0" borderId="10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10" fontId="1" fillId="0" borderId="10" applyAlignment="1" pivotButton="0" quotePrefix="0" xfId="0">
      <alignment horizontal="center"/>
    </xf>
    <xf numFmtId="0" fontId="20" fillId="4" borderId="1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/>
    </xf>
    <xf numFmtId="0" fontId="21" fillId="0" borderId="1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wrapText="1"/>
    </xf>
    <xf numFmtId="0" fontId="19" fillId="4" borderId="10" applyAlignment="1" pivotButton="0" quotePrefix="0" xfId="0">
      <alignment horizontal="center" vertical="center"/>
    </xf>
    <xf numFmtId="0" fontId="20" fillId="4" borderId="10" applyAlignment="1" pivotButton="0" quotePrefix="0" xfId="0">
      <alignment horizontal="center" vertical="center"/>
    </xf>
    <xf numFmtId="0" fontId="13" fillId="0" borderId="10" applyAlignment="1" pivotButton="0" quotePrefix="0" xfId="1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/>
    </xf>
    <xf numFmtId="0" fontId="7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wrapText="1"/>
    </xf>
    <xf numFmtId="0" fontId="4" fillId="0" borderId="10" applyAlignment="1" pivotButton="0" quotePrefix="0" xfId="0">
      <alignment horizontal="center" wrapText="1"/>
    </xf>
    <xf numFmtId="2" fontId="9" fillId="3" borderId="2" applyAlignment="1" pivotButton="0" quotePrefix="0" xfId="3">
      <alignment horizontal="center"/>
    </xf>
    <xf numFmtId="2" fontId="8" fillId="3" borderId="3" applyAlignment="1" pivotButton="0" quotePrefix="0" xfId="0">
      <alignment horizontal="center"/>
    </xf>
    <xf numFmtId="2" fontId="3" fillId="0" borderId="9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0" fontId="1" fillId="0" borderId="15" pivotButton="0" quotePrefix="0" xfId="0"/>
    <xf numFmtId="0" fontId="1" fillId="0" borderId="0" pivotButton="0" quotePrefix="0" xfId="0"/>
    <xf numFmtId="0" fontId="1" fillId="0" borderId="16" pivotButton="0" quotePrefix="0" xfId="0"/>
    <xf numFmtId="0" fontId="12" fillId="0" borderId="10" pivotButton="0" quotePrefix="0" xfId="0"/>
    <xf numFmtId="0" fontId="6" fillId="0" borderId="13" applyAlignment="1" pivotButton="0" quotePrefix="0" xfId="0">
      <alignment horizontal="center" vertical="center"/>
    </xf>
    <xf numFmtId="0" fontId="12" fillId="0" borderId="18" pivotButton="0" quotePrefix="0" xfId="0"/>
    <xf numFmtId="0" fontId="12" fillId="0" borderId="0" pivotButton="0" quotePrefix="0" xfId="0"/>
    <xf numFmtId="14" fontId="12" fillId="0" borderId="10" pivotButton="0" quotePrefix="0" xfId="0"/>
    <xf numFmtId="0" fontId="8" fillId="2" borderId="9" applyAlignment="1" pivotButton="0" quotePrefix="0" xfId="0">
      <alignment horizontal="center"/>
    </xf>
    <xf numFmtId="0" fontId="8" fillId="3" borderId="9" applyAlignment="1" pivotButton="0" quotePrefix="0" xfId="0">
      <alignment horizontal="center"/>
    </xf>
    <xf numFmtId="2" fontId="8" fillId="3" borderId="9" applyAlignment="1" pivotButton="0" quotePrefix="0" xfId="0">
      <alignment horizontal="center"/>
    </xf>
    <xf numFmtId="10" fontId="1" fillId="5" borderId="2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" fillId="0" borderId="5" pivotButton="0" quotePrefix="0" xfId="0"/>
    <xf numFmtId="0" fontId="1" fillId="0" borderId="7" pivotButton="0" quotePrefix="0" xfId="0"/>
    <xf numFmtId="2" fontId="9" fillId="2" borderId="2" applyAlignment="1" pivotButton="0" quotePrefix="0" xfId="0">
      <alignment horizontal="center"/>
    </xf>
    <xf numFmtId="0" fontId="0" fillId="0" borderId="1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</cellXfs>
  <cellStyles count="4">
    <cellStyle name="Normal" xfId="0" builtinId="0"/>
    <cellStyle name="Hyperlink" xfId="1" builtinId="8"/>
    <cellStyle name="Percent" xfId="2" builtinId="5"/>
    <cellStyle name="Percent 2" xfId="3"/>
  </cellStyles>
  <dxfs count="32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hyperlink" Target="https://hub.docker.com/_/pytho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clearlinux/dockerfiles/tree/master/elasticsearch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8"/>
  <sheetViews>
    <sheetView topLeftCell="A7" workbookViewId="0">
      <selection activeCell="I36" sqref="I36"/>
    </sheetView>
  </sheetViews>
  <sheetFormatPr baseColWidth="8" defaultColWidth="14.453125" defaultRowHeight="15.75" customHeight="1"/>
  <sheetData>
    <row r="1" ht="15.75" customHeight="1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r="2" ht="15.75" customHeight="1">
      <c r="A2" s="80" t="n"/>
      <c r="B2" s="2" t="inlineStr">
        <is>
          <t>Performance Test Report</t>
        </is>
      </c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</row>
    <row r="3" ht="15.75" customHeight="1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</row>
    <row r="4" ht="15.7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</row>
    <row r="5" ht="15.75" customHeight="1">
      <c r="A5" s="80" t="n"/>
      <c r="B5" s="80" t="inlineStr">
        <is>
          <t>Test 5 rounds for each test case.</t>
        </is>
      </c>
      <c r="C5" s="80" t="n"/>
      <c r="D5" s="80" t="n"/>
      <c r="E5" s="80" t="n"/>
      <c r="F5" s="80" t="n"/>
      <c r="G5" s="80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</row>
    <row r="6" ht="15.75" customHeight="1">
      <c r="A6" s="80" t="n"/>
      <c r="B6" s="80" t="inlineStr">
        <is>
          <t>The result is the medium value of the 5 rounds.</t>
        </is>
      </c>
      <c r="C6" s="80" t="n"/>
      <c r="D6" s="80" t="n"/>
      <c r="E6" s="80" t="n"/>
      <c r="F6" s="8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</row>
    <row r="7" ht="15.75" customHeight="1">
      <c r="A7" s="80" t="n"/>
      <c r="B7" s="80" t="inlineStr">
        <is>
          <t xml:space="preserve">Normalized result (A) = test result (A) / min (test result (A), test result (B), test result (C))*weight </t>
        </is>
      </c>
      <c r="C7" s="80" t="n"/>
      <c r="D7" s="80" t="n"/>
      <c r="E7" s="80" t="n"/>
      <c r="F7" s="80" t="n"/>
      <c r="G7" s="80" t="n"/>
      <c r="H7" s="80" t="n"/>
      <c r="I7" s="80" t="n"/>
      <c r="J7" s="8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</row>
    <row r="8" ht="15.75" customHeight="1">
      <c r="A8" s="80" t="n"/>
      <c r="B8" s="80" t="inlineStr">
        <is>
          <t>Throughput Score (Big is better) = sum of all "Big is Better" cases Normalized results</t>
        </is>
      </c>
      <c r="D8" s="80" t="n"/>
      <c r="E8" s="80" t="n"/>
      <c r="F8" s="80" t="n"/>
      <c r="G8" s="80" t="n"/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</row>
    <row r="9" ht="15.75" customHeight="1">
      <c r="A9" s="80" t="n"/>
      <c r="B9" s="80" t="inlineStr">
        <is>
          <t>Latency Score (Small is better) = sum of all "Small is Better" cases Normalized results</t>
        </is>
      </c>
      <c r="C9" s="80" t="n"/>
      <c r="D9" s="80" t="n"/>
      <c r="E9" s="80" t="n"/>
      <c r="F9" s="80" t="n"/>
      <c r="G9" s="80" t="n"/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  <c r="T9" s="80" t="n"/>
      <c r="U9" s="80" t="n"/>
      <c r="V9" s="80" t="n"/>
      <c r="W9" s="80" t="n"/>
      <c r="X9" s="80" t="n"/>
      <c r="Y9" s="80" t="n"/>
      <c r="Z9" s="80" t="n"/>
    </row>
    <row r="10" ht="15.75" customHeight="1">
      <c r="A10" s="80" t="n"/>
      <c r="B10" s="44" t="inlineStr">
        <is>
          <t>Compare between configuration A and B:</t>
        </is>
      </c>
      <c r="C10" s="80" t="n"/>
      <c r="D10" s="80" t="n"/>
      <c r="E10" s="80" t="n"/>
      <c r="F10" s="80" t="n"/>
      <c r="G10" s="80" t="n"/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  <c r="T10" s="80" t="n"/>
      <c r="U10" s="80" t="n"/>
      <c r="V10" s="80" t="n"/>
      <c r="W10" s="80" t="n"/>
      <c r="X10" s="80" t="n"/>
      <c r="Y10" s="80" t="n"/>
      <c r="Z10" s="80" t="n"/>
    </row>
    <row r="11" ht="15.75" customHeight="1">
      <c r="A11" s="80" t="n"/>
      <c r="C11" s="80" t="inlineStr">
        <is>
          <t>Score A vs. Score B = (Score A - Score B)*2/(Score A + Score B)</t>
        </is>
      </c>
      <c r="D11" s="80" t="n"/>
      <c r="E11" s="80" t="n"/>
      <c r="F11" s="80" t="n"/>
      <c r="G11" s="80" t="n"/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  <c r="T11" s="80" t="n"/>
      <c r="U11" s="80" t="n"/>
      <c r="V11" s="80" t="n"/>
      <c r="W11" s="80" t="n"/>
      <c r="X11" s="80" t="n"/>
      <c r="Y11" s="80" t="n"/>
      <c r="Z11" s="80" t="n"/>
    </row>
    <row r="12" ht="15.75" customHeight="1">
      <c r="A12" s="80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</row>
    <row r="13" ht="15.75" customHeight="1">
      <c r="A13" s="80" t="n"/>
      <c r="B13" s="4" t="inlineStr">
        <is>
          <t>DO NOT EDIT "Mid" and "Normalized" column.</t>
        </is>
      </c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</row>
    <row r="14" ht="15.75" customHeight="1">
      <c r="A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</row>
    <row r="15" ht="15.75" customHeight="1">
      <c r="A15" s="80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</row>
    <row r="16" ht="15.75" customHeight="1">
      <c r="A16" s="80" t="n"/>
      <c r="B16" s="80" t="inlineStr">
        <is>
          <t>History</t>
        </is>
      </c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</row>
    <row r="17" ht="15.75" customHeight="1">
      <c r="A17" s="80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</row>
    <row r="18" ht="15.75" customHeight="1">
      <c r="A18" s="80" t="n"/>
      <c r="B18" s="80" t="inlineStr">
        <is>
          <t>2019.6.10</t>
        </is>
      </c>
      <c r="C18" s="80" t="inlineStr">
        <is>
          <t>Initial version Clear 29280 kernel version: 5.1.5-348.kvm , Ubuntu 18.04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  <c r="T18" s="80" t="n"/>
      <c r="U18" s="80" t="n"/>
      <c r="V18" s="80" t="n"/>
      <c r="W18" s="80" t="n"/>
      <c r="X18" s="80" t="n"/>
      <c r="Y18" s="80" t="n"/>
      <c r="Z18" s="80" t="n"/>
    </row>
    <row r="19" ht="15.75" customHeight="1">
      <c r="A19" s="80" t="n"/>
      <c r="B19" s="80" t="inlineStr">
        <is>
          <t>2019.6.19</t>
        </is>
      </c>
      <c r="C19" s="80" t="inlineStr">
        <is>
          <t>Retest CV &gt; 10% (mariadb,memcached,openjdk,ruby,perl)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  <c r="T19" s="80" t="n"/>
      <c r="U19" s="80" t="n"/>
      <c r="V19" s="80" t="n"/>
      <c r="W19" s="80" t="n"/>
      <c r="X19" s="80" t="n"/>
      <c r="Y19" s="80" t="n"/>
      <c r="Z19" s="80" t="n"/>
    </row>
    <row r="20" ht="15.75" customHeight="1">
      <c r="A20" s="80" t="n"/>
      <c r="B20" s="80" t="inlineStr">
        <is>
          <t>2019.6.20</t>
        </is>
      </c>
      <c r="C20" s="80" t="inlineStr">
        <is>
          <t>Retest memcached with update test case. Clear OS version update to 29940</t>
        </is>
      </c>
      <c r="D20" s="80" t="n"/>
      <c r="E20" s="80" t="n"/>
      <c r="F20" s="80" t="n"/>
      <c r="G20" s="80" t="n"/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  <c r="T20" s="80" t="n"/>
      <c r="U20" s="80" t="n"/>
      <c r="V20" s="80" t="n"/>
      <c r="W20" s="80" t="n"/>
      <c r="X20" s="80" t="n"/>
      <c r="Y20" s="80" t="n"/>
      <c r="Z20" s="80" t="n"/>
    </row>
    <row r="21" ht="15.75" customHeight="1">
      <c r="A21" s="80" t="n"/>
      <c r="B21" s="80" t="inlineStr">
        <is>
          <t>2019.6.26</t>
        </is>
      </c>
      <c r="C21" s="80" t="inlineStr">
        <is>
          <t>Retest postgres with update test case. Clear OS version update to 30010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  <c r="T21" s="80" t="n"/>
      <c r="U21" s="80" t="n"/>
      <c r="V21" s="80" t="n"/>
      <c r="W21" s="80" t="n"/>
      <c r="X21" s="80" t="n"/>
      <c r="Y21" s="80" t="n"/>
      <c r="Z21" s="80" t="n"/>
    </row>
    <row r="22" ht="15.75" customHeight="1">
      <c r="A22" s="80" t="n"/>
      <c r="B22" s="80" t="inlineStr">
        <is>
          <t>2019.7.5</t>
        </is>
      </c>
      <c r="C22" s="80" t="inlineStr">
        <is>
          <t>Retest mariadb, redis, memcached with parameter '--privileged' in test case. Clear OS update to 30210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  <c r="T22" s="80" t="n"/>
      <c r="U22" s="80" t="n"/>
      <c r="V22" s="80" t="n"/>
      <c r="W22" s="80" t="n"/>
      <c r="X22" s="80" t="n"/>
      <c r="Y22" s="80" t="n"/>
      <c r="Z22" s="80" t="n"/>
    </row>
    <row r="23" ht="15.75" customHeight="1">
      <c r="A23" s="80" t="n"/>
      <c r="B23" s="80" t="inlineStr">
        <is>
          <t>2019.7.8</t>
        </is>
      </c>
      <c r="C23" s="80" t="inlineStr">
        <is>
          <t>Retest all the rest microservice with parameter '--privileged' in test case</t>
        </is>
      </c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</row>
    <row r="24" ht="15.75" customHeight="1">
      <c r="A24" s="80" t="n"/>
      <c r="B24" s="80" t="n"/>
      <c r="C24" s="80" t="inlineStr">
        <is>
          <t>The items of openjdk change to 'MyBenchmark.testMethod Score'</t>
        </is>
      </c>
      <c r="D24" s="80" t="n"/>
      <c r="E24" s="80" t="n"/>
      <c r="F24" s="80" t="n"/>
      <c r="G24" s="80" t="n"/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  <c r="T24" s="80" t="n"/>
      <c r="U24" s="80" t="n"/>
      <c r="V24" s="80" t="n"/>
      <c r="W24" s="80" t="n"/>
      <c r="X24" s="80" t="n"/>
      <c r="Y24" s="80" t="n"/>
      <c r="Z24" s="80" t="n"/>
    </row>
    <row r="25" ht="15.75" customHeight="1">
      <c r="A25" s="80" t="n"/>
      <c r="B25" s="80" t="n"/>
      <c r="C25" s="80" t="inlineStr">
        <is>
          <t>Add rabbitmq</t>
        </is>
      </c>
      <c r="D25" s="80" t="n"/>
      <c r="E25" s="80" t="n"/>
      <c r="F25" s="80" t="n"/>
      <c r="G25" s="80" t="n"/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  <c r="T25" s="80" t="n"/>
      <c r="U25" s="80" t="n"/>
      <c r="V25" s="80" t="n"/>
      <c r="W25" s="80" t="n"/>
      <c r="X25" s="80" t="n"/>
      <c r="Y25" s="80" t="n"/>
      <c r="Z25" s="80" t="n"/>
    </row>
    <row r="26" ht="15.75" customHeight="1">
      <c r="A26" s="80" t="n"/>
      <c r="B26" s="80" t="inlineStr">
        <is>
          <t>2019.7.12</t>
        </is>
      </c>
      <c r="C26" s="80" t="inlineStr">
        <is>
          <t>Retest postgre and openjdk with jianjun's patch. (change the version of deafult docker images)</t>
        </is>
      </c>
      <c r="D26" s="80" t="n"/>
      <c r="E26" s="80" t="n"/>
      <c r="F26" s="80" t="n"/>
      <c r="G26" s="80" t="n"/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  <c r="T26" s="80" t="n"/>
      <c r="U26" s="80" t="n"/>
      <c r="V26" s="80" t="n"/>
      <c r="W26" s="80" t="n"/>
      <c r="X26" s="80" t="n"/>
      <c r="Y26" s="80" t="n"/>
      <c r="Z26" s="80" t="n"/>
    </row>
    <row r="27" ht="15.75" customHeight="1">
      <c r="A27" s="80" t="n"/>
      <c r="B27" s="80" t="inlineStr">
        <is>
          <t>2019.7.22</t>
        </is>
      </c>
      <c r="C27" s="80" t="inlineStr">
        <is>
          <t>Retest postgre, openjdk and ruby with jianjun's patch merged. (Test extra official docker image, postgres:9.6, openjdk:latest, ruby:2.7.0)</t>
        </is>
      </c>
      <c r="D27" s="80" t="n"/>
      <c r="E27" s="80" t="n"/>
      <c r="F27" s="80" t="n"/>
      <c r="G27" s="80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  <c r="W27" s="80" t="n"/>
      <c r="X27" s="80" t="n"/>
      <c r="Y27" s="80" t="n"/>
      <c r="Z27" s="80" t="n"/>
    </row>
    <row r="28" ht="13" customHeight="1">
      <c r="A28" s="80" t="n"/>
      <c r="B28" s="80" t="n"/>
      <c r="C28" s="80" t="inlineStr">
        <is>
          <t>Add flink and cassandra test</t>
        </is>
      </c>
      <c r="D28" s="80" t="n"/>
      <c r="E28" s="80" t="n"/>
      <c r="F28" s="80" t="n"/>
      <c r="G28" s="80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  <c r="W28" s="80" t="n"/>
      <c r="X28" s="80" t="n"/>
      <c r="Y28" s="80" t="n"/>
      <c r="Z28" s="80" t="n"/>
    </row>
    <row r="29" ht="13" customHeight="1">
      <c r="A29" s="80" t="n"/>
      <c r="B29" s="80" t="inlineStr">
        <is>
          <t>2019.7.23</t>
        </is>
      </c>
      <c r="C29" s="80" t="inlineStr">
        <is>
          <t>Retest redis and add test items</t>
        </is>
      </c>
      <c r="D29" s="80" t="n"/>
      <c r="E29" s="80" t="n"/>
      <c r="F29" s="80" t="n"/>
      <c r="G29" s="80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  <c r="W29" s="80" t="n"/>
      <c r="X29" s="80" t="n"/>
      <c r="Y29" s="80" t="n"/>
      <c r="Z29" s="80" t="n"/>
    </row>
    <row r="30" ht="13" customHeight="1">
      <c r="A30" s="80" t="n"/>
      <c r="B30" s="80" t="inlineStr">
        <is>
          <t>2019.7.30</t>
        </is>
      </c>
      <c r="C30" s="80" t="inlineStr">
        <is>
          <t>Update the kernel of clear linux (os version: 30500, kernel version: 5.2.2-368.kvm)and retest all microservice on clear linux.</t>
        </is>
      </c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  <c r="W30" s="80" t="n"/>
      <c r="X30" s="80" t="n"/>
      <c r="Y30" s="80" t="n"/>
      <c r="Z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  <c r="W31" s="80" t="n"/>
      <c r="X31" s="80" t="n"/>
      <c r="Y31" s="80" t="n"/>
      <c r="Z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  <c r="W33" s="80" t="n"/>
      <c r="X33" s="80" t="n"/>
      <c r="Y33" s="80" t="n"/>
      <c r="Z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  <c r="W35" s="80" t="n"/>
      <c r="X35" s="80" t="n"/>
      <c r="Y35" s="80" t="n"/>
      <c r="Z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  <c r="W36" s="80" t="n"/>
      <c r="X36" s="80" t="n"/>
      <c r="Y36" s="80" t="n"/>
      <c r="Z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  <c r="W37" s="80" t="n"/>
      <c r="X37" s="80" t="n"/>
      <c r="Y37" s="80" t="n"/>
      <c r="Z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  <c r="W38" s="80" t="n"/>
      <c r="X38" s="80" t="n"/>
      <c r="Y38" s="80" t="n"/>
      <c r="Z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  <c r="W39" s="80" t="n"/>
      <c r="X39" s="80" t="n"/>
      <c r="Y39" s="80" t="n"/>
      <c r="Z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  <c r="W40" s="80" t="n"/>
      <c r="X40" s="80" t="n"/>
      <c r="Y40" s="80" t="n"/>
      <c r="Z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  <c r="W41" s="80" t="n"/>
      <c r="X41" s="80" t="n"/>
      <c r="Y41" s="80" t="n"/>
      <c r="Z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  <c r="W42" s="80" t="n"/>
      <c r="X42" s="80" t="n"/>
      <c r="Y42" s="80" t="n"/>
      <c r="Z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0" t="n"/>
      <c r="X43" s="80" t="n"/>
      <c r="Y43" s="80" t="n"/>
      <c r="Z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  <c r="W44" s="80" t="n"/>
      <c r="X44" s="80" t="n"/>
      <c r="Y44" s="80" t="n"/>
      <c r="Z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  <c r="W45" s="80" t="n"/>
      <c r="X45" s="80" t="n"/>
      <c r="Y45" s="80" t="n"/>
      <c r="Z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  <c r="W47" s="80" t="n"/>
      <c r="X47" s="80" t="n"/>
      <c r="Y47" s="80" t="n"/>
      <c r="Z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  <c r="W48" s="80" t="n"/>
      <c r="X48" s="80" t="n"/>
      <c r="Y48" s="80" t="n"/>
      <c r="Z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  <c r="W49" s="80" t="n"/>
      <c r="X49" s="80" t="n"/>
      <c r="Y49" s="80" t="n"/>
      <c r="Z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  <c r="W50" s="80" t="n"/>
      <c r="X50" s="80" t="n"/>
      <c r="Y50" s="80" t="n"/>
      <c r="Z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  <c r="W51" s="80" t="n"/>
      <c r="X51" s="80" t="n"/>
      <c r="Y51" s="80" t="n"/>
      <c r="Z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  <c r="W52" s="80" t="n"/>
      <c r="X52" s="80" t="n"/>
      <c r="Y52" s="80" t="n"/>
      <c r="Z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  <c r="W53" s="80" t="n"/>
      <c r="X53" s="80" t="n"/>
      <c r="Y53" s="80" t="n"/>
      <c r="Z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  <c r="W54" s="80" t="n"/>
      <c r="X54" s="80" t="n"/>
      <c r="Y54" s="80" t="n"/>
      <c r="Z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  <c r="W55" s="80" t="n"/>
      <c r="X55" s="80" t="n"/>
      <c r="Y55" s="80" t="n"/>
      <c r="Z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  <c r="W56" s="80" t="n"/>
      <c r="X56" s="80" t="n"/>
      <c r="Y56" s="80" t="n"/>
      <c r="Z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  <c r="W57" s="80" t="n"/>
      <c r="X57" s="80" t="n"/>
      <c r="Y57" s="80" t="n"/>
      <c r="Z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  <c r="W58" s="80" t="n"/>
      <c r="X58" s="80" t="n"/>
      <c r="Y58" s="80" t="n"/>
      <c r="Z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  <c r="W59" s="80" t="n"/>
      <c r="X59" s="80" t="n"/>
      <c r="Y59" s="80" t="n"/>
      <c r="Z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  <c r="W60" s="80" t="n"/>
      <c r="X60" s="80" t="n"/>
      <c r="Y60" s="80" t="n"/>
      <c r="Z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  <c r="W61" s="80" t="n"/>
      <c r="X61" s="80" t="n"/>
      <c r="Y61" s="80" t="n"/>
      <c r="Z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  <c r="W62" s="80" t="n"/>
      <c r="X62" s="80" t="n"/>
      <c r="Y62" s="80" t="n"/>
      <c r="Z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  <c r="W63" s="80" t="n"/>
      <c r="X63" s="80" t="n"/>
      <c r="Y63" s="80" t="n"/>
      <c r="Z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  <c r="W64" s="80" t="n"/>
      <c r="X64" s="80" t="n"/>
      <c r="Y64" s="80" t="n"/>
      <c r="Z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  <c r="W65" s="80" t="n"/>
      <c r="X65" s="80" t="n"/>
      <c r="Y65" s="80" t="n"/>
      <c r="Z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  <c r="W66" s="80" t="n"/>
      <c r="X66" s="80" t="n"/>
      <c r="Y66" s="80" t="n"/>
      <c r="Z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  <c r="W67" s="80" t="n"/>
      <c r="X67" s="80" t="n"/>
      <c r="Y67" s="80" t="n"/>
      <c r="Z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  <c r="W68" s="80" t="n"/>
      <c r="X68" s="80" t="n"/>
      <c r="Y68" s="80" t="n"/>
      <c r="Z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  <c r="W69" s="80" t="n"/>
      <c r="X69" s="80" t="n"/>
      <c r="Y69" s="80" t="n"/>
      <c r="Z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  <c r="W70" s="80" t="n"/>
      <c r="X70" s="80" t="n"/>
      <c r="Y70" s="80" t="n"/>
      <c r="Z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  <c r="W71" s="80" t="n"/>
      <c r="X71" s="80" t="n"/>
      <c r="Y71" s="80" t="n"/>
      <c r="Z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  <c r="W72" s="80" t="n"/>
      <c r="X72" s="80" t="n"/>
      <c r="Y72" s="80" t="n"/>
      <c r="Z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  <c r="W73" s="80" t="n"/>
      <c r="X73" s="80" t="n"/>
      <c r="Y73" s="80" t="n"/>
      <c r="Z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  <c r="W74" s="80" t="n"/>
      <c r="X74" s="80" t="n"/>
      <c r="Y74" s="80" t="n"/>
      <c r="Z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  <c r="W75" s="80" t="n"/>
      <c r="X75" s="80" t="n"/>
      <c r="Y75" s="80" t="n"/>
      <c r="Z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  <c r="W76" s="80" t="n"/>
      <c r="X76" s="80" t="n"/>
      <c r="Y76" s="80" t="n"/>
      <c r="Z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  <c r="W77" s="80" t="n"/>
      <c r="X77" s="80" t="n"/>
      <c r="Y77" s="80" t="n"/>
      <c r="Z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  <c r="W78" s="80" t="n"/>
      <c r="X78" s="80" t="n"/>
      <c r="Y78" s="80" t="n"/>
      <c r="Z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  <c r="W79" s="80" t="n"/>
      <c r="X79" s="80" t="n"/>
      <c r="Y79" s="80" t="n"/>
      <c r="Z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  <c r="W80" s="80" t="n"/>
      <c r="X80" s="80" t="n"/>
      <c r="Y80" s="80" t="n"/>
      <c r="Z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  <c r="W81" s="80" t="n"/>
      <c r="X81" s="80" t="n"/>
      <c r="Y81" s="80" t="n"/>
      <c r="Z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  <c r="W82" s="80" t="n"/>
      <c r="X82" s="80" t="n"/>
      <c r="Y82" s="80" t="n"/>
      <c r="Z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  <c r="W83" s="80" t="n"/>
      <c r="X83" s="80" t="n"/>
      <c r="Y83" s="80" t="n"/>
      <c r="Z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  <c r="W84" s="80" t="n"/>
      <c r="X84" s="80" t="n"/>
      <c r="Y84" s="80" t="n"/>
      <c r="Z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  <c r="W85" s="80" t="n"/>
      <c r="X85" s="80" t="n"/>
      <c r="Y85" s="80" t="n"/>
      <c r="Z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  <c r="W86" s="80" t="n"/>
      <c r="X86" s="80" t="n"/>
      <c r="Y86" s="80" t="n"/>
      <c r="Z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  <c r="W87" s="80" t="n"/>
      <c r="X87" s="80" t="n"/>
      <c r="Y87" s="80" t="n"/>
      <c r="Z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  <c r="W88" s="80" t="n"/>
      <c r="X88" s="80" t="n"/>
      <c r="Y88" s="80" t="n"/>
      <c r="Z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  <c r="W89" s="80" t="n"/>
      <c r="X89" s="80" t="n"/>
      <c r="Y89" s="80" t="n"/>
      <c r="Z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  <c r="W90" s="80" t="n"/>
      <c r="X90" s="80" t="n"/>
      <c r="Y90" s="80" t="n"/>
      <c r="Z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  <c r="W91" s="80" t="n"/>
      <c r="X91" s="80" t="n"/>
      <c r="Y91" s="80" t="n"/>
      <c r="Z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  <c r="W92" s="80" t="n"/>
      <c r="X92" s="80" t="n"/>
      <c r="Y92" s="80" t="n"/>
      <c r="Z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  <c r="W93" s="80" t="n"/>
      <c r="X93" s="80" t="n"/>
      <c r="Y93" s="80" t="n"/>
      <c r="Z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  <c r="W94" s="80" t="n"/>
      <c r="X94" s="80" t="n"/>
      <c r="Y94" s="80" t="n"/>
      <c r="Z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  <c r="W95" s="80" t="n"/>
      <c r="X95" s="80" t="n"/>
      <c r="Y95" s="80" t="n"/>
      <c r="Z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  <c r="W96" s="80" t="n"/>
      <c r="X96" s="80" t="n"/>
      <c r="Y96" s="80" t="n"/>
      <c r="Z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  <c r="W98" s="80" t="n"/>
      <c r="X98" s="80" t="n"/>
      <c r="Y98" s="80" t="n"/>
      <c r="Z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  <c r="W99" s="80" t="n"/>
      <c r="X99" s="80" t="n"/>
      <c r="Y99" s="80" t="n"/>
      <c r="Z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  <c r="W100" s="80" t="n"/>
      <c r="X100" s="80" t="n"/>
      <c r="Y100" s="80" t="n"/>
      <c r="Z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  <c r="W101" s="80" t="n"/>
      <c r="X101" s="80" t="n"/>
      <c r="Y101" s="80" t="n"/>
      <c r="Z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  <c r="W102" s="80" t="n"/>
      <c r="X102" s="80" t="n"/>
      <c r="Y102" s="80" t="n"/>
      <c r="Z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  <c r="W103" s="80" t="n"/>
      <c r="X103" s="80" t="n"/>
      <c r="Y103" s="80" t="n"/>
      <c r="Z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  <c r="W104" s="80" t="n"/>
      <c r="X104" s="80" t="n"/>
      <c r="Y104" s="80" t="n"/>
      <c r="Z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  <c r="W105" s="80" t="n"/>
      <c r="X105" s="80" t="n"/>
      <c r="Y105" s="80" t="n"/>
      <c r="Z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  <c r="W106" s="80" t="n"/>
      <c r="X106" s="80" t="n"/>
      <c r="Y106" s="80" t="n"/>
      <c r="Z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  <c r="W107" s="80" t="n"/>
      <c r="X107" s="80" t="n"/>
      <c r="Y107" s="80" t="n"/>
      <c r="Z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  <c r="W108" s="80" t="n"/>
      <c r="X108" s="80" t="n"/>
      <c r="Y108" s="80" t="n"/>
      <c r="Z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  <c r="W109" s="80" t="n"/>
      <c r="X109" s="80" t="n"/>
      <c r="Y109" s="80" t="n"/>
      <c r="Z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  <c r="W110" s="80" t="n"/>
      <c r="X110" s="80" t="n"/>
      <c r="Y110" s="80" t="n"/>
      <c r="Z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  <c r="W111" s="80" t="n"/>
      <c r="X111" s="80" t="n"/>
      <c r="Y111" s="80" t="n"/>
      <c r="Z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  <c r="W113" s="80" t="n"/>
      <c r="X113" s="80" t="n"/>
      <c r="Y113" s="80" t="n"/>
      <c r="Z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  <c r="W114" s="80" t="n"/>
      <c r="X114" s="80" t="n"/>
      <c r="Y114" s="80" t="n"/>
      <c r="Z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  <c r="W115" s="80" t="n"/>
      <c r="X115" s="80" t="n"/>
      <c r="Y115" s="80" t="n"/>
      <c r="Z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  <c r="W116" s="80" t="n"/>
      <c r="X116" s="80" t="n"/>
      <c r="Y116" s="80" t="n"/>
      <c r="Z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  <c r="W117" s="80" t="n"/>
      <c r="X117" s="80" t="n"/>
      <c r="Y117" s="80" t="n"/>
      <c r="Z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  <c r="W118" s="80" t="n"/>
      <c r="X118" s="80" t="n"/>
      <c r="Y118" s="80" t="n"/>
      <c r="Z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  <c r="W119" s="80" t="n"/>
      <c r="X119" s="80" t="n"/>
      <c r="Y119" s="80" t="n"/>
      <c r="Z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  <c r="W120" s="80" t="n"/>
      <c r="X120" s="80" t="n"/>
      <c r="Y120" s="80" t="n"/>
      <c r="Z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  <c r="W121" s="80" t="n"/>
      <c r="X121" s="80" t="n"/>
      <c r="Y121" s="80" t="n"/>
      <c r="Z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  <c r="W122" s="80" t="n"/>
      <c r="X122" s="80" t="n"/>
      <c r="Y122" s="80" t="n"/>
      <c r="Z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  <c r="W123" s="80" t="n"/>
      <c r="X123" s="80" t="n"/>
      <c r="Y123" s="80" t="n"/>
      <c r="Z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  <c r="W124" s="80" t="n"/>
      <c r="X124" s="80" t="n"/>
      <c r="Y124" s="80" t="n"/>
      <c r="Z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  <c r="W125" s="80" t="n"/>
      <c r="X125" s="80" t="n"/>
      <c r="Y125" s="80" t="n"/>
      <c r="Z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  <c r="W126" s="80" t="n"/>
      <c r="X126" s="80" t="n"/>
      <c r="Y126" s="80" t="n"/>
      <c r="Z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  <c r="W127" s="80" t="n"/>
      <c r="X127" s="80" t="n"/>
      <c r="Y127" s="80" t="n"/>
      <c r="Z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  <c r="W128" s="80" t="n"/>
      <c r="X128" s="80" t="n"/>
      <c r="Y128" s="80" t="n"/>
      <c r="Z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  <c r="W129" s="80" t="n"/>
      <c r="X129" s="80" t="n"/>
      <c r="Y129" s="80" t="n"/>
      <c r="Z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  <c r="W130" s="80" t="n"/>
      <c r="X130" s="80" t="n"/>
      <c r="Y130" s="80" t="n"/>
      <c r="Z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  <c r="W131" s="80" t="n"/>
      <c r="X131" s="80" t="n"/>
      <c r="Y131" s="80" t="n"/>
      <c r="Z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  <c r="W132" s="80" t="n"/>
      <c r="X132" s="80" t="n"/>
      <c r="Y132" s="80" t="n"/>
      <c r="Z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  <c r="W133" s="80" t="n"/>
      <c r="X133" s="80" t="n"/>
      <c r="Y133" s="80" t="n"/>
      <c r="Z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  <c r="W134" s="80" t="n"/>
      <c r="X134" s="80" t="n"/>
      <c r="Y134" s="80" t="n"/>
      <c r="Z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  <c r="W135" s="80" t="n"/>
      <c r="X135" s="80" t="n"/>
      <c r="Y135" s="80" t="n"/>
      <c r="Z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  <c r="W136" s="80" t="n"/>
      <c r="X136" s="80" t="n"/>
      <c r="Y136" s="80" t="n"/>
      <c r="Z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  <c r="W137" s="80" t="n"/>
      <c r="X137" s="80" t="n"/>
      <c r="Y137" s="80" t="n"/>
      <c r="Z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  <c r="W138" s="80" t="n"/>
      <c r="X138" s="80" t="n"/>
      <c r="Y138" s="80" t="n"/>
      <c r="Z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  <c r="W139" s="80" t="n"/>
      <c r="X139" s="80" t="n"/>
      <c r="Y139" s="80" t="n"/>
      <c r="Z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  <c r="W140" s="80" t="n"/>
      <c r="X140" s="80" t="n"/>
      <c r="Y140" s="80" t="n"/>
      <c r="Z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  <c r="W141" s="80" t="n"/>
      <c r="X141" s="80" t="n"/>
      <c r="Y141" s="80" t="n"/>
      <c r="Z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  <c r="W142" s="80" t="n"/>
      <c r="X142" s="80" t="n"/>
      <c r="Y142" s="80" t="n"/>
      <c r="Z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  <c r="W143" s="80" t="n"/>
      <c r="X143" s="80" t="n"/>
      <c r="Y143" s="80" t="n"/>
      <c r="Z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  <c r="W144" s="80" t="n"/>
      <c r="X144" s="80" t="n"/>
      <c r="Y144" s="80" t="n"/>
      <c r="Z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  <c r="W145" s="80" t="n"/>
      <c r="X145" s="80" t="n"/>
      <c r="Y145" s="80" t="n"/>
      <c r="Z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  <c r="W146" s="80" t="n"/>
      <c r="X146" s="80" t="n"/>
      <c r="Y146" s="80" t="n"/>
      <c r="Z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  <c r="W147" s="80" t="n"/>
      <c r="X147" s="80" t="n"/>
      <c r="Y147" s="80" t="n"/>
      <c r="Z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  <c r="W148" s="80" t="n"/>
      <c r="X148" s="80" t="n"/>
      <c r="Y148" s="80" t="n"/>
      <c r="Z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  <c r="W149" s="80" t="n"/>
      <c r="X149" s="80" t="n"/>
      <c r="Y149" s="80" t="n"/>
      <c r="Z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  <c r="W150" s="80" t="n"/>
      <c r="X150" s="80" t="n"/>
      <c r="Y150" s="80" t="n"/>
      <c r="Z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  <c r="W151" s="80" t="n"/>
      <c r="X151" s="80" t="n"/>
      <c r="Y151" s="80" t="n"/>
      <c r="Z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  <c r="W152" s="80" t="n"/>
      <c r="X152" s="80" t="n"/>
      <c r="Y152" s="80" t="n"/>
      <c r="Z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  <c r="W153" s="80" t="n"/>
      <c r="X153" s="80" t="n"/>
      <c r="Y153" s="80" t="n"/>
      <c r="Z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  <c r="W154" s="80" t="n"/>
      <c r="X154" s="80" t="n"/>
      <c r="Y154" s="80" t="n"/>
      <c r="Z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  <c r="W155" s="80" t="n"/>
      <c r="X155" s="80" t="n"/>
      <c r="Y155" s="80" t="n"/>
      <c r="Z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  <c r="W156" s="80" t="n"/>
      <c r="X156" s="80" t="n"/>
      <c r="Y156" s="80" t="n"/>
      <c r="Z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  <c r="W157" s="80" t="n"/>
      <c r="X157" s="80" t="n"/>
      <c r="Y157" s="80" t="n"/>
      <c r="Z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  <c r="W158" s="80" t="n"/>
      <c r="X158" s="80" t="n"/>
      <c r="Y158" s="80" t="n"/>
      <c r="Z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  <c r="W159" s="80" t="n"/>
      <c r="X159" s="80" t="n"/>
      <c r="Y159" s="80" t="n"/>
      <c r="Z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  <c r="W160" s="80" t="n"/>
      <c r="X160" s="80" t="n"/>
      <c r="Y160" s="80" t="n"/>
      <c r="Z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  <c r="W161" s="80" t="n"/>
      <c r="X161" s="80" t="n"/>
      <c r="Y161" s="80" t="n"/>
      <c r="Z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  <c r="W162" s="80" t="n"/>
      <c r="X162" s="80" t="n"/>
      <c r="Y162" s="80" t="n"/>
      <c r="Z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  <c r="W163" s="80" t="n"/>
      <c r="X163" s="80" t="n"/>
      <c r="Y163" s="80" t="n"/>
      <c r="Z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  <c r="W164" s="80" t="n"/>
      <c r="X164" s="80" t="n"/>
      <c r="Y164" s="80" t="n"/>
      <c r="Z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  <c r="W165" s="80" t="n"/>
      <c r="X165" s="80" t="n"/>
      <c r="Y165" s="80" t="n"/>
      <c r="Z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  <c r="W166" s="80" t="n"/>
      <c r="X166" s="80" t="n"/>
      <c r="Y166" s="80" t="n"/>
      <c r="Z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  <c r="W167" s="80" t="n"/>
      <c r="X167" s="80" t="n"/>
      <c r="Y167" s="80" t="n"/>
      <c r="Z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  <c r="W168" s="80" t="n"/>
      <c r="X168" s="80" t="n"/>
      <c r="Y168" s="80" t="n"/>
      <c r="Z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  <c r="W169" s="80" t="n"/>
      <c r="X169" s="80" t="n"/>
      <c r="Y169" s="80" t="n"/>
      <c r="Z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  <c r="W170" s="80" t="n"/>
      <c r="X170" s="80" t="n"/>
      <c r="Y170" s="80" t="n"/>
      <c r="Z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  <c r="W171" s="80" t="n"/>
      <c r="X171" s="80" t="n"/>
      <c r="Y171" s="80" t="n"/>
      <c r="Z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  <c r="W172" s="80" t="n"/>
      <c r="X172" s="80" t="n"/>
      <c r="Y172" s="80" t="n"/>
      <c r="Z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  <c r="W175" s="80" t="n"/>
      <c r="X175" s="80" t="n"/>
      <c r="Y175" s="80" t="n"/>
      <c r="Z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  <c r="W176" s="80" t="n"/>
      <c r="X176" s="80" t="n"/>
      <c r="Y176" s="80" t="n"/>
      <c r="Z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  <c r="W177" s="80" t="n"/>
      <c r="X177" s="80" t="n"/>
      <c r="Y177" s="80" t="n"/>
      <c r="Z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  <c r="W178" s="80" t="n"/>
      <c r="X178" s="80" t="n"/>
      <c r="Y178" s="80" t="n"/>
      <c r="Z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  <c r="W180" s="80" t="n"/>
      <c r="X180" s="80" t="n"/>
      <c r="Y180" s="80" t="n"/>
      <c r="Z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  <c r="W181" s="80" t="n"/>
      <c r="X181" s="80" t="n"/>
      <c r="Y181" s="80" t="n"/>
      <c r="Z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  <c r="W182" s="80" t="n"/>
      <c r="X182" s="80" t="n"/>
      <c r="Y182" s="80" t="n"/>
      <c r="Z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  <c r="W183" s="80" t="n"/>
      <c r="X183" s="80" t="n"/>
      <c r="Y183" s="80" t="n"/>
      <c r="Z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  <c r="W184" s="80" t="n"/>
      <c r="X184" s="80" t="n"/>
      <c r="Y184" s="80" t="n"/>
      <c r="Z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  <c r="W185" s="80" t="n"/>
      <c r="X185" s="80" t="n"/>
      <c r="Y185" s="80" t="n"/>
      <c r="Z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  <c r="W186" s="80" t="n"/>
      <c r="X186" s="80" t="n"/>
      <c r="Y186" s="80" t="n"/>
      <c r="Z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  <c r="W187" s="80" t="n"/>
      <c r="X187" s="80" t="n"/>
      <c r="Y187" s="80" t="n"/>
      <c r="Z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  <c r="W188" s="80" t="n"/>
      <c r="X188" s="80" t="n"/>
      <c r="Y188" s="80" t="n"/>
      <c r="Z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  <c r="W189" s="80" t="n"/>
      <c r="X189" s="80" t="n"/>
      <c r="Y189" s="80" t="n"/>
      <c r="Z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  <c r="W190" s="80" t="n"/>
      <c r="X190" s="80" t="n"/>
      <c r="Y190" s="80" t="n"/>
      <c r="Z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  <c r="W191" s="80" t="n"/>
      <c r="X191" s="80" t="n"/>
      <c r="Y191" s="80" t="n"/>
      <c r="Z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  <c r="W192" s="80" t="n"/>
      <c r="X192" s="80" t="n"/>
      <c r="Y192" s="80" t="n"/>
      <c r="Z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  <c r="W193" s="80" t="n"/>
      <c r="X193" s="80" t="n"/>
      <c r="Y193" s="80" t="n"/>
      <c r="Z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  <c r="W194" s="80" t="n"/>
      <c r="X194" s="80" t="n"/>
      <c r="Y194" s="80" t="n"/>
      <c r="Z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  <c r="W195" s="80" t="n"/>
      <c r="X195" s="80" t="n"/>
      <c r="Y195" s="80" t="n"/>
      <c r="Z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  <c r="W196" s="80" t="n"/>
      <c r="X196" s="80" t="n"/>
      <c r="Y196" s="80" t="n"/>
      <c r="Z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  <c r="W197" s="80" t="n"/>
      <c r="X197" s="80" t="n"/>
      <c r="Y197" s="80" t="n"/>
      <c r="Z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  <c r="W198" s="80" t="n"/>
      <c r="X198" s="80" t="n"/>
      <c r="Y198" s="80" t="n"/>
      <c r="Z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  <c r="W199" s="80" t="n"/>
      <c r="X199" s="80" t="n"/>
      <c r="Y199" s="80" t="n"/>
      <c r="Z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  <c r="W200" s="80" t="n"/>
      <c r="X200" s="80" t="n"/>
      <c r="Y200" s="80" t="n"/>
      <c r="Z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  <c r="W201" s="80" t="n"/>
      <c r="X201" s="80" t="n"/>
      <c r="Y201" s="80" t="n"/>
      <c r="Z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  <c r="W202" s="80" t="n"/>
      <c r="X202" s="80" t="n"/>
      <c r="Y202" s="80" t="n"/>
      <c r="Z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  <c r="W203" s="80" t="n"/>
      <c r="X203" s="80" t="n"/>
      <c r="Y203" s="80" t="n"/>
      <c r="Z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  <c r="W204" s="80" t="n"/>
      <c r="X204" s="80" t="n"/>
      <c r="Y204" s="80" t="n"/>
      <c r="Z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  <c r="W205" s="80" t="n"/>
      <c r="X205" s="80" t="n"/>
      <c r="Y205" s="80" t="n"/>
      <c r="Z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  <c r="W206" s="80" t="n"/>
      <c r="X206" s="80" t="n"/>
      <c r="Y206" s="80" t="n"/>
      <c r="Z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  <c r="W207" s="80" t="n"/>
      <c r="X207" s="80" t="n"/>
      <c r="Y207" s="80" t="n"/>
      <c r="Z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  <c r="W208" s="80" t="n"/>
      <c r="X208" s="80" t="n"/>
      <c r="Y208" s="80" t="n"/>
      <c r="Z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  <c r="W209" s="80" t="n"/>
      <c r="X209" s="80" t="n"/>
      <c r="Y209" s="80" t="n"/>
      <c r="Z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  <c r="W210" s="80" t="n"/>
      <c r="X210" s="80" t="n"/>
      <c r="Y210" s="80" t="n"/>
      <c r="Z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  <c r="W211" s="80" t="n"/>
      <c r="X211" s="80" t="n"/>
      <c r="Y211" s="80" t="n"/>
      <c r="Z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  <c r="W212" s="80" t="n"/>
      <c r="X212" s="80" t="n"/>
      <c r="Y212" s="80" t="n"/>
      <c r="Z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  <c r="W213" s="80" t="n"/>
      <c r="X213" s="80" t="n"/>
      <c r="Y213" s="80" t="n"/>
      <c r="Z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  <c r="W214" s="80" t="n"/>
      <c r="X214" s="80" t="n"/>
      <c r="Y214" s="80" t="n"/>
      <c r="Z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  <c r="W215" s="80" t="n"/>
      <c r="X215" s="80" t="n"/>
      <c r="Y215" s="80" t="n"/>
      <c r="Z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  <c r="W216" s="80" t="n"/>
      <c r="X216" s="80" t="n"/>
      <c r="Y216" s="80" t="n"/>
      <c r="Z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  <c r="W217" s="80" t="n"/>
      <c r="X217" s="80" t="n"/>
      <c r="Y217" s="80" t="n"/>
      <c r="Z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  <c r="W218" s="80" t="n"/>
      <c r="X218" s="80" t="n"/>
      <c r="Y218" s="80" t="n"/>
      <c r="Z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  <c r="W219" s="80" t="n"/>
      <c r="X219" s="80" t="n"/>
      <c r="Y219" s="80" t="n"/>
      <c r="Z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  <c r="W220" s="80" t="n"/>
      <c r="X220" s="80" t="n"/>
      <c r="Y220" s="80" t="n"/>
      <c r="Z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  <c r="W221" s="80" t="n"/>
      <c r="X221" s="80" t="n"/>
      <c r="Y221" s="80" t="n"/>
      <c r="Z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  <c r="W222" s="80" t="n"/>
      <c r="X222" s="80" t="n"/>
      <c r="Y222" s="80" t="n"/>
      <c r="Z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  <c r="W223" s="80" t="n"/>
      <c r="X223" s="80" t="n"/>
      <c r="Y223" s="80" t="n"/>
      <c r="Z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  <c r="W224" s="80" t="n"/>
      <c r="X224" s="80" t="n"/>
      <c r="Y224" s="80" t="n"/>
      <c r="Z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  <c r="W225" s="80" t="n"/>
      <c r="X225" s="80" t="n"/>
      <c r="Y225" s="80" t="n"/>
      <c r="Z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  <c r="W226" s="80" t="n"/>
      <c r="X226" s="80" t="n"/>
      <c r="Y226" s="80" t="n"/>
      <c r="Z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  <c r="W227" s="80" t="n"/>
      <c r="X227" s="80" t="n"/>
      <c r="Y227" s="80" t="n"/>
      <c r="Z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  <c r="W228" s="80" t="n"/>
      <c r="X228" s="80" t="n"/>
      <c r="Y228" s="80" t="n"/>
      <c r="Z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  <c r="W229" s="80" t="n"/>
      <c r="X229" s="80" t="n"/>
      <c r="Y229" s="80" t="n"/>
      <c r="Z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  <c r="W230" s="80" t="n"/>
      <c r="X230" s="80" t="n"/>
      <c r="Y230" s="80" t="n"/>
      <c r="Z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  <c r="W231" s="80" t="n"/>
      <c r="X231" s="80" t="n"/>
      <c r="Y231" s="80" t="n"/>
      <c r="Z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  <c r="W232" s="80" t="n"/>
      <c r="X232" s="80" t="n"/>
      <c r="Y232" s="80" t="n"/>
      <c r="Z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  <c r="W233" s="80" t="n"/>
      <c r="X233" s="80" t="n"/>
      <c r="Y233" s="80" t="n"/>
      <c r="Z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  <c r="W234" s="80" t="n"/>
      <c r="X234" s="80" t="n"/>
      <c r="Y234" s="80" t="n"/>
      <c r="Z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  <c r="W235" s="80" t="n"/>
      <c r="X235" s="80" t="n"/>
      <c r="Y235" s="80" t="n"/>
      <c r="Z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  <c r="W236" s="80" t="n"/>
      <c r="X236" s="80" t="n"/>
      <c r="Y236" s="80" t="n"/>
      <c r="Z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  <c r="W237" s="80" t="n"/>
      <c r="X237" s="80" t="n"/>
      <c r="Y237" s="80" t="n"/>
      <c r="Z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  <c r="W238" s="80" t="n"/>
      <c r="X238" s="80" t="n"/>
      <c r="Y238" s="80" t="n"/>
      <c r="Z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  <c r="W239" s="80" t="n"/>
      <c r="X239" s="80" t="n"/>
      <c r="Y239" s="80" t="n"/>
      <c r="Z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  <c r="W240" s="80" t="n"/>
      <c r="X240" s="80" t="n"/>
      <c r="Y240" s="80" t="n"/>
      <c r="Z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  <c r="W241" s="80" t="n"/>
      <c r="X241" s="80" t="n"/>
      <c r="Y241" s="80" t="n"/>
      <c r="Z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  <c r="W242" s="80" t="n"/>
      <c r="X242" s="80" t="n"/>
      <c r="Y242" s="80" t="n"/>
      <c r="Z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  <c r="W243" s="80" t="n"/>
      <c r="X243" s="80" t="n"/>
      <c r="Y243" s="80" t="n"/>
      <c r="Z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  <c r="W244" s="80" t="n"/>
      <c r="X244" s="80" t="n"/>
      <c r="Y244" s="80" t="n"/>
      <c r="Z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  <c r="W245" s="80" t="n"/>
      <c r="X245" s="80" t="n"/>
      <c r="Y245" s="80" t="n"/>
      <c r="Z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  <c r="W246" s="80" t="n"/>
      <c r="X246" s="80" t="n"/>
      <c r="Y246" s="80" t="n"/>
      <c r="Z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  <c r="W247" s="80" t="n"/>
      <c r="X247" s="80" t="n"/>
      <c r="Y247" s="80" t="n"/>
      <c r="Z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  <c r="W248" s="80" t="n"/>
      <c r="X248" s="80" t="n"/>
      <c r="Y248" s="80" t="n"/>
      <c r="Z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  <c r="W249" s="80" t="n"/>
      <c r="X249" s="80" t="n"/>
      <c r="Y249" s="80" t="n"/>
      <c r="Z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  <c r="W250" s="80" t="n"/>
      <c r="X250" s="80" t="n"/>
      <c r="Y250" s="80" t="n"/>
      <c r="Z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  <c r="W251" s="80" t="n"/>
      <c r="X251" s="80" t="n"/>
      <c r="Y251" s="80" t="n"/>
      <c r="Z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  <c r="W252" s="80" t="n"/>
      <c r="X252" s="80" t="n"/>
      <c r="Y252" s="80" t="n"/>
      <c r="Z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  <c r="W253" s="80" t="n"/>
      <c r="X253" s="80" t="n"/>
      <c r="Y253" s="80" t="n"/>
      <c r="Z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  <c r="W254" s="80" t="n"/>
      <c r="X254" s="80" t="n"/>
      <c r="Y254" s="80" t="n"/>
      <c r="Z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  <c r="W255" s="80" t="n"/>
      <c r="X255" s="80" t="n"/>
      <c r="Y255" s="80" t="n"/>
      <c r="Z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  <c r="W256" s="80" t="n"/>
      <c r="X256" s="80" t="n"/>
      <c r="Y256" s="80" t="n"/>
      <c r="Z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  <c r="W257" s="80" t="n"/>
      <c r="X257" s="80" t="n"/>
      <c r="Y257" s="80" t="n"/>
      <c r="Z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  <c r="W258" s="80" t="n"/>
      <c r="X258" s="80" t="n"/>
      <c r="Y258" s="80" t="n"/>
      <c r="Z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  <c r="W259" s="80" t="n"/>
      <c r="X259" s="80" t="n"/>
      <c r="Y259" s="80" t="n"/>
      <c r="Z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  <c r="W260" s="80" t="n"/>
      <c r="X260" s="80" t="n"/>
      <c r="Y260" s="80" t="n"/>
      <c r="Z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  <c r="W261" s="80" t="n"/>
      <c r="X261" s="80" t="n"/>
      <c r="Y261" s="80" t="n"/>
      <c r="Z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  <c r="W262" s="80" t="n"/>
      <c r="X262" s="80" t="n"/>
      <c r="Y262" s="80" t="n"/>
      <c r="Z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  <c r="W263" s="80" t="n"/>
      <c r="X263" s="80" t="n"/>
      <c r="Y263" s="80" t="n"/>
      <c r="Z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  <c r="W264" s="80" t="n"/>
      <c r="X264" s="80" t="n"/>
      <c r="Y264" s="80" t="n"/>
      <c r="Z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  <c r="W265" s="80" t="n"/>
      <c r="X265" s="80" t="n"/>
      <c r="Y265" s="80" t="n"/>
      <c r="Z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  <c r="W266" s="80" t="n"/>
      <c r="X266" s="80" t="n"/>
      <c r="Y266" s="80" t="n"/>
      <c r="Z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  <c r="W267" s="80" t="n"/>
      <c r="X267" s="80" t="n"/>
      <c r="Y267" s="80" t="n"/>
      <c r="Z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  <c r="W268" s="80" t="n"/>
      <c r="X268" s="80" t="n"/>
      <c r="Y268" s="80" t="n"/>
      <c r="Z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  <c r="W269" s="80" t="n"/>
      <c r="X269" s="80" t="n"/>
      <c r="Y269" s="80" t="n"/>
      <c r="Z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  <c r="W270" s="80" t="n"/>
      <c r="X270" s="80" t="n"/>
      <c r="Y270" s="80" t="n"/>
      <c r="Z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  <c r="W271" s="80" t="n"/>
      <c r="X271" s="80" t="n"/>
      <c r="Y271" s="80" t="n"/>
      <c r="Z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  <c r="W272" s="80" t="n"/>
      <c r="X272" s="80" t="n"/>
      <c r="Y272" s="80" t="n"/>
      <c r="Z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  <c r="W273" s="80" t="n"/>
      <c r="X273" s="80" t="n"/>
      <c r="Y273" s="80" t="n"/>
      <c r="Z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  <c r="W274" s="80" t="n"/>
      <c r="X274" s="80" t="n"/>
      <c r="Y274" s="80" t="n"/>
      <c r="Z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  <c r="W275" s="80" t="n"/>
      <c r="X275" s="80" t="n"/>
      <c r="Y275" s="80" t="n"/>
      <c r="Z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  <c r="W276" s="80" t="n"/>
      <c r="X276" s="80" t="n"/>
      <c r="Y276" s="80" t="n"/>
      <c r="Z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  <c r="W277" s="80" t="n"/>
      <c r="X277" s="80" t="n"/>
      <c r="Y277" s="80" t="n"/>
      <c r="Z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  <c r="W278" s="80" t="n"/>
      <c r="X278" s="80" t="n"/>
      <c r="Y278" s="80" t="n"/>
      <c r="Z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  <c r="W279" s="80" t="n"/>
      <c r="X279" s="80" t="n"/>
      <c r="Y279" s="80" t="n"/>
      <c r="Z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  <c r="W280" s="80" t="n"/>
      <c r="X280" s="80" t="n"/>
      <c r="Y280" s="80" t="n"/>
      <c r="Z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  <c r="W281" s="80" t="n"/>
      <c r="X281" s="80" t="n"/>
      <c r="Y281" s="80" t="n"/>
      <c r="Z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  <c r="W282" s="80" t="n"/>
      <c r="X282" s="80" t="n"/>
      <c r="Y282" s="80" t="n"/>
      <c r="Z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  <c r="W283" s="80" t="n"/>
      <c r="X283" s="80" t="n"/>
      <c r="Y283" s="80" t="n"/>
      <c r="Z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  <c r="W284" s="80" t="n"/>
      <c r="X284" s="80" t="n"/>
      <c r="Y284" s="80" t="n"/>
      <c r="Z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  <c r="W285" s="80" t="n"/>
      <c r="X285" s="80" t="n"/>
      <c r="Y285" s="80" t="n"/>
      <c r="Z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  <c r="W286" s="80" t="n"/>
      <c r="X286" s="80" t="n"/>
      <c r="Y286" s="80" t="n"/>
      <c r="Z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  <c r="W287" s="80" t="n"/>
      <c r="X287" s="80" t="n"/>
      <c r="Y287" s="80" t="n"/>
      <c r="Z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  <c r="W288" s="80" t="n"/>
      <c r="X288" s="80" t="n"/>
      <c r="Y288" s="80" t="n"/>
      <c r="Z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  <c r="W289" s="80" t="n"/>
      <c r="X289" s="80" t="n"/>
      <c r="Y289" s="80" t="n"/>
      <c r="Z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  <c r="W290" s="80" t="n"/>
      <c r="X290" s="80" t="n"/>
      <c r="Y290" s="80" t="n"/>
      <c r="Z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  <c r="W291" s="80" t="n"/>
      <c r="X291" s="80" t="n"/>
      <c r="Y291" s="80" t="n"/>
      <c r="Z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  <c r="W292" s="80" t="n"/>
      <c r="X292" s="80" t="n"/>
      <c r="Y292" s="80" t="n"/>
      <c r="Z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  <c r="W293" s="80" t="n"/>
      <c r="X293" s="80" t="n"/>
      <c r="Y293" s="80" t="n"/>
      <c r="Z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  <c r="W294" s="80" t="n"/>
      <c r="X294" s="80" t="n"/>
      <c r="Y294" s="80" t="n"/>
      <c r="Z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  <c r="W295" s="80" t="n"/>
      <c r="X295" s="80" t="n"/>
      <c r="Y295" s="80" t="n"/>
      <c r="Z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  <c r="W296" s="80" t="n"/>
      <c r="X296" s="80" t="n"/>
      <c r="Y296" s="80" t="n"/>
      <c r="Z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  <c r="W297" s="80" t="n"/>
      <c r="X297" s="80" t="n"/>
      <c r="Y297" s="80" t="n"/>
      <c r="Z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  <c r="W298" s="80" t="n"/>
      <c r="X298" s="80" t="n"/>
      <c r="Y298" s="80" t="n"/>
      <c r="Z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  <c r="W299" s="80" t="n"/>
      <c r="X299" s="80" t="n"/>
      <c r="Y299" s="80" t="n"/>
      <c r="Z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  <c r="W300" s="80" t="n"/>
      <c r="X300" s="80" t="n"/>
      <c r="Y300" s="80" t="n"/>
      <c r="Z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  <c r="W301" s="80" t="n"/>
      <c r="X301" s="80" t="n"/>
      <c r="Y301" s="80" t="n"/>
      <c r="Z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  <c r="W302" s="80" t="n"/>
      <c r="X302" s="80" t="n"/>
      <c r="Y302" s="80" t="n"/>
      <c r="Z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  <c r="W303" s="80" t="n"/>
      <c r="X303" s="80" t="n"/>
      <c r="Y303" s="80" t="n"/>
      <c r="Z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  <c r="W304" s="80" t="n"/>
      <c r="X304" s="80" t="n"/>
      <c r="Y304" s="80" t="n"/>
      <c r="Z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  <c r="W305" s="80" t="n"/>
      <c r="X305" s="80" t="n"/>
      <c r="Y305" s="80" t="n"/>
      <c r="Z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  <c r="W306" s="80" t="n"/>
      <c r="X306" s="80" t="n"/>
      <c r="Y306" s="80" t="n"/>
      <c r="Z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  <c r="W307" s="80" t="n"/>
      <c r="X307" s="80" t="n"/>
      <c r="Y307" s="80" t="n"/>
      <c r="Z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  <c r="W308" s="80" t="n"/>
      <c r="X308" s="80" t="n"/>
      <c r="Y308" s="80" t="n"/>
      <c r="Z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  <c r="W309" s="80" t="n"/>
      <c r="X309" s="80" t="n"/>
      <c r="Y309" s="80" t="n"/>
      <c r="Z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  <c r="W310" s="80" t="n"/>
      <c r="X310" s="80" t="n"/>
      <c r="Y310" s="80" t="n"/>
      <c r="Z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  <c r="W311" s="80" t="n"/>
      <c r="X311" s="80" t="n"/>
      <c r="Y311" s="80" t="n"/>
      <c r="Z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  <c r="W312" s="80" t="n"/>
      <c r="X312" s="80" t="n"/>
      <c r="Y312" s="80" t="n"/>
      <c r="Z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  <c r="W313" s="80" t="n"/>
      <c r="X313" s="80" t="n"/>
      <c r="Y313" s="80" t="n"/>
      <c r="Z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  <c r="W314" s="80" t="n"/>
      <c r="X314" s="80" t="n"/>
      <c r="Y314" s="80" t="n"/>
      <c r="Z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  <c r="W315" s="80" t="n"/>
      <c r="X315" s="80" t="n"/>
      <c r="Y315" s="80" t="n"/>
      <c r="Z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  <c r="W316" s="80" t="n"/>
      <c r="X316" s="80" t="n"/>
      <c r="Y316" s="80" t="n"/>
      <c r="Z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  <c r="W317" s="80" t="n"/>
      <c r="X317" s="80" t="n"/>
      <c r="Y317" s="80" t="n"/>
      <c r="Z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  <c r="W318" s="80" t="n"/>
      <c r="X318" s="80" t="n"/>
      <c r="Y318" s="80" t="n"/>
      <c r="Z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  <c r="W319" s="80" t="n"/>
      <c r="X319" s="80" t="n"/>
      <c r="Y319" s="80" t="n"/>
      <c r="Z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  <c r="W320" s="80" t="n"/>
      <c r="X320" s="80" t="n"/>
      <c r="Y320" s="80" t="n"/>
      <c r="Z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  <c r="W321" s="80" t="n"/>
      <c r="X321" s="80" t="n"/>
      <c r="Y321" s="80" t="n"/>
      <c r="Z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  <c r="W322" s="80" t="n"/>
      <c r="X322" s="80" t="n"/>
      <c r="Y322" s="80" t="n"/>
      <c r="Z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  <c r="W323" s="80" t="n"/>
      <c r="X323" s="80" t="n"/>
      <c r="Y323" s="80" t="n"/>
      <c r="Z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  <c r="W324" s="80" t="n"/>
      <c r="X324" s="80" t="n"/>
      <c r="Y324" s="80" t="n"/>
      <c r="Z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  <c r="W325" s="80" t="n"/>
      <c r="X325" s="80" t="n"/>
      <c r="Y325" s="80" t="n"/>
      <c r="Z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  <c r="W326" s="80" t="n"/>
      <c r="X326" s="80" t="n"/>
      <c r="Y326" s="80" t="n"/>
      <c r="Z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  <c r="W327" s="80" t="n"/>
      <c r="X327" s="80" t="n"/>
      <c r="Y327" s="80" t="n"/>
      <c r="Z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  <c r="W328" s="80" t="n"/>
      <c r="X328" s="80" t="n"/>
      <c r="Y328" s="80" t="n"/>
      <c r="Z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  <c r="W329" s="80" t="n"/>
      <c r="X329" s="80" t="n"/>
      <c r="Y329" s="80" t="n"/>
      <c r="Z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  <c r="W330" s="80" t="n"/>
      <c r="X330" s="80" t="n"/>
      <c r="Y330" s="80" t="n"/>
      <c r="Z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  <c r="W331" s="80" t="n"/>
      <c r="X331" s="80" t="n"/>
      <c r="Y331" s="80" t="n"/>
      <c r="Z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  <c r="W332" s="80" t="n"/>
      <c r="X332" s="80" t="n"/>
      <c r="Y332" s="80" t="n"/>
      <c r="Z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  <c r="W333" s="80" t="n"/>
      <c r="X333" s="80" t="n"/>
      <c r="Y333" s="80" t="n"/>
      <c r="Z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  <c r="W334" s="80" t="n"/>
      <c r="X334" s="80" t="n"/>
      <c r="Y334" s="80" t="n"/>
      <c r="Z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  <c r="W335" s="80" t="n"/>
      <c r="X335" s="80" t="n"/>
      <c r="Y335" s="80" t="n"/>
      <c r="Z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  <c r="W336" s="80" t="n"/>
      <c r="X336" s="80" t="n"/>
      <c r="Y336" s="80" t="n"/>
      <c r="Z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  <c r="W337" s="80" t="n"/>
      <c r="X337" s="80" t="n"/>
      <c r="Y337" s="80" t="n"/>
      <c r="Z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  <c r="W338" s="80" t="n"/>
      <c r="X338" s="80" t="n"/>
      <c r="Y338" s="80" t="n"/>
      <c r="Z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  <c r="W339" s="80" t="n"/>
      <c r="X339" s="80" t="n"/>
      <c r="Y339" s="80" t="n"/>
      <c r="Z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  <c r="W340" s="80" t="n"/>
      <c r="X340" s="80" t="n"/>
      <c r="Y340" s="80" t="n"/>
      <c r="Z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  <c r="W341" s="80" t="n"/>
      <c r="X341" s="80" t="n"/>
      <c r="Y341" s="80" t="n"/>
      <c r="Z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  <c r="W342" s="80" t="n"/>
      <c r="X342" s="80" t="n"/>
      <c r="Y342" s="80" t="n"/>
      <c r="Z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  <c r="W343" s="80" t="n"/>
      <c r="X343" s="80" t="n"/>
      <c r="Y343" s="80" t="n"/>
      <c r="Z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  <c r="W344" s="80" t="n"/>
      <c r="X344" s="80" t="n"/>
      <c r="Y344" s="80" t="n"/>
      <c r="Z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  <c r="W345" s="80" t="n"/>
      <c r="X345" s="80" t="n"/>
      <c r="Y345" s="80" t="n"/>
      <c r="Z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  <c r="W346" s="80" t="n"/>
      <c r="X346" s="80" t="n"/>
      <c r="Y346" s="80" t="n"/>
      <c r="Z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  <c r="W347" s="80" t="n"/>
      <c r="X347" s="80" t="n"/>
      <c r="Y347" s="80" t="n"/>
      <c r="Z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  <c r="W348" s="80" t="n"/>
      <c r="X348" s="80" t="n"/>
      <c r="Y348" s="80" t="n"/>
      <c r="Z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  <c r="W349" s="80" t="n"/>
      <c r="X349" s="80" t="n"/>
      <c r="Y349" s="80" t="n"/>
      <c r="Z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  <c r="W350" s="80" t="n"/>
      <c r="X350" s="80" t="n"/>
      <c r="Y350" s="80" t="n"/>
      <c r="Z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  <c r="W351" s="80" t="n"/>
      <c r="X351" s="80" t="n"/>
      <c r="Y351" s="80" t="n"/>
      <c r="Z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  <c r="W352" s="80" t="n"/>
      <c r="X352" s="80" t="n"/>
      <c r="Y352" s="80" t="n"/>
      <c r="Z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  <c r="W353" s="80" t="n"/>
      <c r="X353" s="80" t="n"/>
      <c r="Y353" s="80" t="n"/>
      <c r="Z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  <c r="W354" s="80" t="n"/>
      <c r="X354" s="80" t="n"/>
      <c r="Y354" s="80" t="n"/>
      <c r="Z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  <c r="W355" s="80" t="n"/>
      <c r="X355" s="80" t="n"/>
      <c r="Y355" s="80" t="n"/>
      <c r="Z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  <c r="W356" s="80" t="n"/>
      <c r="X356" s="80" t="n"/>
      <c r="Y356" s="80" t="n"/>
      <c r="Z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  <c r="W357" s="80" t="n"/>
      <c r="X357" s="80" t="n"/>
      <c r="Y357" s="80" t="n"/>
      <c r="Z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  <c r="W358" s="80" t="n"/>
      <c r="X358" s="80" t="n"/>
      <c r="Y358" s="80" t="n"/>
      <c r="Z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  <c r="W359" s="80" t="n"/>
      <c r="X359" s="80" t="n"/>
      <c r="Y359" s="80" t="n"/>
      <c r="Z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  <c r="W360" s="80" t="n"/>
      <c r="X360" s="80" t="n"/>
      <c r="Y360" s="80" t="n"/>
      <c r="Z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  <c r="W361" s="80" t="n"/>
      <c r="X361" s="80" t="n"/>
      <c r="Y361" s="80" t="n"/>
      <c r="Z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  <c r="W362" s="80" t="n"/>
      <c r="X362" s="80" t="n"/>
      <c r="Y362" s="80" t="n"/>
      <c r="Z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  <c r="W363" s="80" t="n"/>
      <c r="X363" s="80" t="n"/>
      <c r="Y363" s="80" t="n"/>
      <c r="Z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  <c r="W364" s="80" t="n"/>
      <c r="X364" s="80" t="n"/>
      <c r="Y364" s="80" t="n"/>
      <c r="Z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  <c r="W365" s="80" t="n"/>
      <c r="X365" s="80" t="n"/>
      <c r="Y365" s="80" t="n"/>
      <c r="Z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  <c r="W366" s="80" t="n"/>
      <c r="X366" s="80" t="n"/>
      <c r="Y366" s="80" t="n"/>
      <c r="Z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  <c r="W367" s="80" t="n"/>
      <c r="X367" s="80" t="n"/>
      <c r="Y367" s="80" t="n"/>
      <c r="Z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  <c r="W368" s="80" t="n"/>
      <c r="X368" s="80" t="n"/>
      <c r="Y368" s="80" t="n"/>
      <c r="Z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  <c r="W369" s="80" t="n"/>
      <c r="X369" s="80" t="n"/>
      <c r="Y369" s="80" t="n"/>
      <c r="Z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  <c r="W370" s="80" t="n"/>
      <c r="X370" s="80" t="n"/>
      <c r="Y370" s="80" t="n"/>
      <c r="Z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  <c r="W371" s="80" t="n"/>
      <c r="X371" s="80" t="n"/>
      <c r="Y371" s="80" t="n"/>
      <c r="Z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  <c r="W372" s="80" t="n"/>
      <c r="X372" s="80" t="n"/>
      <c r="Y372" s="80" t="n"/>
      <c r="Z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  <c r="W373" s="80" t="n"/>
      <c r="X373" s="80" t="n"/>
      <c r="Y373" s="80" t="n"/>
      <c r="Z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  <c r="W374" s="80" t="n"/>
      <c r="X374" s="80" t="n"/>
      <c r="Y374" s="80" t="n"/>
      <c r="Z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  <c r="W375" s="80" t="n"/>
      <c r="X375" s="80" t="n"/>
      <c r="Y375" s="80" t="n"/>
      <c r="Z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  <c r="W376" s="80" t="n"/>
      <c r="X376" s="80" t="n"/>
      <c r="Y376" s="80" t="n"/>
      <c r="Z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  <c r="W377" s="80" t="n"/>
      <c r="X377" s="80" t="n"/>
      <c r="Y377" s="80" t="n"/>
      <c r="Z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  <c r="W378" s="80" t="n"/>
      <c r="X378" s="80" t="n"/>
      <c r="Y378" s="80" t="n"/>
      <c r="Z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  <c r="W379" s="80" t="n"/>
      <c r="X379" s="80" t="n"/>
      <c r="Y379" s="80" t="n"/>
      <c r="Z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  <c r="W380" s="80" t="n"/>
      <c r="X380" s="80" t="n"/>
      <c r="Y380" s="80" t="n"/>
      <c r="Z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  <c r="W381" s="80" t="n"/>
      <c r="X381" s="80" t="n"/>
      <c r="Y381" s="80" t="n"/>
      <c r="Z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  <c r="W382" s="80" t="n"/>
      <c r="X382" s="80" t="n"/>
      <c r="Y382" s="80" t="n"/>
      <c r="Z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  <c r="W383" s="80" t="n"/>
      <c r="X383" s="80" t="n"/>
      <c r="Y383" s="80" t="n"/>
      <c r="Z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  <c r="W384" s="80" t="n"/>
      <c r="X384" s="80" t="n"/>
      <c r="Y384" s="80" t="n"/>
      <c r="Z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  <c r="W385" s="80" t="n"/>
      <c r="X385" s="80" t="n"/>
      <c r="Y385" s="80" t="n"/>
      <c r="Z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  <c r="W386" s="80" t="n"/>
      <c r="X386" s="80" t="n"/>
      <c r="Y386" s="80" t="n"/>
      <c r="Z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  <c r="W387" s="80" t="n"/>
      <c r="X387" s="80" t="n"/>
      <c r="Y387" s="80" t="n"/>
      <c r="Z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  <c r="W388" s="80" t="n"/>
      <c r="X388" s="80" t="n"/>
      <c r="Y388" s="80" t="n"/>
      <c r="Z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  <c r="W389" s="80" t="n"/>
      <c r="X389" s="80" t="n"/>
      <c r="Y389" s="80" t="n"/>
      <c r="Z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  <c r="W390" s="80" t="n"/>
      <c r="X390" s="80" t="n"/>
      <c r="Y390" s="80" t="n"/>
      <c r="Z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  <c r="W391" s="80" t="n"/>
      <c r="X391" s="80" t="n"/>
      <c r="Y391" s="80" t="n"/>
      <c r="Z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  <c r="W392" s="80" t="n"/>
      <c r="X392" s="80" t="n"/>
      <c r="Y392" s="80" t="n"/>
      <c r="Z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  <c r="W393" s="80" t="n"/>
      <c r="X393" s="80" t="n"/>
      <c r="Y393" s="80" t="n"/>
      <c r="Z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  <c r="W394" s="80" t="n"/>
      <c r="X394" s="80" t="n"/>
      <c r="Y394" s="80" t="n"/>
      <c r="Z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  <c r="W395" s="80" t="n"/>
      <c r="X395" s="80" t="n"/>
      <c r="Y395" s="80" t="n"/>
      <c r="Z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  <c r="W396" s="80" t="n"/>
      <c r="X396" s="80" t="n"/>
      <c r="Y396" s="80" t="n"/>
      <c r="Z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  <c r="W397" s="80" t="n"/>
      <c r="X397" s="80" t="n"/>
      <c r="Y397" s="80" t="n"/>
      <c r="Z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  <c r="W398" s="80" t="n"/>
      <c r="X398" s="80" t="n"/>
      <c r="Y398" s="80" t="n"/>
      <c r="Z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  <c r="W399" s="80" t="n"/>
      <c r="X399" s="80" t="n"/>
      <c r="Y399" s="80" t="n"/>
      <c r="Z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  <c r="W400" s="80" t="n"/>
      <c r="X400" s="80" t="n"/>
      <c r="Y400" s="80" t="n"/>
      <c r="Z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  <c r="W401" s="80" t="n"/>
      <c r="X401" s="80" t="n"/>
      <c r="Y401" s="80" t="n"/>
      <c r="Z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  <c r="W402" s="80" t="n"/>
      <c r="X402" s="80" t="n"/>
      <c r="Y402" s="80" t="n"/>
      <c r="Z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  <c r="W403" s="80" t="n"/>
      <c r="X403" s="80" t="n"/>
      <c r="Y403" s="80" t="n"/>
      <c r="Z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  <c r="W404" s="80" t="n"/>
      <c r="X404" s="80" t="n"/>
      <c r="Y404" s="80" t="n"/>
      <c r="Z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  <c r="W405" s="80" t="n"/>
      <c r="X405" s="80" t="n"/>
      <c r="Y405" s="80" t="n"/>
      <c r="Z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  <c r="W406" s="80" t="n"/>
      <c r="X406" s="80" t="n"/>
      <c r="Y406" s="80" t="n"/>
      <c r="Z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  <c r="W407" s="80" t="n"/>
      <c r="X407" s="80" t="n"/>
      <c r="Y407" s="80" t="n"/>
      <c r="Z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  <c r="W408" s="80" t="n"/>
      <c r="X408" s="80" t="n"/>
      <c r="Y408" s="80" t="n"/>
      <c r="Z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  <c r="W409" s="80" t="n"/>
      <c r="X409" s="80" t="n"/>
      <c r="Y409" s="80" t="n"/>
      <c r="Z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  <c r="W410" s="80" t="n"/>
      <c r="X410" s="80" t="n"/>
      <c r="Y410" s="80" t="n"/>
      <c r="Z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  <c r="W411" s="80" t="n"/>
      <c r="X411" s="80" t="n"/>
      <c r="Y411" s="80" t="n"/>
      <c r="Z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  <c r="W412" s="80" t="n"/>
      <c r="X412" s="80" t="n"/>
      <c r="Y412" s="80" t="n"/>
      <c r="Z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  <c r="W413" s="80" t="n"/>
      <c r="X413" s="80" t="n"/>
      <c r="Y413" s="80" t="n"/>
      <c r="Z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  <c r="W414" s="80" t="n"/>
      <c r="X414" s="80" t="n"/>
      <c r="Y414" s="80" t="n"/>
      <c r="Z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  <c r="W415" s="80" t="n"/>
      <c r="X415" s="80" t="n"/>
      <c r="Y415" s="80" t="n"/>
      <c r="Z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  <c r="W416" s="80" t="n"/>
      <c r="X416" s="80" t="n"/>
      <c r="Y416" s="80" t="n"/>
      <c r="Z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  <c r="W417" s="80" t="n"/>
      <c r="X417" s="80" t="n"/>
      <c r="Y417" s="80" t="n"/>
      <c r="Z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  <c r="W418" s="80" t="n"/>
      <c r="X418" s="80" t="n"/>
      <c r="Y418" s="80" t="n"/>
      <c r="Z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  <c r="W419" s="80" t="n"/>
      <c r="X419" s="80" t="n"/>
      <c r="Y419" s="80" t="n"/>
      <c r="Z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  <c r="W420" s="80" t="n"/>
      <c r="X420" s="80" t="n"/>
      <c r="Y420" s="80" t="n"/>
      <c r="Z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  <c r="W421" s="80" t="n"/>
      <c r="X421" s="80" t="n"/>
      <c r="Y421" s="80" t="n"/>
      <c r="Z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  <c r="W422" s="80" t="n"/>
      <c r="X422" s="80" t="n"/>
      <c r="Y422" s="80" t="n"/>
      <c r="Z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  <c r="W423" s="80" t="n"/>
      <c r="X423" s="80" t="n"/>
      <c r="Y423" s="80" t="n"/>
      <c r="Z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  <c r="W424" s="80" t="n"/>
      <c r="X424" s="80" t="n"/>
      <c r="Y424" s="80" t="n"/>
      <c r="Z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  <c r="W425" s="80" t="n"/>
      <c r="X425" s="80" t="n"/>
      <c r="Y425" s="80" t="n"/>
      <c r="Z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  <c r="W426" s="80" t="n"/>
      <c r="X426" s="80" t="n"/>
      <c r="Y426" s="80" t="n"/>
      <c r="Z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  <c r="W427" s="80" t="n"/>
      <c r="X427" s="80" t="n"/>
      <c r="Y427" s="80" t="n"/>
      <c r="Z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  <c r="W428" s="80" t="n"/>
      <c r="X428" s="80" t="n"/>
      <c r="Y428" s="80" t="n"/>
      <c r="Z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  <c r="W429" s="80" t="n"/>
      <c r="X429" s="80" t="n"/>
      <c r="Y429" s="80" t="n"/>
      <c r="Z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  <c r="W430" s="80" t="n"/>
      <c r="X430" s="80" t="n"/>
      <c r="Y430" s="80" t="n"/>
      <c r="Z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  <c r="W431" s="80" t="n"/>
      <c r="X431" s="80" t="n"/>
      <c r="Y431" s="80" t="n"/>
      <c r="Z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  <c r="W432" s="80" t="n"/>
      <c r="X432" s="80" t="n"/>
      <c r="Y432" s="80" t="n"/>
      <c r="Z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  <c r="W433" s="80" t="n"/>
      <c r="X433" s="80" t="n"/>
      <c r="Y433" s="80" t="n"/>
      <c r="Z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  <c r="W434" s="80" t="n"/>
      <c r="X434" s="80" t="n"/>
      <c r="Y434" s="80" t="n"/>
      <c r="Z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  <c r="W435" s="80" t="n"/>
      <c r="X435" s="80" t="n"/>
      <c r="Y435" s="80" t="n"/>
      <c r="Z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  <c r="W436" s="80" t="n"/>
      <c r="X436" s="80" t="n"/>
      <c r="Y436" s="80" t="n"/>
      <c r="Z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  <c r="W437" s="80" t="n"/>
      <c r="X437" s="80" t="n"/>
      <c r="Y437" s="80" t="n"/>
      <c r="Z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  <c r="W438" s="80" t="n"/>
      <c r="X438" s="80" t="n"/>
      <c r="Y438" s="80" t="n"/>
      <c r="Z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  <c r="W439" s="80" t="n"/>
      <c r="X439" s="80" t="n"/>
      <c r="Y439" s="80" t="n"/>
      <c r="Z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  <c r="W440" s="80" t="n"/>
      <c r="X440" s="80" t="n"/>
      <c r="Y440" s="80" t="n"/>
      <c r="Z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  <c r="W441" s="80" t="n"/>
      <c r="X441" s="80" t="n"/>
      <c r="Y441" s="80" t="n"/>
      <c r="Z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  <c r="W442" s="80" t="n"/>
      <c r="X442" s="80" t="n"/>
      <c r="Y442" s="80" t="n"/>
      <c r="Z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  <c r="W443" s="80" t="n"/>
      <c r="X443" s="80" t="n"/>
      <c r="Y443" s="80" t="n"/>
      <c r="Z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  <c r="W444" s="80" t="n"/>
      <c r="X444" s="80" t="n"/>
      <c r="Y444" s="80" t="n"/>
      <c r="Z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  <c r="W445" s="80" t="n"/>
      <c r="X445" s="80" t="n"/>
      <c r="Y445" s="80" t="n"/>
      <c r="Z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  <c r="W446" s="80" t="n"/>
      <c r="X446" s="80" t="n"/>
      <c r="Y446" s="80" t="n"/>
      <c r="Z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  <c r="W447" s="80" t="n"/>
      <c r="X447" s="80" t="n"/>
      <c r="Y447" s="80" t="n"/>
      <c r="Z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  <c r="W448" s="80" t="n"/>
      <c r="X448" s="80" t="n"/>
      <c r="Y448" s="80" t="n"/>
      <c r="Z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  <c r="W449" s="80" t="n"/>
      <c r="X449" s="80" t="n"/>
      <c r="Y449" s="80" t="n"/>
      <c r="Z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  <c r="W450" s="80" t="n"/>
      <c r="X450" s="80" t="n"/>
      <c r="Y450" s="80" t="n"/>
      <c r="Z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  <c r="W451" s="80" t="n"/>
      <c r="X451" s="80" t="n"/>
      <c r="Y451" s="80" t="n"/>
      <c r="Z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  <c r="W452" s="80" t="n"/>
      <c r="X452" s="80" t="n"/>
      <c r="Y452" s="80" t="n"/>
      <c r="Z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  <c r="W453" s="80" t="n"/>
      <c r="X453" s="80" t="n"/>
      <c r="Y453" s="80" t="n"/>
      <c r="Z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  <c r="W454" s="80" t="n"/>
      <c r="X454" s="80" t="n"/>
      <c r="Y454" s="80" t="n"/>
      <c r="Z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  <c r="W455" s="80" t="n"/>
      <c r="X455" s="80" t="n"/>
      <c r="Y455" s="80" t="n"/>
      <c r="Z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  <c r="W456" s="80" t="n"/>
      <c r="X456" s="80" t="n"/>
      <c r="Y456" s="80" t="n"/>
      <c r="Z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  <c r="W457" s="80" t="n"/>
      <c r="X457" s="80" t="n"/>
      <c r="Y457" s="80" t="n"/>
      <c r="Z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  <c r="W458" s="80" t="n"/>
      <c r="X458" s="80" t="n"/>
      <c r="Y458" s="80" t="n"/>
      <c r="Z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  <c r="W459" s="80" t="n"/>
      <c r="X459" s="80" t="n"/>
      <c r="Y459" s="80" t="n"/>
      <c r="Z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  <c r="W460" s="80" t="n"/>
      <c r="X460" s="80" t="n"/>
      <c r="Y460" s="80" t="n"/>
      <c r="Z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  <c r="W461" s="80" t="n"/>
      <c r="X461" s="80" t="n"/>
      <c r="Y461" s="80" t="n"/>
      <c r="Z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  <c r="W462" s="80" t="n"/>
      <c r="X462" s="80" t="n"/>
      <c r="Y462" s="80" t="n"/>
      <c r="Z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  <c r="W463" s="80" t="n"/>
      <c r="X463" s="80" t="n"/>
      <c r="Y463" s="80" t="n"/>
      <c r="Z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  <c r="W464" s="80" t="n"/>
      <c r="X464" s="80" t="n"/>
      <c r="Y464" s="80" t="n"/>
      <c r="Z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  <c r="W465" s="80" t="n"/>
      <c r="X465" s="80" t="n"/>
      <c r="Y465" s="80" t="n"/>
      <c r="Z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  <c r="W466" s="80" t="n"/>
      <c r="X466" s="80" t="n"/>
      <c r="Y466" s="80" t="n"/>
      <c r="Z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  <c r="W467" s="80" t="n"/>
      <c r="X467" s="80" t="n"/>
      <c r="Y467" s="80" t="n"/>
      <c r="Z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  <c r="W468" s="80" t="n"/>
      <c r="X468" s="80" t="n"/>
      <c r="Y468" s="80" t="n"/>
      <c r="Z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  <c r="W469" s="80" t="n"/>
      <c r="X469" s="80" t="n"/>
      <c r="Y469" s="80" t="n"/>
      <c r="Z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  <c r="W470" s="80" t="n"/>
      <c r="X470" s="80" t="n"/>
      <c r="Y470" s="80" t="n"/>
      <c r="Z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  <c r="W471" s="80" t="n"/>
      <c r="X471" s="80" t="n"/>
      <c r="Y471" s="80" t="n"/>
      <c r="Z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  <c r="W472" s="80" t="n"/>
      <c r="X472" s="80" t="n"/>
      <c r="Y472" s="80" t="n"/>
      <c r="Z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  <c r="W473" s="80" t="n"/>
      <c r="X473" s="80" t="n"/>
      <c r="Y473" s="80" t="n"/>
      <c r="Z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  <c r="W474" s="80" t="n"/>
      <c r="X474" s="80" t="n"/>
      <c r="Y474" s="80" t="n"/>
      <c r="Z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  <c r="W475" s="80" t="n"/>
      <c r="X475" s="80" t="n"/>
      <c r="Y475" s="80" t="n"/>
      <c r="Z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  <c r="W476" s="80" t="n"/>
      <c r="X476" s="80" t="n"/>
      <c r="Y476" s="80" t="n"/>
      <c r="Z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  <c r="W477" s="80" t="n"/>
      <c r="X477" s="80" t="n"/>
      <c r="Y477" s="80" t="n"/>
      <c r="Z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  <c r="W478" s="80" t="n"/>
      <c r="X478" s="80" t="n"/>
      <c r="Y478" s="80" t="n"/>
      <c r="Z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  <c r="W479" s="80" t="n"/>
      <c r="X479" s="80" t="n"/>
      <c r="Y479" s="80" t="n"/>
      <c r="Z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  <c r="W480" s="80" t="n"/>
      <c r="X480" s="80" t="n"/>
      <c r="Y480" s="80" t="n"/>
      <c r="Z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  <c r="W481" s="80" t="n"/>
      <c r="X481" s="80" t="n"/>
      <c r="Y481" s="80" t="n"/>
      <c r="Z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  <c r="W482" s="80" t="n"/>
      <c r="X482" s="80" t="n"/>
      <c r="Y482" s="80" t="n"/>
      <c r="Z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  <c r="W483" s="80" t="n"/>
      <c r="X483" s="80" t="n"/>
      <c r="Y483" s="80" t="n"/>
      <c r="Z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  <c r="W484" s="80" t="n"/>
      <c r="X484" s="80" t="n"/>
      <c r="Y484" s="80" t="n"/>
      <c r="Z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  <c r="W485" s="80" t="n"/>
      <c r="X485" s="80" t="n"/>
      <c r="Y485" s="80" t="n"/>
      <c r="Z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  <c r="W486" s="80" t="n"/>
      <c r="X486" s="80" t="n"/>
      <c r="Y486" s="80" t="n"/>
      <c r="Z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  <c r="W487" s="80" t="n"/>
      <c r="X487" s="80" t="n"/>
      <c r="Y487" s="80" t="n"/>
      <c r="Z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  <c r="W488" s="80" t="n"/>
      <c r="X488" s="80" t="n"/>
      <c r="Y488" s="80" t="n"/>
      <c r="Z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  <c r="W489" s="80" t="n"/>
      <c r="X489" s="80" t="n"/>
      <c r="Y489" s="80" t="n"/>
      <c r="Z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  <c r="W490" s="80" t="n"/>
      <c r="X490" s="80" t="n"/>
      <c r="Y490" s="80" t="n"/>
      <c r="Z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  <c r="W491" s="80" t="n"/>
      <c r="X491" s="80" t="n"/>
      <c r="Y491" s="80" t="n"/>
      <c r="Z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  <c r="W492" s="80" t="n"/>
      <c r="X492" s="80" t="n"/>
      <c r="Y492" s="80" t="n"/>
      <c r="Z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  <c r="W493" s="80" t="n"/>
      <c r="X493" s="80" t="n"/>
      <c r="Y493" s="80" t="n"/>
      <c r="Z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  <c r="W494" s="80" t="n"/>
      <c r="X494" s="80" t="n"/>
      <c r="Y494" s="80" t="n"/>
      <c r="Z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  <c r="W495" s="80" t="n"/>
      <c r="X495" s="80" t="n"/>
      <c r="Y495" s="80" t="n"/>
      <c r="Z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  <c r="W496" s="80" t="n"/>
      <c r="X496" s="80" t="n"/>
      <c r="Y496" s="80" t="n"/>
      <c r="Z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  <c r="W497" s="80" t="n"/>
      <c r="X497" s="80" t="n"/>
      <c r="Y497" s="80" t="n"/>
      <c r="Z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  <c r="W498" s="80" t="n"/>
      <c r="X498" s="80" t="n"/>
      <c r="Y498" s="80" t="n"/>
      <c r="Z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  <c r="W499" s="80" t="n"/>
      <c r="X499" s="80" t="n"/>
      <c r="Y499" s="80" t="n"/>
      <c r="Z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  <c r="W500" s="80" t="n"/>
      <c r="X500" s="80" t="n"/>
      <c r="Y500" s="80" t="n"/>
      <c r="Z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  <c r="W501" s="80" t="n"/>
      <c r="X501" s="80" t="n"/>
      <c r="Y501" s="80" t="n"/>
      <c r="Z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  <c r="W502" s="80" t="n"/>
      <c r="X502" s="80" t="n"/>
      <c r="Y502" s="80" t="n"/>
      <c r="Z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  <c r="W503" s="80" t="n"/>
      <c r="X503" s="80" t="n"/>
      <c r="Y503" s="80" t="n"/>
      <c r="Z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  <c r="W504" s="80" t="n"/>
      <c r="X504" s="80" t="n"/>
      <c r="Y504" s="80" t="n"/>
      <c r="Z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  <c r="W505" s="80" t="n"/>
      <c r="X505" s="80" t="n"/>
      <c r="Y505" s="80" t="n"/>
      <c r="Z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  <c r="W506" s="80" t="n"/>
      <c r="X506" s="80" t="n"/>
      <c r="Y506" s="80" t="n"/>
      <c r="Z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  <c r="W507" s="80" t="n"/>
      <c r="X507" s="80" t="n"/>
      <c r="Y507" s="80" t="n"/>
      <c r="Z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  <c r="W508" s="80" t="n"/>
      <c r="X508" s="80" t="n"/>
      <c r="Y508" s="80" t="n"/>
      <c r="Z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  <c r="W509" s="80" t="n"/>
      <c r="X509" s="80" t="n"/>
      <c r="Y509" s="80" t="n"/>
      <c r="Z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  <c r="W510" s="80" t="n"/>
      <c r="X510" s="80" t="n"/>
      <c r="Y510" s="80" t="n"/>
      <c r="Z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  <c r="W511" s="80" t="n"/>
      <c r="X511" s="80" t="n"/>
      <c r="Y511" s="80" t="n"/>
      <c r="Z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  <c r="W512" s="80" t="n"/>
      <c r="X512" s="80" t="n"/>
      <c r="Y512" s="80" t="n"/>
      <c r="Z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  <c r="W513" s="80" t="n"/>
      <c r="X513" s="80" t="n"/>
      <c r="Y513" s="80" t="n"/>
      <c r="Z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  <c r="W514" s="80" t="n"/>
      <c r="X514" s="80" t="n"/>
      <c r="Y514" s="80" t="n"/>
      <c r="Z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  <c r="W515" s="80" t="n"/>
      <c r="X515" s="80" t="n"/>
      <c r="Y515" s="80" t="n"/>
      <c r="Z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  <c r="W516" s="80" t="n"/>
      <c r="X516" s="80" t="n"/>
      <c r="Y516" s="80" t="n"/>
      <c r="Z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  <c r="W517" s="80" t="n"/>
      <c r="X517" s="80" t="n"/>
      <c r="Y517" s="80" t="n"/>
      <c r="Z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  <c r="W518" s="80" t="n"/>
      <c r="X518" s="80" t="n"/>
      <c r="Y518" s="80" t="n"/>
      <c r="Z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  <c r="W519" s="80" t="n"/>
      <c r="X519" s="80" t="n"/>
      <c r="Y519" s="80" t="n"/>
      <c r="Z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  <c r="W520" s="80" t="n"/>
      <c r="X520" s="80" t="n"/>
      <c r="Y520" s="80" t="n"/>
      <c r="Z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  <c r="W521" s="80" t="n"/>
      <c r="X521" s="80" t="n"/>
      <c r="Y521" s="80" t="n"/>
      <c r="Z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  <c r="W522" s="80" t="n"/>
      <c r="X522" s="80" t="n"/>
      <c r="Y522" s="80" t="n"/>
      <c r="Z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  <c r="W523" s="80" t="n"/>
      <c r="X523" s="80" t="n"/>
      <c r="Y523" s="80" t="n"/>
      <c r="Z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  <c r="W524" s="80" t="n"/>
      <c r="X524" s="80" t="n"/>
      <c r="Y524" s="80" t="n"/>
      <c r="Z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  <c r="W525" s="80" t="n"/>
      <c r="X525" s="80" t="n"/>
      <c r="Y525" s="80" t="n"/>
      <c r="Z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  <c r="W526" s="80" t="n"/>
      <c r="X526" s="80" t="n"/>
      <c r="Y526" s="80" t="n"/>
      <c r="Z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  <c r="W527" s="80" t="n"/>
      <c r="X527" s="80" t="n"/>
      <c r="Y527" s="80" t="n"/>
      <c r="Z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  <c r="W528" s="80" t="n"/>
      <c r="X528" s="80" t="n"/>
      <c r="Y528" s="80" t="n"/>
      <c r="Z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  <c r="W529" s="80" t="n"/>
      <c r="X529" s="80" t="n"/>
      <c r="Y529" s="80" t="n"/>
      <c r="Z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  <c r="W530" s="80" t="n"/>
      <c r="X530" s="80" t="n"/>
      <c r="Y530" s="80" t="n"/>
      <c r="Z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  <c r="W531" s="80" t="n"/>
      <c r="X531" s="80" t="n"/>
      <c r="Y531" s="80" t="n"/>
      <c r="Z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  <c r="W532" s="80" t="n"/>
      <c r="X532" s="80" t="n"/>
      <c r="Y532" s="80" t="n"/>
      <c r="Z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  <c r="W533" s="80" t="n"/>
      <c r="X533" s="80" t="n"/>
      <c r="Y533" s="80" t="n"/>
      <c r="Z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  <c r="W534" s="80" t="n"/>
      <c r="X534" s="80" t="n"/>
      <c r="Y534" s="80" t="n"/>
      <c r="Z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  <c r="W535" s="80" t="n"/>
      <c r="X535" s="80" t="n"/>
      <c r="Y535" s="80" t="n"/>
      <c r="Z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  <c r="W536" s="80" t="n"/>
      <c r="X536" s="80" t="n"/>
      <c r="Y536" s="80" t="n"/>
      <c r="Z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  <c r="W537" s="80" t="n"/>
      <c r="X537" s="80" t="n"/>
      <c r="Y537" s="80" t="n"/>
      <c r="Z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  <c r="W538" s="80" t="n"/>
      <c r="X538" s="80" t="n"/>
      <c r="Y538" s="80" t="n"/>
      <c r="Z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  <c r="W539" s="80" t="n"/>
      <c r="X539" s="80" t="n"/>
      <c r="Y539" s="80" t="n"/>
      <c r="Z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  <c r="W540" s="80" t="n"/>
      <c r="X540" s="80" t="n"/>
      <c r="Y540" s="80" t="n"/>
      <c r="Z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  <c r="W541" s="80" t="n"/>
      <c r="X541" s="80" t="n"/>
      <c r="Y541" s="80" t="n"/>
      <c r="Z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  <c r="W542" s="80" t="n"/>
      <c r="X542" s="80" t="n"/>
      <c r="Y542" s="80" t="n"/>
      <c r="Z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  <c r="W543" s="80" t="n"/>
      <c r="X543" s="80" t="n"/>
      <c r="Y543" s="80" t="n"/>
      <c r="Z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  <c r="W544" s="80" t="n"/>
      <c r="X544" s="80" t="n"/>
      <c r="Y544" s="80" t="n"/>
      <c r="Z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  <c r="W545" s="80" t="n"/>
      <c r="X545" s="80" t="n"/>
      <c r="Y545" s="80" t="n"/>
      <c r="Z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  <c r="W546" s="80" t="n"/>
      <c r="X546" s="80" t="n"/>
      <c r="Y546" s="80" t="n"/>
      <c r="Z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  <c r="W547" s="80" t="n"/>
      <c r="X547" s="80" t="n"/>
      <c r="Y547" s="80" t="n"/>
      <c r="Z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  <c r="W548" s="80" t="n"/>
      <c r="X548" s="80" t="n"/>
      <c r="Y548" s="80" t="n"/>
      <c r="Z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  <c r="W549" s="80" t="n"/>
      <c r="X549" s="80" t="n"/>
      <c r="Y549" s="80" t="n"/>
      <c r="Z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  <c r="W550" s="80" t="n"/>
      <c r="X550" s="80" t="n"/>
      <c r="Y550" s="80" t="n"/>
      <c r="Z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  <c r="W551" s="80" t="n"/>
      <c r="X551" s="80" t="n"/>
      <c r="Y551" s="80" t="n"/>
      <c r="Z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  <c r="W552" s="80" t="n"/>
      <c r="X552" s="80" t="n"/>
      <c r="Y552" s="80" t="n"/>
      <c r="Z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  <c r="W553" s="80" t="n"/>
      <c r="X553" s="80" t="n"/>
      <c r="Y553" s="80" t="n"/>
      <c r="Z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  <c r="W554" s="80" t="n"/>
      <c r="X554" s="80" t="n"/>
      <c r="Y554" s="80" t="n"/>
      <c r="Z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  <c r="W555" s="80" t="n"/>
      <c r="X555" s="80" t="n"/>
      <c r="Y555" s="80" t="n"/>
      <c r="Z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  <c r="W556" s="80" t="n"/>
      <c r="X556" s="80" t="n"/>
      <c r="Y556" s="80" t="n"/>
      <c r="Z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  <c r="W557" s="80" t="n"/>
      <c r="X557" s="80" t="n"/>
      <c r="Y557" s="80" t="n"/>
      <c r="Z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  <c r="W558" s="80" t="n"/>
      <c r="X558" s="80" t="n"/>
      <c r="Y558" s="80" t="n"/>
      <c r="Z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  <c r="W559" s="80" t="n"/>
      <c r="X559" s="80" t="n"/>
      <c r="Y559" s="80" t="n"/>
      <c r="Z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  <c r="W560" s="80" t="n"/>
      <c r="X560" s="80" t="n"/>
      <c r="Y560" s="80" t="n"/>
      <c r="Z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  <c r="W561" s="80" t="n"/>
      <c r="X561" s="80" t="n"/>
      <c r="Y561" s="80" t="n"/>
      <c r="Z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  <c r="W562" s="80" t="n"/>
      <c r="X562" s="80" t="n"/>
      <c r="Y562" s="80" t="n"/>
      <c r="Z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  <c r="W563" s="80" t="n"/>
      <c r="X563" s="80" t="n"/>
      <c r="Y563" s="80" t="n"/>
      <c r="Z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  <c r="W564" s="80" t="n"/>
      <c r="X564" s="80" t="n"/>
      <c r="Y564" s="80" t="n"/>
      <c r="Z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  <c r="W565" s="80" t="n"/>
      <c r="X565" s="80" t="n"/>
      <c r="Y565" s="80" t="n"/>
      <c r="Z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  <c r="W566" s="80" t="n"/>
      <c r="X566" s="80" t="n"/>
      <c r="Y566" s="80" t="n"/>
      <c r="Z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  <c r="W567" s="80" t="n"/>
      <c r="X567" s="80" t="n"/>
      <c r="Y567" s="80" t="n"/>
      <c r="Z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  <c r="W568" s="80" t="n"/>
      <c r="X568" s="80" t="n"/>
      <c r="Y568" s="80" t="n"/>
      <c r="Z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  <c r="W569" s="80" t="n"/>
      <c r="X569" s="80" t="n"/>
      <c r="Y569" s="80" t="n"/>
      <c r="Z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  <c r="W570" s="80" t="n"/>
      <c r="X570" s="80" t="n"/>
      <c r="Y570" s="80" t="n"/>
      <c r="Z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  <c r="W571" s="80" t="n"/>
      <c r="X571" s="80" t="n"/>
      <c r="Y571" s="80" t="n"/>
      <c r="Z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  <c r="W572" s="80" t="n"/>
      <c r="X572" s="80" t="n"/>
      <c r="Y572" s="80" t="n"/>
      <c r="Z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  <c r="W573" s="80" t="n"/>
      <c r="X573" s="80" t="n"/>
      <c r="Y573" s="80" t="n"/>
      <c r="Z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  <c r="W574" s="80" t="n"/>
      <c r="X574" s="80" t="n"/>
      <c r="Y574" s="80" t="n"/>
      <c r="Z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  <c r="W575" s="80" t="n"/>
      <c r="X575" s="80" t="n"/>
      <c r="Y575" s="80" t="n"/>
      <c r="Z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  <c r="W576" s="80" t="n"/>
      <c r="X576" s="80" t="n"/>
      <c r="Y576" s="80" t="n"/>
      <c r="Z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  <c r="W577" s="80" t="n"/>
      <c r="X577" s="80" t="n"/>
      <c r="Y577" s="80" t="n"/>
      <c r="Z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  <c r="W578" s="80" t="n"/>
      <c r="X578" s="80" t="n"/>
      <c r="Y578" s="80" t="n"/>
      <c r="Z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  <c r="W579" s="80" t="n"/>
      <c r="X579" s="80" t="n"/>
      <c r="Y579" s="80" t="n"/>
      <c r="Z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  <c r="W580" s="80" t="n"/>
      <c r="X580" s="80" t="n"/>
      <c r="Y580" s="80" t="n"/>
      <c r="Z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  <c r="W581" s="80" t="n"/>
      <c r="X581" s="80" t="n"/>
      <c r="Y581" s="80" t="n"/>
      <c r="Z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  <c r="W582" s="80" t="n"/>
      <c r="X582" s="80" t="n"/>
      <c r="Y582" s="80" t="n"/>
      <c r="Z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  <c r="W583" s="80" t="n"/>
      <c r="X583" s="80" t="n"/>
      <c r="Y583" s="80" t="n"/>
      <c r="Z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  <c r="W584" s="80" t="n"/>
      <c r="X584" s="80" t="n"/>
      <c r="Y584" s="80" t="n"/>
      <c r="Z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  <c r="W585" s="80" t="n"/>
      <c r="X585" s="80" t="n"/>
      <c r="Y585" s="80" t="n"/>
      <c r="Z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  <c r="W586" s="80" t="n"/>
      <c r="X586" s="80" t="n"/>
      <c r="Y586" s="80" t="n"/>
      <c r="Z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  <c r="W587" s="80" t="n"/>
      <c r="X587" s="80" t="n"/>
      <c r="Y587" s="80" t="n"/>
      <c r="Z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  <c r="W588" s="80" t="n"/>
      <c r="X588" s="80" t="n"/>
      <c r="Y588" s="80" t="n"/>
      <c r="Z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  <c r="W589" s="80" t="n"/>
      <c r="X589" s="80" t="n"/>
      <c r="Y589" s="80" t="n"/>
      <c r="Z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  <c r="W590" s="80" t="n"/>
      <c r="X590" s="80" t="n"/>
      <c r="Y590" s="80" t="n"/>
      <c r="Z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  <c r="W591" s="80" t="n"/>
      <c r="X591" s="80" t="n"/>
      <c r="Y591" s="80" t="n"/>
      <c r="Z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  <c r="W592" s="80" t="n"/>
      <c r="X592" s="80" t="n"/>
      <c r="Y592" s="80" t="n"/>
      <c r="Z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  <c r="W593" s="80" t="n"/>
      <c r="X593" s="80" t="n"/>
      <c r="Y593" s="80" t="n"/>
      <c r="Z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  <c r="W594" s="80" t="n"/>
      <c r="X594" s="80" t="n"/>
      <c r="Y594" s="80" t="n"/>
      <c r="Z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  <c r="W595" s="80" t="n"/>
      <c r="X595" s="80" t="n"/>
      <c r="Y595" s="80" t="n"/>
      <c r="Z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  <c r="W596" s="80" t="n"/>
      <c r="X596" s="80" t="n"/>
      <c r="Y596" s="80" t="n"/>
      <c r="Z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  <c r="W597" s="80" t="n"/>
      <c r="X597" s="80" t="n"/>
      <c r="Y597" s="80" t="n"/>
      <c r="Z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  <c r="W598" s="80" t="n"/>
      <c r="X598" s="80" t="n"/>
      <c r="Y598" s="80" t="n"/>
      <c r="Z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  <c r="W599" s="80" t="n"/>
      <c r="X599" s="80" t="n"/>
      <c r="Y599" s="80" t="n"/>
      <c r="Z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  <c r="W600" s="80" t="n"/>
      <c r="X600" s="80" t="n"/>
      <c r="Y600" s="80" t="n"/>
      <c r="Z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  <c r="W601" s="80" t="n"/>
      <c r="X601" s="80" t="n"/>
      <c r="Y601" s="80" t="n"/>
      <c r="Z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  <c r="W602" s="80" t="n"/>
      <c r="X602" s="80" t="n"/>
      <c r="Y602" s="80" t="n"/>
      <c r="Z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  <c r="W603" s="80" t="n"/>
      <c r="X603" s="80" t="n"/>
      <c r="Y603" s="80" t="n"/>
      <c r="Z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  <c r="W604" s="80" t="n"/>
      <c r="X604" s="80" t="n"/>
      <c r="Y604" s="80" t="n"/>
      <c r="Z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  <c r="W605" s="80" t="n"/>
      <c r="X605" s="80" t="n"/>
      <c r="Y605" s="80" t="n"/>
      <c r="Z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  <c r="W606" s="80" t="n"/>
      <c r="X606" s="80" t="n"/>
      <c r="Y606" s="80" t="n"/>
      <c r="Z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  <c r="W607" s="80" t="n"/>
      <c r="X607" s="80" t="n"/>
      <c r="Y607" s="80" t="n"/>
      <c r="Z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  <c r="W608" s="80" t="n"/>
      <c r="X608" s="80" t="n"/>
      <c r="Y608" s="80" t="n"/>
      <c r="Z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  <c r="W609" s="80" t="n"/>
      <c r="X609" s="80" t="n"/>
      <c r="Y609" s="80" t="n"/>
      <c r="Z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  <c r="W610" s="80" t="n"/>
      <c r="X610" s="80" t="n"/>
      <c r="Y610" s="80" t="n"/>
      <c r="Z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  <c r="W611" s="80" t="n"/>
      <c r="X611" s="80" t="n"/>
      <c r="Y611" s="80" t="n"/>
      <c r="Z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  <c r="W612" s="80" t="n"/>
      <c r="X612" s="80" t="n"/>
      <c r="Y612" s="80" t="n"/>
      <c r="Z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  <c r="W613" s="80" t="n"/>
      <c r="X613" s="80" t="n"/>
      <c r="Y613" s="80" t="n"/>
      <c r="Z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  <c r="W614" s="80" t="n"/>
      <c r="X614" s="80" t="n"/>
      <c r="Y614" s="80" t="n"/>
      <c r="Z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  <c r="W615" s="80" t="n"/>
      <c r="X615" s="80" t="n"/>
      <c r="Y615" s="80" t="n"/>
      <c r="Z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  <c r="W616" s="80" t="n"/>
      <c r="X616" s="80" t="n"/>
      <c r="Y616" s="80" t="n"/>
      <c r="Z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  <c r="W617" s="80" t="n"/>
      <c r="X617" s="80" t="n"/>
      <c r="Y617" s="80" t="n"/>
      <c r="Z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  <c r="W618" s="80" t="n"/>
      <c r="X618" s="80" t="n"/>
      <c r="Y618" s="80" t="n"/>
      <c r="Z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  <c r="W619" s="80" t="n"/>
      <c r="X619" s="80" t="n"/>
      <c r="Y619" s="80" t="n"/>
      <c r="Z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  <c r="W620" s="80" t="n"/>
      <c r="X620" s="80" t="n"/>
      <c r="Y620" s="80" t="n"/>
      <c r="Z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  <c r="W621" s="80" t="n"/>
      <c r="X621" s="80" t="n"/>
      <c r="Y621" s="80" t="n"/>
      <c r="Z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  <c r="W622" s="80" t="n"/>
      <c r="X622" s="80" t="n"/>
      <c r="Y622" s="80" t="n"/>
      <c r="Z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  <c r="W623" s="80" t="n"/>
      <c r="X623" s="80" t="n"/>
      <c r="Y623" s="80" t="n"/>
      <c r="Z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  <c r="W624" s="80" t="n"/>
      <c r="X624" s="80" t="n"/>
      <c r="Y624" s="80" t="n"/>
      <c r="Z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  <c r="W625" s="80" t="n"/>
      <c r="X625" s="80" t="n"/>
      <c r="Y625" s="80" t="n"/>
      <c r="Z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  <c r="W626" s="80" t="n"/>
      <c r="X626" s="80" t="n"/>
      <c r="Y626" s="80" t="n"/>
      <c r="Z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  <c r="W627" s="80" t="n"/>
      <c r="X627" s="80" t="n"/>
      <c r="Y627" s="80" t="n"/>
      <c r="Z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  <c r="W628" s="80" t="n"/>
      <c r="X628" s="80" t="n"/>
      <c r="Y628" s="80" t="n"/>
      <c r="Z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  <c r="W629" s="80" t="n"/>
      <c r="X629" s="80" t="n"/>
      <c r="Y629" s="80" t="n"/>
      <c r="Z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  <c r="W630" s="80" t="n"/>
      <c r="X630" s="80" t="n"/>
      <c r="Y630" s="80" t="n"/>
      <c r="Z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  <c r="W631" s="80" t="n"/>
      <c r="X631" s="80" t="n"/>
      <c r="Y631" s="80" t="n"/>
      <c r="Z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  <c r="W632" s="80" t="n"/>
      <c r="X632" s="80" t="n"/>
      <c r="Y632" s="80" t="n"/>
      <c r="Z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  <c r="W633" s="80" t="n"/>
      <c r="X633" s="80" t="n"/>
      <c r="Y633" s="80" t="n"/>
      <c r="Z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  <c r="W634" s="80" t="n"/>
      <c r="X634" s="80" t="n"/>
      <c r="Y634" s="80" t="n"/>
      <c r="Z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  <c r="W635" s="80" t="n"/>
      <c r="X635" s="80" t="n"/>
      <c r="Y635" s="80" t="n"/>
      <c r="Z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  <c r="W636" s="80" t="n"/>
      <c r="X636" s="80" t="n"/>
      <c r="Y636" s="80" t="n"/>
      <c r="Z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  <c r="W637" s="80" t="n"/>
      <c r="X637" s="80" t="n"/>
      <c r="Y637" s="80" t="n"/>
      <c r="Z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  <c r="W638" s="80" t="n"/>
      <c r="X638" s="80" t="n"/>
      <c r="Y638" s="80" t="n"/>
      <c r="Z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  <c r="W639" s="80" t="n"/>
      <c r="X639" s="80" t="n"/>
      <c r="Y639" s="80" t="n"/>
      <c r="Z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  <c r="W640" s="80" t="n"/>
      <c r="X640" s="80" t="n"/>
      <c r="Y640" s="80" t="n"/>
      <c r="Z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  <c r="W641" s="80" t="n"/>
      <c r="X641" s="80" t="n"/>
      <c r="Y641" s="80" t="n"/>
      <c r="Z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  <c r="W642" s="80" t="n"/>
      <c r="X642" s="80" t="n"/>
      <c r="Y642" s="80" t="n"/>
      <c r="Z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  <c r="W643" s="80" t="n"/>
      <c r="X643" s="80" t="n"/>
      <c r="Y643" s="80" t="n"/>
      <c r="Z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  <c r="W644" s="80" t="n"/>
      <c r="X644" s="80" t="n"/>
      <c r="Y644" s="80" t="n"/>
      <c r="Z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  <c r="W645" s="80" t="n"/>
      <c r="X645" s="80" t="n"/>
      <c r="Y645" s="80" t="n"/>
      <c r="Z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  <c r="W646" s="80" t="n"/>
      <c r="X646" s="80" t="n"/>
      <c r="Y646" s="80" t="n"/>
      <c r="Z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  <c r="W647" s="80" t="n"/>
      <c r="X647" s="80" t="n"/>
      <c r="Y647" s="80" t="n"/>
      <c r="Z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  <c r="W648" s="80" t="n"/>
      <c r="X648" s="80" t="n"/>
      <c r="Y648" s="80" t="n"/>
      <c r="Z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  <c r="W649" s="80" t="n"/>
      <c r="X649" s="80" t="n"/>
      <c r="Y649" s="80" t="n"/>
      <c r="Z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  <c r="W650" s="80" t="n"/>
      <c r="X650" s="80" t="n"/>
      <c r="Y650" s="80" t="n"/>
      <c r="Z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  <c r="W651" s="80" t="n"/>
      <c r="X651" s="80" t="n"/>
      <c r="Y651" s="80" t="n"/>
      <c r="Z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  <c r="W652" s="80" t="n"/>
      <c r="X652" s="80" t="n"/>
      <c r="Y652" s="80" t="n"/>
      <c r="Z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  <c r="W653" s="80" t="n"/>
      <c r="X653" s="80" t="n"/>
      <c r="Y653" s="80" t="n"/>
      <c r="Z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  <c r="W654" s="80" t="n"/>
      <c r="X654" s="80" t="n"/>
      <c r="Y654" s="80" t="n"/>
      <c r="Z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  <c r="W655" s="80" t="n"/>
      <c r="X655" s="80" t="n"/>
      <c r="Y655" s="80" t="n"/>
      <c r="Z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  <c r="W656" s="80" t="n"/>
      <c r="X656" s="80" t="n"/>
      <c r="Y656" s="80" t="n"/>
      <c r="Z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  <c r="W657" s="80" t="n"/>
      <c r="X657" s="80" t="n"/>
      <c r="Y657" s="80" t="n"/>
      <c r="Z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  <c r="W658" s="80" t="n"/>
      <c r="X658" s="80" t="n"/>
      <c r="Y658" s="80" t="n"/>
      <c r="Z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  <c r="W659" s="80" t="n"/>
      <c r="X659" s="80" t="n"/>
      <c r="Y659" s="80" t="n"/>
      <c r="Z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  <c r="W660" s="80" t="n"/>
      <c r="X660" s="80" t="n"/>
      <c r="Y660" s="80" t="n"/>
      <c r="Z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  <c r="W661" s="80" t="n"/>
      <c r="X661" s="80" t="n"/>
      <c r="Y661" s="80" t="n"/>
      <c r="Z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  <c r="W662" s="80" t="n"/>
      <c r="X662" s="80" t="n"/>
      <c r="Y662" s="80" t="n"/>
      <c r="Z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  <c r="W663" s="80" t="n"/>
      <c r="X663" s="80" t="n"/>
      <c r="Y663" s="80" t="n"/>
      <c r="Z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  <c r="W664" s="80" t="n"/>
      <c r="X664" s="80" t="n"/>
      <c r="Y664" s="80" t="n"/>
      <c r="Z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  <c r="W665" s="80" t="n"/>
      <c r="X665" s="80" t="n"/>
      <c r="Y665" s="80" t="n"/>
      <c r="Z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  <c r="W666" s="80" t="n"/>
      <c r="X666" s="80" t="n"/>
      <c r="Y666" s="80" t="n"/>
      <c r="Z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  <c r="W667" s="80" t="n"/>
      <c r="X667" s="80" t="n"/>
      <c r="Y667" s="80" t="n"/>
      <c r="Z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  <c r="W668" s="80" t="n"/>
      <c r="X668" s="80" t="n"/>
      <c r="Y668" s="80" t="n"/>
      <c r="Z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  <c r="W669" s="80" t="n"/>
      <c r="X669" s="80" t="n"/>
      <c r="Y669" s="80" t="n"/>
      <c r="Z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  <c r="W670" s="80" t="n"/>
      <c r="X670" s="80" t="n"/>
      <c r="Y670" s="80" t="n"/>
      <c r="Z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  <c r="W671" s="80" t="n"/>
      <c r="X671" s="80" t="n"/>
      <c r="Y671" s="80" t="n"/>
      <c r="Z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  <c r="W672" s="80" t="n"/>
      <c r="X672" s="80" t="n"/>
      <c r="Y672" s="80" t="n"/>
      <c r="Z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  <c r="W673" s="80" t="n"/>
      <c r="X673" s="80" t="n"/>
      <c r="Y673" s="80" t="n"/>
      <c r="Z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  <c r="W674" s="80" t="n"/>
      <c r="X674" s="80" t="n"/>
      <c r="Y674" s="80" t="n"/>
      <c r="Z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  <c r="W675" s="80" t="n"/>
      <c r="X675" s="80" t="n"/>
      <c r="Y675" s="80" t="n"/>
      <c r="Z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  <c r="W676" s="80" t="n"/>
      <c r="X676" s="80" t="n"/>
      <c r="Y676" s="80" t="n"/>
      <c r="Z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  <c r="W677" s="80" t="n"/>
      <c r="X677" s="80" t="n"/>
      <c r="Y677" s="80" t="n"/>
      <c r="Z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  <c r="W678" s="80" t="n"/>
      <c r="X678" s="80" t="n"/>
      <c r="Y678" s="80" t="n"/>
      <c r="Z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  <c r="W679" s="80" t="n"/>
      <c r="X679" s="80" t="n"/>
      <c r="Y679" s="80" t="n"/>
      <c r="Z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  <c r="W680" s="80" t="n"/>
      <c r="X680" s="80" t="n"/>
      <c r="Y680" s="80" t="n"/>
      <c r="Z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  <c r="W681" s="80" t="n"/>
      <c r="X681" s="80" t="n"/>
      <c r="Y681" s="80" t="n"/>
      <c r="Z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  <c r="W682" s="80" t="n"/>
      <c r="X682" s="80" t="n"/>
      <c r="Y682" s="80" t="n"/>
      <c r="Z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  <c r="W683" s="80" t="n"/>
      <c r="X683" s="80" t="n"/>
      <c r="Y683" s="80" t="n"/>
      <c r="Z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  <c r="W684" s="80" t="n"/>
      <c r="X684" s="80" t="n"/>
      <c r="Y684" s="80" t="n"/>
      <c r="Z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  <c r="W685" s="80" t="n"/>
      <c r="X685" s="80" t="n"/>
      <c r="Y685" s="80" t="n"/>
      <c r="Z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  <c r="W686" s="80" t="n"/>
      <c r="X686" s="80" t="n"/>
      <c r="Y686" s="80" t="n"/>
      <c r="Z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  <c r="W687" s="80" t="n"/>
      <c r="X687" s="80" t="n"/>
      <c r="Y687" s="80" t="n"/>
      <c r="Z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  <c r="W688" s="80" t="n"/>
      <c r="X688" s="80" t="n"/>
      <c r="Y688" s="80" t="n"/>
      <c r="Z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  <c r="W689" s="80" t="n"/>
      <c r="X689" s="80" t="n"/>
      <c r="Y689" s="80" t="n"/>
      <c r="Z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  <c r="W690" s="80" t="n"/>
      <c r="X690" s="80" t="n"/>
      <c r="Y690" s="80" t="n"/>
      <c r="Z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  <c r="W691" s="80" t="n"/>
      <c r="X691" s="80" t="n"/>
      <c r="Y691" s="80" t="n"/>
      <c r="Z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  <c r="W692" s="80" t="n"/>
      <c r="X692" s="80" t="n"/>
      <c r="Y692" s="80" t="n"/>
      <c r="Z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  <c r="W693" s="80" t="n"/>
      <c r="X693" s="80" t="n"/>
      <c r="Y693" s="80" t="n"/>
      <c r="Z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  <c r="W694" s="80" t="n"/>
      <c r="X694" s="80" t="n"/>
      <c r="Y694" s="80" t="n"/>
      <c r="Z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  <c r="W695" s="80" t="n"/>
      <c r="X695" s="80" t="n"/>
      <c r="Y695" s="80" t="n"/>
      <c r="Z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  <c r="W696" s="80" t="n"/>
      <c r="X696" s="80" t="n"/>
      <c r="Y696" s="80" t="n"/>
      <c r="Z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  <c r="W697" s="80" t="n"/>
      <c r="X697" s="80" t="n"/>
      <c r="Y697" s="80" t="n"/>
      <c r="Z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  <c r="W698" s="80" t="n"/>
      <c r="X698" s="80" t="n"/>
      <c r="Y698" s="80" t="n"/>
      <c r="Z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  <c r="W699" s="80" t="n"/>
      <c r="X699" s="80" t="n"/>
      <c r="Y699" s="80" t="n"/>
      <c r="Z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  <c r="W700" s="80" t="n"/>
      <c r="X700" s="80" t="n"/>
      <c r="Y700" s="80" t="n"/>
      <c r="Z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  <c r="W701" s="80" t="n"/>
      <c r="X701" s="80" t="n"/>
      <c r="Y701" s="80" t="n"/>
      <c r="Z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  <c r="W702" s="80" t="n"/>
      <c r="X702" s="80" t="n"/>
      <c r="Y702" s="80" t="n"/>
      <c r="Z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  <c r="W703" s="80" t="n"/>
      <c r="X703" s="80" t="n"/>
      <c r="Y703" s="80" t="n"/>
      <c r="Z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  <c r="W704" s="80" t="n"/>
      <c r="X704" s="80" t="n"/>
      <c r="Y704" s="80" t="n"/>
      <c r="Z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  <c r="W705" s="80" t="n"/>
      <c r="X705" s="80" t="n"/>
      <c r="Y705" s="80" t="n"/>
      <c r="Z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  <c r="W706" s="80" t="n"/>
      <c r="X706" s="80" t="n"/>
      <c r="Y706" s="80" t="n"/>
      <c r="Z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  <c r="W707" s="80" t="n"/>
      <c r="X707" s="80" t="n"/>
      <c r="Y707" s="80" t="n"/>
      <c r="Z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  <c r="W708" s="80" t="n"/>
      <c r="X708" s="80" t="n"/>
      <c r="Y708" s="80" t="n"/>
      <c r="Z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  <c r="W709" s="80" t="n"/>
      <c r="X709" s="80" t="n"/>
      <c r="Y709" s="80" t="n"/>
      <c r="Z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  <c r="W710" s="80" t="n"/>
      <c r="X710" s="80" t="n"/>
      <c r="Y710" s="80" t="n"/>
      <c r="Z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  <c r="W711" s="80" t="n"/>
      <c r="X711" s="80" t="n"/>
      <c r="Y711" s="80" t="n"/>
      <c r="Z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  <c r="W712" s="80" t="n"/>
      <c r="X712" s="80" t="n"/>
      <c r="Y712" s="80" t="n"/>
      <c r="Z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  <c r="W713" s="80" t="n"/>
      <c r="X713" s="80" t="n"/>
      <c r="Y713" s="80" t="n"/>
      <c r="Z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  <c r="W714" s="80" t="n"/>
      <c r="X714" s="80" t="n"/>
      <c r="Y714" s="80" t="n"/>
      <c r="Z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  <c r="W715" s="80" t="n"/>
      <c r="X715" s="80" t="n"/>
      <c r="Y715" s="80" t="n"/>
      <c r="Z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  <c r="W716" s="80" t="n"/>
      <c r="X716" s="80" t="n"/>
      <c r="Y716" s="80" t="n"/>
      <c r="Z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  <c r="W717" s="80" t="n"/>
      <c r="X717" s="80" t="n"/>
      <c r="Y717" s="80" t="n"/>
      <c r="Z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  <c r="W718" s="80" t="n"/>
      <c r="X718" s="80" t="n"/>
      <c r="Y718" s="80" t="n"/>
      <c r="Z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  <c r="W719" s="80" t="n"/>
      <c r="X719" s="80" t="n"/>
      <c r="Y719" s="80" t="n"/>
      <c r="Z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  <c r="W720" s="80" t="n"/>
      <c r="X720" s="80" t="n"/>
      <c r="Y720" s="80" t="n"/>
      <c r="Z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  <c r="W721" s="80" t="n"/>
      <c r="X721" s="80" t="n"/>
      <c r="Y721" s="80" t="n"/>
      <c r="Z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  <c r="W722" s="80" t="n"/>
      <c r="X722" s="80" t="n"/>
      <c r="Y722" s="80" t="n"/>
      <c r="Z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  <c r="W723" s="80" t="n"/>
      <c r="X723" s="80" t="n"/>
      <c r="Y723" s="80" t="n"/>
      <c r="Z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  <c r="W724" s="80" t="n"/>
      <c r="X724" s="80" t="n"/>
      <c r="Y724" s="80" t="n"/>
      <c r="Z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  <c r="W725" s="80" t="n"/>
      <c r="X725" s="80" t="n"/>
      <c r="Y725" s="80" t="n"/>
      <c r="Z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  <c r="W726" s="80" t="n"/>
      <c r="X726" s="80" t="n"/>
      <c r="Y726" s="80" t="n"/>
      <c r="Z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  <c r="W727" s="80" t="n"/>
      <c r="X727" s="80" t="n"/>
      <c r="Y727" s="80" t="n"/>
      <c r="Z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  <c r="W728" s="80" t="n"/>
      <c r="X728" s="80" t="n"/>
      <c r="Y728" s="80" t="n"/>
      <c r="Z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  <c r="W729" s="80" t="n"/>
      <c r="X729" s="80" t="n"/>
      <c r="Y729" s="80" t="n"/>
      <c r="Z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  <c r="W730" s="80" t="n"/>
      <c r="X730" s="80" t="n"/>
      <c r="Y730" s="80" t="n"/>
      <c r="Z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  <c r="W731" s="80" t="n"/>
      <c r="X731" s="80" t="n"/>
      <c r="Y731" s="80" t="n"/>
      <c r="Z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  <c r="W732" s="80" t="n"/>
      <c r="X732" s="80" t="n"/>
      <c r="Y732" s="80" t="n"/>
      <c r="Z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  <c r="W733" s="80" t="n"/>
      <c r="X733" s="80" t="n"/>
      <c r="Y733" s="80" t="n"/>
      <c r="Z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  <c r="W734" s="80" t="n"/>
      <c r="X734" s="80" t="n"/>
      <c r="Y734" s="80" t="n"/>
      <c r="Z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  <c r="W735" s="80" t="n"/>
      <c r="X735" s="80" t="n"/>
      <c r="Y735" s="80" t="n"/>
      <c r="Z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  <c r="W736" s="80" t="n"/>
      <c r="X736" s="80" t="n"/>
      <c r="Y736" s="80" t="n"/>
      <c r="Z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  <c r="W737" s="80" t="n"/>
      <c r="X737" s="80" t="n"/>
      <c r="Y737" s="80" t="n"/>
      <c r="Z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  <c r="W738" s="80" t="n"/>
      <c r="X738" s="80" t="n"/>
      <c r="Y738" s="80" t="n"/>
      <c r="Z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  <c r="W739" s="80" t="n"/>
      <c r="X739" s="80" t="n"/>
      <c r="Y739" s="80" t="n"/>
      <c r="Z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  <c r="W740" s="80" t="n"/>
      <c r="X740" s="80" t="n"/>
      <c r="Y740" s="80" t="n"/>
      <c r="Z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  <c r="W741" s="80" t="n"/>
      <c r="X741" s="80" t="n"/>
      <c r="Y741" s="80" t="n"/>
      <c r="Z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  <c r="W742" s="80" t="n"/>
      <c r="X742" s="80" t="n"/>
      <c r="Y742" s="80" t="n"/>
      <c r="Z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  <c r="W743" s="80" t="n"/>
      <c r="X743" s="80" t="n"/>
      <c r="Y743" s="80" t="n"/>
      <c r="Z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  <c r="W744" s="80" t="n"/>
      <c r="X744" s="80" t="n"/>
      <c r="Y744" s="80" t="n"/>
      <c r="Z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  <c r="W745" s="80" t="n"/>
      <c r="X745" s="80" t="n"/>
      <c r="Y745" s="80" t="n"/>
      <c r="Z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  <c r="W746" s="80" t="n"/>
      <c r="X746" s="80" t="n"/>
      <c r="Y746" s="80" t="n"/>
      <c r="Z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  <c r="W747" s="80" t="n"/>
      <c r="X747" s="80" t="n"/>
      <c r="Y747" s="80" t="n"/>
      <c r="Z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  <c r="W748" s="80" t="n"/>
      <c r="X748" s="80" t="n"/>
      <c r="Y748" s="80" t="n"/>
      <c r="Z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  <c r="W749" s="80" t="n"/>
      <c r="X749" s="80" t="n"/>
      <c r="Y749" s="80" t="n"/>
      <c r="Z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  <c r="W750" s="80" t="n"/>
      <c r="X750" s="80" t="n"/>
      <c r="Y750" s="80" t="n"/>
      <c r="Z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  <c r="W751" s="80" t="n"/>
      <c r="X751" s="80" t="n"/>
      <c r="Y751" s="80" t="n"/>
      <c r="Z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  <c r="W752" s="80" t="n"/>
      <c r="X752" s="80" t="n"/>
      <c r="Y752" s="80" t="n"/>
      <c r="Z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  <c r="W753" s="80" t="n"/>
      <c r="X753" s="80" t="n"/>
      <c r="Y753" s="80" t="n"/>
      <c r="Z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  <c r="W754" s="80" t="n"/>
      <c r="X754" s="80" t="n"/>
      <c r="Y754" s="80" t="n"/>
      <c r="Z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  <c r="W755" s="80" t="n"/>
      <c r="X755" s="80" t="n"/>
      <c r="Y755" s="80" t="n"/>
      <c r="Z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  <c r="W756" s="80" t="n"/>
      <c r="X756" s="80" t="n"/>
      <c r="Y756" s="80" t="n"/>
      <c r="Z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  <c r="W757" s="80" t="n"/>
      <c r="X757" s="80" t="n"/>
      <c r="Y757" s="80" t="n"/>
      <c r="Z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  <c r="W758" s="80" t="n"/>
      <c r="X758" s="80" t="n"/>
      <c r="Y758" s="80" t="n"/>
      <c r="Z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  <c r="W759" s="80" t="n"/>
      <c r="X759" s="80" t="n"/>
      <c r="Y759" s="80" t="n"/>
      <c r="Z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  <c r="W760" s="80" t="n"/>
      <c r="X760" s="80" t="n"/>
      <c r="Y760" s="80" t="n"/>
      <c r="Z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  <c r="W761" s="80" t="n"/>
      <c r="X761" s="80" t="n"/>
      <c r="Y761" s="80" t="n"/>
      <c r="Z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  <c r="W762" s="80" t="n"/>
      <c r="X762" s="80" t="n"/>
      <c r="Y762" s="80" t="n"/>
      <c r="Z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  <c r="W763" s="80" t="n"/>
      <c r="X763" s="80" t="n"/>
      <c r="Y763" s="80" t="n"/>
      <c r="Z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  <c r="W764" s="80" t="n"/>
      <c r="X764" s="80" t="n"/>
      <c r="Y764" s="80" t="n"/>
      <c r="Z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  <c r="W765" s="80" t="n"/>
      <c r="X765" s="80" t="n"/>
      <c r="Y765" s="80" t="n"/>
      <c r="Z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  <c r="W766" s="80" t="n"/>
      <c r="X766" s="80" t="n"/>
      <c r="Y766" s="80" t="n"/>
      <c r="Z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  <c r="W767" s="80" t="n"/>
      <c r="X767" s="80" t="n"/>
      <c r="Y767" s="80" t="n"/>
      <c r="Z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  <c r="W768" s="80" t="n"/>
      <c r="X768" s="80" t="n"/>
      <c r="Y768" s="80" t="n"/>
      <c r="Z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  <c r="W769" s="80" t="n"/>
      <c r="X769" s="80" t="n"/>
      <c r="Y769" s="80" t="n"/>
      <c r="Z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  <c r="W770" s="80" t="n"/>
      <c r="X770" s="80" t="n"/>
      <c r="Y770" s="80" t="n"/>
      <c r="Z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  <c r="W771" s="80" t="n"/>
      <c r="X771" s="80" t="n"/>
      <c r="Y771" s="80" t="n"/>
      <c r="Z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  <c r="W772" s="80" t="n"/>
      <c r="X772" s="80" t="n"/>
      <c r="Y772" s="80" t="n"/>
      <c r="Z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  <c r="W773" s="80" t="n"/>
      <c r="X773" s="80" t="n"/>
      <c r="Y773" s="80" t="n"/>
      <c r="Z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  <c r="W774" s="80" t="n"/>
      <c r="X774" s="80" t="n"/>
      <c r="Y774" s="80" t="n"/>
      <c r="Z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  <c r="W775" s="80" t="n"/>
      <c r="X775" s="80" t="n"/>
      <c r="Y775" s="80" t="n"/>
      <c r="Z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  <c r="W776" s="80" t="n"/>
      <c r="X776" s="80" t="n"/>
      <c r="Y776" s="80" t="n"/>
      <c r="Z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  <c r="W777" s="80" t="n"/>
      <c r="X777" s="80" t="n"/>
      <c r="Y777" s="80" t="n"/>
      <c r="Z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  <c r="W778" s="80" t="n"/>
      <c r="X778" s="80" t="n"/>
      <c r="Y778" s="80" t="n"/>
      <c r="Z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  <c r="W779" s="80" t="n"/>
      <c r="X779" s="80" t="n"/>
      <c r="Y779" s="80" t="n"/>
      <c r="Z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  <c r="W780" s="80" t="n"/>
      <c r="X780" s="80" t="n"/>
      <c r="Y780" s="80" t="n"/>
      <c r="Z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  <c r="W781" s="80" t="n"/>
      <c r="X781" s="80" t="n"/>
      <c r="Y781" s="80" t="n"/>
      <c r="Z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  <c r="W782" s="80" t="n"/>
      <c r="X782" s="80" t="n"/>
      <c r="Y782" s="80" t="n"/>
      <c r="Z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  <c r="W783" s="80" t="n"/>
      <c r="X783" s="80" t="n"/>
      <c r="Y783" s="80" t="n"/>
      <c r="Z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  <c r="W784" s="80" t="n"/>
      <c r="X784" s="80" t="n"/>
      <c r="Y784" s="80" t="n"/>
      <c r="Z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  <c r="W785" s="80" t="n"/>
      <c r="X785" s="80" t="n"/>
      <c r="Y785" s="80" t="n"/>
      <c r="Z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  <c r="W786" s="80" t="n"/>
      <c r="X786" s="80" t="n"/>
      <c r="Y786" s="80" t="n"/>
      <c r="Z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  <c r="W787" s="80" t="n"/>
      <c r="X787" s="80" t="n"/>
      <c r="Y787" s="80" t="n"/>
      <c r="Z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  <c r="W788" s="80" t="n"/>
      <c r="X788" s="80" t="n"/>
      <c r="Y788" s="80" t="n"/>
      <c r="Z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  <c r="W789" s="80" t="n"/>
      <c r="X789" s="80" t="n"/>
      <c r="Y789" s="80" t="n"/>
      <c r="Z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  <c r="W790" s="80" t="n"/>
      <c r="X790" s="80" t="n"/>
      <c r="Y790" s="80" t="n"/>
      <c r="Z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  <c r="W791" s="80" t="n"/>
      <c r="X791" s="80" t="n"/>
      <c r="Y791" s="80" t="n"/>
      <c r="Z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  <c r="W792" s="80" t="n"/>
      <c r="X792" s="80" t="n"/>
      <c r="Y792" s="80" t="n"/>
      <c r="Z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  <c r="W793" s="80" t="n"/>
      <c r="X793" s="80" t="n"/>
      <c r="Y793" s="80" t="n"/>
      <c r="Z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  <c r="W794" s="80" t="n"/>
      <c r="X794" s="80" t="n"/>
      <c r="Y794" s="80" t="n"/>
      <c r="Z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  <c r="W795" s="80" t="n"/>
      <c r="X795" s="80" t="n"/>
      <c r="Y795" s="80" t="n"/>
      <c r="Z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  <c r="W796" s="80" t="n"/>
      <c r="X796" s="80" t="n"/>
      <c r="Y796" s="80" t="n"/>
      <c r="Z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  <c r="W797" s="80" t="n"/>
      <c r="X797" s="80" t="n"/>
      <c r="Y797" s="80" t="n"/>
      <c r="Z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  <c r="W798" s="80" t="n"/>
      <c r="X798" s="80" t="n"/>
      <c r="Y798" s="80" t="n"/>
      <c r="Z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  <c r="W799" s="80" t="n"/>
      <c r="X799" s="80" t="n"/>
      <c r="Y799" s="80" t="n"/>
      <c r="Z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  <c r="W800" s="80" t="n"/>
      <c r="X800" s="80" t="n"/>
      <c r="Y800" s="80" t="n"/>
      <c r="Z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  <c r="W801" s="80" t="n"/>
      <c r="X801" s="80" t="n"/>
      <c r="Y801" s="80" t="n"/>
      <c r="Z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  <c r="W802" s="80" t="n"/>
      <c r="X802" s="80" t="n"/>
      <c r="Y802" s="80" t="n"/>
      <c r="Z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  <c r="W803" s="80" t="n"/>
      <c r="X803" s="80" t="n"/>
      <c r="Y803" s="80" t="n"/>
      <c r="Z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  <c r="W804" s="80" t="n"/>
      <c r="X804" s="80" t="n"/>
      <c r="Y804" s="80" t="n"/>
      <c r="Z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  <c r="W805" s="80" t="n"/>
      <c r="X805" s="80" t="n"/>
      <c r="Y805" s="80" t="n"/>
      <c r="Z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  <c r="W806" s="80" t="n"/>
      <c r="X806" s="80" t="n"/>
      <c r="Y806" s="80" t="n"/>
      <c r="Z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  <c r="W807" s="80" t="n"/>
      <c r="X807" s="80" t="n"/>
      <c r="Y807" s="80" t="n"/>
      <c r="Z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  <c r="W808" s="80" t="n"/>
      <c r="X808" s="80" t="n"/>
      <c r="Y808" s="80" t="n"/>
      <c r="Z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  <c r="W809" s="80" t="n"/>
      <c r="X809" s="80" t="n"/>
      <c r="Y809" s="80" t="n"/>
      <c r="Z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  <c r="W810" s="80" t="n"/>
      <c r="X810" s="80" t="n"/>
      <c r="Y810" s="80" t="n"/>
      <c r="Z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  <c r="W811" s="80" t="n"/>
      <c r="X811" s="80" t="n"/>
      <c r="Y811" s="80" t="n"/>
      <c r="Z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  <c r="W812" s="80" t="n"/>
      <c r="X812" s="80" t="n"/>
      <c r="Y812" s="80" t="n"/>
      <c r="Z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  <c r="W813" s="80" t="n"/>
      <c r="X813" s="80" t="n"/>
      <c r="Y813" s="80" t="n"/>
      <c r="Z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  <c r="W814" s="80" t="n"/>
      <c r="X814" s="80" t="n"/>
      <c r="Y814" s="80" t="n"/>
      <c r="Z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  <c r="W815" s="80" t="n"/>
      <c r="X815" s="80" t="n"/>
      <c r="Y815" s="80" t="n"/>
      <c r="Z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  <c r="W816" s="80" t="n"/>
      <c r="X816" s="80" t="n"/>
      <c r="Y816" s="80" t="n"/>
      <c r="Z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  <c r="W817" s="80" t="n"/>
      <c r="X817" s="80" t="n"/>
      <c r="Y817" s="80" t="n"/>
      <c r="Z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  <c r="W818" s="80" t="n"/>
      <c r="X818" s="80" t="n"/>
      <c r="Y818" s="80" t="n"/>
      <c r="Z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  <c r="W819" s="80" t="n"/>
      <c r="X819" s="80" t="n"/>
      <c r="Y819" s="80" t="n"/>
      <c r="Z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  <c r="W820" s="80" t="n"/>
      <c r="X820" s="80" t="n"/>
      <c r="Y820" s="80" t="n"/>
      <c r="Z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  <c r="W821" s="80" t="n"/>
      <c r="X821" s="80" t="n"/>
      <c r="Y821" s="80" t="n"/>
      <c r="Z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  <c r="W822" s="80" t="n"/>
      <c r="X822" s="80" t="n"/>
      <c r="Y822" s="80" t="n"/>
      <c r="Z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  <c r="W823" s="80" t="n"/>
      <c r="X823" s="80" t="n"/>
      <c r="Y823" s="80" t="n"/>
      <c r="Z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  <c r="W824" s="80" t="n"/>
      <c r="X824" s="80" t="n"/>
      <c r="Y824" s="80" t="n"/>
      <c r="Z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  <c r="W825" s="80" t="n"/>
      <c r="X825" s="80" t="n"/>
      <c r="Y825" s="80" t="n"/>
      <c r="Z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  <c r="W826" s="80" t="n"/>
      <c r="X826" s="80" t="n"/>
      <c r="Y826" s="80" t="n"/>
      <c r="Z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  <c r="W827" s="80" t="n"/>
      <c r="X827" s="80" t="n"/>
      <c r="Y827" s="80" t="n"/>
      <c r="Z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  <c r="W828" s="80" t="n"/>
      <c r="X828" s="80" t="n"/>
      <c r="Y828" s="80" t="n"/>
      <c r="Z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  <c r="W829" s="80" t="n"/>
      <c r="X829" s="80" t="n"/>
      <c r="Y829" s="80" t="n"/>
      <c r="Z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  <c r="W830" s="80" t="n"/>
      <c r="X830" s="80" t="n"/>
      <c r="Y830" s="80" t="n"/>
      <c r="Z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  <c r="W831" s="80" t="n"/>
      <c r="X831" s="80" t="n"/>
      <c r="Y831" s="80" t="n"/>
      <c r="Z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  <c r="W832" s="80" t="n"/>
      <c r="X832" s="80" t="n"/>
      <c r="Y832" s="80" t="n"/>
      <c r="Z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  <c r="W833" s="80" t="n"/>
      <c r="X833" s="80" t="n"/>
      <c r="Y833" s="80" t="n"/>
      <c r="Z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  <c r="W834" s="80" t="n"/>
      <c r="X834" s="80" t="n"/>
      <c r="Y834" s="80" t="n"/>
      <c r="Z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  <c r="W835" s="80" t="n"/>
      <c r="X835" s="80" t="n"/>
      <c r="Y835" s="80" t="n"/>
      <c r="Z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  <c r="W836" s="80" t="n"/>
      <c r="X836" s="80" t="n"/>
      <c r="Y836" s="80" t="n"/>
      <c r="Z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  <c r="W837" s="80" t="n"/>
      <c r="X837" s="80" t="n"/>
      <c r="Y837" s="80" t="n"/>
      <c r="Z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  <c r="W838" s="80" t="n"/>
      <c r="X838" s="80" t="n"/>
      <c r="Y838" s="80" t="n"/>
      <c r="Z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  <c r="W839" s="80" t="n"/>
      <c r="X839" s="80" t="n"/>
      <c r="Y839" s="80" t="n"/>
      <c r="Z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  <c r="W840" s="80" t="n"/>
      <c r="X840" s="80" t="n"/>
      <c r="Y840" s="80" t="n"/>
      <c r="Z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  <c r="W841" s="80" t="n"/>
      <c r="X841" s="80" t="n"/>
      <c r="Y841" s="80" t="n"/>
      <c r="Z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  <c r="W842" s="80" t="n"/>
      <c r="X842" s="80" t="n"/>
      <c r="Y842" s="80" t="n"/>
      <c r="Z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  <c r="W843" s="80" t="n"/>
      <c r="X843" s="80" t="n"/>
      <c r="Y843" s="80" t="n"/>
      <c r="Z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  <c r="W844" s="80" t="n"/>
      <c r="X844" s="80" t="n"/>
      <c r="Y844" s="80" t="n"/>
      <c r="Z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  <c r="W845" s="80" t="n"/>
      <c r="X845" s="80" t="n"/>
      <c r="Y845" s="80" t="n"/>
      <c r="Z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  <c r="W846" s="80" t="n"/>
      <c r="X846" s="80" t="n"/>
      <c r="Y846" s="80" t="n"/>
      <c r="Z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  <c r="W847" s="80" t="n"/>
      <c r="X847" s="80" t="n"/>
      <c r="Y847" s="80" t="n"/>
      <c r="Z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  <c r="W848" s="80" t="n"/>
      <c r="X848" s="80" t="n"/>
      <c r="Y848" s="80" t="n"/>
      <c r="Z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  <c r="W849" s="80" t="n"/>
      <c r="X849" s="80" t="n"/>
      <c r="Y849" s="80" t="n"/>
      <c r="Z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  <c r="W850" s="80" t="n"/>
      <c r="X850" s="80" t="n"/>
      <c r="Y850" s="80" t="n"/>
      <c r="Z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  <c r="W851" s="80" t="n"/>
      <c r="X851" s="80" t="n"/>
      <c r="Y851" s="80" t="n"/>
      <c r="Z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  <c r="W852" s="80" t="n"/>
      <c r="X852" s="80" t="n"/>
      <c r="Y852" s="80" t="n"/>
      <c r="Z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  <c r="W853" s="80" t="n"/>
      <c r="X853" s="80" t="n"/>
      <c r="Y853" s="80" t="n"/>
      <c r="Z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  <c r="W854" s="80" t="n"/>
      <c r="X854" s="80" t="n"/>
      <c r="Y854" s="80" t="n"/>
      <c r="Z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  <c r="W855" s="80" t="n"/>
      <c r="X855" s="80" t="n"/>
      <c r="Y855" s="80" t="n"/>
      <c r="Z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  <c r="W856" s="80" t="n"/>
      <c r="X856" s="80" t="n"/>
      <c r="Y856" s="80" t="n"/>
      <c r="Z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  <c r="W857" s="80" t="n"/>
      <c r="X857" s="80" t="n"/>
      <c r="Y857" s="80" t="n"/>
      <c r="Z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  <c r="W858" s="80" t="n"/>
      <c r="X858" s="80" t="n"/>
      <c r="Y858" s="80" t="n"/>
      <c r="Z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  <c r="W859" s="80" t="n"/>
      <c r="X859" s="80" t="n"/>
      <c r="Y859" s="80" t="n"/>
      <c r="Z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  <c r="W860" s="80" t="n"/>
      <c r="X860" s="80" t="n"/>
      <c r="Y860" s="80" t="n"/>
      <c r="Z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  <c r="W861" s="80" t="n"/>
      <c r="X861" s="80" t="n"/>
      <c r="Y861" s="80" t="n"/>
      <c r="Z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  <c r="W862" s="80" t="n"/>
      <c r="X862" s="80" t="n"/>
      <c r="Y862" s="80" t="n"/>
      <c r="Z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  <c r="W863" s="80" t="n"/>
      <c r="X863" s="80" t="n"/>
      <c r="Y863" s="80" t="n"/>
      <c r="Z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  <c r="W864" s="80" t="n"/>
      <c r="X864" s="80" t="n"/>
      <c r="Y864" s="80" t="n"/>
      <c r="Z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  <c r="W865" s="80" t="n"/>
      <c r="X865" s="80" t="n"/>
      <c r="Y865" s="80" t="n"/>
      <c r="Z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  <c r="W866" s="80" t="n"/>
      <c r="X866" s="80" t="n"/>
      <c r="Y866" s="80" t="n"/>
      <c r="Z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  <c r="W867" s="80" t="n"/>
      <c r="X867" s="80" t="n"/>
      <c r="Y867" s="80" t="n"/>
      <c r="Z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  <c r="W868" s="80" t="n"/>
      <c r="X868" s="80" t="n"/>
      <c r="Y868" s="80" t="n"/>
      <c r="Z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  <c r="W869" s="80" t="n"/>
      <c r="X869" s="80" t="n"/>
      <c r="Y869" s="80" t="n"/>
      <c r="Z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  <c r="W870" s="80" t="n"/>
      <c r="X870" s="80" t="n"/>
      <c r="Y870" s="80" t="n"/>
      <c r="Z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  <c r="W871" s="80" t="n"/>
      <c r="X871" s="80" t="n"/>
      <c r="Y871" s="80" t="n"/>
      <c r="Z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  <c r="W872" s="80" t="n"/>
      <c r="X872" s="80" t="n"/>
      <c r="Y872" s="80" t="n"/>
      <c r="Z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  <c r="W873" s="80" t="n"/>
      <c r="X873" s="80" t="n"/>
      <c r="Y873" s="80" t="n"/>
      <c r="Z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  <c r="W874" s="80" t="n"/>
      <c r="X874" s="80" t="n"/>
      <c r="Y874" s="80" t="n"/>
      <c r="Z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  <c r="W875" s="80" t="n"/>
      <c r="X875" s="80" t="n"/>
      <c r="Y875" s="80" t="n"/>
      <c r="Z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  <c r="W876" s="80" t="n"/>
      <c r="X876" s="80" t="n"/>
      <c r="Y876" s="80" t="n"/>
      <c r="Z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  <c r="W877" s="80" t="n"/>
      <c r="X877" s="80" t="n"/>
      <c r="Y877" s="80" t="n"/>
      <c r="Z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  <c r="W878" s="80" t="n"/>
      <c r="X878" s="80" t="n"/>
      <c r="Y878" s="80" t="n"/>
      <c r="Z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  <c r="W879" s="80" t="n"/>
      <c r="X879" s="80" t="n"/>
      <c r="Y879" s="80" t="n"/>
      <c r="Z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  <c r="W880" s="80" t="n"/>
      <c r="X880" s="80" t="n"/>
      <c r="Y880" s="80" t="n"/>
      <c r="Z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  <c r="W881" s="80" t="n"/>
      <c r="X881" s="80" t="n"/>
      <c r="Y881" s="80" t="n"/>
      <c r="Z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  <c r="W882" s="80" t="n"/>
      <c r="X882" s="80" t="n"/>
      <c r="Y882" s="80" t="n"/>
      <c r="Z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  <c r="W883" s="80" t="n"/>
      <c r="X883" s="80" t="n"/>
      <c r="Y883" s="80" t="n"/>
      <c r="Z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  <c r="W884" s="80" t="n"/>
      <c r="X884" s="80" t="n"/>
      <c r="Y884" s="80" t="n"/>
      <c r="Z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  <c r="W885" s="80" t="n"/>
      <c r="X885" s="80" t="n"/>
      <c r="Y885" s="80" t="n"/>
      <c r="Z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  <c r="W886" s="80" t="n"/>
      <c r="X886" s="80" t="n"/>
      <c r="Y886" s="80" t="n"/>
      <c r="Z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  <c r="W887" s="80" t="n"/>
      <c r="X887" s="80" t="n"/>
      <c r="Y887" s="80" t="n"/>
      <c r="Z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  <c r="W888" s="80" t="n"/>
      <c r="X888" s="80" t="n"/>
      <c r="Y888" s="80" t="n"/>
      <c r="Z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  <c r="W889" s="80" t="n"/>
      <c r="X889" s="80" t="n"/>
      <c r="Y889" s="80" t="n"/>
      <c r="Z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  <c r="W890" s="80" t="n"/>
      <c r="X890" s="80" t="n"/>
      <c r="Y890" s="80" t="n"/>
      <c r="Z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  <c r="W891" s="80" t="n"/>
      <c r="X891" s="80" t="n"/>
      <c r="Y891" s="80" t="n"/>
      <c r="Z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  <c r="W892" s="80" t="n"/>
      <c r="X892" s="80" t="n"/>
      <c r="Y892" s="80" t="n"/>
      <c r="Z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  <c r="W893" s="80" t="n"/>
      <c r="X893" s="80" t="n"/>
      <c r="Y893" s="80" t="n"/>
      <c r="Z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  <c r="W894" s="80" t="n"/>
      <c r="X894" s="80" t="n"/>
      <c r="Y894" s="80" t="n"/>
      <c r="Z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  <c r="W895" s="80" t="n"/>
      <c r="X895" s="80" t="n"/>
      <c r="Y895" s="80" t="n"/>
      <c r="Z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  <c r="W896" s="80" t="n"/>
      <c r="X896" s="80" t="n"/>
      <c r="Y896" s="80" t="n"/>
      <c r="Z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  <c r="W897" s="80" t="n"/>
      <c r="X897" s="80" t="n"/>
      <c r="Y897" s="80" t="n"/>
      <c r="Z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  <c r="W898" s="80" t="n"/>
      <c r="X898" s="80" t="n"/>
      <c r="Y898" s="80" t="n"/>
      <c r="Z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  <c r="W899" s="80" t="n"/>
      <c r="X899" s="80" t="n"/>
      <c r="Y899" s="80" t="n"/>
      <c r="Z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  <c r="W900" s="80" t="n"/>
      <c r="X900" s="80" t="n"/>
      <c r="Y900" s="80" t="n"/>
      <c r="Z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  <c r="W901" s="80" t="n"/>
      <c r="X901" s="80" t="n"/>
      <c r="Y901" s="80" t="n"/>
      <c r="Z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  <c r="W902" s="80" t="n"/>
      <c r="X902" s="80" t="n"/>
      <c r="Y902" s="80" t="n"/>
      <c r="Z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  <c r="W903" s="80" t="n"/>
      <c r="X903" s="80" t="n"/>
      <c r="Y903" s="80" t="n"/>
      <c r="Z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  <c r="W904" s="80" t="n"/>
      <c r="X904" s="80" t="n"/>
      <c r="Y904" s="80" t="n"/>
      <c r="Z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  <c r="W905" s="80" t="n"/>
      <c r="X905" s="80" t="n"/>
      <c r="Y905" s="80" t="n"/>
      <c r="Z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  <c r="W906" s="80" t="n"/>
      <c r="X906" s="80" t="n"/>
      <c r="Y906" s="80" t="n"/>
      <c r="Z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  <c r="W907" s="80" t="n"/>
      <c r="X907" s="80" t="n"/>
      <c r="Y907" s="80" t="n"/>
      <c r="Z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  <c r="W908" s="80" t="n"/>
      <c r="X908" s="80" t="n"/>
      <c r="Y908" s="80" t="n"/>
      <c r="Z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  <c r="W909" s="80" t="n"/>
      <c r="X909" s="80" t="n"/>
      <c r="Y909" s="80" t="n"/>
      <c r="Z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  <c r="W910" s="80" t="n"/>
      <c r="X910" s="80" t="n"/>
      <c r="Y910" s="80" t="n"/>
      <c r="Z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  <c r="W911" s="80" t="n"/>
      <c r="X911" s="80" t="n"/>
      <c r="Y911" s="80" t="n"/>
      <c r="Z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  <c r="W912" s="80" t="n"/>
      <c r="X912" s="80" t="n"/>
      <c r="Y912" s="80" t="n"/>
      <c r="Z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  <c r="W913" s="80" t="n"/>
      <c r="X913" s="80" t="n"/>
      <c r="Y913" s="80" t="n"/>
      <c r="Z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  <c r="W914" s="80" t="n"/>
      <c r="X914" s="80" t="n"/>
      <c r="Y914" s="80" t="n"/>
      <c r="Z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  <c r="W915" s="80" t="n"/>
      <c r="X915" s="80" t="n"/>
      <c r="Y915" s="80" t="n"/>
      <c r="Z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  <c r="W916" s="80" t="n"/>
      <c r="X916" s="80" t="n"/>
      <c r="Y916" s="80" t="n"/>
      <c r="Z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  <c r="W917" s="80" t="n"/>
      <c r="X917" s="80" t="n"/>
      <c r="Y917" s="80" t="n"/>
      <c r="Z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  <c r="W918" s="80" t="n"/>
      <c r="X918" s="80" t="n"/>
      <c r="Y918" s="80" t="n"/>
      <c r="Z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  <c r="W919" s="80" t="n"/>
      <c r="X919" s="80" t="n"/>
      <c r="Y919" s="80" t="n"/>
      <c r="Z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  <c r="W920" s="80" t="n"/>
      <c r="X920" s="80" t="n"/>
      <c r="Y920" s="80" t="n"/>
      <c r="Z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  <c r="W921" s="80" t="n"/>
      <c r="X921" s="80" t="n"/>
      <c r="Y921" s="80" t="n"/>
      <c r="Z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  <c r="W922" s="80" t="n"/>
      <c r="X922" s="80" t="n"/>
      <c r="Y922" s="80" t="n"/>
      <c r="Z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  <c r="W923" s="80" t="n"/>
      <c r="X923" s="80" t="n"/>
      <c r="Y923" s="80" t="n"/>
      <c r="Z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  <c r="W924" s="80" t="n"/>
      <c r="X924" s="80" t="n"/>
      <c r="Y924" s="80" t="n"/>
      <c r="Z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  <c r="W925" s="80" t="n"/>
      <c r="X925" s="80" t="n"/>
      <c r="Y925" s="80" t="n"/>
      <c r="Z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  <c r="W926" s="80" t="n"/>
      <c r="X926" s="80" t="n"/>
      <c r="Y926" s="80" t="n"/>
      <c r="Z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  <c r="W927" s="80" t="n"/>
      <c r="X927" s="80" t="n"/>
      <c r="Y927" s="80" t="n"/>
      <c r="Z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  <c r="W928" s="80" t="n"/>
      <c r="X928" s="80" t="n"/>
      <c r="Y928" s="80" t="n"/>
      <c r="Z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  <c r="W929" s="80" t="n"/>
      <c r="X929" s="80" t="n"/>
      <c r="Y929" s="80" t="n"/>
      <c r="Z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  <c r="W930" s="80" t="n"/>
      <c r="X930" s="80" t="n"/>
      <c r="Y930" s="80" t="n"/>
      <c r="Z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  <c r="W931" s="80" t="n"/>
      <c r="X931" s="80" t="n"/>
      <c r="Y931" s="80" t="n"/>
      <c r="Z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  <c r="W932" s="80" t="n"/>
      <c r="X932" s="80" t="n"/>
      <c r="Y932" s="80" t="n"/>
      <c r="Z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  <c r="W933" s="80" t="n"/>
      <c r="X933" s="80" t="n"/>
      <c r="Y933" s="80" t="n"/>
      <c r="Z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  <c r="W934" s="80" t="n"/>
      <c r="X934" s="80" t="n"/>
      <c r="Y934" s="80" t="n"/>
      <c r="Z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  <c r="W935" s="80" t="n"/>
      <c r="X935" s="80" t="n"/>
      <c r="Y935" s="80" t="n"/>
      <c r="Z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  <c r="W936" s="80" t="n"/>
      <c r="X936" s="80" t="n"/>
      <c r="Y936" s="80" t="n"/>
      <c r="Z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  <c r="W937" s="80" t="n"/>
      <c r="X937" s="80" t="n"/>
      <c r="Y937" s="80" t="n"/>
      <c r="Z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  <c r="W938" s="80" t="n"/>
      <c r="X938" s="80" t="n"/>
      <c r="Y938" s="80" t="n"/>
      <c r="Z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  <c r="W939" s="80" t="n"/>
      <c r="X939" s="80" t="n"/>
      <c r="Y939" s="80" t="n"/>
      <c r="Z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  <c r="W940" s="80" t="n"/>
      <c r="X940" s="80" t="n"/>
      <c r="Y940" s="80" t="n"/>
      <c r="Z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  <c r="W941" s="80" t="n"/>
      <c r="X941" s="80" t="n"/>
      <c r="Y941" s="80" t="n"/>
      <c r="Z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  <c r="W942" s="80" t="n"/>
      <c r="X942" s="80" t="n"/>
      <c r="Y942" s="80" t="n"/>
      <c r="Z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  <c r="W943" s="80" t="n"/>
      <c r="X943" s="80" t="n"/>
      <c r="Y943" s="80" t="n"/>
      <c r="Z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  <c r="W944" s="80" t="n"/>
      <c r="X944" s="80" t="n"/>
      <c r="Y944" s="80" t="n"/>
      <c r="Z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  <c r="W945" s="80" t="n"/>
      <c r="X945" s="80" t="n"/>
      <c r="Y945" s="80" t="n"/>
      <c r="Z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  <c r="W946" s="80" t="n"/>
      <c r="X946" s="80" t="n"/>
      <c r="Y946" s="80" t="n"/>
      <c r="Z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  <c r="W947" s="80" t="n"/>
      <c r="X947" s="80" t="n"/>
      <c r="Y947" s="80" t="n"/>
      <c r="Z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  <c r="W948" s="80" t="n"/>
      <c r="X948" s="80" t="n"/>
      <c r="Y948" s="80" t="n"/>
      <c r="Z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  <c r="W949" s="80" t="n"/>
      <c r="X949" s="80" t="n"/>
      <c r="Y949" s="80" t="n"/>
      <c r="Z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  <c r="W950" s="80" t="n"/>
      <c r="X950" s="80" t="n"/>
      <c r="Y950" s="80" t="n"/>
      <c r="Z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  <c r="W951" s="80" t="n"/>
      <c r="X951" s="80" t="n"/>
      <c r="Y951" s="80" t="n"/>
      <c r="Z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  <c r="W952" s="80" t="n"/>
      <c r="X952" s="80" t="n"/>
      <c r="Y952" s="80" t="n"/>
      <c r="Z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  <c r="W953" s="80" t="n"/>
      <c r="X953" s="80" t="n"/>
      <c r="Y953" s="80" t="n"/>
      <c r="Z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  <c r="W954" s="80" t="n"/>
      <c r="X954" s="80" t="n"/>
      <c r="Y954" s="80" t="n"/>
      <c r="Z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  <c r="W955" s="80" t="n"/>
      <c r="X955" s="80" t="n"/>
      <c r="Y955" s="80" t="n"/>
      <c r="Z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  <c r="W956" s="80" t="n"/>
      <c r="X956" s="80" t="n"/>
      <c r="Y956" s="80" t="n"/>
      <c r="Z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  <c r="W957" s="80" t="n"/>
      <c r="X957" s="80" t="n"/>
      <c r="Y957" s="80" t="n"/>
      <c r="Z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  <c r="W958" s="80" t="n"/>
      <c r="X958" s="80" t="n"/>
      <c r="Y958" s="80" t="n"/>
      <c r="Z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  <c r="W959" s="80" t="n"/>
      <c r="X959" s="80" t="n"/>
      <c r="Y959" s="80" t="n"/>
      <c r="Z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  <c r="W960" s="80" t="n"/>
      <c r="X960" s="80" t="n"/>
      <c r="Y960" s="80" t="n"/>
      <c r="Z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  <c r="W961" s="80" t="n"/>
      <c r="X961" s="80" t="n"/>
      <c r="Y961" s="80" t="n"/>
      <c r="Z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  <c r="W962" s="80" t="n"/>
      <c r="X962" s="80" t="n"/>
      <c r="Y962" s="80" t="n"/>
      <c r="Z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  <c r="W963" s="80" t="n"/>
      <c r="X963" s="80" t="n"/>
      <c r="Y963" s="80" t="n"/>
      <c r="Z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  <c r="W964" s="80" t="n"/>
      <c r="X964" s="80" t="n"/>
      <c r="Y964" s="80" t="n"/>
      <c r="Z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  <c r="W965" s="80" t="n"/>
      <c r="X965" s="80" t="n"/>
      <c r="Y965" s="80" t="n"/>
      <c r="Z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  <c r="W966" s="80" t="n"/>
      <c r="X966" s="80" t="n"/>
      <c r="Y966" s="80" t="n"/>
      <c r="Z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  <c r="W967" s="80" t="n"/>
      <c r="X967" s="80" t="n"/>
      <c r="Y967" s="80" t="n"/>
      <c r="Z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  <c r="W968" s="80" t="n"/>
      <c r="X968" s="80" t="n"/>
      <c r="Y968" s="80" t="n"/>
      <c r="Z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  <c r="W969" s="80" t="n"/>
      <c r="X969" s="80" t="n"/>
      <c r="Y969" s="80" t="n"/>
      <c r="Z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  <c r="W970" s="80" t="n"/>
      <c r="X970" s="80" t="n"/>
      <c r="Y970" s="80" t="n"/>
      <c r="Z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  <c r="W971" s="80" t="n"/>
      <c r="X971" s="80" t="n"/>
      <c r="Y971" s="80" t="n"/>
      <c r="Z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  <c r="W972" s="80" t="n"/>
      <c r="X972" s="80" t="n"/>
      <c r="Y972" s="80" t="n"/>
      <c r="Z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  <c r="W973" s="80" t="n"/>
      <c r="X973" s="80" t="n"/>
      <c r="Y973" s="80" t="n"/>
      <c r="Z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  <c r="W974" s="80" t="n"/>
      <c r="X974" s="80" t="n"/>
      <c r="Y974" s="80" t="n"/>
      <c r="Z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  <c r="W975" s="80" t="n"/>
      <c r="X975" s="80" t="n"/>
      <c r="Y975" s="80" t="n"/>
      <c r="Z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  <c r="W976" s="80" t="n"/>
      <c r="X976" s="80" t="n"/>
      <c r="Y976" s="80" t="n"/>
      <c r="Z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  <c r="W977" s="80" t="n"/>
      <c r="X977" s="80" t="n"/>
      <c r="Y977" s="80" t="n"/>
      <c r="Z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  <c r="W978" s="80" t="n"/>
      <c r="X978" s="80" t="n"/>
      <c r="Y978" s="80" t="n"/>
      <c r="Z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  <c r="W979" s="80" t="n"/>
      <c r="X979" s="80" t="n"/>
      <c r="Y979" s="80" t="n"/>
      <c r="Z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  <c r="W980" s="80" t="n"/>
      <c r="X980" s="80" t="n"/>
      <c r="Y980" s="80" t="n"/>
      <c r="Z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  <c r="W981" s="80" t="n"/>
      <c r="X981" s="80" t="n"/>
      <c r="Y981" s="80" t="n"/>
      <c r="Z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  <c r="W982" s="80" t="n"/>
      <c r="X982" s="80" t="n"/>
      <c r="Y982" s="80" t="n"/>
      <c r="Z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  <c r="W983" s="80" t="n"/>
      <c r="X983" s="80" t="n"/>
      <c r="Y983" s="80" t="n"/>
      <c r="Z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  <c r="W984" s="80" t="n"/>
      <c r="X984" s="80" t="n"/>
      <c r="Y984" s="80" t="n"/>
      <c r="Z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  <c r="W985" s="80" t="n"/>
      <c r="X985" s="80" t="n"/>
      <c r="Y985" s="80" t="n"/>
      <c r="Z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  <c r="W986" s="80" t="n"/>
      <c r="X986" s="80" t="n"/>
      <c r="Y986" s="80" t="n"/>
      <c r="Z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  <c r="W987" s="80" t="n"/>
      <c r="X987" s="80" t="n"/>
      <c r="Y987" s="80" t="n"/>
      <c r="Z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  <c r="W988" s="80" t="n"/>
      <c r="X988" s="80" t="n"/>
      <c r="Y988" s="80" t="n"/>
      <c r="Z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  <c r="W989" s="80" t="n"/>
      <c r="X989" s="80" t="n"/>
      <c r="Y989" s="80" t="n"/>
      <c r="Z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  <c r="W990" s="80" t="n"/>
      <c r="X990" s="80" t="n"/>
      <c r="Y990" s="80" t="n"/>
      <c r="Z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  <c r="W991" s="80" t="n"/>
      <c r="X991" s="80" t="n"/>
      <c r="Y991" s="80" t="n"/>
      <c r="Z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  <c r="W992" s="80" t="n"/>
      <c r="X992" s="80" t="n"/>
      <c r="Y992" s="80" t="n"/>
      <c r="Z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  <c r="W993" s="80" t="n"/>
      <c r="X993" s="80" t="n"/>
      <c r="Y993" s="80" t="n"/>
      <c r="Z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  <c r="W994" s="80" t="n"/>
      <c r="X994" s="80" t="n"/>
      <c r="Y994" s="80" t="n"/>
      <c r="Z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  <c r="W995" s="80" t="n"/>
      <c r="X995" s="80" t="n"/>
      <c r="Y995" s="80" t="n"/>
      <c r="Z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  <c r="W996" s="80" t="n"/>
      <c r="X996" s="80" t="n"/>
      <c r="Y996" s="80" t="n"/>
      <c r="Z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  <c r="W997" s="80" t="n"/>
      <c r="X997" s="80" t="n"/>
      <c r="Y997" s="80" t="n"/>
      <c r="Z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  <c r="W998" s="80" t="n"/>
      <c r="X998" s="80" t="n"/>
      <c r="Y998" s="80" t="n"/>
      <c r="Z998" s="80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8.453125" customWidth="1" min="3" max="3"/>
    <col width="18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phpbench0.8.1</t>
        </is>
      </c>
      <c r="B4" s="6" t="n">
        <v>1</v>
      </c>
      <c r="C4" s="6" t="inlineStr">
        <is>
          <t>Y</t>
        </is>
      </c>
      <c r="D4" s="48" t="n">
        <v>484299</v>
      </c>
      <c r="E4" s="48" t="n">
        <v>496805</v>
      </c>
      <c r="F4" s="48" t="n">
        <v>510125</v>
      </c>
      <c r="G4" s="48" t="n">
        <v>467828</v>
      </c>
      <c r="H4" s="48" t="n">
        <v>485503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28" operator="greaterThan" dxfId="6">
      <formula>0.1</formula>
    </cfRule>
  </conditionalFormatting>
  <conditionalFormatting sqref="K4">
    <cfRule type="cellIs" priority="22" operator="greaterThan" dxfId="6">
      <formula>2</formula>
    </cfRule>
  </conditionalFormatting>
  <conditionalFormatting sqref="AA4">
    <cfRule type="cellIs" priority="21" operator="greaterThan" dxfId="6">
      <formula>2</formula>
    </cfRule>
  </conditionalFormatting>
  <conditionalFormatting sqref="S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9.81640625" customWidth="1" min="28" max="28"/>
    <col width="10" customWidth="1" min="29" max="29"/>
    <col width="10.90625" bestFit="1" customWidth="1" min="30" max="30"/>
    <col width="10.36328125" customWidth="1" min="31" max="31"/>
    <col width="10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8" t="inlineStr">
        <is>
          <t>Sets - Latency**</t>
        </is>
      </c>
      <c r="B4" s="6" t="n">
        <v>1</v>
      </c>
      <c r="C4" s="6" t="inlineStr">
        <is>
          <t>N</t>
        </is>
      </c>
      <c r="D4" s="47" t="n">
        <v>806.9299999999999</v>
      </c>
      <c r="E4" s="47" t="n">
        <v>853.5</v>
      </c>
      <c r="F4" s="47" t="n">
        <v>861.02</v>
      </c>
      <c r="G4" s="47" t="n">
        <v>864.55</v>
      </c>
      <c r="H4" s="47" t="n">
        <v>852.3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7" t="n"/>
      <c r="M4" s="47" t="n"/>
      <c r="N4" s="47" t="n"/>
      <c r="O4" s="47" t="n"/>
      <c r="P4" s="47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8" t="inlineStr">
        <is>
          <t>Sets - KB/sec</t>
        </is>
      </c>
      <c r="B5" s="6" t="n">
        <v>1</v>
      </c>
      <c r="C5" s="6" t="inlineStr">
        <is>
          <t>Y</t>
        </is>
      </c>
      <c r="D5" s="47" t="n">
        <v>1.537</v>
      </c>
      <c r="E5" s="47" t="n">
        <v>1.461</v>
      </c>
      <c r="F5" s="47" t="n">
        <v>1.446</v>
      </c>
      <c r="G5" s="47" t="n">
        <v>1.419</v>
      </c>
      <c r="H5" s="47" t="n">
        <v>1.439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7" t="n"/>
      <c r="N5" s="47" t="n"/>
      <c r="O5" s="47" t="n"/>
      <c r="P5" s="47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9" t="inlineStr">
        <is>
          <t>Gets - Latency**</t>
        </is>
      </c>
      <c r="B6" s="6" t="n">
        <v>1</v>
      </c>
      <c r="C6" s="6" t="inlineStr">
        <is>
          <t>N</t>
        </is>
      </c>
      <c r="D6" s="47" t="n">
        <v>2995.69</v>
      </c>
      <c r="E6" s="47" t="n">
        <v>3168.65</v>
      </c>
      <c r="F6" s="47" t="n">
        <v>3196.74</v>
      </c>
      <c r="G6" s="47" t="n">
        <v>3209.77</v>
      </c>
      <c r="H6" s="47" t="n">
        <v>3164.3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7" t="n"/>
      <c r="N6" s="47" t="n"/>
      <c r="O6" s="47" t="n"/>
      <c r="P6" s="47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9" t="inlineStr">
        <is>
          <t>Gets - KB/sec</t>
        </is>
      </c>
      <c r="B7" s="6" t="n">
        <v>1</v>
      </c>
      <c r="C7" s="6" t="inlineStr">
        <is>
          <t>Y</t>
        </is>
      </c>
      <c r="D7" s="47" t="n">
        <v>1.537</v>
      </c>
      <c r="E7" s="47" t="n">
        <v>1.461</v>
      </c>
      <c r="F7" s="47" t="n">
        <v>1.446</v>
      </c>
      <c r="G7" s="47" t="n">
        <v>1.419</v>
      </c>
      <c r="H7" s="47" t="n">
        <v>1.439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7" t="n"/>
      <c r="N7" s="47" t="n"/>
      <c r="O7" s="47" t="n"/>
      <c r="P7" s="47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29" t="inlineStr">
        <is>
          <t>Total - Latency**</t>
        </is>
      </c>
      <c r="B8" s="6" t="n">
        <v>1</v>
      </c>
      <c r="C8" s="6" t="inlineStr">
        <is>
          <t>N</t>
        </is>
      </c>
      <c r="D8" s="47" t="n">
        <v>3802.62</v>
      </c>
      <c r="E8" s="47" t="n">
        <v>4022.14</v>
      </c>
      <c r="F8" s="47" t="n">
        <v>4057.76</v>
      </c>
      <c r="G8" s="47" t="n">
        <v>4074.31</v>
      </c>
      <c r="H8" s="47" t="n">
        <v>4016.6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7" t="n"/>
      <c r="N8" s="47" t="n"/>
      <c r="O8" s="47" t="n"/>
      <c r="P8" s="47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29" t="inlineStr">
        <is>
          <t>Total - KB/sec</t>
        </is>
      </c>
      <c r="B9" s="6" t="n">
        <v>1</v>
      </c>
      <c r="C9" s="6" t="inlineStr">
        <is>
          <t>Y</t>
        </is>
      </c>
      <c r="D9" s="47" t="n">
        <v>1.54</v>
      </c>
      <c r="E9" s="47" t="n">
        <v>1.464</v>
      </c>
      <c r="F9" s="47" t="n">
        <v>1.449</v>
      </c>
      <c r="G9" s="47" t="n">
        <v>1.421</v>
      </c>
      <c r="H9" s="47" t="n">
        <v>1.442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7" t="n"/>
      <c r="N9" s="47" t="n"/>
      <c r="O9" s="47" t="n"/>
      <c r="P9" s="47" t="n"/>
      <c r="Q9" s="43">
        <f>STDEV(L9:P9)/AVERAGE(L9:P9)</f>
        <v/>
      </c>
      <c r="R9" s="13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3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priority="30" operator="greaterThan" dxfId="6">
      <formula>0.1</formula>
    </cfRule>
  </conditionalFormatting>
  <conditionalFormatting sqref="K4:K9">
    <cfRule type="cellIs" priority="24" operator="greaterThan" dxfId="6">
      <formula>2</formula>
    </cfRule>
  </conditionalFormatting>
  <conditionalFormatting sqref="S4:S9">
    <cfRule type="cellIs" priority="23" operator="greaterThan" dxfId="6">
      <formula>2</formula>
    </cfRule>
  </conditionalFormatting>
  <conditionalFormatting sqref="AA4:AA9">
    <cfRule type="cellIs" priority="22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workbookViewId="0">
      <pane xSplit="1" topLeftCell="B1" activePane="topRight" state="frozen"/>
      <selection pane="topRight" activeCell="A17" sqref="A17"/>
    </sheetView>
  </sheetViews>
  <sheetFormatPr baseColWidth="8" defaultRowHeight="12.5"/>
  <cols>
    <col width="49.1796875" bestFit="1" customWidth="1" min="1" max="1"/>
    <col width="15" customWidth="1" min="2" max="2"/>
    <col width="11.54296875" bestFit="1" customWidth="1" min="3" max="3"/>
    <col width="15.7265625" bestFit="1" customWidth="1" min="4" max="4"/>
    <col width="12" bestFit="1" customWidth="1" min="5" max="5"/>
    <col width="13.54296875" customWidth="1" min="6" max="6"/>
    <col width="17.453125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81640625" customWidth="1" min="29" max="29"/>
    <col width="10.6328125" customWidth="1" min="30" max="30"/>
    <col width="10.3632812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87" t="inlineStr">
        <is>
          <t>Result1</t>
        </is>
      </c>
      <c r="E3" s="87" t="inlineStr">
        <is>
          <t>Result2</t>
        </is>
      </c>
      <c r="F3" s="87" t="inlineStr">
        <is>
          <t>Result3</t>
        </is>
      </c>
      <c r="G3" s="87" t="inlineStr">
        <is>
          <t>Result4</t>
        </is>
      </c>
      <c r="H3" s="87" t="inlineStr">
        <is>
          <t>Result5</t>
        </is>
      </c>
      <c r="I3" s="88" t="inlineStr">
        <is>
          <t>CV</t>
        </is>
      </c>
      <c r="J3" s="88" t="inlineStr">
        <is>
          <t>Mid</t>
        </is>
      </c>
      <c r="K3" s="89" t="inlineStr">
        <is>
          <t>Normalized</t>
        </is>
      </c>
      <c r="L3" s="87" t="inlineStr">
        <is>
          <t>Result1</t>
        </is>
      </c>
      <c r="M3" s="87" t="inlineStr">
        <is>
          <t>Result2</t>
        </is>
      </c>
      <c r="N3" s="87" t="inlineStr">
        <is>
          <t>Result3</t>
        </is>
      </c>
      <c r="O3" s="87" t="inlineStr">
        <is>
          <t>Result4</t>
        </is>
      </c>
      <c r="P3" s="87" t="inlineStr">
        <is>
          <t>Result5</t>
        </is>
      </c>
      <c r="Q3" s="88" t="inlineStr">
        <is>
          <t>CV</t>
        </is>
      </c>
      <c r="R3" s="88" t="inlineStr">
        <is>
          <t>Mid</t>
        </is>
      </c>
      <c r="S3" s="89" t="inlineStr">
        <is>
          <t>Normalized</t>
        </is>
      </c>
      <c r="T3" s="87" t="inlineStr">
        <is>
          <t>Result1</t>
        </is>
      </c>
      <c r="U3" s="87" t="inlineStr">
        <is>
          <t>Result2</t>
        </is>
      </c>
      <c r="V3" s="87" t="inlineStr">
        <is>
          <t>Result3</t>
        </is>
      </c>
      <c r="W3" s="87" t="inlineStr">
        <is>
          <t>Result4</t>
        </is>
      </c>
      <c r="X3" s="87" t="inlineStr">
        <is>
          <t>Result5</t>
        </is>
      </c>
      <c r="Y3" s="88" t="inlineStr">
        <is>
          <t>CV</t>
        </is>
      </c>
      <c r="Z3" s="88" t="inlineStr">
        <is>
          <t>Mid</t>
        </is>
      </c>
      <c r="AA3" s="89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6" t="inlineStr">
        <is>
          <t>BUFFER_TEST&amp;SINGLE_THREAD&amp;READ_WRITE</t>
        </is>
      </c>
      <c r="B4" s="6" t="n">
        <v>1</v>
      </c>
      <c r="C4" s="6" t="inlineStr">
        <is>
          <t>Y</t>
        </is>
      </c>
      <c r="D4" s="48" t="n">
        <v>6006.103569</v>
      </c>
      <c r="E4" s="48" t="n">
        <v>5911.985944</v>
      </c>
      <c r="F4" s="48" t="n">
        <v>5123.833417</v>
      </c>
      <c r="G4" s="48" t="n">
        <v>5687.977948</v>
      </c>
      <c r="H4" s="48" t="n">
        <v>5849.34718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6" t="inlineStr">
        <is>
          <t>BUFFER_TEST&amp;SINGLE_THREAD&amp;READ_ONLY</t>
        </is>
      </c>
      <c r="B5" s="6" t="n">
        <v>1</v>
      </c>
      <c r="C5" s="6" t="inlineStr">
        <is>
          <t>Y</t>
        </is>
      </c>
      <c r="D5" s="48" t="n">
        <v>3488.651459</v>
      </c>
      <c r="E5" s="48" t="n">
        <v>3439.269066</v>
      </c>
      <c r="F5" s="48" t="n">
        <v>3481.44723</v>
      </c>
      <c r="G5" s="48" t="n">
        <v>3416.384921</v>
      </c>
      <c r="H5" s="48" t="n">
        <v>3318.079862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6" t="inlineStr">
        <is>
          <t>BUFFER_TEST&amp;NORMAL_LOAD&amp;READ_WRITE</t>
        </is>
      </c>
      <c r="B6" s="6" t="n">
        <v>1</v>
      </c>
      <c r="C6" s="6" t="inlineStr">
        <is>
          <t>Y</t>
        </is>
      </c>
      <c r="D6" s="48" t="n">
        <v>77547.11183200001</v>
      </c>
      <c r="E6" s="48" t="n">
        <v>78203.49075700001</v>
      </c>
      <c r="F6" s="48" t="n">
        <v>77923.72161199999</v>
      </c>
      <c r="G6" s="48" t="n">
        <v>78706.28549299999</v>
      </c>
      <c r="H6" s="48" t="n">
        <v>75187.253535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6" t="inlineStr">
        <is>
          <t>BUFFER_TEST&amp;NORMAL_LOAD&amp;READ_ONLY</t>
        </is>
      </c>
      <c r="B7" s="6" t="n">
        <v>1</v>
      </c>
      <c r="C7" s="6" t="inlineStr">
        <is>
          <t>Y</t>
        </is>
      </c>
      <c r="D7" s="48" t="n">
        <v>338.44612</v>
      </c>
      <c r="E7" s="48" t="n">
        <v>344.582708</v>
      </c>
      <c r="F7" s="48" t="n">
        <v>347.200554</v>
      </c>
      <c r="G7" s="48" t="n">
        <v>332.410585</v>
      </c>
      <c r="H7" s="48" t="n">
        <v>343.691674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40" t="n"/>
      <c r="C8" s="36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4:I1048576">
    <cfRule type="cellIs" priority="34" operator="greaterThan" dxfId="6">
      <formula>0.1</formula>
    </cfRule>
  </conditionalFormatting>
  <conditionalFormatting sqref="Q4:Q7">
    <cfRule type="cellIs" priority="31" operator="greaterThan" dxfId="6">
      <formula>0.1</formula>
    </cfRule>
  </conditionalFormatting>
  <conditionalFormatting sqref="Y4:Y7">
    <cfRule type="cellIs" priority="30" operator="greaterThan" dxfId="6">
      <formula>0.1</formula>
    </cfRule>
  </conditionalFormatting>
  <conditionalFormatting sqref="S4:S7">
    <cfRule type="cellIs" priority="26" operator="greaterThan" dxfId="6">
      <formula>2</formula>
    </cfRule>
  </conditionalFormatting>
  <conditionalFormatting sqref="K4:K7">
    <cfRule type="cellIs" priority="25" operator="greaterThan" dxfId="6">
      <formula>2</formula>
    </cfRule>
  </conditionalFormatting>
  <conditionalFormatting sqref="AA4:AA7">
    <cfRule type="cellIs" priority="24" operator="greaterThan" dxfId="6">
      <formula>2</formula>
    </cfRule>
  </conditionalFormatting>
  <conditionalFormatting sqref="AD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J9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AG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8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ColWidth="14.453125" defaultRowHeight="15.75" customHeight="1"/>
  <cols>
    <col width="26" bestFit="1" customWidth="1" min="1" max="1"/>
    <col width="16.1796875" customWidth="1" min="2" max="2"/>
    <col width="11.54296875" bestFit="1" customWidth="1" min="3" max="3"/>
    <col width="15.7265625" bestFit="1" customWidth="1" min="4" max="4"/>
    <col width="15.7265625" bestFit="1" customWidth="1" min="12" max="12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pybenchmark minimun (ms)**</t>
        </is>
      </c>
      <c r="B4" s="6" t="n">
        <v>1</v>
      </c>
      <c r="C4" s="6" t="inlineStr">
        <is>
          <t>N</t>
        </is>
      </c>
      <c r="D4" s="48" t="n">
        <v>1885</v>
      </c>
      <c r="E4" s="48" t="n">
        <v>1868</v>
      </c>
      <c r="F4" s="48" t="n">
        <v>1856</v>
      </c>
      <c r="G4" s="48" t="n">
        <v>1872</v>
      </c>
      <c r="H4" s="48" t="n">
        <v>1891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pybenchmark average (ms)**</t>
        </is>
      </c>
      <c r="B5" s="6" t="n">
        <v>1</v>
      </c>
      <c r="C5" s="6" t="inlineStr">
        <is>
          <t>N</t>
        </is>
      </c>
      <c r="D5" s="48" t="n">
        <v>1719</v>
      </c>
      <c r="E5" s="48" t="n">
        <v>1705</v>
      </c>
      <c r="F5" s="48" t="n">
        <v>1708</v>
      </c>
      <c r="G5" s="48" t="n">
        <v>1710</v>
      </c>
      <c r="H5" s="48" t="n">
        <v>1722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3" operator="greaterThan" dxfId="6">
      <formula>0.1</formula>
    </cfRule>
  </conditionalFormatting>
  <conditionalFormatting sqref="K4:K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AA4:AA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hyperlinks>
    <hyperlink xmlns:r="http://schemas.openxmlformats.org/officeDocument/2006/relationships" ref="V1" display="https://hub.docker.com/_/python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D16" sqref="D16"/>
    </sheetView>
  </sheetViews>
  <sheetFormatPr baseColWidth="8" defaultRowHeight="12.5"/>
  <cols>
    <col width="25.542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2" bestFit="1" customWidth="1" min="5" max="5"/>
    <col width="14.81640625" customWidth="1" min="6" max="6"/>
    <col width="18.81640625" customWidth="1" min="7" max="7"/>
    <col width="13.453125" customWidth="1" min="8" max="9"/>
    <col width="12" bestFit="1" customWidth="1" min="10" max="10"/>
    <col width="13.81640625" customWidth="1" min="12" max="12"/>
    <col width="14.54296875" customWidth="1" min="13" max="13"/>
    <col width="20.1796875" customWidth="1" min="14" max="14"/>
    <col width="12" bestFit="1" customWidth="1" min="15" max="16"/>
    <col width="13.453125" customWidth="1" min="17" max="17"/>
    <col width="12" bestFit="1" customWidth="1" min="18" max="18"/>
    <col width="15.7265625" bestFit="1" customWidth="1" min="20" max="20"/>
    <col width="12" bestFit="1" customWidth="1" min="21" max="21"/>
    <col width="15.453125" customWidth="1" min="22" max="22"/>
    <col width="12" bestFit="1" customWidth="1" min="23" max="24"/>
    <col width="13.453125" customWidth="1" min="25" max="25"/>
    <col width="10.453125" customWidth="1" min="29" max="29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0" t="inlineStr">
        <is>
          <t>BenchmarkGarbage(ns/op)**</t>
        </is>
      </c>
      <c r="B4" s="6" t="n">
        <v>1</v>
      </c>
      <c r="C4" s="6" t="inlineStr">
        <is>
          <t>N</t>
        </is>
      </c>
      <c r="D4" s="48" t="n">
        <v>19024</v>
      </c>
      <c r="E4" s="48" t="n">
        <v>19930</v>
      </c>
      <c r="F4" s="48" t="n">
        <v>19564</v>
      </c>
      <c r="G4" s="48" t="n">
        <v>19065</v>
      </c>
      <c r="H4" s="48" t="n">
        <v>17889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BenchmarkHTTP-20(ns/op)**</t>
        </is>
      </c>
      <c r="B5" s="6" t="n">
        <v>1</v>
      </c>
      <c r="C5" s="6" t="inlineStr">
        <is>
          <t>N</t>
        </is>
      </c>
      <c r="D5" s="48" t="n">
        <v>7551112</v>
      </c>
      <c r="E5" s="48" t="n">
        <v>8259394</v>
      </c>
      <c r="F5" s="48" t="n">
        <v>8188942</v>
      </c>
      <c r="G5" s="48" t="n">
        <v>7489824</v>
      </c>
      <c r="H5" s="48" t="n">
        <v>8434788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7" t="inlineStr">
        <is>
          <t>BenchmarkJSON-20(ns/op)**</t>
        </is>
      </c>
      <c r="B6" s="6" t="n">
        <v>1</v>
      </c>
      <c r="C6" s="6" t="inlineStr">
        <is>
          <t>N</t>
        </is>
      </c>
      <c r="D6" s="48" t="n">
        <v>2574844</v>
      </c>
      <c r="E6" s="48" t="n">
        <v>2646981</v>
      </c>
      <c r="F6" s="48" t="n">
        <v>2471319</v>
      </c>
      <c r="G6" s="48" t="n">
        <v>2521057</v>
      </c>
      <c r="H6" s="48" t="n">
        <v>2613504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6 K4:K6 S4:S6">
    <cfRule type="cellIs" priority="26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0"/>
    <outlinePr summaryBelow="1" summaryRight="1"/>
    <pageSetUpPr/>
  </sheetPr>
  <dimension ref="A1:AJ25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63.17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1" customWidth="1" min="6" max="6"/>
    <col width="10" bestFit="1" customWidth="1" min="7" max="8"/>
    <col width="15.7265625" bestFit="1" customWidth="1" min="12" max="12"/>
    <col width="15.54296875" bestFit="1" customWidth="1" min="13" max="13"/>
    <col width="17.54296875" customWidth="1" min="14" max="14"/>
    <col width="20.45312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2.6328125" customWidth="1" min="28" max="28"/>
    <col width="9.81640625" customWidth="1" min="29" max="29"/>
    <col width="10.81640625" customWidth="1" min="30" max="30"/>
    <col width="11.54296875" customWidth="1" min="31" max="31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.5" customHeight="1">
      <c r="A4" s="32" t="inlineStr">
        <is>
          <t>app_answer(s)</t>
        </is>
      </c>
      <c r="B4" s="6" t="n">
        <v>1</v>
      </c>
      <c r="C4" s="6" t="inlineStr">
        <is>
          <t>N</t>
        </is>
      </c>
      <c r="D4" s="33" t="n">
        <v>54.784</v>
      </c>
      <c r="E4" s="33" t="n">
        <v>56.072</v>
      </c>
      <c r="F4" s="33" t="n">
        <v>55.347</v>
      </c>
      <c r="G4" s="33" t="n">
        <v>58.332</v>
      </c>
      <c r="H4" s="33" t="n">
        <v>56.522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33" t="n"/>
      <c r="M4" s="33" t="n"/>
      <c r="N4" s="33" t="n"/>
      <c r="O4" s="33" t="n"/>
      <c r="P4" s="33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33" t="n"/>
      <c r="U4" s="33" t="n"/>
      <c r="V4" s="33" t="n"/>
      <c r="W4" s="33" t="n"/>
      <c r="X4" s="33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.5" customHeight="1">
      <c r="A5" s="27" t="inlineStr">
        <is>
          <t>app_aobench</t>
        </is>
      </c>
      <c r="B5" s="6" t="n">
        <v>1</v>
      </c>
      <c r="C5" s="6" t="inlineStr">
        <is>
          <t>N</t>
        </is>
      </c>
      <c r="D5" s="33" t="n">
        <v>1.631</v>
      </c>
      <c r="E5" s="33" t="n">
        <v>1.57</v>
      </c>
      <c r="F5" s="33" t="n">
        <v>1.59</v>
      </c>
      <c r="G5" s="33" t="n">
        <v>1.722</v>
      </c>
      <c r="H5" s="33" t="n">
        <v>1.813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33" t="n"/>
      <c r="M5" s="33" t="n"/>
      <c r="N5" s="33" t="n"/>
      <c r="O5" s="33" t="n"/>
      <c r="P5" s="33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33" t="n"/>
      <c r="U5" s="33" t="n"/>
      <c r="V5" s="33" t="n"/>
      <c r="W5" s="33" t="n"/>
      <c r="X5" s="33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.5" customHeight="1">
      <c r="A6" s="27" t="inlineStr">
        <is>
          <t>app_erb</t>
        </is>
      </c>
      <c r="B6" s="6" t="n">
        <v>1</v>
      </c>
      <c r="C6" s="6" t="inlineStr">
        <is>
          <t>N</t>
        </is>
      </c>
      <c r="D6" s="33" t="n">
        <v>0.99</v>
      </c>
      <c r="E6" s="33" t="n">
        <v>0.985</v>
      </c>
      <c r="F6" s="33" t="n">
        <v>1.011</v>
      </c>
      <c r="G6" s="33" t="n">
        <v>1.125</v>
      </c>
      <c r="H6" s="33" t="n">
        <v>1.015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33" t="n"/>
      <c r="M6" s="33" t="n"/>
      <c r="N6" s="33" t="n"/>
      <c r="O6" s="33" t="n"/>
      <c r="P6" s="33" t="n"/>
      <c r="Q6" s="46">
        <f>STDEV(L6:P6)/AVERAGE(L6:P6)</f>
        <v/>
      </c>
      <c r="R6" s="13">
        <f>MEDIAN(L6:P6)</f>
        <v/>
      </c>
      <c r="S6" s="75">
        <f>R6/MIN(J6,R6,Z6)*B6</f>
        <v/>
      </c>
      <c r="T6" s="33" t="n"/>
      <c r="U6" s="33" t="n"/>
      <c r="V6" s="33" t="n"/>
      <c r="W6" s="33" t="n"/>
      <c r="X6" s="33" t="n"/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.5" customHeight="1">
      <c r="A7" s="27" t="inlineStr">
        <is>
          <t>app_factorial</t>
        </is>
      </c>
      <c r="B7" s="6" t="n">
        <v>1</v>
      </c>
      <c r="C7" s="6" t="inlineStr">
        <is>
          <t>N</t>
        </is>
      </c>
      <c r="D7" s="33" t="n">
        <v>0.59</v>
      </c>
      <c r="E7" s="33" t="n">
        <v>0.586</v>
      </c>
      <c r="F7" s="33" t="n">
        <v>0.5679999999999999</v>
      </c>
      <c r="G7" s="33" t="n">
        <v>0.631</v>
      </c>
      <c r="H7" s="33" t="n">
        <v>0.591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33" t="n"/>
      <c r="M7" s="33" t="n"/>
      <c r="N7" s="33" t="n"/>
      <c r="O7" s="33" t="n"/>
      <c r="P7" s="33" t="n"/>
      <c r="Q7" s="46">
        <f>STDEV(L7:P7)/AVERAGE(L7:P7)</f>
        <v/>
      </c>
      <c r="R7" s="13">
        <f>MEDIAN(L7:P7)</f>
        <v/>
      </c>
      <c r="S7" s="75">
        <f>R7/MIN(J7,R7,Z7)*B7</f>
        <v/>
      </c>
      <c r="T7" s="33" t="n"/>
      <c r="U7" s="33" t="n"/>
      <c r="V7" s="33" t="n"/>
      <c r="W7" s="33" t="n"/>
      <c r="X7" s="33" t="n"/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.5" customHeight="1">
      <c r="A8" s="27" t="inlineStr">
        <is>
          <t>app_fib</t>
        </is>
      </c>
      <c r="B8" s="6" t="n">
        <v>1</v>
      </c>
      <c r="C8" s="6" t="inlineStr">
        <is>
          <t>N</t>
        </is>
      </c>
      <c r="D8" s="33" t="n">
        <v>36.017</v>
      </c>
      <c r="E8" s="33" t="n">
        <v>37.332</v>
      </c>
      <c r="F8" s="33" t="n">
        <v>35.967</v>
      </c>
      <c r="G8" s="33" t="n">
        <v>37.926</v>
      </c>
      <c r="H8" s="33" t="n">
        <v>36.271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33" t="n"/>
      <c r="M8" s="33" t="n"/>
      <c r="N8" s="33" t="n"/>
      <c r="O8" s="33" t="n"/>
      <c r="P8" s="33" t="n"/>
      <c r="Q8" s="46">
        <f>STDEV(L8:P8)/AVERAGE(L8:P8)</f>
        <v/>
      </c>
      <c r="R8" s="13">
        <f>MEDIAN(L8:P8)</f>
        <v/>
      </c>
      <c r="S8" s="75">
        <f>R8/MIN(J8,R8,Z8)*B8</f>
        <v/>
      </c>
      <c r="T8" s="33" t="n"/>
      <c r="U8" s="33" t="n"/>
      <c r="V8" s="33" t="n"/>
      <c r="W8" s="33" t="n"/>
      <c r="X8" s="33" t="n"/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.5" customHeight="1">
      <c r="A9" s="27" t="inlineStr">
        <is>
          <t>app_lc_fizzbuzz</t>
        </is>
      </c>
      <c r="B9" s="6" t="n">
        <v>1</v>
      </c>
      <c r="C9" s="6" t="inlineStr">
        <is>
          <t>N</t>
        </is>
      </c>
      <c r="D9" s="33" t="n">
        <v>1.594</v>
      </c>
      <c r="E9" s="33" t="n">
        <v>1.718</v>
      </c>
      <c r="F9" s="33" t="n">
        <v>1.664</v>
      </c>
      <c r="G9" s="33" t="n">
        <v>1.764</v>
      </c>
      <c r="H9" s="33" t="n">
        <v>1.6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33" t="n"/>
      <c r="M9" s="33" t="n"/>
      <c r="N9" s="33" t="n"/>
      <c r="O9" s="33" t="n"/>
      <c r="P9" s="33" t="n"/>
      <c r="Q9" s="46">
        <f>STDEV(L9:P9)/AVERAGE(L9:P9)</f>
        <v/>
      </c>
      <c r="R9" s="13">
        <f>MEDIAN(L9:P9)</f>
        <v/>
      </c>
      <c r="S9" s="75">
        <f>R9/MIN(J9,R9,Z9)*B9</f>
        <v/>
      </c>
      <c r="T9" s="33" t="n"/>
      <c r="U9" s="33" t="n"/>
      <c r="V9" s="33" t="n"/>
      <c r="W9" s="33" t="n"/>
      <c r="X9" s="33" t="n"/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.5" customHeight="1">
      <c r="A10" s="27" t="inlineStr">
        <is>
          <t>app_mandelbrot</t>
        </is>
      </c>
      <c r="B10" s="6" t="n">
        <v>1</v>
      </c>
      <c r="C10" s="6" t="inlineStr">
        <is>
          <t>N</t>
        </is>
      </c>
      <c r="D10" s="33" t="n">
        <v>17.219</v>
      </c>
      <c r="E10" s="33" t="n">
        <v>17.623</v>
      </c>
      <c r="F10" s="33" t="n">
        <v>17.481</v>
      </c>
      <c r="G10" s="33" t="n">
        <v>18.05</v>
      </c>
      <c r="H10" s="33" t="n">
        <v>17.431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33" t="n"/>
      <c r="M10" s="33" t="n"/>
      <c r="N10" s="33" t="n"/>
      <c r="O10" s="33" t="n"/>
      <c r="P10" s="33" t="n"/>
      <c r="Q10" s="46">
        <f>STDEV(L10:P10)/AVERAGE(L10:P10)</f>
        <v/>
      </c>
      <c r="R10" s="13">
        <f>MEDIAN(L10:P10)</f>
        <v/>
      </c>
      <c r="S10" s="75">
        <f>R10/MIN(J10,R10,Z10)*B10</f>
        <v/>
      </c>
      <c r="T10" s="33" t="n"/>
      <c r="U10" s="33" t="n"/>
      <c r="V10" s="33" t="n"/>
      <c r="W10" s="33" t="n"/>
      <c r="X10" s="33" t="n"/>
      <c r="Y10" s="46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4.5" customHeight="1">
      <c r="A11" s="27" t="inlineStr">
        <is>
          <t>app_pentomino</t>
        </is>
      </c>
      <c r="B11" s="6" t="n">
        <v>1</v>
      </c>
      <c r="C11" s="6" t="inlineStr">
        <is>
          <t>N</t>
        </is>
      </c>
      <c r="D11" s="33" t="n">
        <v>0.341</v>
      </c>
      <c r="E11" s="33" t="n">
        <v>0.323</v>
      </c>
      <c r="F11" s="33" t="n">
        <v>0.366</v>
      </c>
      <c r="G11" s="33" t="n">
        <v>0.275</v>
      </c>
      <c r="H11" s="33" t="n">
        <v>0.322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33" t="n"/>
      <c r="M11" s="33" t="n"/>
      <c r="N11" s="33" t="n"/>
      <c r="O11" s="33" t="n"/>
      <c r="P11" s="33" t="n"/>
      <c r="Q11" s="46">
        <f>STDEV(L11:P11)/AVERAGE(L11:P11)</f>
        <v/>
      </c>
      <c r="R11" s="13">
        <f>MEDIAN(L11:P11)</f>
        <v/>
      </c>
      <c r="S11" s="75">
        <f>R11/MIN(J11,R11,Z11)*B11</f>
        <v/>
      </c>
      <c r="T11" s="33" t="n"/>
      <c r="U11" s="33" t="n"/>
      <c r="V11" s="33" t="n"/>
      <c r="W11" s="33" t="n"/>
      <c r="X11" s="33" t="n"/>
      <c r="Y11" s="46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4.5" customHeight="1">
      <c r="A12" s="27" t="inlineStr">
        <is>
          <t>app_raise</t>
        </is>
      </c>
      <c r="B12" s="6" t="n">
        <v>1</v>
      </c>
      <c r="C12" s="6" t="inlineStr">
        <is>
          <t>N</t>
        </is>
      </c>
      <c r="D12" s="33" t="n">
        <v>0.774</v>
      </c>
      <c r="E12" s="33" t="n">
        <v>0.784</v>
      </c>
      <c r="F12" s="33" t="n">
        <v>0.8179999999999999</v>
      </c>
      <c r="G12" s="33" t="n">
        <v>0.823</v>
      </c>
      <c r="H12" s="33" t="n">
        <v>0.778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33" t="n"/>
      <c r="M12" s="33" t="n"/>
      <c r="N12" s="33" t="n"/>
      <c r="O12" s="33" t="n"/>
      <c r="P12" s="33" t="n"/>
      <c r="Q12" s="46">
        <f>STDEV(L12:P12)/AVERAGE(L12:P12)</f>
        <v/>
      </c>
      <c r="R12" s="13">
        <f>MEDIAN(L12:P12)</f>
        <v/>
      </c>
      <c r="S12" s="75">
        <f>R12/MIN(J12,R12,Z12)*B12</f>
        <v/>
      </c>
      <c r="T12" s="33" t="n"/>
      <c r="U12" s="33" t="n"/>
      <c r="V12" s="33" t="n"/>
      <c r="W12" s="33" t="n"/>
      <c r="X12" s="33" t="n"/>
      <c r="Y12" s="46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4.5" customHeight="1">
      <c r="A13" s="27" t="inlineStr">
        <is>
          <t>app_strconcat</t>
        </is>
      </c>
      <c r="B13" s="6" t="n">
        <v>1</v>
      </c>
      <c r="C13" s="6" t="inlineStr">
        <is>
          <t>N</t>
        </is>
      </c>
      <c r="D13" s="33" t="n">
        <v>0.839</v>
      </c>
      <c r="E13" s="33" t="n">
        <v>0.743</v>
      </c>
      <c r="F13" s="33" t="n">
        <v>0.947</v>
      </c>
      <c r="G13" s="33" t="n">
        <v>1.733</v>
      </c>
      <c r="H13" s="33" t="n">
        <v>0.735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33" t="n"/>
      <c r="M13" s="33" t="n"/>
      <c r="N13" s="33" t="n"/>
      <c r="O13" s="33" t="n"/>
      <c r="P13" s="33" t="n"/>
      <c r="Q13" s="46">
        <f>STDEV(L13:P13)/AVERAGE(L13:P13)</f>
        <v/>
      </c>
      <c r="R13" s="13">
        <f>MEDIAN(L13:P13)</f>
        <v/>
      </c>
      <c r="S13" s="75">
        <f>R13/MIN(J13,R13,Z13)*B13</f>
        <v/>
      </c>
      <c r="T13" s="33" t="n"/>
      <c r="U13" s="33" t="n"/>
      <c r="V13" s="33" t="n"/>
      <c r="W13" s="33" t="n"/>
      <c r="X13" s="33" t="n"/>
      <c r="Y13" s="46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4.5" customHeight="1">
      <c r="A14" s="27" t="inlineStr">
        <is>
          <t>app_tak</t>
        </is>
      </c>
      <c r="B14" s="6" t="n">
        <v>1</v>
      </c>
      <c r="C14" s="6" t="inlineStr">
        <is>
          <t>N</t>
        </is>
      </c>
      <c r="D14" s="33" t="n">
        <v>0.645</v>
      </c>
      <c r="E14" s="33" t="n">
        <v>0.675</v>
      </c>
      <c r="F14" s="33" t="n">
        <v>0.666</v>
      </c>
      <c r="G14" s="33" t="n">
        <v>0.633</v>
      </c>
      <c r="H14" s="33" t="n">
        <v>0.667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33" t="n"/>
      <c r="M14" s="33" t="n"/>
      <c r="N14" s="33" t="n"/>
      <c r="O14" s="33" t="n"/>
      <c r="P14" s="33" t="n"/>
      <c r="Q14" s="46">
        <f>STDEV(L14:P14)/AVERAGE(L14:P14)</f>
        <v/>
      </c>
      <c r="R14" s="13">
        <f>MEDIAN(L14:P14)</f>
        <v/>
      </c>
      <c r="S14" s="75">
        <f>R14/MIN(J14,R14,Z14)*B14</f>
        <v/>
      </c>
      <c r="T14" s="33" t="n"/>
      <c r="U14" s="33" t="n"/>
      <c r="V14" s="33" t="n"/>
      <c r="W14" s="33" t="n"/>
      <c r="X14" s="33" t="n"/>
      <c r="Y14" s="46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4.5" customHeight="1">
      <c r="A15" s="27" t="inlineStr">
        <is>
          <t>app_tarai</t>
        </is>
      </c>
      <c r="B15" s="6" t="n">
        <v>1</v>
      </c>
      <c r="C15" s="6" t="inlineStr">
        <is>
          <t>N</t>
        </is>
      </c>
      <c r="D15" s="33" t="n">
        <v>0.656</v>
      </c>
      <c r="E15" s="33" t="n">
        <v>0.763</v>
      </c>
      <c r="F15" s="33" t="n">
        <v>1.611</v>
      </c>
      <c r="G15" s="33" t="n">
        <v>0.721</v>
      </c>
      <c r="H15" s="33" t="n">
        <v>0.763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33" t="n"/>
      <c r="M15" s="33" t="n"/>
      <c r="N15" s="33" t="n"/>
      <c r="O15" s="33" t="n"/>
      <c r="P15" s="33" t="n"/>
      <c r="Q15" s="46">
        <f>STDEV(L15:P15)/AVERAGE(L15:P15)</f>
        <v/>
      </c>
      <c r="R15" s="13">
        <f>MEDIAN(L15:P15)</f>
        <v/>
      </c>
      <c r="S15" s="75">
        <f>R15/MIN(J15,R15,Z15)*B15</f>
        <v/>
      </c>
      <c r="T15" s="33" t="n"/>
      <c r="U15" s="33" t="n"/>
      <c r="V15" s="33" t="n"/>
      <c r="W15" s="33" t="n"/>
      <c r="X15" s="33" t="n"/>
      <c r="Y15" s="46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4.5" customHeight="1">
      <c r="A16" s="27" t="inlineStr">
        <is>
          <t xml:space="preserve">             app_uri    </t>
        </is>
      </c>
      <c r="B16" s="6" t="n">
        <v>1</v>
      </c>
      <c r="C16" s="6" t="inlineStr">
        <is>
          <t>N</t>
        </is>
      </c>
      <c r="D16" s="33" t="n">
        <v>0.02</v>
      </c>
      <c r="E16" s="33" t="n">
        <v>0.015</v>
      </c>
      <c r="F16" s="33" t="n">
        <v>0.028</v>
      </c>
      <c r="G16" s="33" t="n">
        <v>0.019</v>
      </c>
      <c r="H16" s="33" t="n">
        <v>0.018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33" t="n"/>
      <c r="M16" s="33" t="n"/>
      <c r="N16" s="33" t="n"/>
      <c r="O16" s="33" t="n"/>
      <c r="P16" s="33" t="n"/>
      <c r="Q16" s="46">
        <f>STDEV(L16:P16)/AVERAGE(L16:P16)</f>
        <v/>
      </c>
      <c r="R16" s="13">
        <f>MEDIAN(L16:P16)</f>
        <v/>
      </c>
      <c r="S16" s="75">
        <f>R16/MIN(J16,R16,Z16)*B16</f>
        <v/>
      </c>
      <c r="T16" s="33" t="n"/>
      <c r="U16" s="33" t="n"/>
      <c r="V16" s="33" t="n"/>
      <c r="W16" s="33" t="n"/>
      <c r="X16" s="33" t="n"/>
      <c r="Y16" s="46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4.5" customHeight="1">
      <c r="A17" s="27" t="inlineStr">
        <is>
          <t xml:space="preserve">array_sample_100k_10              </t>
        </is>
      </c>
      <c r="B17" s="6" t="n">
        <v>1</v>
      </c>
      <c r="C17" s="6" t="inlineStr">
        <is>
          <t>N</t>
        </is>
      </c>
      <c r="D17" s="33" t="n">
        <v>0.025</v>
      </c>
      <c r="E17" s="33" t="n">
        <v>0.026</v>
      </c>
      <c r="F17" s="33" t="n">
        <v>0.028</v>
      </c>
      <c r="G17" s="33" t="n">
        <v>0.026</v>
      </c>
      <c r="H17" s="33" t="n">
        <v>0.027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33" t="n"/>
      <c r="M17" s="33" t="n"/>
      <c r="N17" s="33" t="n"/>
      <c r="O17" s="33" t="n"/>
      <c r="P17" s="33" t="n"/>
      <c r="Q17" s="46">
        <f>STDEV(L17:P17)/AVERAGE(L17:P17)</f>
        <v/>
      </c>
      <c r="R17" s="13">
        <f>MEDIAN(L17:P17)</f>
        <v/>
      </c>
      <c r="S17" s="75">
        <f>R17/MIN(J17,R17,Z17)*B17</f>
        <v/>
      </c>
      <c r="T17" s="33" t="n"/>
      <c r="U17" s="33" t="n"/>
      <c r="V17" s="33" t="n"/>
      <c r="W17" s="33" t="n"/>
      <c r="X17" s="33" t="n"/>
      <c r="Y17" s="46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4.5" customHeight="1">
      <c r="A18" s="27" t="inlineStr">
        <is>
          <t xml:space="preserve">array_sample_100k_11              </t>
        </is>
      </c>
      <c r="B18" s="6" t="n">
        <v>1</v>
      </c>
      <c r="C18" s="6" t="inlineStr">
        <is>
          <t>N</t>
        </is>
      </c>
      <c r="D18" s="33" t="n">
        <v>0.155</v>
      </c>
      <c r="E18" s="33" t="n">
        <v>0.238</v>
      </c>
      <c r="F18" s="33" t="n">
        <v>0.166</v>
      </c>
      <c r="G18" s="33" t="n">
        <v>0.15</v>
      </c>
      <c r="H18" s="33" t="n">
        <v>0.171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33" t="n"/>
      <c r="M18" s="33" t="n"/>
      <c r="N18" s="33" t="n"/>
      <c r="O18" s="33" t="n"/>
      <c r="P18" s="33" t="n"/>
      <c r="Q18" s="46">
        <f>STDEV(L18:P18)/AVERAGE(L18:P18)</f>
        <v/>
      </c>
      <c r="R18" s="13">
        <f>MEDIAN(L18:P18)</f>
        <v/>
      </c>
      <c r="S18" s="75">
        <f>R18/MIN(J18,R18,Z18)*B18</f>
        <v/>
      </c>
      <c r="T18" s="33" t="n"/>
      <c r="U18" s="33" t="n"/>
      <c r="V18" s="33" t="n"/>
      <c r="W18" s="33" t="n"/>
      <c r="X18" s="33" t="n"/>
      <c r="Y18" s="46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4.5" customHeight="1">
      <c r="A19" s="27" t="inlineStr">
        <is>
          <t xml:space="preserve">array_sample_100k__100                </t>
        </is>
      </c>
      <c r="B19" s="6" t="n">
        <v>1</v>
      </c>
      <c r="C19" s="6" t="inlineStr">
        <is>
          <t>N</t>
        </is>
      </c>
      <c r="D19" s="33" t="n">
        <v>1.136</v>
      </c>
      <c r="E19" s="33" t="n">
        <v>1.133</v>
      </c>
      <c r="F19" s="33" t="n">
        <v>1.09</v>
      </c>
      <c r="G19" s="33" t="n">
        <v>1.138</v>
      </c>
      <c r="H19" s="33" t="n">
        <v>1.075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33" t="n"/>
      <c r="M19" s="33" t="n"/>
      <c r="N19" s="33" t="n"/>
      <c r="O19" s="33" t="n"/>
      <c r="P19" s="33" t="n"/>
      <c r="Q19" s="46">
        <f>STDEV(L19:P19)/AVERAGE(L19:P19)</f>
        <v/>
      </c>
      <c r="R19" s="13">
        <f>MEDIAN(L19:P19)</f>
        <v/>
      </c>
      <c r="S19" s="75">
        <f>R19/MIN(J19,R19,Z19)*B19</f>
        <v/>
      </c>
      <c r="T19" s="33" t="n"/>
      <c r="U19" s="33" t="n"/>
      <c r="V19" s="33" t="n"/>
      <c r="W19" s="33" t="n"/>
      <c r="X19" s="33" t="n"/>
      <c r="Y19" s="46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4.5" customHeight="1">
      <c r="A20" s="27" t="inlineStr">
        <is>
          <t xml:space="preserve">array_sample_100k__1k               </t>
        </is>
      </c>
      <c r="B20" s="6" t="n">
        <v>1</v>
      </c>
      <c r="C20" s="6" t="inlineStr">
        <is>
          <t>N</t>
        </is>
      </c>
      <c r="D20" s="33" t="n">
        <v>6.864</v>
      </c>
      <c r="E20" s="33" t="n">
        <v>6.932</v>
      </c>
      <c r="F20" s="33" t="n">
        <v>6.793</v>
      </c>
      <c r="G20" s="33" t="n">
        <v>6.283</v>
      </c>
      <c r="H20" s="33" t="n">
        <v>6.761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33" t="n"/>
      <c r="M20" s="33" t="n"/>
      <c r="N20" s="33" t="n"/>
      <c r="O20" s="33" t="n"/>
      <c r="P20" s="33" t="n"/>
      <c r="Q20" s="46">
        <f>STDEV(L20:P20)/AVERAGE(L20:P20)</f>
        <v/>
      </c>
      <c r="R20" s="13">
        <f>MEDIAN(L20:P20)</f>
        <v/>
      </c>
      <c r="S20" s="75">
        <f>R20/MIN(J20,R20,Z20)*B20</f>
        <v/>
      </c>
      <c r="T20" s="33" t="n"/>
      <c r="U20" s="33" t="n"/>
      <c r="V20" s="33" t="n"/>
      <c r="W20" s="33" t="n"/>
      <c r="X20" s="33" t="n"/>
      <c r="Y20" s="46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4.5" customHeight="1">
      <c r="A21" s="27" t="inlineStr">
        <is>
          <t xml:space="preserve">array_sample_100k__6k               </t>
        </is>
      </c>
      <c r="B21" s="6" t="n">
        <v>1</v>
      </c>
      <c r="C21" s="6" t="inlineStr">
        <is>
          <t>N</t>
        </is>
      </c>
      <c r="D21" s="33" t="n">
        <v>10.008</v>
      </c>
      <c r="E21" s="33" t="n">
        <v>10.397</v>
      </c>
      <c r="F21" s="33" t="n">
        <v>10.108</v>
      </c>
      <c r="G21" s="33" t="n">
        <v>9.473000000000001</v>
      </c>
      <c r="H21" s="33" t="n">
        <v>9.994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33" t="n"/>
      <c r="M21" s="33" t="n"/>
      <c r="N21" s="33" t="n"/>
      <c r="O21" s="33" t="n"/>
      <c r="P21" s="33" t="n"/>
      <c r="Q21" s="46">
        <f>STDEV(L21:P21)/AVERAGE(L21:P21)</f>
        <v/>
      </c>
      <c r="R21" s="13">
        <f>MEDIAN(L21:P21)</f>
        <v/>
      </c>
      <c r="S21" s="75">
        <f>R21/MIN(J21,R21,Z21)*B21</f>
        <v/>
      </c>
      <c r="T21" s="33" t="n"/>
      <c r="U21" s="33" t="n"/>
      <c r="V21" s="33" t="n"/>
      <c r="W21" s="33" t="n"/>
      <c r="X21" s="33" t="n"/>
      <c r="Y21" s="46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4.5" customHeight="1">
      <c r="A22" s="27" t="inlineStr">
        <is>
          <t xml:space="preserve">array_sample_100k___10k                 </t>
        </is>
      </c>
      <c r="B22" s="6" t="n">
        <v>1</v>
      </c>
      <c r="C22" s="6" t="inlineStr">
        <is>
          <t>N</t>
        </is>
      </c>
      <c r="D22" s="33" t="n">
        <v>31.432</v>
      </c>
      <c r="E22" s="33" t="n">
        <v>28.078</v>
      </c>
      <c r="F22" s="33" t="n">
        <v>27.424</v>
      </c>
      <c r="G22" s="33" t="n">
        <v>27.72</v>
      </c>
      <c r="H22" s="33" t="n">
        <v>28.703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3" t="n"/>
      <c r="M22" s="33" t="n"/>
      <c r="N22" s="33" t="n"/>
      <c r="O22" s="33" t="n"/>
      <c r="P22" s="33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3" t="n"/>
      <c r="U22" s="33" t="n"/>
      <c r="V22" s="33" t="n"/>
      <c r="W22" s="33" t="n"/>
      <c r="X22" s="33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7" t="inlineStr">
        <is>
          <t xml:space="preserve">array_sample_100k___50k                 </t>
        </is>
      </c>
      <c r="B23" s="6" t="n">
        <v>1</v>
      </c>
      <c r="C23" s="6" t="inlineStr">
        <is>
          <t>N</t>
        </is>
      </c>
      <c r="D23" s="33" t="n">
        <v>5.512</v>
      </c>
      <c r="E23" s="33" t="n">
        <v>5.409</v>
      </c>
      <c r="F23" s="33" t="n">
        <v>5.698</v>
      </c>
      <c r="G23" s="33" t="n">
        <v>5.391</v>
      </c>
      <c r="H23" s="33" t="n">
        <v>5.534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3" t="n"/>
      <c r="M23" s="33" t="n"/>
      <c r="N23" s="33" t="n"/>
      <c r="O23" s="33" t="n"/>
      <c r="P23" s="33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3" t="n"/>
      <c r="U23" s="33" t="n"/>
      <c r="V23" s="33" t="n"/>
      <c r="W23" s="33" t="n"/>
      <c r="X23" s="33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7" t="inlineStr">
        <is>
          <t xml:space="preserve">         array_shift     </t>
        </is>
      </c>
      <c r="B24" s="6" t="n">
        <v>1</v>
      </c>
      <c r="C24" s="6" t="inlineStr">
        <is>
          <t>N</t>
        </is>
      </c>
      <c r="D24" s="33" t="n">
        <v>0.031</v>
      </c>
      <c r="E24" s="33" t="n">
        <v>0.024</v>
      </c>
      <c r="F24" s="33" t="n">
        <v>0.063</v>
      </c>
      <c r="G24" s="33" t="n">
        <v>0.035</v>
      </c>
      <c r="H24" s="33" t="n">
        <v>0.028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3" t="n"/>
      <c r="M24" s="33" t="n"/>
      <c r="N24" s="33" t="n"/>
      <c r="O24" s="33" t="n"/>
      <c r="P24" s="33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3" t="n"/>
      <c r="U24" s="33" t="n"/>
      <c r="V24" s="33" t="n"/>
      <c r="W24" s="33" t="n"/>
      <c r="X24" s="33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7" t="inlineStr">
        <is>
          <t xml:space="preserve">     array_small_and         </t>
        </is>
      </c>
      <c r="B25" s="6" t="n">
        <v>1</v>
      </c>
      <c r="C25" s="6" t="inlineStr">
        <is>
          <t>N</t>
        </is>
      </c>
      <c r="D25" s="33" t="n">
        <v>0.033</v>
      </c>
      <c r="E25" s="33" t="n">
        <v>0.031</v>
      </c>
      <c r="F25" s="33" t="n">
        <v>0.035</v>
      </c>
      <c r="G25" s="33" t="n">
        <v>0.033</v>
      </c>
      <c r="H25" s="33" t="n">
        <v>0.04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3" t="n"/>
      <c r="M25" s="33" t="n"/>
      <c r="N25" s="33" t="n"/>
      <c r="O25" s="33" t="n"/>
      <c r="P25" s="33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3" t="n"/>
      <c r="U25" s="33" t="n"/>
      <c r="V25" s="33" t="n"/>
      <c r="W25" s="33" t="n"/>
      <c r="X25" s="33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7" t="inlineStr">
        <is>
          <t xml:space="preserve">    array_small_diff          </t>
        </is>
      </c>
      <c r="B26" s="6" t="n">
        <v>1</v>
      </c>
      <c r="C26" s="6" t="inlineStr">
        <is>
          <t>N</t>
        </is>
      </c>
      <c r="D26" s="33" t="n">
        <v>0.044</v>
      </c>
      <c r="E26" s="33" t="n">
        <v>0.044</v>
      </c>
      <c r="F26" s="33" t="n">
        <v>0.042</v>
      </c>
      <c r="G26" s="33" t="n">
        <v>0.041</v>
      </c>
      <c r="H26" s="33" t="n">
        <v>0.042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3" t="n"/>
      <c r="M26" s="33" t="n"/>
      <c r="N26" s="33" t="n"/>
      <c r="O26" s="33" t="n"/>
      <c r="P26" s="33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3" t="n"/>
      <c r="U26" s="33" t="n"/>
      <c r="V26" s="33" t="n"/>
      <c r="W26" s="33" t="n"/>
      <c r="X26" s="33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7" t="inlineStr">
        <is>
          <t xml:space="preserve">      array_small_or        </t>
        </is>
      </c>
      <c r="B27" s="6" t="n">
        <v>1</v>
      </c>
      <c r="C27" s="6" t="inlineStr">
        <is>
          <t>N</t>
        </is>
      </c>
      <c r="D27" s="33" t="n">
        <v>8.744</v>
      </c>
      <c r="E27" s="33" t="n">
        <v>9.388999999999999</v>
      </c>
      <c r="F27" s="33" t="n">
        <v>8.885</v>
      </c>
      <c r="G27" s="33" t="n">
        <v>9.308</v>
      </c>
      <c r="H27" s="33" t="n">
        <v>8.962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3" t="n"/>
      <c r="M27" s="33" t="n"/>
      <c r="N27" s="33" t="n"/>
      <c r="O27" s="33" t="n"/>
      <c r="P27" s="33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3" t="n"/>
      <c r="U27" s="33" t="n"/>
      <c r="V27" s="33" t="n"/>
      <c r="W27" s="33" t="n"/>
      <c r="X27" s="33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4.5" customHeight="1">
      <c r="A28" s="27" t="inlineStr">
        <is>
          <t xml:space="preserve">    array_sort_block          </t>
        </is>
      </c>
      <c r="B28" s="6" t="n">
        <v>1</v>
      </c>
      <c r="C28" s="6" t="inlineStr">
        <is>
          <t>N</t>
        </is>
      </c>
      <c r="D28" s="33" t="n">
        <v>2.708</v>
      </c>
      <c r="E28" s="33" t="n">
        <v>2.642</v>
      </c>
      <c r="F28" s="33" t="n">
        <v>3.358</v>
      </c>
      <c r="G28" s="33" t="n">
        <v>5.796</v>
      </c>
      <c r="H28" s="33" t="n">
        <v>2.753</v>
      </c>
      <c r="I28" s="46">
        <f>STDEV(D28:H28)/AVERAGE(D28:H28)</f>
        <v/>
      </c>
      <c r="J28" s="13">
        <f>MEDIAN(D28:H28)</f>
        <v/>
      </c>
      <c r="K28" s="75">
        <f>J28/MIN(J28,R28,Z28)*B28</f>
        <v/>
      </c>
      <c r="L28" s="33" t="n"/>
      <c r="M28" s="33" t="n"/>
      <c r="N28" s="33" t="n"/>
      <c r="O28" s="33" t="n"/>
      <c r="P28" s="33" t="n"/>
      <c r="Q28" s="46">
        <f>STDEV(L28:P28)/AVERAGE(L28:P28)</f>
        <v/>
      </c>
      <c r="R28" s="13">
        <f>MEDIAN(L28:P28)</f>
        <v/>
      </c>
      <c r="S28" s="75">
        <f>R28/MIN(J28,R28,Z28)*B28</f>
        <v/>
      </c>
      <c r="T28" s="33" t="n"/>
      <c r="U28" s="33" t="n"/>
      <c r="V28" s="33" t="n"/>
      <c r="W28" s="33" t="n"/>
      <c r="X28" s="33" t="n"/>
      <c r="Y28" s="46">
        <f>STDEV(T28:X28)/AVERAGE(T28:X28)</f>
        <v/>
      </c>
      <c r="Z28" s="13">
        <f>MEDIAN(T28:X28)</f>
        <v/>
      </c>
      <c r="AA28" s="75">
        <f>Z28/MIN(J28,R28,Z28)*B28</f>
        <v/>
      </c>
      <c r="AB28" s="77">
        <f>J28/(MIN(J28,Z28))*$B28</f>
        <v/>
      </c>
      <c r="AC28" s="77">
        <f>Z28/(MIN(J28,Z28))*$B28</f>
        <v/>
      </c>
      <c r="AD28" s="77">
        <f>AB28/AC28</f>
        <v/>
      </c>
      <c r="AE28" s="77">
        <f>R28/MIN(R28,Z28)*$B28</f>
        <v/>
      </c>
      <c r="AF28" s="77">
        <f>Z28/MIN(R28,Z28)*$B28</f>
        <v/>
      </c>
      <c r="AG28" s="77">
        <f>AE28/AF28</f>
        <v/>
      </c>
      <c r="AH28" s="77">
        <f>J28/MIN(J28,R28)*$B28</f>
        <v/>
      </c>
      <c r="AI28" s="77">
        <f>R28/MIN(J28,R28)*$B28</f>
        <v/>
      </c>
      <c r="AJ28" s="77">
        <f>AH28/AI28</f>
        <v/>
      </c>
    </row>
    <row r="29" ht="14.5" customHeight="1">
      <c r="A29" s="27" t="inlineStr">
        <is>
          <t xml:space="preserve">    array_sort_float          </t>
        </is>
      </c>
      <c r="B29" s="6" t="n">
        <v>1</v>
      </c>
      <c r="C29" s="6" t="inlineStr">
        <is>
          <t>N</t>
        </is>
      </c>
      <c r="D29" s="33" t="n">
        <v>0.02</v>
      </c>
      <c r="E29" s="33" t="n">
        <v>0.017</v>
      </c>
      <c r="F29" s="33" t="n">
        <v>0.032</v>
      </c>
      <c r="G29" s="33" t="n">
        <v>0.015</v>
      </c>
      <c r="H29" s="33" t="n">
        <v>0.018</v>
      </c>
      <c r="I29" s="46">
        <f>STDEV(D29:H29)/AVERAGE(D29:H29)</f>
        <v/>
      </c>
      <c r="J29" s="13">
        <f>MEDIAN(D29:H29)</f>
        <v/>
      </c>
      <c r="K29" s="75">
        <f>J29/MIN(J29,R29,Z29)*B29</f>
        <v/>
      </c>
      <c r="L29" s="33" t="n"/>
      <c r="M29" s="33" t="n"/>
      <c r="N29" s="33" t="n"/>
      <c r="O29" s="33" t="n"/>
      <c r="P29" s="33" t="n"/>
      <c r="Q29" s="46">
        <f>STDEV(L29:P29)/AVERAGE(L29:P29)</f>
        <v/>
      </c>
      <c r="R29" s="13">
        <f>MEDIAN(L29:P29)</f>
        <v/>
      </c>
      <c r="S29" s="75">
        <f>R29/MIN(J29,R29,Z29)*B29</f>
        <v/>
      </c>
      <c r="T29" s="33" t="n"/>
      <c r="U29" s="33" t="n"/>
      <c r="V29" s="33" t="n"/>
      <c r="W29" s="33" t="n"/>
      <c r="X29" s="33" t="n"/>
      <c r="Y29" s="46">
        <f>STDEV(T29:X29)/AVERAGE(T29:X29)</f>
        <v/>
      </c>
      <c r="Z29" s="13">
        <f>MEDIAN(T29:X29)</f>
        <v/>
      </c>
      <c r="AA29" s="75">
        <f>Z29/MIN(J29,R29,Z29)*B29</f>
        <v/>
      </c>
      <c r="AB29" s="77">
        <f>J29/(MIN(J29,Z29))*$B29</f>
        <v/>
      </c>
      <c r="AC29" s="77">
        <f>Z29/(MIN(J29,Z29))*$B29</f>
        <v/>
      </c>
      <c r="AD29" s="77">
        <f>AB29/AC29</f>
        <v/>
      </c>
      <c r="AE29" s="77">
        <f>R29/MIN(R29,Z29)*$B29</f>
        <v/>
      </c>
      <c r="AF29" s="77">
        <f>Z29/MIN(R29,Z29)*$B29</f>
        <v/>
      </c>
      <c r="AG29" s="77">
        <f>AE29/AF29</f>
        <v/>
      </c>
      <c r="AH29" s="77">
        <f>J29/MIN(J29,R29)*$B29</f>
        <v/>
      </c>
      <c r="AI29" s="77">
        <f>R29/MIN(J29,R29)*$B29</f>
        <v/>
      </c>
      <c r="AJ29" s="77">
        <f>AH29/AI29</f>
        <v/>
      </c>
    </row>
    <row r="30" ht="14.5" customHeight="1">
      <c r="A30" s="27" t="inlineStr">
        <is>
          <t xml:space="preserve"> array_values_at_int             </t>
        </is>
      </c>
      <c r="B30" s="6" t="n">
        <v>1</v>
      </c>
      <c r="C30" s="6" t="inlineStr">
        <is>
          <t>N</t>
        </is>
      </c>
      <c r="D30" s="33" t="n">
        <v>0.505</v>
      </c>
      <c r="E30" s="33" t="n">
        <v>0.505</v>
      </c>
      <c r="F30" s="33" t="n">
        <v>0.517</v>
      </c>
      <c r="G30" s="33" t="n">
        <v>0.716</v>
      </c>
      <c r="H30" s="33" t="n">
        <v>0.506</v>
      </c>
      <c r="I30" s="46">
        <f>STDEV(D30:H30)/AVERAGE(D30:H30)</f>
        <v/>
      </c>
      <c r="J30" s="13">
        <f>MEDIAN(D30:H30)</f>
        <v/>
      </c>
      <c r="K30" s="75">
        <f>J30/MIN(J30,R30,Z30)*B30</f>
        <v/>
      </c>
      <c r="L30" s="33" t="n"/>
      <c r="M30" s="33" t="n"/>
      <c r="N30" s="33" t="n"/>
      <c r="O30" s="33" t="n"/>
      <c r="P30" s="33" t="n"/>
      <c r="Q30" s="46">
        <f>STDEV(L30:P30)/AVERAGE(L30:P30)</f>
        <v/>
      </c>
      <c r="R30" s="13">
        <f>MEDIAN(L30:P30)</f>
        <v/>
      </c>
      <c r="S30" s="75">
        <f>R30/MIN(J30,R30,Z30)*B30</f>
        <v/>
      </c>
      <c r="T30" s="33" t="n"/>
      <c r="U30" s="33" t="n"/>
      <c r="V30" s="33" t="n"/>
      <c r="W30" s="33" t="n"/>
      <c r="X30" s="33" t="n"/>
      <c r="Y30" s="46">
        <f>STDEV(T30:X30)/AVERAGE(T30:X30)</f>
        <v/>
      </c>
      <c r="Z30" s="13">
        <f>MEDIAN(T30:X30)</f>
        <v/>
      </c>
      <c r="AA30" s="75">
        <f>Z30/MIN(J30,R30,Z30)*B30</f>
        <v/>
      </c>
      <c r="AB30" s="77">
        <f>J30/(MIN(J30,Z30))*$B30</f>
        <v/>
      </c>
      <c r="AC30" s="77">
        <f>Z30/(MIN(J30,Z30))*$B30</f>
        <v/>
      </c>
      <c r="AD30" s="77">
        <f>AB30/AC30</f>
        <v/>
      </c>
      <c r="AE30" s="77">
        <f>R30/MIN(R30,Z30)*$B30</f>
        <v/>
      </c>
      <c r="AF30" s="77">
        <f>Z30/MIN(R30,Z30)*$B30</f>
        <v/>
      </c>
      <c r="AG30" s="77">
        <f>AE30/AF30</f>
        <v/>
      </c>
      <c r="AH30" s="77">
        <f>J30/MIN(J30,R30)*$B30</f>
        <v/>
      </c>
      <c r="AI30" s="77">
        <f>R30/MIN(J30,R30)*$B30</f>
        <v/>
      </c>
      <c r="AJ30" s="77">
        <f>AH30/AI30</f>
        <v/>
      </c>
    </row>
    <row r="31" ht="14.5" customHeight="1">
      <c r="A31" s="27" t="inlineStr">
        <is>
          <t xml:space="preserve">array_values_at_range               </t>
        </is>
      </c>
      <c r="B31" s="6" t="n">
        <v>1</v>
      </c>
      <c r="C31" s="6" t="inlineStr">
        <is>
          <t>N</t>
        </is>
      </c>
      <c r="D31" s="33" t="n">
        <v>2.677</v>
      </c>
      <c r="E31" s="33" t="n">
        <v>2.923</v>
      </c>
      <c r="F31" s="33" t="n">
        <v>2.853</v>
      </c>
      <c r="G31" s="33" t="n">
        <v>2.924</v>
      </c>
      <c r="H31" s="33" t="n">
        <v>2.808</v>
      </c>
      <c r="I31" s="46">
        <f>STDEV(D31:H31)/AVERAGE(D31:H31)</f>
        <v/>
      </c>
      <c r="J31" s="13">
        <f>MEDIAN(D31:H31)</f>
        <v/>
      </c>
      <c r="K31" s="75">
        <f>J31/MIN(J31,R31,Z31)*B31</f>
        <v/>
      </c>
      <c r="L31" s="33" t="n"/>
      <c r="M31" s="33" t="n"/>
      <c r="N31" s="33" t="n"/>
      <c r="O31" s="33" t="n"/>
      <c r="P31" s="33" t="n"/>
      <c r="Q31" s="46">
        <f>STDEV(L31:P31)/AVERAGE(L31:P31)</f>
        <v/>
      </c>
      <c r="R31" s="13">
        <f>MEDIAN(L31:P31)</f>
        <v/>
      </c>
      <c r="S31" s="75">
        <f>R31/MIN(J31,R31,Z31)*B31</f>
        <v/>
      </c>
      <c r="T31" s="33" t="n"/>
      <c r="U31" s="33" t="n"/>
      <c r="V31" s="33" t="n"/>
      <c r="W31" s="33" t="n"/>
      <c r="X31" s="33" t="n"/>
      <c r="Y31" s="46">
        <f>STDEV(T31:X31)/AVERAGE(T31:X31)</f>
        <v/>
      </c>
      <c r="Z31" s="13">
        <f>MEDIAN(T31:X31)</f>
        <v/>
      </c>
      <c r="AA31" s="75">
        <f>Z31/MIN(J31,R31,Z31)*B31</f>
        <v/>
      </c>
      <c r="AB31" s="77">
        <f>J31/(MIN(J31,Z31))*$B31</f>
        <v/>
      </c>
      <c r="AC31" s="77">
        <f>Z31/(MIN(J31,Z31))*$B31</f>
        <v/>
      </c>
      <c r="AD31" s="77">
        <f>AB31/AC31</f>
        <v/>
      </c>
      <c r="AE31" s="77">
        <f>R31/MIN(R31,Z31)*$B31</f>
        <v/>
      </c>
      <c r="AF31" s="77">
        <f>Z31/MIN(R31,Z31)*$B31</f>
        <v/>
      </c>
      <c r="AG31" s="77">
        <f>AE31/AF31</f>
        <v/>
      </c>
      <c r="AH31" s="77">
        <f>J31/MIN(J31,R31)*$B31</f>
        <v/>
      </c>
      <c r="AI31" s="77">
        <f>R31/MIN(J31,R31)*$B31</f>
        <v/>
      </c>
      <c r="AJ31" s="77">
        <f>AH31/AI31</f>
        <v/>
      </c>
    </row>
    <row r="32" ht="14.5" customHeight="1">
      <c r="A32" s="27" t="inlineStr">
        <is>
          <t xml:space="preserve">             bighash    </t>
        </is>
      </c>
      <c r="B32" s="6" t="n">
        <v>1</v>
      </c>
      <c r="C32" s="6" t="inlineStr">
        <is>
          <t>N</t>
        </is>
      </c>
      <c r="D32" s="33" t="n">
        <v>0.125</v>
      </c>
      <c r="E32" s="33" t="n">
        <v>0.115</v>
      </c>
      <c r="F32" s="33" t="n">
        <v>0.112</v>
      </c>
      <c r="G32" s="33" t="n">
        <v>0.112</v>
      </c>
      <c r="H32" s="33" t="n">
        <v>0.129</v>
      </c>
      <c r="I32" s="46">
        <f>STDEV(D32:H32)/AVERAGE(D32:H32)</f>
        <v/>
      </c>
      <c r="J32" s="13">
        <f>MEDIAN(D32:H32)</f>
        <v/>
      </c>
      <c r="K32" s="75">
        <f>J32/MIN(J32,R32,Z32)*B32</f>
        <v/>
      </c>
      <c r="L32" s="33" t="n"/>
      <c r="M32" s="33" t="n"/>
      <c r="N32" s="33" t="n"/>
      <c r="O32" s="33" t="n"/>
      <c r="P32" s="33" t="n"/>
      <c r="Q32" s="46">
        <f>STDEV(L32:P32)/AVERAGE(L32:P32)</f>
        <v/>
      </c>
      <c r="R32" s="13">
        <f>MEDIAN(L32:P32)</f>
        <v/>
      </c>
      <c r="S32" s="75">
        <f>R32/MIN(J32,R32,Z32)*B32</f>
        <v/>
      </c>
      <c r="T32" s="33" t="n"/>
      <c r="U32" s="33" t="n"/>
      <c r="V32" s="33" t="n"/>
      <c r="W32" s="33" t="n"/>
      <c r="X32" s="33" t="n"/>
      <c r="Y32" s="46">
        <f>STDEV(T32:X32)/AVERAGE(T32:X32)</f>
        <v/>
      </c>
      <c r="Z32" s="13">
        <f>MEDIAN(T32:X32)</f>
        <v/>
      </c>
      <c r="AA32" s="75">
        <f>Z32/MIN(J32,R32,Z32)*B32</f>
        <v/>
      </c>
      <c r="AB32" s="77">
        <f>J32/(MIN(J32,Z32))*$B32</f>
        <v/>
      </c>
      <c r="AC32" s="77">
        <f>Z32/(MIN(J32,Z32))*$B32</f>
        <v/>
      </c>
      <c r="AD32" s="77">
        <f>AB32/AC32</f>
        <v/>
      </c>
      <c r="AE32" s="77">
        <f>R32/MIN(R32,Z32)*$B32</f>
        <v/>
      </c>
      <c r="AF32" s="77">
        <f>Z32/MIN(R32,Z32)*$B32</f>
        <v/>
      </c>
      <c r="AG32" s="77">
        <f>AE32/AF32</f>
        <v/>
      </c>
      <c r="AH32" s="77">
        <f>J32/MIN(J32,R32)*$B32</f>
        <v/>
      </c>
      <c r="AI32" s="77">
        <f>R32/MIN(J32,R32)*$B32</f>
        <v/>
      </c>
      <c r="AJ32" s="77">
        <f>AH32/AI32</f>
        <v/>
      </c>
    </row>
    <row r="33" ht="14.5" customHeight="1">
      <c r="A33" s="27" t="inlineStr">
        <is>
          <t xml:space="preserve">   complex_float_add           </t>
        </is>
      </c>
      <c r="B33" s="6" t="n">
        <v>1</v>
      </c>
      <c r="C33" s="6" t="inlineStr">
        <is>
          <t>N</t>
        </is>
      </c>
      <c r="D33" s="33" t="n">
        <v>2.731</v>
      </c>
      <c r="E33" s="33" t="n">
        <v>2.816</v>
      </c>
      <c r="F33" s="33" t="n">
        <v>2.887</v>
      </c>
      <c r="G33" s="33" t="n">
        <v>2.682</v>
      </c>
      <c r="H33" s="33" t="n">
        <v>2.68</v>
      </c>
      <c r="I33" s="46">
        <f>STDEV(D33:H33)/AVERAGE(D33:H33)</f>
        <v/>
      </c>
      <c r="J33" s="13">
        <f>MEDIAN(D33:H33)</f>
        <v/>
      </c>
      <c r="K33" s="75">
        <f>J33/MIN(J33,R33,Z33)*B33</f>
        <v/>
      </c>
      <c r="L33" s="33" t="n"/>
      <c r="M33" s="33" t="n"/>
      <c r="N33" s="33" t="n"/>
      <c r="O33" s="33" t="n"/>
      <c r="P33" s="33" t="n"/>
      <c r="Q33" s="46">
        <f>STDEV(L33:P33)/AVERAGE(L33:P33)</f>
        <v/>
      </c>
      <c r="R33" s="13">
        <f>MEDIAN(L33:P33)</f>
        <v/>
      </c>
      <c r="S33" s="75">
        <f>R33/MIN(J33,R33,Z33)*B33</f>
        <v/>
      </c>
      <c r="T33" s="33" t="n"/>
      <c r="U33" s="33" t="n"/>
      <c r="V33" s="33" t="n"/>
      <c r="W33" s="33" t="n"/>
      <c r="X33" s="33" t="n"/>
      <c r="Y33" s="46">
        <f>STDEV(T33:X33)/AVERAGE(T33:X33)</f>
        <v/>
      </c>
      <c r="Z33" s="13">
        <f>MEDIAN(T33:X33)</f>
        <v/>
      </c>
      <c r="AA33" s="75">
        <f>Z33/MIN(J33,R33,Z33)*B33</f>
        <v/>
      </c>
      <c r="AB33" s="77">
        <f>J33/(MIN(J33,Z33))*$B33</f>
        <v/>
      </c>
      <c r="AC33" s="77">
        <f>Z33/(MIN(J33,Z33))*$B33</f>
        <v/>
      </c>
      <c r="AD33" s="77">
        <f>AB33/AC33</f>
        <v/>
      </c>
      <c r="AE33" s="77">
        <f>R33/MIN(R33,Z33)*$B33</f>
        <v/>
      </c>
      <c r="AF33" s="77">
        <f>Z33/MIN(R33,Z33)*$B33</f>
        <v/>
      </c>
      <c r="AG33" s="77">
        <f>AE33/AF33</f>
        <v/>
      </c>
      <c r="AH33" s="77">
        <f>J33/MIN(J33,R33)*$B33</f>
        <v/>
      </c>
      <c r="AI33" s="77">
        <f>R33/MIN(J33,R33)*$B33</f>
        <v/>
      </c>
      <c r="AJ33" s="77">
        <f>AH33/AI33</f>
        <v/>
      </c>
    </row>
    <row r="34" ht="14.5" customHeight="1">
      <c r="A34" s="27" t="inlineStr">
        <is>
          <t xml:space="preserve">   complex_float_div           </t>
        </is>
      </c>
      <c r="B34" s="6" t="n">
        <v>1</v>
      </c>
      <c r="C34" s="6" t="inlineStr">
        <is>
          <t>N</t>
        </is>
      </c>
      <c r="D34" s="33" t="n">
        <v>0.68</v>
      </c>
      <c r="E34" s="33" t="n">
        <v>0.699</v>
      </c>
      <c r="F34" s="33" t="n">
        <v>0.655</v>
      </c>
      <c r="G34" s="33" t="n">
        <v>0.619</v>
      </c>
      <c r="H34" s="33" t="n">
        <v>0.583</v>
      </c>
      <c r="I34" s="46">
        <f>STDEV(D34:H34)/AVERAGE(D34:H34)</f>
        <v/>
      </c>
      <c r="J34" s="13">
        <f>MEDIAN(D34:H34)</f>
        <v/>
      </c>
      <c r="K34" s="75">
        <f>J34/MIN(J34,R34,Z34)*B34</f>
        <v/>
      </c>
      <c r="L34" s="33" t="n"/>
      <c r="M34" s="33" t="n"/>
      <c r="N34" s="33" t="n"/>
      <c r="O34" s="33" t="n"/>
      <c r="P34" s="33" t="n"/>
      <c r="Q34" s="46">
        <f>STDEV(L34:P34)/AVERAGE(L34:P34)</f>
        <v/>
      </c>
      <c r="R34" s="13">
        <f>MEDIAN(L34:P34)</f>
        <v/>
      </c>
      <c r="S34" s="75">
        <f>R34/MIN(J34,R34,Z34)*B34</f>
        <v/>
      </c>
      <c r="T34" s="33" t="n"/>
      <c r="U34" s="33" t="n"/>
      <c r="V34" s="33" t="n"/>
      <c r="W34" s="33" t="n"/>
      <c r="X34" s="33" t="n"/>
      <c r="Y34" s="46">
        <f>STDEV(T34:X34)/AVERAGE(T34:X34)</f>
        <v/>
      </c>
      <c r="Z34" s="13">
        <f>MEDIAN(T34:X34)</f>
        <v/>
      </c>
      <c r="AA34" s="75">
        <f>Z34/MIN(J34,R34,Z34)*B34</f>
        <v/>
      </c>
      <c r="AB34" s="77">
        <f>J34/(MIN(J34,Z34))*$B34</f>
        <v/>
      </c>
      <c r="AC34" s="77">
        <f>Z34/(MIN(J34,Z34))*$B34</f>
        <v/>
      </c>
      <c r="AD34" s="77">
        <f>AB34/AC34</f>
        <v/>
      </c>
      <c r="AE34" s="77">
        <f>R34/MIN(R34,Z34)*$B34</f>
        <v/>
      </c>
      <c r="AF34" s="77">
        <f>Z34/MIN(R34,Z34)*$B34</f>
        <v/>
      </c>
      <c r="AG34" s="77">
        <f>AE34/AF34</f>
        <v/>
      </c>
      <c r="AH34" s="77">
        <f>J34/MIN(J34,R34)*$B34</f>
        <v/>
      </c>
      <c r="AI34" s="77">
        <f>R34/MIN(J34,R34)*$B34</f>
        <v/>
      </c>
      <c r="AJ34" s="77">
        <f>AH34/AI34</f>
        <v/>
      </c>
    </row>
    <row r="35" ht="14.5" customHeight="1">
      <c r="A35" s="27" t="inlineStr">
        <is>
          <t xml:space="preserve">   complex_float_mul           </t>
        </is>
      </c>
      <c r="B35" s="6" t="n">
        <v>1</v>
      </c>
      <c r="C35" s="6" t="inlineStr">
        <is>
          <t>N</t>
        </is>
      </c>
      <c r="D35" s="33" t="n">
        <v>1.061</v>
      </c>
      <c r="E35" s="33" t="n">
        <v>1.127</v>
      </c>
      <c r="F35" s="33" t="n">
        <v>1.04</v>
      </c>
      <c r="G35" s="33" t="n">
        <v>1.102</v>
      </c>
      <c r="H35" s="33" t="n">
        <v>1.019</v>
      </c>
      <c r="I35" s="46">
        <f>STDEV(D35:H35)/AVERAGE(D35:H35)</f>
        <v/>
      </c>
      <c r="J35" s="13">
        <f>MEDIAN(D35:H35)</f>
        <v/>
      </c>
      <c r="K35" s="75">
        <f>J35/MIN(J35,R35,Z35)*B35</f>
        <v/>
      </c>
      <c r="L35" s="33" t="n"/>
      <c r="M35" s="33" t="n"/>
      <c r="N35" s="33" t="n"/>
      <c r="O35" s="33" t="n"/>
      <c r="P35" s="33" t="n"/>
      <c r="Q35" s="46">
        <f>STDEV(L35:P35)/AVERAGE(L35:P35)</f>
        <v/>
      </c>
      <c r="R35" s="13">
        <f>MEDIAN(L35:P35)</f>
        <v/>
      </c>
      <c r="S35" s="75">
        <f>R35/MIN(J35,R35,Z35)*B35</f>
        <v/>
      </c>
      <c r="T35" s="33" t="n"/>
      <c r="U35" s="33" t="n"/>
      <c r="V35" s="33" t="n"/>
      <c r="W35" s="33" t="n"/>
      <c r="X35" s="33" t="n"/>
      <c r="Y35" s="46">
        <f>STDEV(T35:X35)/AVERAGE(T35:X35)</f>
        <v/>
      </c>
      <c r="Z35" s="13">
        <f>MEDIAN(T35:X35)</f>
        <v/>
      </c>
      <c r="AA35" s="75">
        <f>Z35/MIN(J35,R35,Z35)*B35</f>
        <v/>
      </c>
      <c r="AB35" s="77">
        <f>J35/(MIN(J35,Z35))*$B35</f>
        <v/>
      </c>
      <c r="AC35" s="77">
        <f>Z35/(MIN(J35,Z35))*$B35</f>
        <v/>
      </c>
      <c r="AD35" s="77">
        <f>AB35/AC35</f>
        <v/>
      </c>
      <c r="AE35" s="77">
        <f>R35/MIN(R35,Z35)*$B35</f>
        <v/>
      </c>
      <c r="AF35" s="77">
        <f>Z35/MIN(R35,Z35)*$B35</f>
        <v/>
      </c>
      <c r="AG35" s="77">
        <f>AE35/AF35</f>
        <v/>
      </c>
      <c r="AH35" s="77">
        <f>J35/MIN(J35,R35)*$B35</f>
        <v/>
      </c>
      <c r="AI35" s="77">
        <f>R35/MIN(J35,R35)*$B35</f>
        <v/>
      </c>
      <c r="AJ35" s="77">
        <f>AH35/AI35</f>
        <v/>
      </c>
    </row>
    <row r="36" ht="14.5" customHeight="1">
      <c r="A36" s="27" t="inlineStr">
        <is>
          <t xml:space="preserve">   complex_float_new           </t>
        </is>
      </c>
      <c r="B36" s="6" t="n">
        <v>1</v>
      </c>
      <c r="C36" s="6" t="inlineStr">
        <is>
          <t>N</t>
        </is>
      </c>
      <c r="D36" s="33" t="n">
        <v>0.97</v>
      </c>
      <c r="E36" s="33" t="n">
        <v>0.996</v>
      </c>
      <c r="F36" s="33" t="n">
        <v>0.954</v>
      </c>
      <c r="G36" s="33" t="n">
        <v>1.011</v>
      </c>
      <c r="H36" s="33" t="n">
        <v>0.9</v>
      </c>
      <c r="I36" s="46">
        <f>STDEV(D36:H36)/AVERAGE(D36:H36)</f>
        <v/>
      </c>
      <c r="J36" s="13">
        <f>MEDIAN(D36:H36)</f>
        <v/>
      </c>
      <c r="K36" s="75">
        <f>J36/MIN(J36,R36,Z36)*B36</f>
        <v/>
      </c>
      <c r="L36" s="33" t="n"/>
      <c r="M36" s="33" t="n"/>
      <c r="N36" s="33" t="n"/>
      <c r="O36" s="33" t="n"/>
      <c r="P36" s="33" t="n"/>
      <c r="Q36" s="46">
        <f>STDEV(L36:P36)/AVERAGE(L36:P36)</f>
        <v/>
      </c>
      <c r="R36" s="13">
        <f>MEDIAN(L36:P36)</f>
        <v/>
      </c>
      <c r="S36" s="75">
        <f>R36/MIN(J36,R36,Z36)*B36</f>
        <v/>
      </c>
      <c r="T36" s="33" t="n"/>
      <c r="U36" s="33" t="n"/>
      <c r="V36" s="33" t="n"/>
      <c r="W36" s="33" t="n"/>
      <c r="X36" s="33" t="n"/>
      <c r="Y36" s="46">
        <f>STDEV(T36:X36)/AVERAGE(T36:X36)</f>
        <v/>
      </c>
      <c r="Z36" s="13">
        <f>MEDIAN(T36:X36)</f>
        <v/>
      </c>
      <c r="AA36" s="75">
        <f>Z36/MIN(J36,R36,Z36)*B36</f>
        <v/>
      </c>
      <c r="AB36" s="77">
        <f>J36/(MIN(J36,Z36))*$B36</f>
        <v/>
      </c>
      <c r="AC36" s="77">
        <f>Z36/(MIN(J36,Z36))*$B36</f>
        <v/>
      </c>
      <c r="AD36" s="77">
        <f>AB36/AC36</f>
        <v/>
      </c>
      <c r="AE36" s="77">
        <f>R36/MIN(R36,Z36)*$B36</f>
        <v/>
      </c>
      <c r="AF36" s="77">
        <f>Z36/MIN(R36,Z36)*$B36</f>
        <v/>
      </c>
      <c r="AG36" s="77">
        <f>AE36/AF36</f>
        <v/>
      </c>
      <c r="AH36" s="77">
        <f>J36/MIN(J36,R36)*$B36</f>
        <v/>
      </c>
      <c r="AI36" s="77">
        <f>R36/MIN(J36,R36)*$B36</f>
        <v/>
      </c>
      <c r="AJ36" s="77">
        <f>AH36/AI36</f>
        <v/>
      </c>
    </row>
    <row r="37" ht="14.5" customHeight="1">
      <c r="A37" s="27" t="inlineStr">
        <is>
          <t xml:space="preserve"> complex_float_power             </t>
        </is>
      </c>
      <c r="B37" s="6" t="n">
        <v>1</v>
      </c>
      <c r="C37" s="6" t="inlineStr">
        <is>
          <t>N</t>
        </is>
      </c>
      <c r="D37" s="33" t="n">
        <v>0.152</v>
      </c>
      <c r="E37" s="33" t="n">
        <v>0.174</v>
      </c>
      <c r="F37" s="33" t="n">
        <v>0.304</v>
      </c>
      <c r="G37" s="33" t="n">
        <v>0.328</v>
      </c>
      <c r="H37" s="33" t="n">
        <v>0.183</v>
      </c>
      <c r="I37" s="46">
        <f>STDEV(D37:H37)/AVERAGE(D37:H37)</f>
        <v/>
      </c>
      <c r="J37" s="13">
        <f>MEDIAN(D37:H37)</f>
        <v/>
      </c>
      <c r="K37" s="75">
        <f>J37/MIN(J37,R37,Z37)*B37</f>
        <v/>
      </c>
      <c r="L37" s="33" t="n"/>
      <c r="M37" s="33" t="n"/>
      <c r="N37" s="33" t="n"/>
      <c r="O37" s="33" t="n"/>
      <c r="P37" s="33" t="n"/>
      <c r="Q37" s="46">
        <f>STDEV(L37:P37)/AVERAGE(L37:P37)</f>
        <v/>
      </c>
      <c r="R37" s="13">
        <f>MEDIAN(L37:P37)</f>
        <v/>
      </c>
      <c r="S37" s="75">
        <f>R37/MIN(J37,R37,Z37)*B37</f>
        <v/>
      </c>
      <c r="T37" s="33" t="n"/>
      <c r="U37" s="33" t="n"/>
      <c r="V37" s="33" t="n"/>
      <c r="W37" s="33" t="n"/>
      <c r="X37" s="33" t="n"/>
      <c r="Y37" s="46">
        <f>STDEV(T37:X37)/AVERAGE(T37:X37)</f>
        <v/>
      </c>
      <c r="Z37" s="13">
        <f>MEDIAN(T37:X37)</f>
        <v/>
      </c>
      <c r="AA37" s="75">
        <f>Z37/MIN(J37,R37,Z37)*B37</f>
        <v/>
      </c>
      <c r="AB37" s="77">
        <f>J37/(MIN(J37,Z37))*$B37</f>
        <v/>
      </c>
      <c r="AC37" s="77">
        <f>Z37/(MIN(J37,Z37))*$B37</f>
        <v/>
      </c>
      <c r="AD37" s="77">
        <f>AB37/AC37</f>
        <v/>
      </c>
      <c r="AE37" s="77">
        <f>R37/MIN(R37,Z37)*$B37</f>
        <v/>
      </c>
      <c r="AF37" s="77">
        <f>Z37/MIN(R37,Z37)*$B37</f>
        <v/>
      </c>
      <c r="AG37" s="77">
        <f>AE37/AF37</f>
        <v/>
      </c>
      <c r="AH37" s="77">
        <f>J37/MIN(J37,R37)*$B37</f>
        <v/>
      </c>
      <c r="AI37" s="77">
        <f>R37/MIN(J37,R37)*$B37</f>
        <v/>
      </c>
      <c r="AJ37" s="77">
        <f>AH37/AI37</f>
        <v/>
      </c>
    </row>
    <row r="38" ht="14.5" customHeight="1">
      <c r="A38" s="27" t="inlineStr">
        <is>
          <t xml:space="preserve">   complex_float_sub           </t>
        </is>
      </c>
      <c r="B38" s="6" t="n">
        <v>1</v>
      </c>
      <c r="C38" s="6" t="inlineStr">
        <is>
          <t>N</t>
        </is>
      </c>
      <c r="D38" s="33" t="n">
        <v>1.545</v>
      </c>
      <c r="E38" s="33" t="n">
        <v>1.313</v>
      </c>
      <c r="F38" s="33" t="n">
        <v>1.459</v>
      </c>
      <c r="G38" s="33" t="n">
        <v>1.437</v>
      </c>
      <c r="H38" s="33" t="n">
        <v>1.381</v>
      </c>
      <c r="I38" s="46">
        <f>STDEV(D38:H38)/AVERAGE(D38:H38)</f>
        <v/>
      </c>
      <c r="J38" s="13">
        <f>MEDIAN(D38:H38)</f>
        <v/>
      </c>
      <c r="K38" s="75">
        <f>J38/MIN(J38,R38,Z38)*B38</f>
        <v/>
      </c>
      <c r="L38" s="33" t="n"/>
      <c r="M38" s="33" t="n"/>
      <c r="N38" s="33" t="n"/>
      <c r="O38" s="33" t="n"/>
      <c r="P38" s="33" t="n"/>
      <c r="Q38" s="46">
        <f>STDEV(L38:P38)/AVERAGE(L38:P38)</f>
        <v/>
      </c>
      <c r="R38" s="13">
        <f>MEDIAN(L38:P38)</f>
        <v/>
      </c>
      <c r="S38" s="75">
        <f>R38/MIN(J38,R38,Z38)*B38</f>
        <v/>
      </c>
      <c r="T38" s="33" t="n"/>
      <c r="U38" s="33" t="n"/>
      <c r="V38" s="33" t="n"/>
      <c r="W38" s="33" t="n"/>
      <c r="X38" s="33" t="n"/>
      <c r="Y38" s="46">
        <f>STDEV(T38:X38)/AVERAGE(T38:X38)</f>
        <v/>
      </c>
      <c r="Z38" s="13">
        <f>MEDIAN(T38:X38)</f>
        <v/>
      </c>
      <c r="AA38" s="75">
        <f>Z38/MIN(J38,R38,Z38)*B38</f>
        <v/>
      </c>
      <c r="AB38" s="77">
        <f>J38/(MIN(J38,Z38))*$B38</f>
        <v/>
      </c>
      <c r="AC38" s="77">
        <f>Z38/(MIN(J38,Z38))*$B38</f>
        <v/>
      </c>
      <c r="AD38" s="77">
        <f>AB38/AC38</f>
        <v/>
      </c>
      <c r="AE38" s="77">
        <f>R38/MIN(R38,Z38)*$B38</f>
        <v/>
      </c>
      <c r="AF38" s="77">
        <f>Z38/MIN(R38,Z38)*$B38</f>
        <v/>
      </c>
      <c r="AG38" s="77">
        <f>AE38/AF38</f>
        <v/>
      </c>
      <c r="AH38" s="77">
        <f>J38/MIN(J38,R38)*$B38</f>
        <v/>
      </c>
      <c r="AI38" s="77">
        <f>R38/MIN(J38,R38)*$B38</f>
        <v/>
      </c>
      <c r="AJ38" s="77">
        <f>AH38/AI38</f>
        <v/>
      </c>
    </row>
    <row r="39" ht="14.5" customHeight="1">
      <c r="A39" s="27" t="inlineStr">
        <is>
          <t xml:space="preserve">         dir_empty_p     </t>
        </is>
      </c>
      <c r="B39" s="6" t="n">
        <v>1</v>
      </c>
      <c r="C39" s="6" t="inlineStr">
        <is>
          <t>N</t>
        </is>
      </c>
      <c r="D39" s="33" t="n">
        <v>0.591</v>
      </c>
      <c r="E39" s="33" t="n">
        <v>0.5600000000000001</v>
      </c>
      <c r="F39" s="33" t="n">
        <v>0.578</v>
      </c>
      <c r="G39" s="33" t="n">
        <v>0.58</v>
      </c>
      <c r="H39" s="33" t="n">
        <v>0.57</v>
      </c>
      <c r="I39" s="46">
        <f>STDEV(D39:H39)/AVERAGE(D39:H39)</f>
        <v/>
      </c>
      <c r="J39" s="13">
        <f>MEDIAN(D39:H39)</f>
        <v/>
      </c>
      <c r="K39" s="75">
        <f>J39/MIN(J39,R39,Z39)*B39</f>
        <v/>
      </c>
      <c r="L39" s="33" t="n"/>
      <c r="M39" s="33" t="n"/>
      <c r="N39" s="33" t="n"/>
      <c r="O39" s="33" t="n"/>
      <c r="P39" s="33" t="n"/>
      <c r="Q39" s="46">
        <f>STDEV(L39:P39)/AVERAGE(L39:P39)</f>
        <v/>
      </c>
      <c r="R39" s="13">
        <f>MEDIAN(L39:P39)</f>
        <v/>
      </c>
      <c r="S39" s="75">
        <f>R39/MIN(J39,R39,Z39)*B39</f>
        <v/>
      </c>
      <c r="T39" s="33" t="n"/>
      <c r="U39" s="33" t="n"/>
      <c r="V39" s="33" t="n"/>
      <c r="W39" s="33" t="n"/>
      <c r="X39" s="33" t="n"/>
      <c r="Y39" s="46">
        <f>STDEV(T39:X39)/AVERAGE(T39:X39)</f>
        <v/>
      </c>
      <c r="Z39" s="13">
        <f>MEDIAN(T39:X39)</f>
        <v/>
      </c>
      <c r="AA39" s="75">
        <f>Z39/MIN(J39,R39,Z39)*B39</f>
        <v/>
      </c>
      <c r="AB39" s="77">
        <f>J39/(MIN(J39,Z39))*$B39</f>
        <v/>
      </c>
      <c r="AC39" s="77">
        <f>Z39/(MIN(J39,Z39))*$B39</f>
        <v/>
      </c>
      <c r="AD39" s="77">
        <f>AB39/AC39</f>
        <v/>
      </c>
      <c r="AE39" s="77">
        <f>R39/MIN(R39,Z39)*$B39</f>
        <v/>
      </c>
      <c r="AF39" s="77">
        <f>Z39/MIN(R39,Z39)*$B39</f>
        <v/>
      </c>
      <c r="AG39" s="77">
        <f>AE39/AF39</f>
        <v/>
      </c>
      <c r="AH39" s="77">
        <f>J39/MIN(J39,R39)*$B39</f>
        <v/>
      </c>
      <c r="AI39" s="77">
        <f>R39/MIN(J39,R39)*$B39</f>
        <v/>
      </c>
      <c r="AJ39" s="77">
        <f>AH39/AI39</f>
        <v/>
      </c>
    </row>
    <row r="40" ht="14.5" customHeight="1">
      <c r="A40" s="27" t="inlineStr">
        <is>
          <t xml:space="preserve">enum_lazy_grep_v_100              </t>
        </is>
      </c>
      <c r="B40" s="6" t="n">
        <v>1</v>
      </c>
      <c r="C40" s="6" t="inlineStr">
        <is>
          <t>N</t>
        </is>
      </c>
      <c r="D40" s="33" t="n">
        <v>0.373</v>
      </c>
      <c r="E40" s="33" t="n">
        <v>0.34</v>
      </c>
      <c r="F40" s="33" t="n">
        <v>0.322</v>
      </c>
      <c r="G40" s="33" t="n">
        <v>0.339</v>
      </c>
      <c r="H40" s="33" t="n">
        <v>0.352</v>
      </c>
      <c r="I40" s="46">
        <f>STDEV(D40:H40)/AVERAGE(D40:H40)</f>
        <v/>
      </c>
      <c r="J40" s="13">
        <f>MEDIAN(D40:H40)</f>
        <v/>
      </c>
      <c r="K40" s="75">
        <f>J40/MIN(J40,R40,Z40)*B40</f>
        <v/>
      </c>
      <c r="L40" s="33" t="n"/>
      <c r="M40" s="33" t="n"/>
      <c r="N40" s="33" t="n"/>
      <c r="O40" s="33" t="n"/>
      <c r="P40" s="33" t="n"/>
      <c r="Q40" s="46">
        <f>STDEV(L40:P40)/AVERAGE(L40:P40)</f>
        <v/>
      </c>
      <c r="R40" s="13">
        <f>MEDIAN(L40:P40)</f>
        <v/>
      </c>
      <c r="S40" s="75">
        <f>R40/MIN(J40,R40,Z40)*B40</f>
        <v/>
      </c>
      <c r="T40" s="33" t="n"/>
      <c r="U40" s="33" t="n"/>
      <c r="V40" s="33" t="n"/>
      <c r="W40" s="33" t="n"/>
      <c r="X40" s="33" t="n"/>
      <c r="Y40" s="46">
        <f>STDEV(T40:X40)/AVERAGE(T40:X40)</f>
        <v/>
      </c>
      <c r="Z40" s="13">
        <f>MEDIAN(T40:X40)</f>
        <v/>
      </c>
      <c r="AA40" s="75">
        <f>Z40/MIN(J40,R40,Z40)*B40</f>
        <v/>
      </c>
      <c r="AB40" s="77">
        <f>J40/(MIN(J40,Z40))*$B40</f>
        <v/>
      </c>
      <c r="AC40" s="77">
        <f>Z40/(MIN(J40,Z40))*$B40</f>
        <v/>
      </c>
      <c r="AD40" s="77">
        <f>AB40/AC40</f>
        <v/>
      </c>
      <c r="AE40" s="77">
        <f>R40/MIN(R40,Z40)*$B40</f>
        <v/>
      </c>
      <c r="AF40" s="77">
        <f>Z40/MIN(R40,Z40)*$B40</f>
        <v/>
      </c>
      <c r="AG40" s="77">
        <f>AE40/AF40</f>
        <v/>
      </c>
      <c r="AH40" s="77">
        <f>J40/MIN(J40,R40)*$B40</f>
        <v/>
      </c>
      <c r="AI40" s="77">
        <f>R40/MIN(J40,R40)*$B40</f>
        <v/>
      </c>
      <c r="AJ40" s="77">
        <f>AH40/AI40</f>
        <v/>
      </c>
    </row>
    <row r="41" ht="14.5" customHeight="1">
      <c r="A41" s="27" t="inlineStr">
        <is>
          <t xml:space="preserve"> enum_lazy_grep_v_20             </t>
        </is>
      </c>
      <c r="B41" s="6" t="n">
        <v>1</v>
      </c>
      <c r="C41" s="6" t="inlineStr">
        <is>
          <t>N</t>
        </is>
      </c>
      <c r="D41" s="33" t="n">
        <v>0.441</v>
      </c>
      <c r="E41" s="33" t="n">
        <v>0.444</v>
      </c>
      <c r="F41" s="33" t="n">
        <v>0.605</v>
      </c>
      <c r="G41" s="33" t="n">
        <v>0.42</v>
      </c>
      <c r="H41" s="33" t="n">
        <v>0.41</v>
      </c>
      <c r="I41" s="46">
        <f>STDEV(D41:H41)/AVERAGE(D41:H41)</f>
        <v/>
      </c>
      <c r="J41" s="13">
        <f>MEDIAN(D41:H41)</f>
        <v/>
      </c>
      <c r="K41" s="75">
        <f>J41/MIN(J41,R41,Z41)*B41</f>
        <v/>
      </c>
      <c r="L41" s="33" t="n"/>
      <c r="M41" s="33" t="n"/>
      <c r="N41" s="33" t="n"/>
      <c r="O41" s="33" t="n"/>
      <c r="P41" s="33" t="n"/>
      <c r="Q41" s="46">
        <f>STDEV(L41:P41)/AVERAGE(L41:P41)</f>
        <v/>
      </c>
      <c r="R41" s="13">
        <f>MEDIAN(L41:P41)</f>
        <v/>
      </c>
      <c r="S41" s="75">
        <f>R41/MIN(J41,R41,Z41)*B41</f>
        <v/>
      </c>
      <c r="T41" s="33" t="n"/>
      <c r="U41" s="33" t="n"/>
      <c r="V41" s="33" t="n"/>
      <c r="W41" s="33" t="n"/>
      <c r="X41" s="33" t="n"/>
      <c r="Y41" s="46">
        <f>STDEV(T41:X41)/AVERAGE(T41:X41)</f>
        <v/>
      </c>
      <c r="Z41" s="13">
        <f>MEDIAN(T41:X41)</f>
        <v/>
      </c>
      <c r="AA41" s="75">
        <f>Z41/MIN(J41,R41,Z41)*B41</f>
        <v/>
      </c>
      <c r="AB41" s="77">
        <f>J41/(MIN(J41,Z41))*$B41</f>
        <v/>
      </c>
      <c r="AC41" s="77">
        <f>Z41/(MIN(J41,Z41))*$B41</f>
        <v/>
      </c>
      <c r="AD41" s="77">
        <f>AB41/AC41</f>
        <v/>
      </c>
      <c r="AE41" s="77">
        <f>R41/MIN(R41,Z41)*$B41</f>
        <v/>
      </c>
      <c r="AF41" s="77">
        <f>Z41/MIN(R41,Z41)*$B41</f>
        <v/>
      </c>
      <c r="AG41" s="77">
        <f>AE41/AF41</f>
        <v/>
      </c>
      <c r="AH41" s="77">
        <f>J41/MIN(J41,R41)*$B41</f>
        <v/>
      </c>
      <c r="AI41" s="77">
        <f>R41/MIN(J41,R41)*$B41</f>
        <v/>
      </c>
      <c r="AJ41" s="77">
        <f>AH41/AI41</f>
        <v/>
      </c>
    </row>
    <row r="42" ht="14.5" customHeight="1">
      <c r="A42" s="27" t="inlineStr">
        <is>
          <t xml:space="preserve"> enum_lazy_grep_v_50             </t>
        </is>
      </c>
      <c r="B42" s="6" t="n">
        <v>1</v>
      </c>
      <c r="C42" s="6" t="inlineStr">
        <is>
          <t>N</t>
        </is>
      </c>
      <c r="D42" s="33" t="n">
        <v>0.727</v>
      </c>
      <c r="E42" s="33" t="n">
        <v>0.719</v>
      </c>
      <c r="F42" s="33" t="n">
        <v>0.772</v>
      </c>
      <c r="G42" s="33" t="n">
        <v>0.734</v>
      </c>
      <c r="H42" s="33" t="n">
        <v>0.758</v>
      </c>
      <c r="I42" s="46">
        <f>STDEV(D42:H42)/AVERAGE(D42:H42)</f>
        <v/>
      </c>
      <c r="J42" s="13">
        <f>MEDIAN(D42:H42)</f>
        <v/>
      </c>
      <c r="K42" s="75">
        <f>J42/MIN(J42,R42,Z42)*B42</f>
        <v/>
      </c>
      <c r="L42" s="33" t="n"/>
      <c r="M42" s="33" t="n"/>
      <c r="N42" s="33" t="n"/>
      <c r="O42" s="33" t="n"/>
      <c r="P42" s="33" t="n"/>
      <c r="Q42" s="46">
        <f>STDEV(L42:P42)/AVERAGE(L42:P42)</f>
        <v/>
      </c>
      <c r="R42" s="13">
        <f>MEDIAN(L42:P42)</f>
        <v/>
      </c>
      <c r="S42" s="75">
        <f>R42/MIN(J42,R42,Z42)*B42</f>
        <v/>
      </c>
      <c r="T42" s="33" t="n"/>
      <c r="U42" s="33" t="n"/>
      <c r="V42" s="33" t="n"/>
      <c r="W42" s="33" t="n"/>
      <c r="X42" s="33" t="n"/>
      <c r="Y42" s="46">
        <f>STDEV(T42:X42)/AVERAGE(T42:X42)</f>
        <v/>
      </c>
      <c r="Z42" s="13">
        <f>MEDIAN(T42:X42)</f>
        <v/>
      </c>
      <c r="AA42" s="75">
        <f>Z42/MIN(J42,R42,Z42)*B42</f>
        <v/>
      </c>
      <c r="AB42" s="77">
        <f>J42/(MIN(J42,Z42))*$B42</f>
        <v/>
      </c>
      <c r="AC42" s="77">
        <f>Z42/(MIN(J42,Z42))*$B42</f>
        <v/>
      </c>
      <c r="AD42" s="77">
        <f>AB42/AC42</f>
        <v/>
      </c>
      <c r="AE42" s="77">
        <f>R42/MIN(R42,Z42)*$B42</f>
        <v/>
      </c>
      <c r="AF42" s="77">
        <f>Z42/MIN(R42,Z42)*$B42</f>
        <v/>
      </c>
      <c r="AG42" s="77">
        <f>AE42/AF42</f>
        <v/>
      </c>
      <c r="AH42" s="77">
        <f>J42/MIN(J42,R42)*$B42</f>
        <v/>
      </c>
      <c r="AI42" s="77">
        <f>R42/MIN(J42,R42)*$B42</f>
        <v/>
      </c>
      <c r="AJ42" s="77">
        <f>AH42/AI42</f>
        <v/>
      </c>
    </row>
    <row r="43" ht="14.5" customHeight="1">
      <c r="A43" s="27" t="inlineStr">
        <is>
          <t xml:space="preserve">  enum_lazy_uniq_100            </t>
        </is>
      </c>
      <c r="B43" s="6" t="n">
        <v>1</v>
      </c>
      <c r="C43" s="6" t="inlineStr">
        <is>
          <t>N</t>
        </is>
      </c>
      <c r="D43" s="33" t="n">
        <v>0.438</v>
      </c>
      <c r="E43" s="33" t="n">
        <v>0.415</v>
      </c>
      <c r="F43" s="33" t="n">
        <v>0.449</v>
      </c>
      <c r="G43" s="33" t="n">
        <v>0.42</v>
      </c>
      <c r="H43" s="33" t="n">
        <v>0.405</v>
      </c>
      <c r="I43" s="46">
        <f>STDEV(D43:H43)/AVERAGE(D43:H43)</f>
        <v/>
      </c>
      <c r="J43" s="13">
        <f>MEDIAN(D43:H43)</f>
        <v/>
      </c>
      <c r="K43" s="75">
        <f>J43/MIN(J43,R43,Z43)*B43</f>
        <v/>
      </c>
      <c r="L43" s="33" t="n"/>
      <c r="M43" s="33" t="n"/>
      <c r="N43" s="33" t="n"/>
      <c r="O43" s="33" t="n"/>
      <c r="P43" s="33" t="n"/>
      <c r="Q43" s="46">
        <f>STDEV(L43:P43)/AVERAGE(L43:P43)</f>
        <v/>
      </c>
      <c r="R43" s="13">
        <f>MEDIAN(L43:P43)</f>
        <v/>
      </c>
      <c r="S43" s="75">
        <f>R43/MIN(J43,R43,Z43)*B43</f>
        <v/>
      </c>
      <c r="T43" s="33" t="n"/>
      <c r="U43" s="33" t="n"/>
      <c r="V43" s="33" t="n"/>
      <c r="W43" s="33" t="n"/>
      <c r="X43" s="33" t="n"/>
      <c r="Y43" s="46">
        <f>STDEV(T43:X43)/AVERAGE(T43:X43)</f>
        <v/>
      </c>
      <c r="Z43" s="13">
        <f>MEDIAN(T43:X43)</f>
        <v/>
      </c>
      <c r="AA43" s="75">
        <f>Z43/MIN(J43,R43,Z43)*B43</f>
        <v/>
      </c>
      <c r="AB43" s="77">
        <f>J43/(MIN(J43,Z43))*$B43</f>
        <v/>
      </c>
      <c r="AC43" s="77">
        <f>Z43/(MIN(J43,Z43))*$B43</f>
        <v/>
      </c>
      <c r="AD43" s="77">
        <f>AB43/AC43</f>
        <v/>
      </c>
      <c r="AE43" s="77">
        <f>R43/MIN(R43,Z43)*$B43</f>
        <v/>
      </c>
      <c r="AF43" s="77">
        <f>Z43/MIN(R43,Z43)*$B43</f>
        <v/>
      </c>
      <c r="AG43" s="77">
        <f>AE43/AF43</f>
        <v/>
      </c>
      <c r="AH43" s="77">
        <f>J43/MIN(J43,R43)*$B43</f>
        <v/>
      </c>
      <c r="AI43" s="77">
        <f>R43/MIN(J43,R43)*$B43</f>
        <v/>
      </c>
      <c r="AJ43" s="77">
        <f>AH43/AI43</f>
        <v/>
      </c>
    </row>
    <row r="44" ht="14.5" customHeight="1">
      <c r="A44" s="27" t="inlineStr">
        <is>
          <t xml:space="preserve">   enum_lazy_uniq_20           </t>
        </is>
      </c>
      <c r="B44" s="6" t="n">
        <v>1</v>
      </c>
      <c r="C44" s="6" t="inlineStr">
        <is>
          <t>N</t>
        </is>
      </c>
      <c r="D44" s="33" t="n">
        <v>0.548</v>
      </c>
      <c r="E44" s="33" t="n">
        <v>0.521</v>
      </c>
      <c r="F44" s="33" t="n">
        <v>0.609</v>
      </c>
      <c r="G44" s="33" t="n">
        <v>0.5610000000000001</v>
      </c>
      <c r="H44" s="33" t="n">
        <v>0.776</v>
      </c>
      <c r="I44" s="46">
        <f>STDEV(D44:H44)/AVERAGE(D44:H44)</f>
        <v/>
      </c>
      <c r="J44" s="13">
        <f>MEDIAN(D44:H44)</f>
        <v/>
      </c>
      <c r="K44" s="75">
        <f>J44/MIN(J44,R44,Z44)*B44</f>
        <v/>
      </c>
      <c r="L44" s="33" t="n"/>
      <c r="M44" s="33" t="n"/>
      <c r="N44" s="33" t="n"/>
      <c r="O44" s="33" t="n"/>
      <c r="P44" s="33" t="n"/>
      <c r="Q44" s="46">
        <f>STDEV(L44:P44)/AVERAGE(L44:P44)</f>
        <v/>
      </c>
      <c r="R44" s="13">
        <f>MEDIAN(L44:P44)</f>
        <v/>
      </c>
      <c r="S44" s="75">
        <f>R44/MIN(J44,R44,Z44)*B44</f>
        <v/>
      </c>
      <c r="T44" s="33" t="n"/>
      <c r="U44" s="33" t="n"/>
      <c r="V44" s="33" t="n"/>
      <c r="W44" s="33" t="n"/>
      <c r="X44" s="33" t="n"/>
      <c r="Y44" s="46">
        <f>STDEV(T44:X44)/AVERAGE(T44:X44)</f>
        <v/>
      </c>
      <c r="Z44" s="13">
        <f>MEDIAN(T44:X44)</f>
        <v/>
      </c>
      <c r="AA44" s="75">
        <f>Z44/MIN(J44,R44,Z44)*B44</f>
        <v/>
      </c>
      <c r="AB44" s="77">
        <f>J44/(MIN(J44,Z44))*$B44</f>
        <v/>
      </c>
      <c r="AC44" s="77">
        <f>Z44/(MIN(J44,Z44))*$B44</f>
        <v/>
      </c>
      <c r="AD44" s="77">
        <f>AB44/AC44</f>
        <v/>
      </c>
      <c r="AE44" s="77">
        <f>R44/MIN(R44,Z44)*$B44</f>
        <v/>
      </c>
      <c r="AF44" s="77">
        <f>Z44/MIN(R44,Z44)*$B44</f>
        <v/>
      </c>
      <c r="AG44" s="77">
        <f>AE44/AF44</f>
        <v/>
      </c>
      <c r="AH44" s="77">
        <f>J44/MIN(J44,R44)*$B44</f>
        <v/>
      </c>
      <c r="AI44" s="77">
        <f>R44/MIN(J44,R44)*$B44</f>
        <v/>
      </c>
      <c r="AJ44" s="77">
        <f>AH44/AI44</f>
        <v/>
      </c>
    </row>
    <row r="45" ht="14.5" customHeight="1">
      <c r="A45" s="27" t="inlineStr">
        <is>
          <t xml:space="preserve">   enum_lazy_uniq_50           </t>
        </is>
      </c>
      <c r="B45" s="6" t="n">
        <v>1</v>
      </c>
      <c r="C45" s="6" t="inlineStr">
        <is>
          <t>N</t>
        </is>
      </c>
      <c r="D45" s="33" t="n">
        <v>1.789</v>
      </c>
      <c r="E45" s="33" t="n">
        <v>1.879</v>
      </c>
      <c r="F45" s="33" t="n">
        <v>1.733</v>
      </c>
      <c r="G45" s="33" t="n">
        <v>1.833</v>
      </c>
      <c r="H45" s="33" t="n">
        <v>3.88</v>
      </c>
      <c r="I45" s="46">
        <f>STDEV(D45:H45)/AVERAGE(D45:H45)</f>
        <v/>
      </c>
      <c r="J45" s="13">
        <f>MEDIAN(D45:H45)</f>
        <v/>
      </c>
      <c r="K45" s="75">
        <f>J45/MIN(J45,R45,Z45)*B45</f>
        <v/>
      </c>
      <c r="L45" s="33" t="n"/>
      <c r="M45" s="33" t="n"/>
      <c r="N45" s="33" t="n"/>
      <c r="O45" s="33" t="n"/>
      <c r="P45" s="33" t="n"/>
      <c r="Q45" s="46">
        <f>STDEV(L45:P45)/AVERAGE(L45:P45)</f>
        <v/>
      </c>
      <c r="R45" s="13">
        <f>MEDIAN(L45:P45)</f>
        <v/>
      </c>
      <c r="S45" s="75">
        <f>R45/MIN(J45,R45,Z45)*B45</f>
        <v/>
      </c>
      <c r="T45" s="33" t="n"/>
      <c r="U45" s="33" t="n"/>
      <c r="V45" s="33" t="n"/>
      <c r="W45" s="33" t="n"/>
      <c r="X45" s="33" t="n"/>
      <c r="Y45" s="46">
        <f>STDEV(T45:X45)/AVERAGE(T45:X45)</f>
        <v/>
      </c>
      <c r="Z45" s="13">
        <f>MEDIAN(T45:X45)</f>
        <v/>
      </c>
      <c r="AA45" s="75">
        <f>Z45/MIN(J45,R45,Z45)*B45</f>
        <v/>
      </c>
      <c r="AB45" s="77">
        <f>J45/(MIN(J45,Z45))*$B45</f>
        <v/>
      </c>
      <c r="AC45" s="77">
        <f>Z45/(MIN(J45,Z45))*$B45</f>
        <v/>
      </c>
      <c r="AD45" s="77">
        <f>AB45/AC45</f>
        <v/>
      </c>
      <c r="AE45" s="77">
        <f>R45/MIN(R45,Z45)*$B45</f>
        <v/>
      </c>
      <c r="AF45" s="77">
        <f>Z45/MIN(R45,Z45)*$B45</f>
        <v/>
      </c>
      <c r="AG45" s="77">
        <f>AE45/AF45</f>
        <v/>
      </c>
      <c r="AH45" s="77">
        <f>J45/MIN(J45,R45)*$B45</f>
        <v/>
      </c>
      <c r="AI45" s="77">
        <f>R45/MIN(J45,R45)*$B45</f>
        <v/>
      </c>
      <c r="AJ45" s="77">
        <f>AH45/AI45</f>
        <v/>
      </c>
    </row>
    <row r="46" ht="14.5" customHeight="1">
      <c r="A46" s="27" t="inlineStr">
        <is>
          <t xml:space="preserve">          erb_render    </t>
        </is>
      </c>
      <c r="B46" s="6" t="n">
        <v>1</v>
      </c>
      <c r="C46" s="6" t="inlineStr">
        <is>
          <t>N</t>
        </is>
      </c>
      <c r="D46" s="33" t="n">
        <v>2.401</v>
      </c>
      <c r="E46" s="33" t="n">
        <v>2.394</v>
      </c>
      <c r="F46" s="33" t="n">
        <v>2.47</v>
      </c>
      <c r="G46" s="33" t="n">
        <v>2.53</v>
      </c>
      <c r="H46" s="33" t="n">
        <v>2.456</v>
      </c>
      <c r="I46" s="46">
        <f>STDEV(D46:H46)/AVERAGE(D46:H46)</f>
        <v/>
      </c>
      <c r="J46" s="13">
        <f>MEDIAN(D46:H46)</f>
        <v/>
      </c>
      <c r="K46" s="75">
        <f>J46/MIN(J46,R46,Z46)*B46</f>
        <v/>
      </c>
      <c r="L46" s="33" t="n"/>
      <c r="M46" s="33" t="n"/>
      <c r="N46" s="33" t="n"/>
      <c r="O46" s="33" t="n"/>
      <c r="P46" s="33" t="n"/>
      <c r="Q46" s="46">
        <f>STDEV(L46:P46)/AVERAGE(L46:P46)</f>
        <v/>
      </c>
      <c r="R46" s="13">
        <f>MEDIAN(L46:P46)</f>
        <v/>
      </c>
      <c r="S46" s="75">
        <f>R46/MIN(J46,R46,Z46)*B46</f>
        <v/>
      </c>
      <c r="T46" s="33" t="n"/>
      <c r="U46" s="33" t="n"/>
      <c r="V46" s="33" t="n"/>
      <c r="W46" s="33" t="n"/>
      <c r="X46" s="33" t="n"/>
      <c r="Y46" s="46">
        <f>STDEV(T46:X46)/AVERAGE(T46:X46)</f>
        <v/>
      </c>
      <c r="Z46" s="13">
        <f>MEDIAN(T46:X46)</f>
        <v/>
      </c>
      <c r="AA46" s="75">
        <f>Z46/MIN(J46,R46,Z46)*B46</f>
        <v/>
      </c>
      <c r="AB46" s="77">
        <f>J46/(MIN(J46,Z46))*$B46</f>
        <v/>
      </c>
      <c r="AC46" s="77">
        <f>Z46/(MIN(J46,Z46))*$B46</f>
        <v/>
      </c>
      <c r="AD46" s="77">
        <f>AB46/AC46</f>
        <v/>
      </c>
      <c r="AE46" s="77">
        <f>R46/MIN(R46,Z46)*$B46</f>
        <v/>
      </c>
      <c r="AF46" s="77">
        <f>Z46/MIN(R46,Z46)*$B46</f>
        <v/>
      </c>
      <c r="AG46" s="77">
        <f>AE46/AF46</f>
        <v/>
      </c>
      <c r="AH46" s="77">
        <f>J46/MIN(J46,R46)*$B46</f>
        <v/>
      </c>
      <c r="AI46" s="77">
        <f>R46/MIN(J46,R46)*$B46</f>
        <v/>
      </c>
      <c r="AJ46" s="77">
        <f>AH46/AI46</f>
        <v/>
      </c>
    </row>
    <row r="47" ht="14.5" customHeight="1">
      <c r="A47" s="27" t="inlineStr">
        <is>
          <t xml:space="preserve">         fiber_chain     </t>
        </is>
      </c>
      <c r="B47" s="6" t="n">
        <v>1</v>
      </c>
      <c r="C47" s="6" t="inlineStr">
        <is>
          <t>N</t>
        </is>
      </c>
      <c r="D47" s="33" t="n">
        <v>1.027</v>
      </c>
      <c r="E47" s="33" t="n">
        <v>0.754</v>
      </c>
      <c r="F47" s="33" t="n">
        <v>0.79</v>
      </c>
      <c r="G47" s="33" t="n">
        <v>0.767</v>
      </c>
      <c r="H47" s="33" t="n">
        <v>0.671</v>
      </c>
      <c r="I47" s="46">
        <f>STDEV(D47:H47)/AVERAGE(D47:H47)</f>
        <v/>
      </c>
      <c r="J47" s="13">
        <f>MEDIAN(D47:H47)</f>
        <v/>
      </c>
      <c r="K47" s="75">
        <f>J47/MIN(J47,R47,Z47)*B47</f>
        <v/>
      </c>
      <c r="L47" s="33" t="n"/>
      <c r="M47" s="33" t="n"/>
      <c r="N47" s="33" t="n"/>
      <c r="O47" s="33" t="n"/>
      <c r="P47" s="33" t="n"/>
      <c r="Q47" s="46">
        <f>STDEV(L47:P47)/AVERAGE(L47:P47)</f>
        <v/>
      </c>
      <c r="R47" s="13">
        <f>MEDIAN(L47:P47)</f>
        <v/>
      </c>
      <c r="S47" s="75">
        <f>R47/MIN(J47,R47,Z47)*B47</f>
        <v/>
      </c>
      <c r="T47" s="33" t="n"/>
      <c r="U47" s="33" t="n"/>
      <c r="V47" s="33" t="n"/>
      <c r="W47" s="33" t="n"/>
      <c r="X47" s="33" t="n"/>
      <c r="Y47" s="46">
        <f>STDEV(T47:X47)/AVERAGE(T47:X47)</f>
        <v/>
      </c>
      <c r="Z47" s="13">
        <f>MEDIAN(T47:X47)</f>
        <v/>
      </c>
      <c r="AA47" s="75">
        <f>Z47/MIN(J47,R47,Z47)*B47</f>
        <v/>
      </c>
      <c r="AB47" s="77">
        <f>J47/(MIN(J47,Z47))*$B47</f>
        <v/>
      </c>
      <c r="AC47" s="77">
        <f>Z47/(MIN(J47,Z47))*$B47</f>
        <v/>
      </c>
      <c r="AD47" s="77">
        <f>AB47/AC47</f>
        <v/>
      </c>
      <c r="AE47" s="77">
        <f>R47/MIN(R47,Z47)*$B47</f>
        <v/>
      </c>
      <c r="AF47" s="77">
        <f>Z47/MIN(R47,Z47)*$B47</f>
        <v/>
      </c>
      <c r="AG47" s="77">
        <f>AE47/AF47</f>
        <v/>
      </c>
      <c r="AH47" s="77">
        <f>J47/MIN(J47,R47)*$B47</f>
        <v/>
      </c>
      <c r="AI47" s="77">
        <f>R47/MIN(J47,R47)*$B47</f>
        <v/>
      </c>
      <c r="AJ47" s="77">
        <f>AH47/AI47</f>
        <v/>
      </c>
    </row>
    <row r="48" ht="14.5" customHeight="1">
      <c r="A48" s="27" t="inlineStr">
        <is>
          <t xml:space="preserve">          file_chmod    </t>
        </is>
      </c>
      <c r="B48" s="6" t="n">
        <v>1</v>
      </c>
      <c r="C48" s="6" t="inlineStr">
        <is>
          <t>N</t>
        </is>
      </c>
      <c r="D48" s="33" t="n">
        <v>2.415</v>
      </c>
      <c r="E48" s="33" t="n">
        <v>2.463</v>
      </c>
      <c r="F48" s="33" t="n">
        <v>2.703</v>
      </c>
      <c r="G48" s="33" t="n">
        <v>2.45</v>
      </c>
      <c r="H48" s="33" t="n">
        <v>2.318</v>
      </c>
      <c r="I48" s="46">
        <f>STDEV(D48:H48)/AVERAGE(D48:H48)</f>
        <v/>
      </c>
      <c r="J48" s="13">
        <f>MEDIAN(D48:H48)</f>
        <v/>
      </c>
      <c r="K48" s="75">
        <f>J48/MIN(J48,R48,Z48)*B48</f>
        <v/>
      </c>
      <c r="L48" s="33" t="n"/>
      <c r="M48" s="33" t="n"/>
      <c r="N48" s="33" t="n"/>
      <c r="O48" s="33" t="n"/>
      <c r="P48" s="33" t="n"/>
      <c r="Q48" s="46">
        <f>STDEV(L48:P48)/AVERAGE(L48:P48)</f>
        <v/>
      </c>
      <c r="R48" s="13">
        <f>MEDIAN(L48:P48)</f>
        <v/>
      </c>
      <c r="S48" s="75">
        <f>R48/MIN(J48,R48,Z48)*B48</f>
        <v/>
      </c>
      <c r="T48" s="33" t="n"/>
      <c r="U48" s="33" t="n"/>
      <c r="V48" s="33" t="n"/>
      <c r="W48" s="33" t="n"/>
      <c r="X48" s="33" t="n"/>
      <c r="Y48" s="46">
        <f>STDEV(T48:X48)/AVERAGE(T48:X48)</f>
        <v/>
      </c>
      <c r="Z48" s="13">
        <f>MEDIAN(T48:X48)</f>
        <v/>
      </c>
      <c r="AA48" s="75">
        <f>Z48/MIN(J48,R48,Z48)*B48</f>
        <v/>
      </c>
      <c r="AB48" s="77">
        <f>J48/(MIN(J48,Z48))*$B48</f>
        <v/>
      </c>
      <c r="AC48" s="77">
        <f>Z48/(MIN(J48,Z48))*$B48</f>
        <v/>
      </c>
      <c r="AD48" s="77">
        <f>AB48/AC48</f>
        <v/>
      </c>
      <c r="AE48" s="77">
        <f>R48/MIN(R48,Z48)*$B48</f>
        <v/>
      </c>
      <c r="AF48" s="77">
        <f>Z48/MIN(R48,Z48)*$B48</f>
        <v/>
      </c>
      <c r="AG48" s="77">
        <f>AE48/AF48</f>
        <v/>
      </c>
      <c r="AH48" s="77">
        <f>J48/MIN(J48,R48)*$B48</f>
        <v/>
      </c>
      <c r="AI48" s="77">
        <f>R48/MIN(J48,R48)*$B48</f>
        <v/>
      </c>
      <c r="AJ48" s="77">
        <f>AH48/AI48</f>
        <v/>
      </c>
    </row>
    <row r="49" ht="14.5" customHeight="1">
      <c r="A49" s="27" t="inlineStr">
        <is>
          <t xml:space="preserve">         file_rename     </t>
        </is>
      </c>
      <c r="B49" s="6" t="n">
        <v>1</v>
      </c>
      <c r="C49" s="6" t="inlineStr">
        <is>
          <t>N</t>
        </is>
      </c>
      <c r="D49" s="33" t="n">
        <v>0.448</v>
      </c>
      <c r="E49" s="33" t="n">
        <v>0.601</v>
      </c>
      <c r="F49" s="33" t="n">
        <v>0.587</v>
      </c>
      <c r="G49" s="33" t="n">
        <v>0.5580000000000001</v>
      </c>
      <c r="H49" s="33" t="n">
        <v>0.5639999999999999</v>
      </c>
      <c r="I49" s="46">
        <f>STDEV(D49:H49)/AVERAGE(D49:H49)</f>
        <v/>
      </c>
      <c r="J49" s="13">
        <f>MEDIAN(D49:H49)</f>
        <v/>
      </c>
      <c r="K49" s="75">
        <f>J49/MIN(J49,R49,Z49)*B49</f>
        <v/>
      </c>
      <c r="L49" s="33" t="n"/>
      <c r="M49" s="33" t="n"/>
      <c r="N49" s="33" t="n"/>
      <c r="O49" s="33" t="n"/>
      <c r="P49" s="33" t="n"/>
      <c r="Q49" s="46">
        <f>STDEV(L49:P49)/AVERAGE(L49:P49)</f>
        <v/>
      </c>
      <c r="R49" s="13">
        <f>MEDIAN(L49:P49)</f>
        <v/>
      </c>
      <c r="S49" s="75">
        <f>R49/MIN(J49,R49,Z49)*B49</f>
        <v/>
      </c>
      <c r="T49" s="33" t="n"/>
      <c r="U49" s="33" t="n"/>
      <c r="V49" s="33" t="n"/>
      <c r="W49" s="33" t="n"/>
      <c r="X49" s="33" t="n"/>
      <c r="Y49" s="46">
        <f>STDEV(T49:X49)/AVERAGE(T49:X49)</f>
        <v/>
      </c>
      <c r="Z49" s="13">
        <f>MEDIAN(T49:X49)</f>
        <v/>
      </c>
      <c r="AA49" s="75">
        <f>Z49/MIN(J49,R49,Z49)*B49</f>
        <v/>
      </c>
      <c r="AB49" s="77">
        <f>J49/(MIN(J49,Z49))*$B49</f>
        <v/>
      </c>
      <c r="AC49" s="77">
        <f>Z49/(MIN(J49,Z49))*$B49</f>
        <v/>
      </c>
      <c r="AD49" s="77">
        <f>AB49/AC49</f>
        <v/>
      </c>
      <c r="AE49" s="77">
        <f>R49/MIN(R49,Z49)*$B49</f>
        <v/>
      </c>
      <c r="AF49" s="77">
        <f>Z49/MIN(R49,Z49)*$B49</f>
        <v/>
      </c>
      <c r="AG49" s="77">
        <f>AE49/AF49</f>
        <v/>
      </c>
      <c r="AH49" s="77">
        <f>J49/MIN(J49,R49)*$B49</f>
        <v/>
      </c>
      <c r="AI49" s="77">
        <f>R49/MIN(J49,R49)*$B49</f>
        <v/>
      </c>
      <c r="AJ49" s="77">
        <f>AH49/AI49</f>
        <v/>
      </c>
    </row>
    <row r="50" ht="14.5" customHeight="1">
      <c r="A50" s="27" t="inlineStr">
        <is>
          <t xml:space="preserve">      hash_aref_dsym        </t>
        </is>
      </c>
      <c r="B50" s="6" t="n">
        <v>1</v>
      </c>
      <c r="C50" s="6" t="inlineStr">
        <is>
          <t>N</t>
        </is>
      </c>
      <c r="D50" s="33" t="n">
        <v>8.384</v>
      </c>
      <c r="E50" s="33" t="n">
        <v>7.991</v>
      </c>
      <c r="F50" s="33" t="n">
        <v>12.973</v>
      </c>
      <c r="G50" s="33" t="n">
        <v>7.958</v>
      </c>
      <c r="H50" s="33" t="n">
        <v>8.709</v>
      </c>
      <c r="I50" s="46">
        <f>STDEV(D50:H50)/AVERAGE(D50:H50)</f>
        <v/>
      </c>
      <c r="J50" s="13">
        <f>MEDIAN(D50:H50)</f>
        <v/>
      </c>
      <c r="K50" s="75">
        <f>J50/MIN(J50,R50,Z50)*B50</f>
        <v/>
      </c>
      <c r="L50" s="33" t="n"/>
      <c r="M50" s="33" t="n"/>
      <c r="N50" s="33" t="n"/>
      <c r="O50" s="33" t="n"/>
      <c r="P50" s="33" t="n"/>
      <c r="Q50" s="46">
        <f>STDEV(L50:P50)/AVERAGE(L50:P50)</f>
        <v/>
      </c>
      <c r="R50" s="13">
        <f>MEDIAN(L50:P50)</f>
        <v/>
      </c>
      <c r="S50" s="75">
        <f>R50/MIN(J50,R50,Z50)*B50</f>
        <v/>
      </c>
      <c r="T50" s="33" t="n"/>
      <c r="U50" s="33" t="n"/>
      <c r="V50" s="33" t="n"/>
      <c r="W50" s="33" t="n"/>
      <c r="X50" s="33" t="n"/>
      <c r="Y50" s="46">
        <f>STDEV(T50:X50)/AVERAGE(T50:X50)</f>
        <v/>
      </c>
      <c r="Z50" s="13">
        <f>MEDIAN(T50:X50)</f>
        <v/>
      </c>
      <c r="AA50" s="75">
        <f>Z50/MIN(J50,R50,Z50)*B50</f>
        <v/>
      </c>
      <c r="AB50" s="77">
        <f>J50/(MIN(J50,Z50))*$B50</f>
        <v/>
      </c>
      <c r="AC50" s="77">
        <f>Z50/(MIN(J50,Z50))*$B50</f>
        <v/>
      </c>
      <c r="AD50" s="77">
        <f>AB50/AC50</f>
        <v/>
      </c>
      <c r="AE50" s="77">
        <f>R50/MIN(R50,Z50)*$B50</f>
        <v/>
      </c>
      <c r="AF50" s="77">
        <f>Z50/MIN(R50,Z50)*$B50</f>
        <v/>
      </c>
      <c r="AG50" s="77">
        <f>AE50/AF50</f>
        <v/>
      </c>
      <c r="AH50" s="77">
        <f>J50/MIN(J50,R50)*$B50</f>
        <v/>
      </c>
      <c r="AI50" s="77">
        <f>R50/MIN(J50,R50)*$B50</f>
        <v/>
      </c>
      <c r="AJ50" s="77">
        <f>AH50/AI50</f>
        <v/>
      </c>
    </row>
    <row r="51" ht="14.5" customHeight="1">
      <c r="A51" s="27" t="inlineStr">
        <is>
          <t xml:space="preserve"> hash_aref_dsym_long             </t>
        </is>
      </c>
      <c r="B51" s="6" t="n">
        <v>1</v>
      </c>
      <c r="C51" s="6" t="inlineStr">
        <is>
          <t>N</t>
        </is>
      </c>
      <c r="D51" s="33" t="n">
        <v>0.538</v>
      </c>
      <c r="E51" s="33" t="n">
        <v>0.457</v>
      </c>
      <c r="F51" s="33" t="n">
        <v>0.47</v>
      </c>
      <c r="G51" s="33" t="n">
        <v>0.5620000000000001</v>
      </c>
      <c r="H51" s="33" t="n">
        <v>0.531</v>
      </c>
      <c r="I51" s="46">
        <f>STDEV(D51:H51)/AVERAGE(D51:H51)</f>
        <v/>
      </c>
      <c r="J51" s="13">
        <f>MEDIAN(D51:H51)</f>
        <v/>
      </c>
      <c r="K51" s="75">
        <f>J51/MIN(J51,R51,Z51)*B51</f>
        <v/>
      </c>
      <c r="L51" s="33" t="n"/>
      <c r="M51" s="33" t="n"/>
      <c r="N51" s="33" t="n"/>
      <c r="O51" s="33" t="n"/>
      <c r="P51" s="33" t="n"/>
      <c r="Q51" s="46">
        <f>STDEV(L51:P51)/AVERAGE(L51:P51)</f>
        <v/>
      </c>
      <c r="R51" s="13">
        <f>MEDIAN(L51:P51)</f>
        <v/>
      </c>
      <c r="S51" s="75">
        <f>R51/MIN(J51,R51,Z51)*B51</f>
        <v/>
      </c>
      <c r="T51" s="33" t="n"/>
      <c r="U51" s="33" t="n"/>
      <c r="V51" s="33" t="n"/>
      <c r="W51" s="33" t="n"/>
      <c r="X51" s="33" t="n"/>
      <c r="Y51" s="46">
        <f>STDEV(T51:X51)/AVERAGE(T51:X51)</f>
        <v/>
      </c>
      <c r="Z51" s="13">
        <f>MEDIAN(T51:X51)</f>
        <v/>
      </c>
      <c r="AA51" s="75">
        <f>Z51/MIN(J51,R51,Z51)*B51</f>
        <v/>
      </c>
      <c r="AB51" s="77">
        <f>J51/(MIN(J51,Z51))*$B51</f>
        <v/>
      </c>
      <c r="AC51" s="77">
        <f>Z51/(MIN(J51,Z51))*$B51</f>
        <v/>
      </c>
      <c r="AD51" s="77">
        <f>AB51/AC51</f>
        <v/>
      </c>
      <c r="AE51" s="77">
        <f>R51/MIN(R51,Z51)*$B51</f>
        <v/>
      </c>
      <c r="AF51" s="77">
        <f>Z51/MIN(R51,Z51)*$B51</f>
        <v/>
      </c>
      <c r="AG51" s="77">
        <f>AE51/AF51</f>
        <v/>
      </c>
      <c r="AH51" s="77">
        <f>J51/MIN(J51,R51)*$B51</f>
        <v/>
      </c>
      <c r="AI51" s="77">
        <f>R51/MIN(J51,R51)*$B51</f>
        <v/>
      </c>
      <c r="AJ51" s="77">
        <f>AH51/AI51</f>
        <v/>
      </c>
    </row>
    <row r="52" ht="14.5" customHeight="1">
      <c r="A52" s="27" t="inlineStr">
        <is>
          <t xml:space="preserve">       hash_aref_fix       </t>
        </is>
      </c>
      <c r="B52" s="6" t="n">
        <v>1</v>
      </c>
      <c r="C52" s="6" t="inlineStr">
        <is>
          <t>N</t>
        </is>
      </c>
      <c r="D52" s="33" t="n">
        <v>0.047</v>
      </c>
      <c r="E52" s="33" t="n">
        <v>0.061</v>
      </c>
      <c r="F52" s="33" t="n">
        <v>0.07000000000000001</v>
      </c>
      <c r="G52" s="33" t="n">
        <v>0.067</v>
      </c>
      <c r="H52" s="33" t="n">
        <v>0.064</v>
      </c>
      <c r="I52" s="46">
        <f>STDEV(D52:H52)/AVERAGE(D52:H52)</f>
        <v/>
      </c>
      <c r="J52" s="13">
        <f>MEDIAN(D52:H52)</f>
        <v/>
      </c>
      <c r="K52" s="75">
        <f>J52/MIN(J52,R52,Z52)*B52</f>
        <v/>
      </c>
      <c r="L52" s="33" t="n"/>
      <c r="M52" s="33" t="n"/>
      <c r="N52" s="33" t="n"/>
      <c r="O52" s="33" t="n"/>
      <c r="P52" s="33" t="n"/>
      <c r="Q52" s="46">
        <f>STDEV(L52:P52)/AVERAGE(L52:P52)</f>
        <v/>
      </c>
      <c r="R52" s="13">
        <f>MEDIAN(L52:P52)</f>
        <v/>
      </c>
      <c r="S52" s="75">
        <f>R52/MIN(J52,R52,Z52)*B52</f>
        <v/>
      </c>
      <c r="T52" s="33" t="n"/>
      <c r="U52" s="33" t="n"/>
      <c r="V52" s="33" t="n"/>
      <c r="W52" s="33" t="n"/>
      <c r="X52" s="33" t="n"/>
      <c r="Y52" s="46">
        <f>STDEV(T52:X52)/AVERAGE(T52:X52)</f>
        <v/>
      </c>
      <c r="Z52" s="13">
        <f>MEDIAN(T52:X52)</f>
        <v/>
      </c>
      <c r="AA52" s="75">
        <f>Z52/MIN(J52,R52,Z52)*B52</f>
        <v/>
      </c>
      <c r="AB52" s="77">
        <f>J52/(MIN(J52,Z52))*$B52</f>
        <v/>
      </c>
      <c r="AC52" s="77">
        <f>Z52/(MIN(J52,Z52))*$B52</f>
        <v/>
      </c>
      <c r="AD52" s="77">
        <f>AB52/AC52</f>
        <v/>
      </c>
      <c r="AE52" s="77">
        <f>R52/MIN(R52,Z52)*$B52</f>
        <v/>
      </c>
      <c r="AF52" s="77">
        <f>Z52/MIN(R52,Z52)*$B52</f>
        <v/>
      </c>
      <c r="AG52" s="77">
        <f>AE52/AF52</f>
        <v/>
      </c>
      <c r="AH52" s="77">
        <f>J52/MIN(J52,R52)*$B52</f>
        <v/>
      </c>
      <c r="AI52" s="77">
        <f>R52/MIN(J52,R52)*$B52</f>
        <v/>
      </c>
      <c r="AJ52" s="77">
        <f>AH52/AI52</f>
        <v/>
      </c>
    </row>
    <row r="53" ht="14.5" customHeight="1">
      <c r="A53" s="27" t="inlineStr">
        <is>
          <t xml:space="preserve">       hash_aref_flo       </t>
        </is>
      </c>
      <c r="B53" s="6" t="n">
        <v>1</v>
      </c>
      <c r="C53" s="6" t="inlineStr">
        <is>
          <t>N</t>
        </is>
      </c>
      <c r="D53" s="33" t="n">
        <v>0.762</v>
      </c>
      <c r="E53" s="33" t="n">
        <v>0.759</v>
      </c>
      <c r="F53" s="33" t="n">
        <v>0.824</v>
      </c>
      <c r="G53" s="33" t="n">
        <v>0.767</v>
      </c>
      <c r="H53" s="33" t="n">
        <v>0.792</v>
      </c>
      <c r="I53" s="46">
        <f>STDEV(D53:H53)/AVERAGE(D53:H53)</f>
        <v/>
      </c>
      <c r="J53" s="13">
        <f>MEDIAN(D53:H53)</f>
        <v/>
      </c>
      <c r="K53" s="75">
        <f>J53/MIN(J53,R53,Z53)*B53</f>
        <v/>
      </c>
      <c r="L53" s="33" t="n"/>
      <c r="M53" s="33" t="n"/>
      <c r="N53" s="33" t="n"/>
      <c r="O53" s="33" t="n"/>
      <c r="P53" s="33" t="n"/>
      <c r="Q53" s="46">
        <f>STDEV(L53:P53)/AVERAGE(L53:P53)</f>
        <v/>
      </c>
      <c r="R53" s="13">
        <f>MEDIAN(L53:P53)</f>
        <v/>
      </c>
      <c r="S53" s="75">
        <f>R53/MIN(J53,R53,Z53)*B53</f>
        <v/>
      </c>
      <c r="T53" s="33" t="n"/>
      <c r="U53" s="33" t="n"/>
      <c r="V53" s="33" t="n"/>
      <c r="W53" s="33" t="n"/>
      <c r="X53" s="33" t="n"/>
      <c r="Y53" s="46">
        <f>STDEV(T53:X53)/AVERAGE(T53:X53)</f>
        <v/>
      </c>
      <c r="Z53" s="13">
        <f>MEDIAN(T53:X53)</f>
        <v/>
      </c>
      <c r="AA53" s="75">
        <f>Z53/MIN(J53,R53,Z53)*B53</f>
        <v/>
      </c>
      <c r="AB53" s="77">
        <f>J53/(MIN(J53,Z53))*$B53</f>
        <v/>
      </c>
      <c r="AC53" s="77">
        <f>Z53/(MIN(J53,Z53))*$B53</f>
        <v/>
      </c>
      <c r="AD53" s="77">
        <f>AB53/AC53</f>
        <v/>
      </c>
      <c r="AE53" s="77">
        <f>R53/MIN(R53,Z53)*$B53</f>
        <v/>
      </c>
      <c r="AF53" s="77">
        <f>Z53/MIN(R53,Z53)*$B53</f>
        <v/>
      </c>
      <c r="AG53" s="77">
        <f>AE53/AF53</f>
        <v/>
      </c>
      <c r="AH53" s="77">
        <f>J53/MIN(J53,R53)*$B53</f>
        <v/>
      </c>
      <c r="AI53" s="77">
        <f>R53/MIN(J53,R53)*$B53</f>
        <v/>
      </c>
      <c r="AJ53" s="77">
        <f>AH53/AI53</f>
        <v/>
      </c>
    </row>
    <row r="54" ht="14.5" customHeight="1">
      <c r="A54" s="27" t="inlineStr">
        <is>
          <t xml:space="preserve">      hash_aref_miss        </t>
        </is>
      </c>
      <c r="B54" s="6" t="n">
        <v>1</v>
      </c>
      <c r="C54" s="6" t="inlineStr">
        <is>
          <t>N</t>
        </is>
      </c>
      <c r="D54" s="33" t="n">
        <v>0.6850000000000001</v>
      </c>
      <c r="E54" s="33" t="n">
        <v>0.703</v>
      </c>
      <c r="F54" s="33" t="n">
        <v>0.622</v>
      </c>
      <c r="G54" s="33" t="n">
        <v>0.591</v>
      </c>
      <c r="H54" s="33" t="n">
        <v>0.655</v>
      </c>
      <c r="I54" s="46">
        <f>STDEV(D54:H54)/AVERAGE(D54:H54)</f>
        <v/>
      </c>
      <c r="J54" s="13">
        <f>MEDIAN(D54:H54)</f>
        <v/>
      </c>
      <c r="K54" s="75">
        <f>J54/MIN(J54,R54,Z54)*B54</f>
        <v/>
      </c>
      <c r="L54" s="33" t="n"/>
      <c r="M54" s="33" t="n"/>
      <c r="N54" s="33" t="n"/>
      <c r="O54" s="33" t="n"/>
      <c r="P54" s="33" t="n"/>
      <c r="Q54" s="46">
        <f>STDEV(L54:P54)/AVERAGE(L54:P54)</f>
        <v/>
      </c>
      <c r="R54" s="13">
        <f>MEDIAN(L54:P54)</f>
        <v/>
      </c>
      <c r="S54" s="75">
        <f>R54/MIN(J54,R54,Z54)*B54</f>
        <v/>
      </c>
      <c r="T54" s="33" t="n"/>
      <c r="U54" s="33" t="n"/>
      <c r="V54" s="33" t="n"/>
      <c r="W54" s="33" t="n"/>
      <c r="X54" s="33" t="n"/>
      <c r="Y54" s="46">
        <f>STDEV(T54:X54)/AVERAGE(T54:X54)</f>
        <v/>
      </c>
      <c r="Z54" s="13">
        <f>MEDIAN(T54:X54)</f>
        <v/>
      </c>
      <c r="AA54" s="75">
        <f>Z54/MIN(J54,R54,Z54)*B54</f>
        <v/>
      </c>
      <c r="AB54" s="77">
        <f>J54/(MIN(J54,Z54))*$B54</f>
        <v/>
      </c>
      <c r="AC54" s="77">
        <f>Z54/(MIN(J54,Z54))*$B54</f>
        <v/>
      </c>
      <c r="AD54" s="77">
        <f>AB54/AC54</f>
        <v/>
      </c>
      <c r="AE54" s="77">
        <f>R54/MIN(R54,Z54)*$B54</f>
        <v/>
      </c>
      <c r="AF54" s="77">
        <f>Z54/MIN(R54,Z54)*$B54</f>
        <v/>
      </c>
      <c r="AG54" s="77">
        <f>AE54/AF54</f>
        <v/>
      </c>
      <c r="AH54" s="77">
        <f>J54/MIN(J54,R54)*$B54</f>
        <v/>
      </c>
      <c r="AI54" s="77">
        <f>R54/MIN(J54,R54)*$B54</f>
        <v/>
      </c>
      <c r="AJ54" s="77">
        <f>AH54/AI54</f>
        <v/>
      </c>
    </row>
    <row r="55" ht="14.5" customHeight="1">
      <c r="A55" s="27" t="inlineStr">
        <is>
          <t xml:space="preserve">       hash_aref_str       </t>
        </is>
      </c>
      <c r="B55" s="6" t="n">
        <v>1</v>
      </c>
      <c r="C55" s="6" t="inlineStr">
        <is>
          <t>N</t>
        </is>
      </c>
      <c r="D55" s="33" t="n">
        <v>0.548</v>
      </c>
      <c r="E55" s="33" t="n">
        <v>0.48</v>
      </c>
      <c r="F55" s="33" t="n">
        <v>0.545</v>
      </c>
      <c r="G55" s="33" t="n">
        <v>0.596</v>
      </c>
      <c r="H55" s="33" t="n">
        <v>0.53</v>
      </c>
      <c r="I55" s="46">
        <f>STDEV(D55:H55)/AVERAGE(D55:H55)</f>
        <v/>
      </c>
      <c r="J55" s="13">
        <f>MEDIAN(D55:H55)</f>
        <v/>
      </c>
      <c r="K55" s="75">
        <f>J55/MIN(J55,R55,Z55)*B55</f>
        <v/>
      </c>
      <c r="L55" s="33" t="n"/>
      <c r="M55" s="33" t="n"/>
      <c r="N55" s="33" t="n"/>
      <c r="O55" s="33" t="n"/>
      <c r="P55" s="33" t="n"/>
      <c r="Q55" s="46">
        <f>STDEV(L55:P55)/AVERAGE(L55:P55)</f>
        <v/>
      </c>
      <c r="R55" s="13">
        <f>MEDIAN(L55:P55)</f>
        <v/>
      </c>
      <c r="S55" s="75">
        <f>R55/MIN(J55,R55,Z55)*B55</f>
        <v/>
      </c>
      <c r="T55" s="33" t="n"/>
      <c r="U55" s="33" t="n"/>
      <c r="V55" s="33" t="n"/>
      <c r="W55" s="33" t="n"/>
      <c r="X55" s="33" t="n"/>
      <c r="Y55" s="46">
        <f>STDEV(T55:X55)/AVERAGE(T55:X55)</f>
        <v/>
      </c>
      <c r="Z55" s="13">
        <f>MEDIAN(T55:X55)</f>
        <v/>
      </c>
      <c r="AA55" s="75">
        <f>Z55/MIN(J55,R55,Z55)*B55</f>
        <v/>
      </c>
      <c r="AB55" s="77">
        <f>J55/(MIN(J55,Z55))*$B55</f>
        <v/>
      </c>
      <c r="AC55" s="77">
        <f>Z55/(MIN(J55,Z55))*$B55</f>
        <v/>
      </c>
      <c r="AD55" s="77">
        <f>AB55/AC55</f>
        <v/>
      </c>
      <c r="AE55" s="77">
        <f>R55/MIN(R55,Z55)*$B55</f>
        <v/>
      </c>
      <c r="AF55" s="77">
        <f>Z55/MIN(R55,Z55)*$B55</f>
        <v/>
      </c>
      <c r="AG55" s="77">
        <f>AE55/AF55</f>
        <v/>
      </c>
      <c r="AH55" s="77">
        <f>J55/MIN(J55,R55)*$B55</f>
        <v/>
      </c>
      <c r="AI55" s="77">
        <f>R55/MIN(J55,R55)*$B55</f>
        <v/>
      </c>
      <c r="AJ55" s="77">
        <f>AH55/AI55</f>
        <v/>
      </c>
    </row>
    <row r="56" ht="14.5" customHeight="1">
      <c r="A56" s="27" t="inlineStr">
        <is>
          <t xml:space="preserve">       hash_aref_sym       </t>
        </is>
      </c>
      <c r="B56" s="6" t="n">
        <v>1</v>
      </c>
      <c r="C56" s="6" t="inlineStr">
        <is>
          <t>N</t>
        </is>
      </c>
      <c r="D56" s="33" t="n">
        <v>0.829</v>
      </c>
      <c r="E56" s="33" t="n">
        <v>0.824</v>
      </c>
      <c r="F56" s="33" t="n">
        <v>0.8120000000000001</v>
      </c>
      <c r="G56" s="33" t="n">
        <v>0.877</v>
      </c>
      <c r="H56" s="33" t="n">
        <v>0.796</v>
      </c>
      <c r="I56" s="46">
        <f>STDEV(D56:H56)/AVERAGE(D56:H56)</f>
        <v/>
      </c>
      <c r="J56" s="13">
        <f>MEDIAN(D56:H56)</f>
        <v/>
      </c>
      <c r="K56" s="75">
        <f>J56/MIN(J56,R56,Z56)*B56</f>
        <v/>
      </c>
      <c r="L56" s="33" t="n"/>
      <c r="M56" s="33" t="n"/>
      <c r="N56" s="33" t="n"/>
      <c r="O56" s="33" t="n"/>
      <c r="P56" s="33" t="n"/>
      <c r="Q56" s="46">
        <f>STDEV(L56:P56)/AVERAGE(L56:P56)</f>
        <v/>
      </c>
      <c r="R56" s="13">
        <f>MEDIAN(L56:P56)</f>
        <v/>
      </c>
      <c r="S56" s="75">
        <f>R56/MIN(J56,R56,Z56)*B56</f>
        <v/>
      </c>
      <c r="T56" s="33" t="n"/>
      <c r="U56" s="33" t="n"/>
      <c r="V56" s="33" t="n"/>
      <c r="W56" s="33" t="n"/>
      <c r="X56" s="33" t="n"/>
      <c r="Y56" s="46">
        <f>STDEV(T56:X56)/AVERAGE(T56:X56)</f>
        <v/>
      </c>
      <c r="Z56" s="13">
        <f>MEDIAN(T56:X56)</f>
        <v/>
      </c>
      <c r="AA56" s="75">
        <f>Z56/MIN(J56,R56,Z56)*B56</f>
        <v/>
      </c>
      <c r="AB56" s="77">
        <f>J56/(MIN(J56,Z56))*$B56</f>
        <v/>
      </c>
      <c r="AC56" s="77">
        <f>Z56/(MIN(J56,Z56))*$B56</f>
        <v/>
      </c>
      <c r="AD56" s="77">
        <f>AB56/AC56</f>
        <v/>
      </c>
      <c r="AE56" s="77">
        <f>R56/MIN(R56,Z56)*$B56</f>
        <v/>
      </c>
      <c r="AF56" s="77">
        <f>Z56/MIN(R56,Z56)*$B56</f>
        <v/>
      </c>
      <c r="AG56" s="77">
        <f>AE56/AF56</f>
        <v/>
      </c>
      <c r="AH56" s="77">
        <f>J56/MIN(J56,R56)*$B56</f>
        <v/>
      </c>
      <c r="AI56" s="77">
        <f>R56/MIN(J56,R56)*$B56</f>
        <v/>
      </c>
      <c r="AJ56" s="77">
        <f>AH56/AI56</f>
        <v/>
      </c>
    </row>
    <row r="57" ht="14.5" customHeight="1">
      <c r="A57" s="27" t="inlineStr">
        <is>
          <t xml:space="preserve">  hash_aref_sym_long            </t>
        </is>
      </c>
      <c r="B57" s="6" t="n">
        <v>1</v>
      </c>
      <c r="C57" s="6" t="inlineStr">
        <is>
          <t>N</t>
        </is>
      </c>
      <c r="D57" s="33" t="n">
        <v>0.344</v>
      </c>
      <c r="E57" s="33" t="n">
        <v>0.425</v>
      </c>
      <c r="F57" s="33" t="n">
        <v>0.424</v>
      </c>
      <c r="G57" s="33" t="n">
        <v>0.452</v>
      </c>
      <c r="H57" s="33" t="n">
        <v>0.424</v>
      </c>
      <c r="I57" s="46">
        <f>STDEV(D57:H57)/AVERAGE(D57:H57)</f>
        <v/>
      </c>
      <c r="J57" s="13">
        <f>MEDIAN(D57:H57)</f>
        <v/>
      </c>
      <c r="K57" s="75">
        <f>J57/MIN(J57,R57,Z57)*B57</f>
        <v/>
      </c>
      <c r="L57" s="33" t="n"/>
      <c r="M57" s="33" t="n"/>
      <c r="N57" s="33" t="n"/>
      <c r="O57" s="33" t="n"/>
      <c r="P57" s="33" t="n"/>
      <c r="Q57" s="46">
        <f>STDEV(L57:P57)/AVERAGE(L57:P57)</f>
        <v/>
      </c>
      <c r="R57" s="13">
        <f>MEDIAN(L57:P57)</f>
        <v/>
      </c>
      <c r="S57" s="75">
        <f>R57/MIN(J57,R57,Z57)*B57</f>
        <v/>
      </c>
      <c r="T57" s="33" t="n"/>
      <c r="U57" s="33" t="n"/>
      <c r="V57" s="33" t="n"/>
      <c r="W57" s="33" t="n"/>
      <c r="X57" s="33" t="n"/>
      <c r="Y57" s="46">
        <f>STDEV(T57:X57)/AVERAGE(T57:X57)</f>
        <v/>
      </c>
      <c r="Z57" s="13">
        <f>MEDIAN(T57:X57)</f>
        <v/>
      </c>
      <c r="AA57" s="75">
        <f>Z57/MIN(J57,R57,Z57)*B57</f>
        <v/>
      </c>
      <c r="AB57" s="77">
        <f>J57/(MIN(J57,Z57))*$B57</f>
        <v/>
      </c>
      <c r="AC57" s="77">
        <f>Z57/(MIN(J57,Z57))*$B57</f>
        <v/>
      </c>
      <c r="AD57" s="77">
        <f>AB57/AC57</f>
        <v/>
      </c>
      <c r="AE57" s="77">
        <f>R57/MIN(R57,Z57)*$B57</f>
        <v/>
      </c>
      <c r="AF57" s="77">
        <f>Z57/MIN(R57,Z57)*$B57</f>
        <v/>
      </c>
      <c r="AG57" s="77">
        <f>AE57/AF57</f>
        <v/>
      </c>
      <c r="AH57" s="77">
        <f>J57/MIN(J57,R57)*$B57</f>
        <v/>
      </c>
      <c r="AI57" s="77">
        <f>R57/MIN(J57,R57)*$B57</f>
        <v/>
      </c>
      <c r="AJ57" s="77">
        <f>AH57/AI57</f>
        <v/>
      </c>
    </row>
    <row r="58" ht="14.5" customHeight="1">
      <c r="A58" s="27" t="inlineStr">
        <is>
          <t xml:space="preserve">        hash_flatten      </t>
        </is>
      </c>
      <c r="B58" s="6" t="n">
        <v>1</v>
      </c>
      <c r="C58" s="6" t="inlineStr">
        <is>
          <t>N</t>
        </is>
      </c>
      <c r="D58" s="33" t="n">
        <v>0.061</v>
      </c>
      <c r="E58" s="33" t="n">
        <v>0.06</v>
      </c>
      <c r="F58" s="33" t="n">
        <v>0.06</v>
      </c>
      <c r="G58" s="33" t="n">
        <v>0.062</v>
      </c>
      <c r="H58" s="33" t="n">
        <v>0.063</v>
      </c>
      <c r="I58" s="46">
        <f>STDEV(D58:H58)/AVERAGE(D58:H58)</f>
        <v/>
      </c>
      <c r="J58" s="13">
        <f>MEDIAN(D58:H58)</f>
        <v/>
      </c>
      <c r="K58" s="75">
        <f>J58/MIN(J58,R58,Z58)*B58</f>
        <v/>
      </c>
      <c r="L58" s="33" t="n"/>
      <c r="M58" s="33" t="n"/>
      <c r="N58" s="33" t="n"/>
      <c r="O58" s="33" t="n"/>
      <c r="P58" s="33" t="n"/>
      <c r="Q58" s="46">
        <f>STDEV(L58:P58)/AVERAGE(L58:P58)</f>
        <v/>
      </c>
      <c r="R58" s="13">
        <f>MEDIAN(L58:P58)</f>
        <v/>
      </c>
      <c r="S58" s="75">
        <f>R58/MIN(J58,R58,Z58)*B58</f>
        <v/>
      </c>
      <c r="T58" s="33" t="n"/>
      <c r="U58" s="33" t="n"/>
      <c r="V58" s="33" t="n"/>
      <c r="W58" s="33" t="n"/>
      <c r="X58" s="33" t="n"/>
      <c r="Y58" s="46">
        <f>STDEV(T58:X58)/AVERAGE(T58:X58)</f>
        <v/>
      </c>
      <c r="Z58" s="13">
        <f>MEDIAN(T58:X58)</f>
        <v/>
      </c>
      <c r="AA58" s="75">
        <f>Z58/MIN(J58,R58,Z58)*B58</f>
        <v/>
      </c>
      <c r="AB58" s="77">
        <f>J58/(MIN(J58,Z58))*$B58</f>
        <v/>
      </c>
      <c r="AC58" s="77">
        <f>Z58/(MIN(J58,Z58))*$B58</f>
        <v/>
      </c>
      <c r="AD58" s="77">
        <f>AB58/AC58</f>
        <v/>
      </c>
      <c r="AE58" s="77">
        <f>R58/MIN(R58,Z58)*$B58</f>
        <v/>
      </c>
      <c r="AF58" s="77">
        <f>Z58/MIN(R58,Z58)*$B58</f>
        <v/>
      </c>
      <c r="AG58" s="77">
        <f>AE58/AF58</f>
        <v/>
      </c>
      <c r="AH58" s="77">
        <f>J58/MIN(J58,R58)*$B58</f>
        <v/>
      </c>
      <c r="AI58" s="77">
        <f>R58/MIN(J58,R58)*$B58</f>
        <v/>
      </c>
      <c r="AJ58" s="77">
        <f>AH58/AI58</f>
        <v/>
      </c>
    </row>
    <row r="59" ht="14.5" customHeight="1">
      <c r="A59" s="27" t="inlineStr">
        <is>
          <t xml:space="preserve">      hash_ident_flo        </t>
        </is>
      </c>
      <c r="B59" s="6" t="n">
        <v>1</v>
      </c>
      <c r="C59" s="6" t="inlineStr">
        <is>
          <t>N</t>
        </is>
      </c>
      <c r="D59" s="33" t="n">
        <v>0.524</v>
      </c>
      <c r="E59" s="33" t="n">
        <v>0.5629999999999999</v>
      </c>
      <c r="F59" s="33" t="n">
        <v>0.571</v>
      </c>
      <c r="G59" s="33" t="n">
        <v>0.553</v>
      </c>
      <c r="H59" s="33" t="n">
        <v>0.523</v>
      </c>
      <c r="I59" s="46">
        <f>STDEV(D59:H59)/AVERAGE(D59:H59)</f>
        <v/>
      </c>
      <c r="J59" s="13">
        <f>MEDIAN(D59:H59)</f>
        <v/>
      </c>
      <c r="K59" s="75">
        <f>J59/MIN(J59,R59,Z59)*B59</f>
        <v/>
      </c>
      <c r="L59" s="33" t="n"/>
      <c r="M59" s="33" t="n"/>
      <c r="N59" s="33" t="n"/>
      <c r="O59" s="33" t="n"/>
      <c r="P59" s="33" t="n"/>
      <c r="Q59" s="46">
        <f>STDEV(L59:P59)/AVERAGE(L59:P59)</f>
        <v/>
      </c>
      <c r="R59" s="13">
        <f>MEDIAN(L59:P59)</f>
        <v/>
      </c>
      <c r="S59" s="75">
        <f>R59/MIN(J59,R59,Z59)*B59</f>
        <v/>
      </c>
      <c r="T59" s="33" t="n"/>
      <c r="U59" s="33" t="n"/>
      <c r="V59" s="33" t="n"/>
      <c r="W59" s="33" t="n"/>
      <c r="X59" s="33" t="n"/>
      <c r="Y59" s="46">
        <f>STDEV(T59:X59)/AVERAGE(T59:X59)</f>
        <v/>
      </c>
      <c r="Z59" s="13">
        <f>MEDIAN(T59:X59)</f>
        <v/>
      </c>
      <c r="AA59" s="75">
        <f>Z59/MIN(J59,R59,Z59)*B59</f>
        <v/>
      </c>
      <c r="AB59" s="77">
        <f>J59/(MIN(J59,Z59))*$B59</f>
        <v/>
      </c>
      <c r="AC59" s="77">
        <f>Z59/(MIN(J59,Z59))*$B59</f>
        <v/>
      </c>
      <c r="AD59" s="77">
        <f>AB59/AC59</f>
        <v/>
      </c>
      <c r="AE59" s="77">
        <f>R59/MIN(R59,Z59)*$B59</f>
        <v/>
      </c>
      <c r="AF59" s="77">
        <f>Z59/MIN(R59,Z59)*$B59</f>
        <v/>
      </c>
      <c r="AG59" s="77">
        <f>AE59/AF59</f>
        <v/>
      </c>
      <c r="AH59" s="77">
        <f>J59/MIN(J59,R59)*$B59</f>
        <v/>
      </c>
      <c r="AI59" s="77">
        <f>R59/MIN(J59,R59)*$B59</f>
        <v/>
      </c>
      <c r="AJ59" s="77">
        <f>AH59/AI59</f>
        <v/>
      </c>
    </row>
    <row r="60" ht="14.5" customHeight="1">
      <c r="A60" s="27" t="inlineStr">
        <is>
          <t xml:space="preserve">      hash_ident_num        </t>
        </is>
      </c>
      <c r="B60" s="6" t="n">
        <v>1</v>
      </c>
      <c r="C60" s="6" t="inlineStr">
        <is>
          <t>N</t>
        </is>
      </c>
      <c r="D60" s="33" t="n">
        <v>0.578</v>
      </c>
      <c r="E60" s="33" t="n">
        <v>0.57</v>
      </c>
      <c r="F60" s="33" t="n">
        <v>1.059</v>
      </c>
      <c r="G60" s="33" t="n">
        <v>0.552</v>
      </c>
      <c r="H60" s="33" t="n">
        <v>0.533</v>
      </c>
      <c r="I60" s="46">
        <f>STDEV(D60:H60)/AVERAGE(D60:H60)</f>
        <v/>
      </c>
      <c r="J60" s="13">
        <f>MEDIAN(D60:H60)</f>
        <v/>
      </c>
      <c r="K60" s="75">
        <f>J60/MIN(J60,R60,Z60)*B60</f>
        <v/>
      </c>
      <c r="L60" s="33" t="n"/>
      <c r="M60" s="33" t="n"/>
      <c r="N60" s="33" t="n"/>
      <c r="O60" s="33" t="n"/>
      <c r="P60" s="33" t="n"/>
      <c r="Q60" s="46">
        <f>STDEV(L60:P60)/AVERAGE(L60:P60)</f>
        <v/>
      </c>
      <c r="R60" s="13">
        <f>MEDIAN(L60:P60)</f>
        <v/>
      </c>
      <c r="S60" s="75">
        <f>R60/MIN(J60,R60,Z60)*B60</f>
        <v/>
      </c>
      <c r="T60" s="33" t="n"/>
      <c r="U60" s="33" t="n"/>
      <c r="V60" s="33" t="n"/>
      <c r="W60" s="33" t="n"/>
      <c r="X60" s="33" t="n"/>
      <c r="Y60" s="46">
        <f>STDEV(T60:X60)/AVERAGE(T60:X60)</f>
        <v/>
      </c>
      <c r="Z60" s="13">
        <f>MEDIAN(T60:X60)</f>
        <v/>
      </c>
      <c r="AA60" s="75">
        <f>Z60/MIN(J60,R60,Z60)*B60</f>
        <v/>
      </c>
      <c r="AB60" s="77">
        <f>J60/(MIN(J60,Z60))*$B60</f>
        <v/>
      </c>
      <c r="AC60" s="77">
        <f>Z60/(MIN(J60,Z60))*$B60</f>
        <v/>
      </c>
      <c r="AD60" s="77">
        <f>AB60/AC60</f>
        <v/>
      </c>
      <c r="AE60" s="77">
        <f>R60/MIN(R60,Z60)*$B60</f>
        <v/>
      </c>
      <c r="AF60" s="77">
        <f>Z60/MIN(R60,Z60)*$B60</f>
        <v/>
      </c>
      <c r="AG60" s="77">
        <f>AE60/AF60</f>
        <v/>
      </c>
      <c r="AH60" s="77">
        <f>J60/MIN(J60,R60)*$B60</f>
        <v/>
      </c>
      <c r="AI60" s="77">
        <f>R60/MIN(J60,R60)*$B60</f>
        <v/>
      </c>
      <c r="AJ60" s="77">
        <f>AH60/AI60</f>
        <v/>
      </c>
    </row>
    <row r="61" ht="14.5" customHeight="1">
      <c r="A61" s="27" t="inlineStr">
        <is>
          <t xml:space="preserve">      hash_ident_obj        </t>
        </is>
      </c>
      <c r="B61" s="6" t="n">
        <v>1</v>
      </c>
      <c r="C61" s="6" t="inlineStr">
        <is>
          <t>N</t>
        </is>
      </c>
      <c r="D61" s="33" t="n">
        <v>0.54</v>
      </c>
      <c r="E61" s="33" t="n">
        <v>0.5629999999999999</v>
      </c>
      <c r="F61" s="33" t="n">
        <v>0.5620000000000001</v>
      </c>
      <c r="G61" s="33" t="n">
        <v>0.5600000000000001</v>
      </c>
      <c r="H61" s="33" t="n">
        <v>0.606</v>
      </c>
      <c r="I61" s="46">
        <f>STDEV(D61:H61)/AVERAGE(D61:H61)</f>
        <v/>
      </c>
      <c r="J61" s="13">
        <f>MEDIAN(D61:H61)</f>
        <v/>
      </c>
      <c r="K61" s="75">
        <f>J61/MIN(J61,R61,Z61)*B61</f>
        <v/>
      </c>
      <c r="L61" s="33" t="n"/>
      <c r="M61" s="33" t="n"/>
      <c r="N61" s="33" t="n"/>
      <c r="O61" s="33" t="n"/>
      <c r="P61" s="33" t="n"/>
      <c r="Q61" s="46">
        <f>STDEV(L61:P61)/AVERAGE(L61:P61)</f>
        <v/>
      </c>
      <c r="R61" s="13">
        <f>MEDIAN(L61:P61)</f>
        <v/>
      </c>
      <c r="S61" s="75">
        <f>R61/MIN(J61,R61,Z61)*B61</f>
        <v/>
      </c>
      <c r="T61" s="33" t="n"/>
      <c r="U61" s="33" t="n"/>
      <c r="V61" s="33" t="n"/>
      <c r="W61" s="33" t="n"/>
      <c r="X61" s="33" t="n"/>
      <c r="Y61" s="46">
        <f>STDEV(T61:X61)/AVERAGE(T61:X61)</f>
        <v/>
      </c>
      <c r="Z61" s="13">
        <f>MEDIAN(T61:X61)</f>
        <v/>
      </c>
      <c r="AA61" s="75">
        <f>Z61/MIN(J61,R61,Z61)*B61</f>
        <v/>
      </c>
      <c r="AB61" s="77">
        <f>J61/(MIN(J61,Z61))*$B61</f>
        <v/>
      </c>
      <c r="AC61" s="77">
        <f>Z61/(MIN(J61,Z61))*$B61</f>
        <v/>
      </c>
      <c r="AD61" s="77">
        <f>AB61/AC61</f>
        <v/>
      </c>
      <c r="AE61" s="77">
        <f>R61/MIN(R61,Z61)*$B61</f>
        <v/>
      </c>
      <c r="AF61" s="77">
        <f>Z61/MIN(R61,Z61)*$B61</f>
        <v/>
      </c>
      <c r="AG61" s="77">
        <f>AE61/AF61</f>
        <v/>
      </c>
      <c r="AH61" s="77">
        <f>J61/MIN(J61,R61)*$B61</f>
        <v/>
      </c>
      <c r="AI61" s="77">
        <f>R61/MIN(J61,R61)*$B61</f>
        <v/>
      </c>
      <c r="AJ61" s="77">
        <f>AH61/AI61</f>
        <v/>
      </c>
    </row>
    <row r="62" ht="14.5" customHeight="1">
      <c r="A62" s="27" t="inlineStr">
        <is>
          <t xml:space="preserve">      hash_ident_str        </t>
        </is>
      </c>
      <c r="B62" s="6" t="n">
        <v>1</v>
      </c>
      <c r="C62" s="6" t="inlineStr">
        <is>
          <t>N</t>
        </is>
      </c>
      <c r="D62" s="33" t="n">
        <v>0.549</v>
      </c>
      <c r="E62" s="33" t="n">
        <v>0.521</v>
      </c>
      <c r="F62" s="33" t="n">
        <v>0.5669999999999999</v>
      </c>
      <c r="G62" s="33" t="n">
        <v>0.576</v>
      </c>
      <c r="H62" s="33" t="n">
        <v>0.53</v>
      </c>
      <c r="I62" s="46">
        <f>STDEV(D62:H62)/AVERAGE(D62:H62)</f>
        <v/>
      </c>
      <c r="J62" s="13">
        <f>MEDIAN(D62:H62)</f>
        <v/>
      </c>
      <c r="K62" s="75">
        <f>J62/MIN(J62,R62,Z62)*B62</f>
        <v/>
      </c>
      <c r="L62" s="33" t="n"/>
      <c r="M62" s="33" t="n"/>
      <c r="N62" s="33" t="n"/>
      <c r="O62" s="33" t="n"/>
      <c r="P62" s="33" t="n"/>
      <c r="Q62" s="46">
        <f>STDEV(L62:P62)/AVERAGE(L62:P62)</f>
        <v/>
      </c>
      <c r="R62" s="13">
        <f>MEDIAN(L62:P62)</f>
        <v/>
      </c>
      <c r="S62" s="75">
        <f>R62/MIN(J62,R62,Z62)*B62</f>
        <v/>
      </c>
      <c r="T62" s="33" t="n"/>
      <c r="U62" s="33" t="n"/>
      <c r="V62" s="33" t="n"/>
      <c r="W62" s="33" t="n"/>
      <c r="X62" s="33" t="n"/>
      <c r="Y62" s="46">
        <f>STDEV(T62:X62)/AVERAGE(T62:X62)</f>
        <v/>
      </c>
      <c r="Z62" s="13">
        <f>MEDIAN(T62:X62)</f>
        <v/>
      </c>
      <c r="AA62" s="75">
        <f>Z62/MIN(J62,R62,Z62)*B62</f>
        <v/>
      </c>
      <c r="AB62" s="77">
        <f>J62/(MIN(J62,Z62))*$B62</f>
        <v/>
      </c>
      <c r="AC62" s="77">
        <f>Z62/(MIN(J62,Z62))*$B62</f>
        <v/>
      </c>
      <c r="AD62" s="77">
        <f>AB62/AC62</f>
        <v/>
      </c>
      <c r="AE62" s="77">
        <f>R62/MIN(R62,Z62)*$B62</f>
        <v/>
      </c>
      <c r="AF62" s="77">
        <f>Z62/MIN(R62,Z62)*$B62</f>
        <v/>
      </c>
      <c r="AG62" s="77">
        <f>AE62/AF62</f>
        <v/>
      </c>
      <c r="AH62" s="77">
        <f>J62/MIN(J62,R62)*$B62</f>
        <v/>
      </c>
      <c r="AI62" s="77">
        <f>R62/MIN(J62,R62)*$B62</f>
        <v/>
      </c>
      <c r="AJ62" s="77">
        <f>AH62/AI62</f>
        <v/>
      </c>
    </row>
    <row r="63" ht="14.5" customHeight="1">
      <c r="A63" s="27" t="inlineStr">
        <is>
          <t xml:space="preserve">      hash_ident_sym        </t>
        </is>
      </c>
      <c r="B63" s="6" t="n">
        <v>1</v>
      </c>
      <c r="C63" s="6" t="inlineStr">
        <is>
          <t>N</t>
        </is>
      </c>
      <c r="D63" s="33" t="n">
        <v>0.221</v>
      </c>
      <c r="E63" s="33" t="n">
        <v>0.239</v>
      </c>
      <c r="F63" s="33" t="n">
        <v>0.234</v>
      </c>
      <c r="G63" s="33" t="n">
        <v>0.255</v>
      </c>
      <c r="H63" s="33" t="n">
        <v>0.251</v>
      </c>
      <c r="I63" s="46">
        <f>STDEV(D63:H63)/AVERAGE(D63:H63)</f>
        <v/>
      </c>
      <c r="J63" s="13">
        <f>MEDIAN(D63:H63)</f>
        <v/>
      </c>
      <c r="K63" s="75">
        <f>J63/MIN(J63,R63,Z63)*B63</f>
        <v/>
      </c>
      <c r="L63" s="33" t="n"/>
      <c r="M63" s="33" t="n"/>
      <c r="N63" s="33" t="n"/>
      <c r="O63" s="33" t="n"/>
      <c r="P63" s="33" t="n"/>
      <c r="Q63" s="46">
        <f>STDEV(L63:P63)/AVERAGE(L63:P63)</f>
        <v/>
      </c>
      <c r="R63" s="13">
        <f>MEDIAN(L63:P63)</f>
        <v/>
      </c>
      <c r="S63" s="75">
        <f>R63/MIN(J63,R63,Z63)*B63</f>
        <v/>
      </c>
      <c r="T63" s="33" t="n"/>
      <c r="U63" s="33" t="n"/>
      <c r="V63" s="33" t="n"/>
      <c r="W63" s="33" t="n"/>
      <c r="X63" s="33" t="n"/>
      <c r="Y63" s="46">
        <f>STDEV(T63:X63)/AVERAGE(T63:X63)</f>
        <v/>
      </c>
      <c r="Z63" s="13">
        <f>MEDIAN(T63:X63)</f>
        <v/>
      </c>
      <c r="AA63" s="75">
        <f>Z63/MIN(J63,R63,Z63)*B63</f>
        <v/>
      </c>
      <c r="AB63" s="77">
        <f>J63/(MIN(J63,Z63))*$B63</f>
        <v/>
      </c>
      <c r="AC63" s="77">
        <f>Z63/(MIN(J63,Z63))*$B63</f>
        <v/>
      </c>
      <c r="AD63" s="77">
        <f>AB63/AC63</f>
        <v/>
      </c>
      <c r="AE63" s="77">
        <f>R63/MIN(R63,Z63)*$B63</f>
        <v/>
      </c>
      <c r="AF63" s="77">
        <f>Z63/MIN(R63,Z63)*$B63</f>
        <v/>
      </c>
      <c r="AG63" s="77">
        <f>AE63/AF63</f>
        <v/>
      </c>
      <c r="AH63" s="77">
        <f>J63/MIN(J63,R63)*$B63</f>
        <v/>
      </c>
      <c r="AI63" s="77">
        <f>R63/MIN(J63,R63)*$B63</f>
        <v/>
      </c>
      <c r="AJ63" s="77">
        <f>AH63/AI63</f>
        <v/>
      </c>
    </row>
    <row r="64" ht="14.5" customHeight="1">
      <c r="A64" s="27" t="inlineStr">
        <is>
          <t xml:space="preserve">           hash_keys    </t>
        </is>
      </c>
      <c r="B64" s="6" t="n">
        <v>1</v>
      </c>
      <c r="C64" s="6" t="inlineStr">
        <is>
          <t>N</t>
        </is>
      </c>
      <c r="D64" s="33" t="n">
        <v>0.913</v>
      </c>
      <c r="E64" s="33" t="n">
        <v>0.9409999999999999</v>
      </c>
      <c r="F64" s="33" t="n">
        <v>0.9419999999999999</v>
      </c>
      <c r="G64" s="33" t="n">
        <v>0.971</v>
      </c>
      <c r="H64" s="33" t="n">
        <v>0.944</v>
      </c>
      <c r="I64" s="46">
        <f>STDEV(D64:H64)/AVERAGE(D64:H64)</f>
        <v/>
      </c>
      <c r="J64" s="13">
        <f>MEDIAN(D64:H64)</f>
        <v/>
      </c>
      <c r="K64" s="75">
        <f>J64/MIN(J64,R64,Z64)*B64</f>
        <v/>
      </c>
      <c r="L64" s="33" t="n"/>
      <c r="M64" s="33" t="n"/>
      <c r="N64" s="33" t="n"/>
      <c r="O64" s="33" t="n"/>
      <c r="P64" s="33" t="n"/>
      <c r="Q64" s="46">
        <f>STDEV(L64:P64)/AVERAGE(L64:P64)</f>
        <v/>
      </c>
      <c r="R64" s="13">
        <f>MEDIAN(L64:P64)</f>
        <v/>
      </c>
      <c r="S64" s="75">
        <f>R64/MIN(J64,R64,Z64)*B64</f>
        <v/>
      </c>
      <c r="T64" s="33" t="n"/>
      <c r="U64" s="33" t="n"/>
      <c r="V64" s="33" t="n"/>
      <c r="W64" s="33" t="n"/>
      <c r="X64" s="33" t="n"/>
      <c r="Y64" s="46">
        <f>STDEV(T64:X64)/AVERAGE(T64:X64)</f>
        <v/>
      </c>
      <c r="Z64" s="13">
        <f>MEDIAN(T64:X64)</f>
        <v/>
      </c>
      <c r="AA64" s="75">
        <f>Z64/MIN(J64,R64,Z64)*B64</f>
        <v/>
      </c>
      <c r="AB64" s="77">
        <f>J64/(MIN(J64,Z64))*$B64</f>
        <v/>
      </c>
      <c r="AC64" s="77">
        <f>Z64/(MIN(J64,Z64))*$B64</f>
        <v/>
      </c>
      <c r="AD64" s="77">
        <f>AB64/AC64</f>
        <v/>
      </c>
      <c r="AE64" s="77">
        <f>R64/MIN(R64,Z64)*$B64</f>
        <v/>
      </c>
      <c r="AF64" s="77">
        <f>Z64/MIN(R64,Z64)*$B64</f>
        <v/>
      </c>
      <c r="AG64" s="77">
        <f>AE64/AF64</f>
        <v/>
      </c>
      <c r="AH64" s="77">
        <f>J64/MIN(J64,R64)*$B64</f>
        <v/>
      </c>
      <c r="AI64" s="77">
        <f>R64/MIN(J64,R64)*$B64</f>
        <v/>
      </c>
      <c r="AJ64" s="77">
        <f>AH64/AI64</f>
        <v/>
      </c>
    </row>
    <row r="65" ht="14.5" customHeight="1">
      <c r="A65" s="27" t="inlineStr">
        <is>
          <t xml:space="preserve"> hash_literal_small2             </t>
        </is>
      </c>
      <c r="B65" s="6" t="n">
        <v>1</v>
      </c>
      <c r="C65" s="6" t="inlineStr">
        <is>
          <t>N</t>
        </is>
      </c>
      <c r="D65" s="33" t="n">
        <v>1.065</v>
      </c>
      <c r="E65" s="33" t="n">
        <v>1.054</v>
      </c>
      <c r="F65" s="33" t="n">
        <v>1.139</v>
      </c>
      <c r="G65" s="33" t="n">
        <v>1.161</v>
      </c>
      <c r="H65" s="33" t="n">
        <v>1.027</v>
      </c>
      <c r="I65" s="46">
        <f>STDEV(D65:H65)/AVERAGE(D65:H65)</f>
        <v/>
      </c>
      <c r="J65" s="13">
        <f>MEDIAN(D65:H65)</f>
        <v/>
      </c>
      <c r="K65" s="75">
        <f>J65/MIN(J65,R65,Z65)*B65</f>
        <v/>
      </c>
      <c r="L65" s="33" t="n"/>
      <c r="M65" s="33" t="n"/>
      <c r="N65" s="33" t="n"/>
      <c r="O65" s="33" t="n"/>
      <c r="P65" s="33" t="n"/>
      <c r="Q65" s="46">
        <f>STDEV(L65:P65)/AVERAGE(L65:P65)</f>
        <v/>
      </c>
      <c r="R65" s="13">
        <f>MEDIAN(L65:P65)</f>
        <v/>
      </c>
      <c r="S65" s="75">
        <f>R65/MIN(J65,R65,Z65)*B65</f>
        <v/>
      </c>
      <c r="T65" s="33" t="n"/>
      <c r="U65" s="33" t="n"/>
      <c r="V65" s="33" t="n"/>
      <c r="W65" s="33" t="n"/>
      <c r="X65" s="33" t="n"/>
      <c r="Y65" s="46">
        <f>STDEV(T65:X65)/AVERAGE(T65:X65)</f>
        <v/>
      </c>
      <c r="Z65" s="13">
        <f>MEDIAN(T65:X65)</f>
        <v/>
      </c>
      <c r="AA65" s="75">
        <f>Z65/MIN(J65,R65,Z65)*B65</f>
        <v/>
      </c>
      <c r="AB65" s="77">
        <f>J65/(MIN(J65,Z65))*$B65</f>
        <v/>
      </c>
      <c r="AC65" s="77">
        <f>Z65/(MIN(J65,Z65))*$B65</f>
        <v/>
      </c>
      <c r="AD65" s="77">
        <f>AB65/AC65</f>
        <v/>
      </c>
      <c r="AE65" s="77">
        <f>R65/MIN(R65,Z65)*$B65</f>
        <v/>
      </c>
      <c r="AF65" s="77">
        <f>Z65/MIN(R65,Z65)*$B65</f>
        <v/>
      </c>
      <c r="AG65" s="77">
        <f>AE65/AF65</f>
        <v/>
      </c>
      <c r="AH65" s="77">
        <f>J65/MIN(J65,R65)*$B65</f>
        <v/>
      </c>
      <c r="AI65" s="77">
        <f>R65/MIN(J65,R65)*$B65</f>
        <v/>
      </c>
      <c r="AJ65" s="77">
        <f>AH65/AI65</f>
        <v/>
      </c>
    </row>
    <row r="66" ht="14.5" customHeight="1">
      <c r="A66" s="27" t="inlineStr">
        <is>
          <t xml:space="preserve"> hash_literal_small4             </t>
        </is>
      </c>
      <c r="B66" s="6" t="n">
        <v>1</v>
      </c>
      <c r="C66" s="6" t="inlineStr">
        <is>
          <t>N</t>
        </is>
      </c>
      <c r="D66" s="33" t="n">
        <v>1.58</v>
      </c>
      <c r="E66" s="33" t="n">
        <v>1.398</v>
      </c>
      <c r="F66" s="33" t="n">
        <v>3.213</v>
      </c>
      <c r="G66" s="33" t="n">
        <v>1.547</v>
      </c>
      <c r="H66" s="33" t="n">
        <v>1.632</v>
      </c>
      <c r="I66" s="46">
        <f>STDEV(D66:H66)/AVERAGE(D66:H66)</f>
        <v/>
      </c>
      <c r="J66" s="13">
        <f>MEDIAN(D66:H66)</f>
        <v/>
      </c>
      <c r="K66" s="75">
        <f>J66/MIN(J66,R66,Z66)*B66</f>
        <v/>
      </c>
      <c r="L66" s="33" t="n"/>
      <c r="M66" s="33" t="n"/>
      <c r="N66" s="33" t="n"/>
      <c r="O66" s="33" t="n"/>
      <c r="P66" s="33" t="n"/>
      <c r="Q66" s="46">
        <f>STDEV(L66:P66)/AVERAGE(L66:P66)</f>
        <v/>
      </c>
      <c r="R66" s="13">
        <f>MEDIAN(L66:P66)</f>
        <v/>
      </c>
      <c r="S66" s="75">
        <f>R66/MIN(J66,R66,Z66)*B66</f>
        <v/>
      </c>
      <c r="T66" s="33" t="n"/>
      <c r="U66" s="33" t="n"/>
      <c r="V66" s="33" t="n"/>
      <c r="W66" s="33" t="n"/>
      <c r="X66" s="33" t="n"/>
      <c r="Y66" s="46">
        <f>STDEV(T66:X66)/AVERAGE(T66:X66)</f>
        <v/>
      </c>
      <c r="Z66" s="13">
        <f>MEDIAN(T66:X66)</f>
        <v/>
      </c>
      <c r="AA66" s="75">
        <f>Z66/MIN(J66,R66,Z66)*B66</f>
        <v/>
      </c>
      <c r="AB66" s="77">
        <f>J66/(MIN(J66,Z66))*$B66</f>
        <v/>
      </c>
      <c r="AC66" s="77">
        <f>Z66/(MIN(J66,Z66))*$B66</f>
        <v/>
      </c>
      <c r="AD66" s="77">
        <f>AB66/AC66</f>
        <v/>
      </c>
      <c r="AE66" s="77">
        <f>R66/MIN(R66,Z66)*$B66</f>
        <v/>
      </c>
      <c r="AF66" s="77">
        <f>Z66/MIN(R66,Z66)*$B66</f>
        <v/>
      </c>
      <c r="AG66" s="77">
        <f>AE66/AF66</f>
        <v/>
      </c>
      <c r="AH66" s="77">
        <f>J66/MIN(J66,R66)*$B66</f>
        <v/>
      </c>
      <c r="AI66" s="77">
        <f>R66/MIN(J66,R66)*$B66</f>
        <v/>
      </c>
      <c r="AJ66" s="77">
        <f>AH66/AI66</f>
        <v/>
      </c>
    </row>
    <row r="67" ht="14.5" customHeight="1">
      <c r="A67" s="27" t="inlineStr">
        <is>
          <t xml:space="preserve"> hash_literal_small8             </t>
        </is>
      </c>
      <c r="B67" s="6" t="n">
        <v>1</v>
      </c>
      <c r="C67" s="6" t="inlineStr">
        <is>
          <t>N</t>
        </is>
      </c>
      <c r="D67" s="33" t="n">
        <v>1.037</v>
      </c>
      <c r="E67" s="33" t="n">
        <v>0.978</v>
      </c>
      <c r="F67" s="33" t="n">
        <v>1.063</v>
      </c>
      <c r="G67" s="33" t="n">
        <v>1.079</v>
      </c>
      <c r="H67" s="33" t="n">
        <v>1.04</v>
      </c>
      <c r="I67" s="46">
        <f>STDEV(D67:H67)/AVERAGE(D67:H67)</f>
        <v/>
      </c>
      <c r="J67" s="13">
        <f>MEDIAN(D67:H67)</f>
        <v/>
      </c>
      <c r="K67" s="75">
        <f>J67/MIN(J67,R67,Z67)*B67</f>
        <v/>
      </c>
      <c r="L67" s="33" t="n"/>
      <c r="M67" s="33" t="n"/>
      <c r="N67" s="33" t="n"/>
      <c r="O67" s="33" t="n"/>
      <c r="P67" s="33" t="n"/>
      <c r="Q67" s="46">
        <f>STDEV(L67:P67)/AVERAGE(L67:P67)</f>
        <v/>
      </c>
      <c r="R67" s="13">
        <f>MEDIAN(L67:P67)</f>
        <v/>
      </c>
      <c r="S67" s="75">
        <f>R67/MIN(J67,R67,Z67)*B67</f>
        <v/>
      </c>
      <c r="T67" s="33" t="n"/>
      <c r="U67" s="33" t="n"/>
      <c r="V67" s="33" t="n"/>
      <c r="W67" s="33" t="n"/>
      <c r="X67" s="33" t="n"/>
      <c r="Y67" s="46">
        <f>STDEV(T67:X67)/AVERAGE(T67:X67)</f>
        <v/>
      </c>
      <c r="Z67" s="13">
        <f>MEDIAN(T67:X67)</f>
        <v/>
      </c>
      <c r="AA67" s="75">
        <f>Z67/MIN(J67,R67,Z67)*B67</f>
        <v/>
      </c>
      <c r="AB67" s="77">
        <f>J67/(MIN(J67,Z67))*$B67</f>
        <v/>
      </c>
      <c r="AC67" s="77">
        <f>Z67/(MIN(J67,Z67))*$B67</f>
        <v/>
      </c>
      <c r="AD67" s="77">
        <f>AB67/AC67</f>
        <v/>
      </c>
      <c r="AE67" s="77">
        <f>R67/MIN(R67,Z67)*$B67</f>
        <v/>
      </c>
      <c r="AF67" s="77">
        <f>Z67/MIN(R67,Z67)*$B67</f>
        <v/>
      </c>
      <c r="AG67" s="77">
        <f>AE67/AF67</f>
        <v/>
      </c>
      <c r="AH67" s="77">
        <f>J67/MIN(J67,R67)*$B67</f>
        <v/>
      </c>
      <c r="AI67" s="77">
        <f>R67/MIN(J67,R67)*$B67</f>
        <v/>
      </c>
      <c r="AJ67" s="77">
        <f>AH67/AI67</f>
        <v/>
      </c>
    </row>
    <row r="68" ht="14.5" customHeight="1">
      <c r="A68" s="27" t="inlineStr">
        <is>
          <t xml:space="preserve">           hash_long    </t>
        </is>
      </c>
      <c r="B68" s="6" t="n">
        <v>1</v>
      </c>
      <c r="C68" s="6" t="inlineStr">
        <is>
          <t>N</t>
        </is>
      </c>
      <c r="D68" s="33" t="n">
        <v>0.022</v>
      </c>
      <c r="E68" s="33" t="n">
        <v>0.02</v>
      </c>
      <c r="F68" s="33" t="n">
        <v>0.019</v>
      </c>
      <c r="G68" s="33" t="n">
        <v>0.019</v>
      </c>
      <c r="H68" s="33" t="n">
        <v>0.022</v>
      </c>
      <c r="I68" s="46">
        <f>STDEV(D68:H68)/AVERAGE(D68:H68)</f>
        <v/>
      </c>
      <c r="J68" s="13">
        <f>MEDIAN(D68:H68)</f>
        <v/>
      </c>
      <c r="K68" s="75">
        <f>J68/MIN(J68,R68,Z68)*B68</f>
        <v/>
      </c>
      <c r="L68" s="33" t="n"/>
      <c r="M68" s="33" t="n"/>
      <c r="N68" s="33" t="n"/>
      <c r="O68" s="33" t="n"/>
      <c r="P68" s="33" t="n"/>
      <c r="Q68" s="46">
        <f>STDEV(L68:P68)/AVERAGE(L68:P68)</f>
        <v/>
      </c>
      <c r="R68" s="13">
        <f>MEDIAN(L68:P68)</f>
        <v/>
      </c>
      <c r="S68" s="75">
        <f>R68/MIN(J68,R68,Z68)*B68</f>
        <v/>
      </c>
      <c r="T68" s="33" t="n"/>
      <c r="U68" s="33" t="n"/>
      <c r="V68" s="33" t="n"/>
      <c r="W68" s="33" t="n"/>
      <c r="X68" s="33" t="n"/>
      <c r="Y68" s="46">
        <f>STDEV(T68:X68)/AVERAGE(T68:X68)</f>
        <v/>
      </c>
      <c r="Z68" s="13">
        <f>MEDIAN(T68:X68)</f>
        <v/>
      </c>
      <c r="AA68" s="75">
        <f>Z68/MIN(J68,R68,Z68)*B68</f>
        <v/>
      </c>
      <c r="AB68" s="77">
        <f>J68/(MIN(J68,Z68))*$B68</f>
        <v/>
      </c>
      <c r="AC68" s="77">
        <f>Z68/(MIN(J68,Z68))*$B68</f>
        <v/>
      </c>
      <c r="AD68" s="77">
        <f>AB68/AC68</f>
        <v/>
      </c>
      <c r="AE68" s="77">
        <f>R68/MIN(R68,Z68)*$B68</f>
        <v/>
      </c>
      <c r="AF68" s="77">
        <f>Z68/MIN(R68,Z68)*$B68</f>
        <v/>
      </c>
      <c r="AG68" s="77">
        <f>AE68/AF68</f>
        <v/>
      </c>
      <c r="AH68" s="77">
        <f>J68/MIN(J68,R68)*$B68</f>
        <v/>
      </c>
      <c r="AI68" s="77">
        <f>R68/MIN(J68,R68)*$B68</f>
        <v/>
      </c>
      <c r="AJ68" s="77">
        <f>AH68/AI68</f>
        <v/>
      </c>
    </row>
    <row r="69" ht="14.5" customHeight="1">
      <c r="A69" s="27" t="inlineStr">
        <is>
          <t xml:space="preserve">          hash_shift    </t>
        </is>
      </c>
      <c r="B69" s="6" t="n">
        <v>1</v>
      </c>
      <c r="C69" s="6" t="inlineStr">
        <is>
          <t>N</t>
        </is>
      </c>
      <c r="D69" s="33" t="n">
        <v>0.123</v>
      </c>
      <c r="E69" s="33" t="n">
        <v>0.12</v>
      </c>
      <c r="F69" s="33" t="n">
        <v>0.13</v>
      </c>
      <c r="G69" s="33" t="n">
        <v>0.117</v>
      </c>
      <c r="H69" s="33" t="n">
        <v>0.129</v>
      </c>
      <c r="I69" s="46">
        <f>STDEV(D69:H69)/AVERAGE(D69:H69)</f>
        <v/>
      </c>
      <c r="J69" s="13">
        <f>MEDIAN(D69:H69)</f>
        <v/>
      </c>
      <c r="K69" s="75">
        <f>J69/MIN(J69,R69,Z69)*B69</f>
        <v/>
      </c>
      <c r="L69" s="33" t="n"/>
      <c r="M69" s="33" t="n"/>
      <c r="N69" s="33" t="n"/>
      <c r="O69" s="33" t="n"/>
      <c r="P69" s="33" t="n"/>
      <c r="Q69" s="46">
        <f>STDEV(L69:P69)/AVERAGE(L69:P69)</f>
        <v/>
      </c>
      <c r="R69" s="13">
        <f>MEDIAN(L69:P69)</f>
        <v/>
      </c>
      <c r="S69" s="75">
        <f>R69/MIN(J69,R69,Z69)*B69</f>
        <v/>
      </c>
      <c r="T69" s="33" t="n"/>
      <c r="U69" s="33" t="n"/>
      <c r="V69" s="33" t="n"/>
      <c r="W69" s="33" t="n"/>
      <c r="X69" s="33" t="n"/>
      <c r="Y69" s="46">
        <f>STDEV(T69:X69)/AVERAGE(T69:X69)</f>
        <v/>
      </c>
      <c r="Z69" s="13">
        <f>MEDIAN(T69:X69)</f>
        <v/>
      </c>
      <c r="AA69" s="75">
        <f>Z69/MIN(J69,R69,Z69)*B69</f>
        <v/>
      </c>
      <c r="AB69" s="77">
        <f>J69/(MIN(J69,Z69))*$B69</f>
        <v/>
      </c>
      <c r="AC69" s="77">
        <f>Z69/(MIN(J69,Z69))*$B69</f>
        <v/>
      </c>
      <c r="AD69" s="77">
        <f>AB69/AC69</f>
        <v/>
      </c>
      <c r="AE69" s="77">
        <f>R69/MIN(R69,Z69)*$B69</f>
        <v/>
      </c>
      <c r="AF69" s="77">
        <f>Z69/MIN(R69,Z69)*$B69</f>
        <v/>
      </c>
      <c r="AG69" s="77">
        <f>AE69/AF69</f>
        <v/>
      </c>
      <c r="AH69" s="77">
        <f>J69/MIN(J69,R69)*$B69</f>
        <v/>
      </c>
      <c r="AI69" s="77">
        <f>R69/MIN(J69,R69)*$B69</f>
        <v/>
      </c>
      <c r="AJ69" s="77">
        <f>AH69/AI69</f>
        <v/>
      </c>
    </row>
    <row r="70" ht="14.5" customHeight="1">
      <c r="A70" s="27" t="inlineStr">
        <is>
          <t xml:space="preserve">      hash_shift_u16        </t>
        </is>
      </c>
      <c r="B70" s="6" t="n">
        <v>1</v>
      </c>
      <c r="C70" s="6" t="inlineStr">
        <is>
          <t>N</t>
        </is>
      </c>
      <c r="D70" s="33" t="n">
        <v>0.123</v>
      </c>
      <c r="E70" s="33" t="n">
        <v>0.125</v>
      </c>
      <c r="F70" s="33" t="n">
        <v>0.124</v>
      </c>
      <c r="G70" s="33" t="n">
        <v>0.166</v>
      </c>
      <c r="H70" s="33" t="n">
        <v>0.131</v>
      </c>
      <c r="I70" s="46">
        <f>STDEV(D70:H70)/AVERAGE(D70:H70)</f>
        <v/>
      </c>
      <c r="J70" s="13">
        <f>MEDIAN(D70:H70)</f>
        <v/>
      </c>
      <c r="K70" s="75">
        <f>J70/MIN(J70,R70,Z70)*B70</f>
        <v/>
      </c>
      <c r="L70" s="33" t="n"/>
      <c r="M70" s="33" t="n"/>
      <c r="N70" s="33" t="n"/>
      <c r="O70" s="33" t="n"/>
      <c r="P70" s="33" t="n"/>
      <c r="Q70" s="46">
        <f>STDEV(L70:P70)/AVERAGE(L70:P70)</f>
        <v/>
      </c>
      <c r="R70" s="13">
        <f>MEDIAN(L70:P70)</f>
        <v/>
      </c>
      <c r="S70" s="75">
        <f>R70/MIN(J70,R70,Z70)*B70</f>
        <v/>
      </c>
      <c r="T70" s="33" t="n"/>
      <c r="U70" s="33" t="n"/>
      <c r="V70" s="33" t="n"/>
      <c r="W70" s="33" t="n"/>
      <c r="X70" s="33" t="n"/>
      <c r="Y70" s="46">
        <f>STDEV(T70:X70)/AVERAGE(T70:X70)</f>
        <v/>
      </c>
      <c r="Z70" s="13">
        <f>MEDIAN(T70:X70)</f>
        <v/>
      </c>
      <c r="AA70" s="75">
        <f>Z70/MIN(J70,R70,Z70)*B70</f>
        <v/>
      </c>
      <c r="AB70" s="77">
        <f>J70/(MIN(J70,Z70))*$B70</f>
        <v/>
      </c>
      <c r="AC70" s="77">
        <f>Z70/(MIN(J70,Z70))*$B70</f>
        <v/>
      </c>
      <c r="AD70" s="77">
        <f>AB70/AC70</f>
        <v/>
      </c>
      <c r="AE70" s="77">
        <f>R70/MIN(R70,Z70)*$B70</f>
        <v/>
      </c>
      <c r="AF70" s="77">
        <f>Z70/MIN(R70,Z70)*$B70</f>
        <v/>
      </c>
      <c r="AG70" s="77">
        <f>AE70/AF70</f>
        <v/>
      </c>
      <c r="AH70" s="77">
        <f>J70/MIN(J70,R70)*$B70</f>
        <v/>
      </c>
      <c r="AI70" s="77">
        <f>R70/MIN(J70,R70)*$B70</f>
        <v/>
      </c>
      <c r="AJ70" s="77">
        <f>AH70/AI70</f>
        <v/>
      </c>
    </row>
    <row r="71" ht="14.5" customHeight="1">
      <c r="A71" s="27" t="inlineStr">
        <is>
          <t xml:space="preserve">      hash_shift_u24        </t>
        </is>
      </c>
      <c r="B71" s="6" t="n">
        <v>1</v>
      </c>
      <c r="C71" s="6" t="inlineStr">
        <is>
          <t>N</t>
        </is>
      </c>
      <c r="D71" s="33" t="n">
        <v>0.126</v>
      </c>
      <c r="E71" s="33" t="n">
        <v>0.117</v>
      </c>
      <c r="F71" s="33" t="n">
        <v>0.12</v>
      </c>
      <c r="G71" s="33" t="n">
        <v>0.127</v>
      </c>
      <c r="H71" s="33" t="n">
        <v>0.124</v>
      </c>
      <c r="I71" s="46">
        <f>STDEV(D71:H71)/AVERAGE(D71:H71)</f>
        <v/>
      </c>
      <c r="J71" s="13">
        <f>MEDIAN(D71:H71)</f>
        <v/>
      </c>
      <c r="K71" s="75">
        <f>J71/MIN(J71,R71,Z71)*B71</f>
        <v/>
      </c>
      <c r="L71" s="33" t="n"/>
      <c r="M71" s="33" t="n"/>
      <c r="N71" s="33" t="n"/>
      <c r="O71" s="33" t="n"/>
      <c r="P71" s="33" t="n"/>
      <c r="Q71" s="46">
        <f>STDEV(L71:P71)/AVERAGE(L71:P71)</f>
        <v/>
      </c>
      <c r="R71" s="13">
        <f>MEDIAN(L71:P71)</f>
        <v/>
      </c>
      <c r="S71" s="75">
        <f>R71/MIN(J71,R71,Z71)*B71</f>
        <v/>
      </c>
      <c r="T71" s="33" t="n"/>
      <c r="U71" s="33" t="n"/>
      <c r="V71" s="33" t="n"/>
      <c r="W71" s="33" t="n"/>
      <c r="X71" s="33" t="n"/>
      <c r="Y71" s="46">
        <f>STDEV(T71:X71)/AVERAGE(T71:X71)</f>
        <v/>
      </c>
      <c r="Z71" s="13">
        <f>MEDIAN(T71:X71)</f>
        <v/>
      </c>
      <c r="AA71" s="75">
        <f>Z71/MIN(J71,R71,Z71)*B71</f>
        <v/>
      </c>
      <c r="AB71" s="77">
        <f>J71/(MIN(J71,Z71))*$B71</f>
        <v/>
      </c>
      <c r="AC71" s="77">
        <f>Z71/(MIN(J71,Z71))*$B71</f>
        <v/>
      </c>
      <c r="AD71" s="77">
        <f>AB71/AC71</f>
        <v/>
      </c>
      <c r="AE71" s="77">
        <f>R71/MIN(R71,Z71)*$B71</f>
        <v/>
      </c>
      <c r="AF71" s="77">
        <f>Z71/MIN(R71,Z71)*$B71</f>
        <v/>
      </c>
      <c r="AG71" s="77">
        <f>AE71/AF71</f>
        <v/>
      </c>
      <c r="AH71" s="77">
        <f>J71/MIN(J71,R71)*$B71</f>
        <v/>
      </c>
      <c r="AI71" s="77">
        <f>R71/MIN(J71,R71)*$B71</f>
        <v/>
      </c>
      <c r="AJ71" s="77">
        <f>AH71/AI71</f>
        <v/>
      </c>
    </row>
    <row r="72" ht="14.5" customHeight="1">
      <c r="A72" s="27" t="inlineStr">
        <is>
          <t xml:space="preserve">      hash_shift_u32        </t>
        </is>
      </c>
      <c r="B72" s="6" t="n">
        <v>1</v>
      </c>
      <c r="C72" s="6" t="inlineStr">
        <is>
          <t>N</t>
        </is>
      </c>
      <c r="D72" s="33" t="n">
        <v>1.131</v>
      </c>
      <c r="E72" s="33" t="n">
        <v>1.028</v>
      </c>
      <c r="F72" s="33" t="n">
        <v>1.113</v>
      </c>
      <c r="G72" s="33" t="n">
        <v>1.289</v>
      </c>
      <c r="H72" s="33" t="n">
        <v>1.115</v>
      </c>
      <c r="I72" s="46">
        <f>STDEV(D72:H72)/AVERAGE(D72:H72)</f>
        <v/>
      </c>
      <c r="J72" s="13">
        <f>MEDIAN(D72:H72)</f>
        <v/>
      </c>
      <c r="K72" s="75">
        <f>J72/MIN(J72,R72,Z72)*B72</f>
        <v/>
      </c>
      <c r="L72" s="33" t="n"/>
      <c r="M72" s="33" t="n"/>
      <c r="N72" s="33" t="n"/>
      <c r="O72" s="33" t="n"/>
      <c r="P72" s="33" t="n"/>
      <c r="Q72" s="46">
        <f>STDEV(L72:P72)/AVERAGE(L72:P72)</f>
        <v/>
      </c>
      <c r="R72" s="13">
        <f>MEDIAN(L72:P72)</f>
        <v/>
      </c>
      <c r="S72" s="75">
        <f>R72/MIN(J72,R72,Z72)*B72</f>
        <v/>
      </c>
      <c r="T72" s="33" t="n"/>
      <c r="U72" s="33" t="n"/>
      <c r="V72" s="33" t="n"/>
      <c r="W72" s="33" t="n"/>
      <c r="X72" s="33" t="n"/>
      <c r="Y72" s="46">
        <f>STDEV(T72:X72)/AVERAGE(T72:X72)</f>
        <v/>
      </c>
      <c r="Z72" s="13">
        <f>MEDIAN(T72:X72)</f>
        <v/>
      </c>
      <c r="AA72" s="75">
        <f>Z72/MIN(J72,R72,Z72)*B72</f>
        <v/>
      </c>
      <c r="AB72" s="77">
        <f>J72/(MIN(J72,Z72))*$B72</f>
        <v/>
      </c>
      <c r="AC72" s="77">
        <f>Z72/(MIN(J72,Z72))*$B72</f>
        <v/>
      </c>
      <c r="AD72" s="77">
        <f>AB72/AC72</f>
        <v/>
      </c>
      <c r="AE72" s="77">
        <f>R72/MIN(R72,Z72)*$B72</f>
        <v/>
      </c>
      <c r="AF72" s="77">
        <f>Z72/MIN(R72,Z72)*$B72</f>
        <v/>
      </c>
      <c r="AG72" s="77">
        <f>AE72/AF72</f>
        <v/>
      </c>
      <c r="AH72" s="77">
        <f>J72/MIN(J72,R72)*$B72</f>
        <v/>
      </c>
      <c r="AI72" s="77">
        <f>R72/MIN(J72,R72)*$B72</f>
        <v/>
      </c>
      <c r="AJ72" s="77">
        <f>AH72/AI72</f>
        <v/>
      </c>
    </row>
    <row r="73" ht="14.5" customHeight="1">
      <c r="A73" s="27" t="inlineStr">
        <is>
          <t xml:space="preserve">         hash_small2     </t>
        </is>
      </c>
      <c r="B73" s="6" t="n">
        <v>1</v>
      </c>
      <c r="C73" s="6" t="inlineStr">
        <is>
          <t>N</t>
        </is>
      </c>
      <c r="D73" s="33" t="n">
        <v>1.37</v>
      </c>
      <c r="E73" s="33" t="n">
        <v>1.307</v>
      </c>
      <c r="F73" s="33" t="n">
        <v>1.271</v>
      </c>
      <c r="G73" s="33" t="n">
        <v>1.398</v>
      </c>
      <c r="H73" s="33" t="n">
        <v>1.389</v>
      </c>
      <c r="I73" s="46">
        <f>STDEV(D73:H73)/AVERAGE(D73:H73)</f>
        <v/>
      </c>
      <c r="J73" s="13">
        <f>MEDIAN(D73:H73)</f>
        <v/>
      </c>
      <c r="K73" s="75">
        <f>J73/MIN(J73,R73,Z73)*B73</f>
        <v/>
      </c>
      <c r="L73" s="33" t="n"/>
      <c r="M73" s="33" t="n"/>
      <c r="N73" s="33" t="n"/>
      <c r="O73" s="33" t="n"/>
      <c r="P73" s="33" t="n"/>
      <c r="Q73" s="46">
        <f>STDEV(L73:P73)/AVERAGE(L73:P73)</f>
        <v/>
      </c>
      <c r="R73" s="13">
        <f>MEDIAN(L73:P73)</f>
        <v/>
      </c>
      <c r="S73" s="75">
        <f>R73/MIN(J73,R73,Z73)*B73</f>
        <v/>
      </c>
      <c r="T73" s="33" t="n"/>
      <c r="U73" s="33" t="n"/>
      <c r="V73" s="33" t="n"/>
      <c r="W73" s="33" t="n"/>
      <c r="X73" s="33" t="n"/>
      <c r="Y73" s="46">
        <f>STDEV(T73:X73)/AVERAGE(T73:X73)</f>
        <v/>
      </c>
      <c r="Z73" s="13">
        <f>MEDIAN(T73:X73)</f>
        <v/>
      </c>
      <c r="AA73" s="75">
        <f>Z73/MIN(J73,R73,Z73)*B73</f>
        <v/>
      </c>
      <c r="AB73" s="77">
        <f>J73/(MIN(J73,Z73))*$B73</f>
        <v/>
      </c>
      <c r="AC73" s="77">
        <f>Z73/(MIN(J73,Z73))*$B73</f>
        <v/>
      </c>
      <c r="AD73" s="77">
        <f>AB73/AC73</f>
        <v/>
      </c>
      <c r="AE73" s="77">
        <f>R73/MIN(R73,Z73)*$B73</f>
        <v/>
      </c>
      <c r="AF73" s="77">
        <f>Z73/MIN(R73,Z73)*$B73</f>
        <v/>
      </c>
      <c r="AG73" s="77">
        <f>AE73/AF73</f>
        <v/>
      </c>
      <c r="AH73" s="77">
        <f>J73/MIN(J73,R73)*$B73</f>
        <v/>
      </c>
      <c r="AI73" s="77">
        <f>R73/MIN(J73,R73)*$B73</f>
        <v/>
      </c>
      <c r="AJ73" s="77">
        <f>AH73/AI73</f>
        <v/>
      </c>
    </row>
    <row r="74" ht="14.5" customHeight="1">
      <c r="A74" s="27" t="inlineStr">
        <is>
          <t xml:space="preserve">         hash_small4     </t>
        </is>
      </c>
      <c r="B74" s="6" t="n">
        <v>1</v>
      </c>
      <c r="C74" s="6" t="inlineStr">
        <is>
          <t>N</t>
        </is>
      </c>
      <c r="D74" s="33" t="n">
        <v>1.85</v>
      </c>
      <c r="E74" s="33" t="n">
        <v>1.745</v>
      </c>
      <c r="F74" s="33" t="n">
        <v>1.781</v>
      </c>
      <c r="G74" s="33" t="n">
        <v>1.769</v>
      </c>
      <c r="H74" s="33" t="n">
        <v>1.849</v>
      </c>
      <c r="I74" s="46">
        <f>STDEV(D74:H74)/AVERAGE(D74:H74)</f>
        <v/>
      </c>
      <c r="J74" s="13">
        <f>MEDIAN(D74:H74)</f>
        <v/>
      </c>
      <c r="K74" s="75">
        <f>J74/MIN(J74,R74,Z74)*B74</f>
        <v/>
      </c>
      <c r="L74" s="33" t="n"/>
      <c r="M74" s="33" t="n"/>
      <c r="N74" s="33" t="n"/>
      <c r="O74" s="33" t="n"/>
      <c r="P74" s="33" t="n"/>
      <c r="Q74" s="46">
        <f>STDEV(L74:P74)/AVERAGE(L74:P74)</f>
        <v/>
      </c>
      <c r="R74" s="13">
        <f>MEDIAN(L74:P74)</f>
        <v/>
      </c>
      <c r="S74" s="75">
        <f>R74/MIN(J74,R74,Z74)*B74</f>
        <v/>
      </c>
      <c r="T74" s="33" t="n"/>
      <c r="U74" s="33" t="n"/>
      <c r="V74" s="33" t="n"/>
      <c r="W74" s="33" t="n"/>
      <c r="X74" s="33" t="n"/>
      <c r="Y74" s="46">
        <f>STDEV(T74:X74)/AVERAGE(T74:X74)</f>
        <v/>
      </c>
      <c r="Z74" s="13">
        <f>MEDIAN(T74:X74)</f>
        <v/>
      </c>
      <c r="AA74" s="75">
        <f>Z74/MIN(J74,R74,Z74)*B74</f>
        <v/>
      </c>
      <c r="AB74" s="77">
        <f>J74/(MIN(J74,Z74))*$B74</f>
        <v/>
      </c>
      <c r="AC74" s="77">
        <f>Z74/(MIN(J74,Z74))*$B74</f>
        <v/>
      </c>
      <c r="AD74" s="77">
        <f>AB74/AC74</f>
        <v/>
      </c>
      <c r="AE74" s="77">
        <f>R74/MIN(R74,Z74)*$B74</f>
        <v/>
      </c>
      <c r="AF74" s="77">
        <f>Z74/MIN(R74,Z74)*$B74</f>
        <v/>
      </c>
      <c r="AG74" s="77">
        <f>AE74/AF74</f>
        <v/>
      </c>
      <c r="AH74" s="77">
        <f>J74/MIN(J74,R74)*$B74</f>
        <v/>
      </c>
      <c r="AI74" s="77">
        <f>R74/MIN(J74,R74)*$B74</f>
        <v/>
      </c>
      <c r="AJ74" s="77">
        <f>AH74/AI74</f>
        <v/>
      </c>
    </row>
    <row r="75" ht="14.5" customHeight="1">
      <c r="A75" s="27" t="inlineStr">
        <is>
          <t xml:space="preserve">         hash_small8     </t>
        </is>
      </c>
      <c r="B75" s="6" t="n">
        <v>1</v>
      </c>
      <c r="C75" s="6" t="inlineStr">
        <is>
          <t>N</t>
        </is>
      </c>
      <c r="D75" s="33" t="n">
        <v>0.006</v>
      </c>
      <c r="E75" s="33" t="n">
        <v>0.005</v>
      </c>
      <c r="F75" s="33" t="n">
        <v>0.006</v>
      </c>
      <c r="G75" s="33" t="n">
        <v>0.005</v>
      </c>
      <c r="H75" s="33" t="n">
        <v>0.006</v>
      </c>
      <c r="I75" s="46">
        <f>STDEV(D75:H75)/AVERAGE(D75:H75)</f>
        <v/>
      </c>
      <c r="J75" s="13">
        <f>MEDIAN(D75:H75)</f>
        <v/>
      </c>
      <c r="K75" s="75">
        <f>J75/MIN(J75,R75,Z75)*B75</f>
        <v/>
      </c>
      <c r="L75" s="33" t="n"/>
      <c r="M75" s="33" t="n"/>
      <c r="N75" s="33" t="n"/>
      <c r="O75" s="33" t="n"/>
      <c r="P75" s="33" t="n"/>
      <c r="Q75" s="46">
        <f>STDEV(L75:P75)/AVERAGE(L75:P75)</f>
        <v/>
      </c>
      <c r="R75" s="13">
        <f>MEDIAN(L75:P75)</f>
        <v/>
      </c>
      <c r="S75" s="75">
        <f>R75/MIN(J75,R75,Z75)*B75</f>
        <v/>
      </c>
      <c r="T75" s="33" t="n"/>
      <c r="U75" s="33" t="n"/>
      <c r="V75" s="33" t="n"/>
      <c r="W75" s="33" t="n"/>
      <c r="X75" s="33" t="n"/>
      <c r="Y75" s="46">
        <f>STDEV(T75:X75)/AVERAGE(T75:X75)</f>
        <v/>
      </c>
      <c r="Z75" s="13">
        <f>MEDIAN(T75:X75)</f>
        <v/>
      </c>
      <c r="AA75" s="75">
        <f>Z75/MIN(J75,R75,Z75)*B75</f>
        <v/>
      </c>
      <c r="AB75" s="77">
        <f>J75/(MIN(J75,Z75))*$B75</f>
        <v/>
      </c>
      <c r="AC75" s="77">
        <f>Z75/(MIN(J75,Z75))*$B75</f>
        <v/>
      </c>
      <c r="AD75" s="77">
        <f>AB75/AC75</f>
        <v/>
      </c>
      <c r="AE75" s="77">
        <f>R75/MIN(R75,Z75)*$B75</f>
        <v/>
      </c>
      <c r="AF75" s="77">
        <f>Z75/MIN(R75,Z75)*$B75</f>
        <v/>
      </c>
      <c r="AG75" s="77">
        <f>AE75/AF75</f>
        <v/>
      </c>
      <c r="AH75" s="77">
        <f>J75/MIN(J75,R75)*$B75</f>
        <v/>
      </c>
      <c r="AI75" s="77">
        <f>R75/MIN(J75,R75)*$B75</f>
        <v/>
      </c>
      <c r="AJ75" s="77">
        <f>AH75/AI75</f>
        <v/>
      </c>
    </row>
    <row r="76" ht="14.5" customHeight="1">
      <c r="A76" s="27" t="inlineStr">
        <is>
          <t xml:space="preserve">        hash_to_proc      </t>
        </is>
      </c>
      <c r="B76" s="6" t="n">
        <v>1</v>
      </c>
      <c r="C76" s="6" t="inlineStr">
        <is>
          <t>N</t>
        </is>
      </c>
      <c r="D76" s="33" t="n">
        <v>0.243</v>
      </c>
      <c r="E76" s="33" t="n">
        <v>0.195</v>
      </c>
      <c r="F76" s="33" t="n">
        <v>0.246</v>
      </c>
      <c r="G76" s="33" t="n">
        <v>0.226</v>
      </c>
      <c r="H76" s="33" t="n">
        <v>0.237</v>
      </c>
      <c r="I76" s="46">
        <f>STDEV(D76:H76)/AVERAGE(D76:H76)</f>
        <v/>
      </c>
      <c r="J76" s="13">
        <f>MEDIAN(D76:H76)</f>
        <v/>
      </c>
      <c r="K76" s="75">
        <f>J76/MIN(J76,R76,Z76)*B76</f>
        <v/>
      </c>
      <c r="L76" s="33" t="n"/>
      <c r="M76" s="33" t="n"/>
      <c r="N76" s="33" t="n"/>
      <c r="O76" s="33" t="n"/>
      <c r="P76" s="33" t="n"/>
      <c r="Q76" s="46">
        <f>STDEV(L76:P76)/AVERAGE(L76:P76)</f>
        <v/>
      </c>
      <c r="R76" s="13">
        <f>MEDIAN(L76:P76)</f>
        <v/>
      </c>
      <c r="S76" s="75">
        <f>R76/MIN(J76,R76,Z76)*B76</f>
        <v/>
      </c>
      <c r="T76" s="33" t="n"/>
      <c r="U76" s="33" t="n"/>
      <c r="V76" s="33" t="n"/>
      <c r="W76" s="33" t="n"/>
      <c r="X76" s="33" t="n"/>
      <c r="Y76" s="46">
        <f>STDEV(T76:X76)/AVERAGE(T76:X76)</f>
        <v/>
      </c>
      <c r="Z76" s="13">
        <f>MEDIAN(T76:X76)</f>
        <v/>
      </c>
      <c r="AA76" s="75">
        <f>Z76/MIN(J76,R76,Z76)*B76</f>
        <v/>
      </c>
      <c r="AB76" s="77">
        <f>J76/(MIN(J76,Z76))*$B76</f>
        <v/>
      </c>
      <c r="AC76" s="77">
        <f>Z76/(MIN(J76,Z76))*$B76</f>
        <v/>
      </c>
      <c r="AD76" s="77">
        <f>AB76/AC76</f>
        <v/>
      </c>
      <c r="AE76" s="77">
        <f>R76/MIN(R76,Z76)*$B76</f>
        <v/>
      </c>
      <c r="AF76" s="77">
        <f>Z76/MIN(R76,Z76)*$B76</f>
        <v/>
      </c>
      <c r="AG76" s="77">
        <f>AE76/AF76</f>
        <v/>
      </c>
      <c r="AH76" s="77">
        <f>J76/MIN(J76,R76)*$B76</f>
        <v/>
      </c>
      <c r="AI76" s="77">
        <f>R76/MIN(J76,R76)*$B76</f>
        <v/>
      </c>
      <c r="AJ76" s="77">
        <f>AH76/AI76</f>
        <v/>
      </c>
    </row>
    <row r="77" ht="14.5" customHeight="1">
      <c r="A77" s="27" t="inlineStr">
        <is>
          <t xml:space="preserve">         hash_values     </t>
        </is>
      </c>
      <c r="B77" s="6" t="n">
        <v>1</v>
      </c>
      <c r="C77" s="6" t="inlineStr">
        <is>
          <t>N</t>
        </is>
      </c>
      <c r="D77" s="33" t="n">
        <v>1.721</v>
      </c>
      <c r="E77" s="33" t="n">
        <v>1.643</v>
      </c>
      <c r="F77" s="33" t="n">
        <v>1.854</v>
      </c>
      <c r="G77" s="33" t="n">
        <v>1.757</v>
      </c>
      <c r="H77" s="33" t="n">
        <v>1.691</v>
      </c>
      <c r="I77" s="46">
        <f>STDEV(D77:H77)/AVERAGE(D77:H77)</f>
        <v/>
      </c>
      <c r="J77" s="13">
        <f>MEDIAN(D77:H77)</f>
        <v/>
      </c>
      <c r="K77" s="75">
        <f>J77/MIN(J77,R77,Z77)*B77</f>
        <v/>
      </c>
      <c r="L77" s="33" t="n"/>
      <c r="M77" s="33" t="n"/>
      <c r="N77" s="33" t="n"/>
      <c r="O77" s="33" t="n"/>
      <c r="P77" s="33" t="n"/>
      <c r="Q77" s="46">
        <f>STDEV(L77:P77)/AVERAGE(L77:P77)</f>
        <v/>
      </c>
      <c r="R77" s="13">
        <f>MEDIAN(L77:P77)</f>
        <v/>
      </c>
      <c r="S77" s="75">
        <f>R77/MIN(J77,R77,Z77)*B77</f>
        <v/>
      </c>
      <c r="T77" s="33" t="n"/>
      <c r="U77" s="33" t="n"/>
      <c r="V77" s="33" t="n"/>
      <c r="W77" s="33" t="n"/>
      <c r="X77" s="33" t="n"/>
      <c r="Y77" s="46">
        <f>STDEV(T77:X77)/AVERAGE(T77:X77)</f>
        <v/>
      </c>
      <c r="Z77" s="13">
        <f>MEDIAN(T77:X77)</f>
        <v/>
      </c>
      <c r="AA77" s="75">
        <f>Z77/MIN(J77,R77,Z77)*B77</f>
        <v/>
      </c>
      <c r="AB77" s="77">
        <f>J77/(MIN(J77,Z77))*$B77</f>
        <v/>
      </c>
      <c r="AC77" s="77">
        <f>Z77/(MIN(J77,Z77))*$B77</f>
        <v/>
      </c>
      <c r="AD77" s="77">
        <f>AB77/AC77</f>
        <v/>
      </c>
      <c r="AE77" s="77">
        <f>R77/MIN(R77,Z77)*$B77</f>
        <v/>
      </c>
      <c r="AF77" s="77">
        <f>Z77/MIN(R77,Z77)*$B77</f>
        <v/>
      </c>
      <c r="AG77" s="77">
        <f>AE77/AF77</f>
        <v/>
      </c>
      <c r="AH77" s="77">
        <f>J77/MIN(J77,R77)*$B77</f>
        <v/>
      </c>
      <c r="AI77" s="77">
        <f>R77/MIN(J77,R77)*$B77</f>
        <v/>
      </c>
      <c r="AJ77" s="77">
        <f>AH77/AI77</f>
        <v/>
      </c>
    </row>
    <row r="78" ht="14.5" customHeight="1">
      <c r="A78" s="27" t="inlineStr">
        <is>
          <t xml:space="preserve">             int_quo    </t>
        </is>
      </c>
      <c r="B78" s="6" t="n">
        <v>1</v>
      </c>
      <c r="C78" s="6" t="inlineStr">
        <is>
          <t>N</t>
        </is>
      </c>
      <c r="D78" s="33" t="n">
        <v>0.43</v>
      </c>
      <c r="E78" s="33" t="n">
        <v>0.399</v>
      </c>
      <c r="F78" s="33" t="n">
        <v>0.431</v>
      </c>
      <c r="G78" s="33" t="n">
        <v>0.41</v>
      </c>
      <c r="H78" s="33" t="n">
        <v>0.419</v>
      </c>
      <c r="I78" s="46">
        <f>STDEV(D78:H78)/AVERAGE(D78:H78)</f>
        <v/>
      </c>
      <c r="J78" s="13">
        <f>MEDIAN(D78:H78)</f>
        <v/>
      </c>
      <c r="K78" s="75">
        <f>J78/MIN(J78,R78,Z78)*B78</f>
        <v/>
      </c>
      <c r="L78" s="33" t="n"/>
      <c r="M78" s="33" t="n"/>
      <c r="N78" s="33" t="n"/>
      <c r="O78" s="33" t="n"/>
      <c r="P78" s="33" t="n"/>
      <c r="Q78" s="46">
        <f>STDEV(L78:P78)/AVERAGE(L78:P78)</f>
        <v/>
      </c>
      <c r="R78" s="13">
        <f>MEDIAN(L78:P78)</f>
        <v/>
      </c>
      <c r="S78" s="75">
        <f>R78/MIN(J78,R78,Z78)*B78</f>
        <v/>
      </c>
      <c r="T78" s="33" t="n"/>
      <c r="U78" s="33" t="n"/>
      <c r="V78" s="33" t="n"/>
      <c r="W78" s="33" t="n"/>
      <c r="X78" s="33" t="n"/>
      <c r="Y78" s="46">
        <f>STDEV(T78:X78)/AVERAGE(T78:X78)</f>
        <v/>
      </c>
      <c r="Z78" s="13">
        <f>MEDIAN(T78:X78)</f>
        <v/>
      </c>
      <c r="AA78" s="75">
        <f>Z78/MIN(J78,R78,Z78)*B78</f>
        <v/>
      </c>
      <c r="AB78" s="77">
        <f>J78/(MIN(J78,Z78))*$B78</f>
        <v/>
      </c>
      <c r="AC78" s="77">
        <f>Z78/(MIN(J78,Z78))*$B78</f>
        <v/>
      </c>
      <c r="AD78" s="77">
        <f>AB78/AC78</f>
        <v/>
      </c>
      <c r="AE78" s="77">
        <f>R78/MIN(R78,Z78)*$B78</f>
        <v/>
      </c>
      <c r="AF78" s="77">
        <f>Z78/MIN(R78,Z78)*$B78</f>
        <v/>
      </c>
      <c r="AG78" s="77">
        <f>AE78/AF78</f>
        <v/>
      </c>
      <c r="AH78" s="77">
        <f>J78/MIN(J78,R78)*$B78</f>
        <v/>
      </c>
      <c r="AI78" s="77">
        <f>R78/MIN(J78,R78)*$B78</f>
        <v/>
      </c>
      <c r="AJ78" s="77">
        <f>AH78/AI78</f>
        <v/>
      </c>
    </row>
    <row r="79" ht="14.5" customHeight="1">
      <c r="A79" s="27" t="inlineStr">
        <is>
          <t xml:space="preserve">io_copy_stream_write              </t>
        </is>
      </c>
      <c r="B79" s="6" t="n">
        <v>1</v>
      </c>
      <c r="C79" s="6" t="inlineStr">
        <is>
          <t>N</t>
        </is>
      </c>
      <c r="D79" s="33" t="n">
        <v>0.775</v>
      </c>
      <c r="E79" s="33" t="n">
        <v>0.795</v>
      </c>
      <c r="F79" s="33" t="n">
        <v>0.918</v>
      </c>
      <c r="G79" s="33" t="n">
        <v>1.222</v>
      </c>
      <c r="H79" s="33" t="n">
        <v>0.771</v>
      </c>
      <c r="I79" s="46">
        <f>STDEV(D79:H79)/AVERAGE(D79:H79)</f>
        <v/>
      </c>
      <c r="J79" s="13">
        <f>MEDIAN(D79:H79)</f>
        <v/>
      </c>
      <c r="K79" s="75">
        <f>J79/MIN(J79,R79,Z79)*B79</f>
        <v/>
      </c>
      <c r="L79" s="33" t="n"/>
      <c r="M79" s="33" t="n"/>
      <c r="N79" s="33" t="n"/>
      <c r="O79" s="33" t="n"/>
      <c r="P79" s="33" t="n"/>
      <c r="Q79" s="46">
        <f>STDEV(L79:P79)/AVERAGE(L79:P79)</f>
        <v/>
      </c>
      <c r="R79" s="13">
        <f>MEDIAN(L79:P79)</f>
        <v/>
      </c>
      <c r="S79" s="75">
        <f>R79/MIN(J79,R79,Z79)*B79</f>
        <v/>
      </c>
      <c r="T79" s="33" t="n"/>
      <c r="U79" s="33" t="n"/>
      <c r="V79" s="33" t="n"/>
      <c r="W79" s="33" t="n"/>
      <c r="X79" s="33" t="n"/>
      <c r="Y79" s="46">
        <f>STDEV(T79:X79)/AVERAGE(T79:X79)</f>
        <v/>
      </c>
      <c r="Z79" s="13">
        <f>MEDIAN(T79:X79)</f>
        <v/>
      </c>
      <c r="AA79" s="75">
        <f>Z79/MIN(J79,R79,Z79)*B79</f>
        <v/>
      </c>
      <c r="AB79" s="77">
        <f>J79/(MIN(J79,Z79))*$B79</f>
        <v/>
      </c>
      <c r="AC79" s="77">
        <f>Z79/(MIN(J79,Z79))*$B79</f>
        <v/>
      </c>
      <c r="AD79" s="77">
        <f>AB79/AC79</f>
        <v/>
      </c>
      <c r="AE79" s="77">
        <f>R79/MIN(R79,Z79)*$B79</f>
        <v/>
      </c>
      <c r="AF79" s="77">
        <f>Z79/MIN(R79,Z79)*$B79</f>
        <v/>
      </c>
      <c r="AG79" s="77">
        <f>AE79/AF79</f>
        <v/>
      </c>
      <c r="AH79" s="77">
        <f>J79/MIN(J79,R79)*$B79</f>
        <v/>
      </c>
      <c r="AI79" s="77">
        <f>R79/MIN(J79,R79)*$B79</f>
        <v/>
      </c>
      <c r="AJ79" s="77">
        <f>AH79/AI79</f>
        <v/>
      </c>
    </row>
    <row r="80" ht="14.5" customHeight="1">
      <c r="A80" s="27" t="inlineStr">
        <is>
          <t xml:space="preserve">io_copy_stream_write_socket                     </t>
        </is>
      </c>
      <c r="B80" s="6" t="n">
        <v>1</v>
      </c>
      <c r="C80" s="6" t="inlineStr">
        <is>
          <t>N</t>
        </is>
      </c>
      <c r="D80" s="33" t="n">
        <v>2.988</v>
      </c>
      <c r="E80" s="33" t="n">
        <v>3.273</v>
      </c>
      <c r="F80" s="33" t="n">
        <v>3.07</v>
      </c>
      <c r="G80" s="33" t="n">
        <v>3.38</v>
      </c>
      <c r="H80" s="33" t="n">
        <v>3.163</v>
      </c>
      <c r="I80" s="46">
        <f>STDEV(D80:H80)/AVERAGE(D80:H80)</f>
        <v/>
      </c>
      <c r="J80" s="13">
        <f>MEDIAN(D80:H80)</f>
        <v/>
      </c>
      <c r="K80" s="75">
        <f>J80/MIN(J80,R80,Z80)*B80</f>
        <v/>
      </c>
      <c r="L80" s="33" t="n"/>
      <c r="M80" s="33" t="n"/>
      <c r="N80" s="33" t="n"/>
      <c r="O80" s="33" t="n"/>
      <c r="P80" s="33" t="n"/>
      <c r="Q80" s="46">
        <f>STDEV(L80:P80)/AVERAGE(L80:P80)</f>
        <v/>
      </c>
      <c r="R80" s="13">
        <f>MEDIAN(L80:P80)</f>
        <v/>
      </c>
      <c r="S80" s="75">
        <f>R80/MIN(J80,R80,Z80)*B80</f>
        <v/>
      </c>
      <c r="T80" s="33" t="n"/>
      <c r="U80" s="33" t="n"/>
      <c r="V80" s="33" t="n"/>
      <c r="W80" s="33" t="n"/>
      <c r="X80" s="33" t="n"/>
      <c r="Y80" s="46">
        <f>STDEV(T80:X80)/AVERAGE(T80:X80)</f>
        <v/>
      </c>
      <c r="Z80" s="13">
        <f>MEDIAN(T80:X80)</f>
        <v/>
      </c>
      <c r="AA80" s="75">
        <f>Z80/MIN(J80,R80,Z80)*B80</f>
        <v/>
      </c>
      <c r="AB80" s="77">
        <f>J80/(MIN(J80,Z80))*$B80</f>
        <v/>
      </c>
      <c r="AC80" s="77">
        <f>Z80/(MIN(J80,Z80))*$B80</f>
        <v/>
      </c>
      <c r="AD80" s="77">
        <f>AB80/AC80</f>
        <v/>
      </c>
      <c r="AE80" s="77">
        <f>R80/MIN(R80,Z80)*$B80</f>
        <v/>
      </c>
      <c r="AF80" s="77">
        <f>Z80/MIN(R80,Z80)*$B80</f>
        <v/>
      </c>
      <c r="AG80" s="77">
        <f>AE80/AF80</f>
        <v/>
      </c>
      <c r="AH80" s="77">
        <f>J80/MIN(J80,R80)*$B80</f>
        <v/>
      </c>
      <c r="AI80" s="77">
        <f>R80/MIN(J80,R80)*$B80</f>
        <v/>
      </c>
      <c r="AJ80" s="77">
        <f>AH80/AI80</f>
        <v/>
      </c>
    </row>
    <row r="81" ht="14.5" customHeight="1">
      <c r="A81" s="27" t="inlineStr">
        <is>
          <t xml:space="preserve">      io_file_create        </t>
        </is>
      </c>
      <c r="B81" s="6" t="n">
        <v>1</v>
      </c>
      <c r="C81" s="6" t="inlineStr">
        <is>
          <t>N</t>
        </is>
      </c>
      <c r="D81" s="33" t="n">
        <v>2.068</v>
      </c>
      <c r="E81" s="33" t="n">
        <v>2.228</v>
      </c>
      <c r="F81" s="33" t="n">
        <v>2.144</v>
      </c>
      <c r="G81" s="33" t="n">
        <v>2.268</v>
      </c>
      <c r="H81" s="33" t="n">
        <v>2.077</v>
      </c>
      <c r="I81" s="46">
        <f>STDEV(D81:H81)/AVERAGE(D81:H81)</f>
        <v/>
      </c>
      <c r="J81" s="13">
        <f>MEDIAN(D81:H81)</f>
        <v/>
      </c>
      <c r="K81" s="75">
        <f>J81/MIN(J81,R81,Z81)*B81</f>
        <v/>
      </c>
      <c r="L81" s="33" t="n"/>
      <c r="M81" s="33" t="n"/>
      <c r="N81" s="33" t="n"/>
      <c r="O81" s="33" t="n"/>
      <c r="P81" s="33" t="n"/>
      <c r="Q81" s="46">
        <f>STDEV(L81:P81)/AVERAGE(L81:P81)</f>
        <v/>
      </c>
      <c r="R81" s="13">
        <f>MEDIAN(L81:P81)</f>
        <v/>
      </c>
      <c r="S81" s="75">
        <f>R81/MIN(J81,R81,Z81)*B81</f>
        <v/>
      </c>
      <c r="T81" s="33" t="n"/>
      <c r="U81" s="33" t="n"/>
      <c r="V81" s="33" t="n"/>
      <c r="W81" s="33" t="n"/>
      <c r="X81" s="33" t="n"/>
      <c r="Y81" s="46">
        <f>STDEV(T81:X81)/AVERAGE(T81:X81)</f>
        <v/>
      </c>
      <c r="Z81" s="13">
        <f>MEDIAN(T81:X81)</f>
        <v/>
      </c>
      <c r="AA81" s="75">
        <f>Z81/MIN(J81,R81,Z81)*B81</f>
        <v/>
      </c>
      <c r="AB81" s="77">
        <f>J81/(MIN(J81,Z81))*$B81</f>
        <v/>
      </c>
      <c r="AC81" s="77">
        <f>Z81/(MIN(J81,Z81))*$B81</f>
        <v/>
      </c>
      <c r="AD81" s="77">
        <f>AB81/AC81</f>
        <v/>
      </c>
      <c r="AE81" s="77">
        <f>R81/MIN(R81,Z81)*$B81</f>
        <v/>
      </c>
      <c r="AF81" s="77">
        <f>Z81/MIN(R81,Z81)*$B81</f>
        <v/>
      </c>
      <c r="AG81" s="77">
        <f>AE81/AF81</f>
        <v/>
      </c>
      <c r="AH81" s="77">
        <f>J81/MIN(J81,R81)*$B81</f>
        <v/>
      </c>
      <c r="AI81" s="77">
        <f>R81/MIN(J81,R81)*$B81</f>
        <v/>
      </c>
      <c r="AJ81" s="77">
        <f>AH81/AI81</f>
        <v/>
      </c>
    </row>
    <row r="82" ht="14.5" customHeight="1">
      <c r="A82" s="27" t="inlineStr">
        <is>
          <t xml:space="preserve">        io_file_read      </t>
        </is>
      </c>
      <c r="B82" s="6" t="n">
        <v>1</v>
      </c>
      <c r="C82" s="6" t="inlineStr">
        <is>
          <t>N</t>
        </is>
      </c>
      <c r="D82" s="33" t="n">
        <v>1.456</v>
      </c>
      <c r="E82" s="33" t="n">
        <v>2.681</v>
      </c>
      <c r="F82" s="33" t="n">
        <v>1.216</v>
      </c>
      <c r="G82" s="33" t="n">
        <v>1.334</v>
      </c>
      <c r="H82" s="33" t="n">
        <v>1.174</v>
      </c>
      <c r="I82" s="46">
        <f>STDEV(D82:H82)/AVERAGE(D82:H82)</f>
        <v/>
      </c>
      <c r="J82" s="13">
        <f>MEDIAN(D82:H82)</f>
        <v/>
      </c>
      <c r="K82" s="75">
        <f>J82/MIN(J82,R82,Z82)*B82</f>
        <v/>
      </c>
      <c r="L82" s="33" t="n"/>
      <c r="M82" s="33" t="n"/>
      <c r="N82" s="33" t="n"/>
      <c r="O82" s="33" t="n"/>
      <c r="P82" s="33" t="n"/>
      <c r="Q82" s="46">
        <f>STDEV(L82:P82)/AVERAGE(L82:P82)</f>
        <v/>
      </c>
      <c r="R82" s="13">
        <f>MEDIAN(L82:P82)</f>
        <v/>
      </c>
      <c r="S82" s="75">
        <f>R82/MIN(J82,R82,Z82)*B82</f>
        <v/>
      </c>
      <c r="T82" s="33" t="n"/>
      <c r="U82" s="33" t="n"/>
      <c r="V82" s="33" t="n"/>
      <c r="W82" s="33" t="n"/>
      <c r="X82" s="33" t="n"/>
      <c r="Y82" s="46">
        <f>STDEV(T82:X82)/AVERAGE(T82:X82)</f>
        <v/>
      </c>
      <c r="Z82" s="13">
        <f>MEDIAN(T82:X82)</f>
        <v/>
      </c>
      <c r="AA82" s="75">
        <f>Z82/MIN(J82,R82,Z82)*B82</f>
        <v/>
      </c>
      <c r="AB82" s="77">
        <f>J82/(MIN(J82,Z82))*$B82</f>
        <v/>
      </c>
      <c r="AC82" s="77">
        <f>Z82/(MIN(J82,Z82))*$B82</f>
        <v/>
      </c>
      <c r="AD82" s="77">
        <f>AB82/AC82</f>
        <v/>
      </c>
      <c r="AE82" s="77">
        <f>R82/MIN(R82,Z82)*$B82</f>
        <v/>
      </c>
      <c r="AF82" s="77">
        <f>Z82/MIN(R82,Z82)*$B82</f>
        <v/>
      </c>
      <c r="AG82" s="77">
        <f>AE82/AF82</f>
        <v/>
      </c>
      <c r="AH82" s="77">
        <f>J82/MIN(J82,R82)*$B82</f>
        <v/>
      </c>
      <c r="AI82" s="77">
        <f>R82/MIN(J82,R82)*$B82</f>
        <v/>
      </c>
      <c r="AJ82" s="77">
        <f>AH82/AI82</f>
        <v/>
      </c>
    </row>
    <row r="83" ht="14.5" customHeight="1">
      <c r="A83" s="27" t="inlineStr">
        <is>
          <t xml:space="preserve">       io_file_write       </t>
        </is>
      </c>
      <c r="B83" s="6" t="n">
        <v>1</v>
      </c>
      <c r="C83" s="6" t="inlineStr">
        <is>
          <t>N</t>
        </is>
      </c>
      <c r="D83" s="33" t="n">
        <v>3.65</v>
      </c>
      <c r="E83" s="33" t="n">
        <v>3.712</v>
      </c>
      <c r="F83" s="33" t="n">
        <v>7.637</v>
      </c>
      <c r="G83" s="33" t="n">
        <v>3.09</v>
      </c>
      <c r="H83" s="33" t="n">
        <v>6.325</v>
      </c>
      <c r="I83" s="46">
        <f>STDEV(D83:H83)/AVERAGE(D83:H83)</f>
        <v/>
      </c>
      <c r="J83" s="13">
        <f>MEDIAN(D83:H83)</f>
        <v/>
      </c>
      <c r="K83" s="75">
        <f>J83/MIN(J83,R83,Z83)*B83</f>
        <v/>
      </c>
      <c r="L83" s="33" t="n"/>
      <c r="M83" s="33" t="n"/>
      <c r="N83" s="33" t="n"/>
      <c r="O83" s="33" t="n"/>
      <c r="P83" s="33" t="n"/>
      <c r="Q83" s="46">
        <f>STDEV(L83:P83)/AVERAGE(L83:P83)</f>
        <v/>
      </c>
      <c r="R83" s="13">
        <f>MEDIAN(L83:P83)</f>
        <v/>
      </c>
      <c r="S83" s="75">
        <f>R83/MIN(J83,R83,Z83)*B83</f>
        <v/>
      </c>
      <c r="T83" s="33" t="n"/>
      <c r="U83" s="33" t="n"/>
      <c r="V83" s="33" t="n"/>
      <c r="W83" s="33" t="n"/>
      <c r="X83" s="33" t="n"/>
      <c r="Y83" s="46">
        <f>STDEV(T83:X83)/AVERAGE(T83:X83)</f>
        <v/>
      </c>
      <c r="Z83" s="13">
        <f>MEDIAN(T83:X83)</f>
        <v/>
      </c>
      <c r="AA83" s="75">
        <f>Z83/MIN(J83,R83,Z83)*B83</f>
        <v/>
      </c>
      <c r="AB83" s="77">
        <f>J83/(MIN(J83,Z83))*$B83</f>
        <v/>
      </c>
      <c r="AC83" s="77">
        <f>Z83/(MIN(J83,Z83))*$B83</f>
        <v/>
      </c>
      <c r="AD83" s="77">
        <f>AB83/AC83</f>
        <v/>
      </c>
      <c r="AE83" s="77">
        <f>R83/MIN(R83,Z83)*$B83</f>
        <v/>
      </c>
      <c r="AF83" s="77">
        <f>Z83/MIN(R83,Z83)*$B83</f>
        <v/>
      </c>
      <c r="AG83" s="77">
        <f>AE83/AF83</f>
        <v/>
      </c>
      <c r="AH83" s="77">
        <f>J83/MIN(J83,R83)*$B83</f>
        <v/>
      </c>
      <c r="AI83" s="77">
        <f>R83/MIN(J83,R83)*$B83</f>
        <v/>
      </c>
      <c r="AJ83" s="77">
        <f>AH83/AI83</f>
        <v/>
      </c>
    </row>
    <row r="84" ht="14.5" customHeight="1">
      <c r="A84" s="27" t="inlineStr">
        <is>
          <t xml:space="preserve">    io_nonblock_noex          </t>
        </is>
      </c>
      <c r="B84" s="6" t="n">
        <v>1</v>
      </c>
      <c r="C84" s="6" t="inlineStr">
        <is>
          <t>N</t>
        </is>
      </c>
      <c r="D84" s="33" t="n">
        <v>2.873</v>
      </c>
      <c r="E84" s="33" t="n">
        <v>2.975</v>
      </c>
      <c r="F84" s="33" t="n">
        <v>3.041</v>
      </c>
      <c r="G84" s="33" t="n">
        <v>2.796</v>
      </c>
      <c r="H84" s="33" t="n">
        <v>2.89</v>
      </c>
      <c r="I84" s="46">
        <f>STDEV(D84:H84)/AVERAGE(D84:H84)</f>
        <v/>
      </c>
      <c r="J84" s="13">
        <f>MEDIAN(D84:H84)</f>
        <v/>
      </c>
      <c r="K84" s="75">
        <f>J84/MIN(J84,R84,Z84)*B84</f>
        <v/>
      </c>
      <c r="L84" s="33" t="n"/>
      <c r="M84" s="33" t="n"/>
      <c r="N84" s="33" t="n"/>
      <c r="O84" s="33" t="n"/>
      <c r="P84" s="33" t="n"/>
      <c r="Q84" s="46">
        <f>STDEV(L84:P84)/AVERAGE(L84:P84)</f>
        <v/>
      </c>
      <c r="R84" s="13">
        <f>MEDIAN(L84:P84)</f>
        <v/>
      </c>
      <c r="S84" s="75">
        <f>R84/MIN(J84,R84,Z84)*B84</f>
        <v/>
      </c>
      <c r="T84" s="33" t="n"/>
      <c r="U84" s="33" t="n"/>
      <c r="V84" s="33" t="n"/>
      <c r="W84" s="33" t="n"/>
      <c r="X84" s="33" t="n"/>
      <c r="Y84" s="46">
        <f>STDEV(T84:X84)/AVERAGE(T84:X84)</f>
        <v/>
      </c>
      <c r="Z84" s="13">
        <f>MEDIAN(T84:X84)</f>
        <v/>
      </c>
      <c r="AA84" s="75">
        <f>Z84/MIN(J84,R84,Z84)*B84</f>
        <v/>
      </c>
      <c r="AB84" s="77">
        <f>J84/(MIN(J84,Z84))*$B84</f>
        <v/>
      </c>
      <c r="AC84" s="77">
        <f>Z84/(MIN(J84,Z84))*$B84</f>
        <v/>
      </c>
      <c r="AD84" s="77">
        <f>AB84/AC84</f>
        <v/>
      </c>
      <c r="AE84" s="77">
        <f>R84/MIN(R84,Z84)*$B84</f>
        <v/>
      </c>
      <c r="AF84" s="77">
        <f>Z84/MIN(R84,Z84)*$B84</f>
        <v/>
      </c>
      <c r="AG84" s="77">
        <f>AE84/AF84</f>
        <v/>
      </c>
      <c r="AH84" s="77">
        <f>J84/MIN(J84,R84)*$B84</f>
        <v/>
      </c>
      <c r="AI84" s="77">
        <f>R84/MIN(J84,R84)*$B84</f>
        <v/>
      </c>
      <c r="AJ84" s="77">
        <f>AH84/AI84</f>
        <v/>
      </c>
    </row>
    <row r="85" ht="14.5" customHeight="1">
      <c r="A85" s="27" t="inlineStr">
        <is>
          <t xml:space="preserve">   io_nonblock_noex2           </t>
        </is>
      </c>
      <c r="B85" s="6" t="n">
        <v>1</v>
      </c>
      <c r="C85" s="6" t="inlineStr">
        <is>
          <t>N</t>
        </is>
      </c>
      <c r="D85" s="33" t="n">
        <v>2.11</v>
      </c>
      <c r="E85" s="33" t="n">
        <v>2.36</v>
      </c>
      <c r="F85" s="33" t="n">
        <v>2.305</v>
      </c>
      <c r="G85" s="33" t="n">
        <v>2.102</v>
      </c>
      <c r="H85" s="33" t="n">
        <v>2.092</v>
      </c>
      <c r="I85" s="46">
        <f>STDEV(D85:H85)/AVERAGE(D85:H85)</f>
        <v/>
      </c>
      <c r="J85" s="13">
        <f>MEDIAN(D85:H85)</f>
        <v/>
      </c>
      <c r="K85" s="75">
        <f>J85/MIN(J85,R85,Z85)*B85</f>
        <v/>
      </c>
      <c r="L85" s="33" t="n"/>
      <c r="M85" s="33" t="n"/>
      <c r="N85" s="33" t="n"/>
      <c r="O85" s="33" t="n"/>
      <c r="P85" s="33" t="n"/>
      <c r="Q85" s="46">
        <f>STDEV(L85:P85)/AVERAGE(L85:P85)</f>
        <v/>
      </c>
      <c r="R85" s="13">
        <f>MEDIAN(L85:P85)</f>
        <v/>
      </c>
      <c r="S85" s="75">
        <f>R85/MIN(J85,R85,Z85)*B85</f>
        <v/>
      </c>
      <c r="T85" s="33" t="n"/>
      <c r="U85" s="33" t="n"/>
      <c r="V85" s="33" t="n"/>
      <c r="W85" s="33" t="n"/>
      <c r="X85" s="33" t="n"/>
      <c r="Y85" s="46">
        <f>STDEV(T85:X85)/AVERAGE(T85:X85)</f>
        <v/>
      </c>
      <c r="Z85" s="13">
        <f>MEDIAN(T85:X85)</f>
        <v/>
      </c>
      <c r="AA85" s="75">
        <f>Z85/MIN(J85,R85,Z85)*B85</f>
        <v/>
      </c>
      <c r="AB85" s="77">
        <f>J85/(MIN(J85,Z85))*$B85</f>
        <v/>
      </c>
      <c r="AC85" s="77">
        <f>Z85/(MIN(J85,Z85))*$B85</f>
        <v/>
      </c>
      <c r="AD85" s="77">
        <f>AB85/AC85</f>
        <v/>
      </c>
      <c r="AE85" s="77">
        <f>R85/MIN(R85,Z85)*$B85</f>
        <v/>
      </c>
      <c r="AF85" s="77">
        <f>Z85/MIN(R85,Z85)*$B85</f>
        <v/>
      </c>
      <c r="AG85" s="77">
        <f>AE85/AF85</f>
        <v/>
      </c>
      <c r="AH85" s="77">
        <f>J85/MIN(J85,R85)*$B85</f>
        <v/>
      </c>
      <c r="AI85" s="77">
        <f>R85/MIN(J85,R85)*$B85</f>
        <v/>
      </c>
      <c r="AJ85" s="77">
        <f>AH85/AI85</f>
        <v/>
      </c>
    </row>
    <row r="86" ht="14.5" customHeight="1">
      <c r="A86" s="27" t="inlineStr">
        <is>
          <t xml:space="preserve">          io_pipe_rw    </t>
        </is>
      </c>
      <c r="B86" s="6" t="n">
        <v>1</v>
      </c>
      <c r="C86" s="6" t="inlineStr">
        <is>
          <t>N</t>
        </is>
      </c>
      <c r="D86" s="33" t="n">
        <v>2.884</v>
      </c>
      <c r="E86" s="33" t="n">
        <v>3.25</v>
      </c>
      <c r="F86" s="33" t="n">
        <v>3.094</v>
      </c>
      <c r="G86" s="33" t="n">
        <v>2.991</v>
      </c>
      <c r="H86" s="33" t="n">
        <v>3.836</v>
      </c>
      <c r="I86" s="46">
        <f>STDEV(D86:H86)/AVERAGE(D86:H86)</f>
        <v/>
      </c>
      <c r="J86" s="13">
        <f>MEDIAN(D86:H86)</f>
        <v/>
      </c>
      <c r="K86" s="75">
        <f>J86/MIN(J86,R86,Z86)*B86</f>
        <v/>
      </c>
      <c r="L86" s="33" t="n"/>
      <c r="M86" s="33" t="n"/>
      <c r="N86" s="33" t="n"/>
      <c r="O86" s="33" t="n"/>
      <c r="P86" s="33" t="n"/>
      <c r="Q86" s="46">
        <f>STDEV(L86:P86)/AVERAGE(L86:P86)</f>
        <v/>
      </c>
      <c r="R86" s="13">
        <f>MEDIAN(L86:P86)</f>
        <v/>
      </c>
      <c r="S86" s="75">
        <f>R86/MIN(J86,R86,Z86)*B86</f>
        <v/>
      </c>
      <c r="T86" s="33" t="n"/>
      <c r="U86" s="33" t="n"/>
      <c r="V86" s="33" t="n"/>
      <c r="W86" s="33" t="n"/>
      <c r="X86" s="33" t="n"/>
      <c r="Y86" s="46">
        <f>STDEV(T86:X86)/AVERAGE(T86:X86)</f>
        <v/>
      </c>
      <c r="Z86" s="13">
        <f>MEDIAN(T86:X86)</f>
        <v/>
      </c>
      <c r="AA86" s="75">
        <f>Z86/MIN(J86,R86,Z86)*B86</f>
        <v/>
      </c>
      <c r="AB86" s="77">
        <f>J86/(MIN(J86,Z86))*$B86</f>
        <v/>
      </c>
      <c r="AC86" s="77">
        <f>Z86/(MIN(J86,Z86))*$B86</f>
        <v/>
      </c>
      <c r="AD86" s="77">
        <f>AB86/AC86</f>
        <v/>
      </c>
      <c r="AE86" s="77">
        <f>R86/MIN(R86,Z86)*$B86</f>
        <v/>
      </c>
      <c r="AF86" s="77">
        <f>Z86/MIN(R86,Z86)*$B86</f>
        <v/>
      </c>
      <c r="AG86" s="77">
        <f>AE86/AF86</f>
        <v/>
      </c>
      <c r="AH86" s="77">
        <f>J86/MIN(J86,R86)*$B86</f>
        <v/>
      </c>
      <c r="AI86" s="77">
        <f>R86/MIN(J86,R86)*$B86</f>
        <v/>
      </c>
      <c r="AJ86" s="77">
        <f>AH86/AI86</f>
        <v/>
      </c>
    </row>
    <row r="87" ht="14.5" customHeight="1">
      <c r="A87" s="27" t="inlineStr">
        <is>
          <t xml:space="preserve">           io_select    </t>
        </is>
      </c>
      <c r="B87" s="6" t="n">
        <v>1</v>
      </c>
      <c r="C87" s="6" t="inlineStr">
        <is>
          <t>N</t>
        </is>
      </c>
      <c r="D87" s="33" t="inlineStr">
        <is>
          <t xml:space="preserve">  ERROR</t>
        </is>
      </c>
      <c r="E87" s="33" t="inlineStr">
        <is>
          <t xml:space="preserve">  ERROR</t>
        </is>
      </c>
      <c r="F87" s="33" t="inlineStr">
        <is>
          <t xml:space="preserve">  ERROR</t>
        </is>
      </c>
      <c r="G87" s="33" t="inlineStr">
        <is>
          <t xml:space="preserve">  ERROR</t>
        </is>
      </c>
      <c r="H87" s="33" t="inlineStr">
        <is>
          <t xml:space="preserve">  ERROR</t>
        </is>
      </c>
      <c r="I87" s="46">
        <f>STDEV(D87:H87)/AVERAGE(D87:H87)</f>
        <v/>
      </c>
      <c r="J87" s="13">
        <f>MEDIAN(D87:H87)</f>
        <v/>
      </c>
      <c r="K87" s="75">
        <f>J87/MIN(J87,R87,Z87)*B87</f>
        <v/>
      </c>
      <c r="L87" s="33" t="n"/>
      <c r="M87" s="33" t="n"/>
      <c r="N87" s="33" t="n"/>
      <c r="O87" s="33" t="n"/>
      <c r="P87" s="33" t="n"/>
      <c r="Q87" s="46">
        <f>STDEV(L87:P87)/AVERAGE(L87:P87)</f>
        <v/>
      </c>
      <c r="R87" s="13">
        <f>MEDIAN(L87:P87)</f>
        <v/>
      </c>
      <c r="S87" s="75">
        <f>R87/MIN(J87,R87,Z87)*B87</f>
        <v/>
      </c>
      <c r="T87" s="33" t="n"/>
      <c r="U87" s="33" t="n"/>
      <c r="V87" s="33" t="n"/>
      <c r="W87" s="33" t="n"/>
      <c r="X87" s="33" t="n"/>
      <c r="Y87" s="46">
        <f>STDEV(T87:X87)/AVERAGE(T87:X87)</f>
        <v/>
      </c>
      <c r="Z87" s="13">
        <f>MEDIAN(T87:X87)</f>
        <v/>
      </c>
      <c r="AA87" s="75">
        <f>Z87/MIN(J87,R87,Z87)*B87</f>
        <v/>
      </c>
      <c r="AB87" s="77">
        <f>J87/(MIN(J87,Z87))*$B87</f>
        <v/>
      </c>
      <c r="AC87" s="77">
        <f>Z87/(MIN(J87,Z87))*$B87</f>
        <v/>
      </c>
      <c r="AD87" s="77">
        <f>AB87/AC87</f>
        <v/>
      </c>
      <c r="AE87" s="77">
        <f>R87/MIN(R87,Z87)*$B87</f>
        <v/>
      </c>
      <c r="AF87" s="77">
        <f>Z87/MIN(R87,Z87)*$B87</f>
        <v/>
      </c>
      <c r="AG87" s="77">
        <f>AE87/AF87</f>
        <v/>
      </c>
      <c r="AH87" s="77">
        <f>J87/MIN(J87,R87)*$B87</f>
        <v/>
      </c>
      <c r="AI87" s="77">
        <f>R87/MIN(J87,R87)*$B87</f>
        <v/>
      </c>
      <c r="AJ87" s="77">
        <f>AH87/AI87</f>
        <v/>
      </c>
    </row>
    <row r="88" ht="14.5" customHeight="1">
      <c r="A88" s="27" t="inlineStr">
        <is>
          <t xml:space="preserve">          io_select2    </t>
        </is>
      </c>
      <c r="B88" s="6" t="n">
        <v>0</v>
      </c>
      <c r="C88" s="6" t="inlineStr">
        <is>
          <t>N</t>
        </is>
      </c>
      <c r="D88" s="33" t="inlineStr">
        <is>
          <t xml:space="preserve">  ERROR</t>
        </is>
      </c>
      <c r="E88" s="33" t="inlineStr">
        <is>
          <t xml:space="preserve">  ERROR</t>
        </is>
      </c>
      <c r="F88" s="33" t="inlineStr">
        <is>
          <t xml:space="preserve">  ERROR</t>
        </is>
      </c>
      <c r="G88" s="33" t="inlineStr">
        <is>
          <t xml:space="preserve">  ERROR</t>
        </is>
      </c>
      <c r="H88" s="33" t="inlineStr">
        <is>
          <t xml:space="preserve">  ERROR</t>
        </is>
      </c>
      <c r="I88" s="46" t="n"/>
      <c r="J88" s="13" t="n"/>
      <c r="K88" s="75" t="n"/>
      <c r="L88" s="33" t="n"/>
      <c r="M88" s="33" t="n"/>
      <c r="N88" s="33" t="n"/>
      <c r="O88" s="33" t="n"/>
      <c r="P88" s="33" t="n"/>
      <c r="Q88" s="46" t="n"/>
      <c r="R88" s="13" t="n"/>
      <c r="S88" s="75" t="n"/>
      <c r="T88" s="33" t="n"/>
      <c r="U88" s="33" t="n"/>
      <c r="V88" s="33" t="n"/>
      <c r="W88" s="33" t="n"/>
      <c r="X88" s="33" t="n"/>
      <c r="Y88" s="46" t="n"/>
      <c r="Z88" s="13" t="n"/>
      <c r="AA88" s="75" t="n"/>
      <c r="AB88" s="77" t="n"/>
      <c r="AC88" s="77" t="n"/>
      <c r="AD88" s="77" t="n"/>
      <c r="AE88" s="77" t="n"/>
      <c r="AF88" s="77" t="n"/>
      <c r="AG88" s="77" t="n"/>
      <c r="AH88" s="77" t="n"/>
      <c r="AI88" s="77" t="n"/>
      <c r="AJ88" s="77" t="n"/>
    </row>
    <row r="89" ht="14.5" customHeight="1">
      <c r="A89" s="27" t="inlineStr">
        <is>
          <t xml:space="preserve">          io_select3    </t>
        </is>
      </c>
      <c r="B89" s="6" t="n">
        <v>0</v>
      </c>
      <c r="C89" s="6" t="inlineStr">
        <is>
          <t>N</t>
        </is>
      </c>
      <c r="D89" s="33" t="n">
        <v>2.105</v>
      </c>
      <c r="E89" s="33" t="n">
        <v>1.846</v>
      </c>
      <c r="F89" s="33" t="n">
        <v>1.83</v>
      </c>
      <c r="G89" s="33" t="n">
        <v>1.811</v>
      </c>
      <c r="H89" s="33" t="n">
        <v>1.715</v>
      </c>
      <c r="I89" s="46" t="n"/>
      <c r="J89" s="13" t="n"/>
      <c r="K89" s="75" t="n"/>
      <c r="L89" s="33" t="n"/>
      <c r="M89" s="33" t="n"/>
      <c r="N89" s="33" t="n"/>
      <c r="O89" s="33" t="n"/>
      <c r="P89" s="33" t="n"/>
      <c r="Q89" s="46" t="n"/>
      <c r="R89" s="13" t="n"/>
      <c r="S89" s="75" t="n"/>
      <c r="T89" s="33" t="n"/>
      <c r="U89" s="33" t="n"/>
      <c r="V89" s="33" t="n"/>
      <c r="W89" s="33" t="n"/>
      <c r="X89" s="33" t="n"/>
      <c r="Y89" s="46" t="n"/>
      <c r="Z89" s="13" t="n"/>
      <c r="AA89" s="75" t="n"/>
      <c r="AB89" s="77" t="n"/>
      <c r="AC89" s="77" t="n"/>
      <c r="AD89" s="77" t="n"/>
      <c r="AE89" s="77" t="n"/>
      <c r="AF89" s="77" t="n"/>
      <c r="AG89" s="77" t="n"/>
      <c r="AH89" s="77" t="n"/>
      <c r="AI89" s="77" t="n"/>
      <c r="AJ89" s="77" t="n"/>
    </row>
    <row r="90" ht="14.5" customHeight="1">
      <c r="A90" s="27" t="inlineStr">
        <is>
          <t xml:space="preserve">            loop_for    </t>
        </is>
      </c>
      <c r="B90" s="6" t="n">
        <v>1</v>
      </c>
      <c r="C90" s="6" t="inlineStr">
        <is>
          <t>N</t>
        </is>
      </c>
      <c r="D90" s="33" t="n">
        <v>0.207</v>
      </c>
      <c r="E90" s="33" t="n">
        <v>0.27</v>
      </c>
      <c r="F90" s="33" t="n">
        <v>0.259</v>
      </c>
      <c r="G90" s="33" t="n">
        <v>0.261</v>
      </c>
      <c r="H90" s="33" t="n">
        <v>0.207</v>
      </c>
      <c r="I90" s="46">
        <f>STDEV(D90:H90)/AVERAGE(D90:H90)</f>
        <v/>
      </c>
      <c r="J90" s="13">
        <f>MEDIAN(D90:H90)</f>
        <v/>
      </c>
      <c r="K90" s="75">
        <f>J90/MIN(J90,R90,Z90)*B90</f>
        <v/>
      </c>
      <c r="L90" s="33" t="n"/>
      <c r="M90" s="33" t="n"/>
      <c r="N90" s="33" t="n"/>
      <c r="O90" s="33" t="n"/>
      <c r="P90" s="33" t="n"/>
      <c r="Q90" s="46">
        <f>STDEV(L90:P90)/AVERAGE(L90:P90)</f>
        <v/>
      </c>
      <c r="R90" s="13">
        <f>MEDIAN(L90:P90)</f>
        <v/>
      </c>
      <c r="S90" s="75">
        <f>R90/MIN(J90,R90,Z90)*B90</f>
        <v/>
      </c>
      <c r="T90" s="33" t="n"/>
      <c r="U90" s="33" t="n"/>
      <c r="V90" s="33" t="n"/>
      <c r="W90" s="33" t="n"/>
      <c r="X90" s="33" t="n"/>
      <c r="Y90" s="46">
        <f>STDEV(T90:X90)/AVERAGE(T90:X90)</f>
        <v/>
      </c>
      <c r="Z90" s="13">
        <f>MEDIAN(T90:X90)</f>
        <v/>
      </c>
      <c r="AA90" s="75">
        <f>Z90/MIN(J90,R90,Z90)*B90</f>
        <v/>
      </c>
      <c r="AB90" s="77">
        <f>J90/(MIN(J90,Z90))*$B90</f>
        <v/>
      </c>
      <c r="AC90" s="77">
        <f>Z90/(MIN(J90,Z90))*$B90</f>
        <v/>
      </c>
      <c r="AD90" s="77">
        <f>AB90/AC90</f>
        <v/>
      </c>
      <c r="AE90" s="77">
        <f>R90/MIN(R90,Z90)*$B90</f>
        <v/>
      </c>
      <c r="AF90" s="77">
        <f>Z90/MIN(R90,Z90)*$B90</f>
        <v/>
      </c>
      <c r="AG90" s="77">
        <f>AE90/AF90</f>
        <v/>
      </c>
      <c r="AH90" s="77">
        <f>J90/MIN(J90,R90)*$B90</f>
        <v/>
      </c>
      <c r="AI90" s="77">
        <f>R90/MIN(J90,R90)*$B90</f>
        <v/>
      </c>
      <c r="AJ90" s="77">
        <f>AH90/AI90</f>
        <v/>
      </c>
    </row>
    <row r="91" ht="14.5" customHeight="1">
      <c r="A91" s="27" t="inlineStr">
        <is>
          <t xml:space="preserve">      loop_generator        </t>
        </is>
      </c>
      <c r="B91" s="6" t="n">
        <v>1</v>
      </c>
      <c r="C91" s="6" t="inlineStr">
        <is>
          <t>N</t>
        </is>
      </c>
      <c r="D91" s="33" t="n">
        <v>1.709</v>
      </c>
      <c r="E91" s="33" t="n">
        <v>1.629</v>
      </c>
      <c r="F91" s="33" t="n">
        <v>1.569</v>
      </c>
      <c r="G91" s="33" t="n">
        <v>1.669</v>
      </c>
      <c r="H91" s="33" t="n">
        <v>1.652</v>
      </c>
      <c r="I91" s="46">
        <f>STDEV(D91:H91)/AVERAGE(D91:H91)</f>
        <v/>
      </c>
      <c r="J91" s="13">
        <f>MEDIAN(D91:H91)</f>
        <v/>
      </c>
      <c r="K91" s="75">
        <f>J91/MIN(J91,R91,Z91)*B91</f>
        <v/>
      </c>
      <c r="L91" s="33" t="n"/>
      <c r="M91" s="33" t="n"/>
      <c r="N91" s="33" t="n"/>
      <c r="O91" s="33" t="n"/>
      <c r="P91" s="33" t="n"/>
      <c r="Q91" s="46">
        <f>STDEV(L91:P91)/AVERAGE(L91:P91)</f>
        <v/>
      </c>
      <c r="R91" s="13">
        <f>MEDIAN(L91:P91)</f>
        <v/>
      </c>
      <c r="S91" s="75">
        <f>R91/MIN(J91,R91,Z91)*B91</f>
        <v/>
      </c>
      <c r="T91" s="33" t="n"/>
      <c r="U91" s="33" t="n"/>
      <c r="V91" s="33" t="n"/>
      <c r="W91" s="33" t="n"/>
      <c r="X91" s="33" t="n"/>
      <c r="Y91" s="46">
        <f>STDEV(T91:X91)/AVERAGE(T91:X91)</f>
        <v/>
      </c>
      <c r="Z91" s="13">
        <f>MEDIAN(T91:X91)</f>
        <v/>
      </c>
      <c r="AA91" s="75">
        <f>Z91/MIN(J91,R91,Z91)*B91</f>
        <v/>
      </c>
      <c r="AB91" s="77">
        <f>J91/(MIN(J91,Z91))*$B91</f>
        <v/>
      </c>
      <c r="AC91" s="77">
        <f>Z91/(MIN(J91,Z91))*$B91</f>
        <v/>
      </c>
      <c r="AD91" s="77">
        <f>AB91/AC91</f>
        <v/>
      </c>
      <c r="AE91" s="77">
        <f>R91/MIN(R91,Z91)*$B91</f>
        <v/>
      </c>
      <c r="AF91" s="77">
        <f>Z91/MIN(R91,Z91)*$B91</f>
        <v/>
      </c>
      <c r="AG91" s="77">
        <f>AE91/AF91</f>
        <v/>
      </c>
      <c r="AH91" s="77">
        <f>J91/MIN(J91,R91)*$B91</f>
        <v/>
      </c>
      <c r="AI91" s="77">
        <f>R91/MIN(J91,R91)*$B91</f>
        <v/>
      </c>
      <c r="AJ91" s="77">
        <f>AH91/AI91</f>
        <v/>
      </c>
    </row>
    <row r="92" ht="14.5" customHeight="1">
      <c r="A92" s="27" t="inlineStr">
        <is>
          <t xml:space="preserve">          loop_times    </t>
        </is>
      </c>
      <c r="B92" s="6" t="n">
        <v>1</v>
      </c>
      <c r="C92" s="6" t="inlineStr">
        <is>
          <t>N</t>
        </is>
      </c>
      <c r="D92" s="33" t="n">
        <v>1.571</v>
      </c>
      <c r="E92" s="33" t="n">
        <v>0.697</v>
      </c>
      <c r="F92" s="33" t="n">
        <v>0.843</v>
      </c>
      <c r="G92" s="33" t="n">
        <v>0.738</v>
      </c>
      <c r="H92" s="33" t="n">
        <v>0.764</v>
      </c>
      <c r="I92" s="46">
        <f>STDEV(D92:H92)/AVERAGE(D92:H92)</f>
        <v/>
      </c>
      <c r="J92" s="13">
        <f>MEDIAN(D92:H92)</f>
        <v/>
      </c>
      <c r="K92" s="75">
        <f>J92/MIN(J92,R92,Z92)*B92</f>
        <v/>
      </c>
      <c r="L92" s="33" t="n"/>
      <c r="M92" s="33" t="n"/>
      <c r="N92" s="33" t="n"/>
      <c r="O92" s="33" t="n"/>
      <c r="P92" s="33" t="n"/>
      <c r="Q92" s="46">
        <f>STDEV(L92:P92)/AVERAGE(L92:P92)</f>
        <v/>
      </c>
      <c r="R92" s="13">
        <f>MEDIAN(L92:P92)</f>
        <v/>
      </c>
      <c r="S92" s="75">
        <f>R92/MIN(J92,R92,Z92)*B92</f>
        <v/>
      </c>
      <c r="T92" s="33" t="n"/>
      <c r="U92" s="33" t="n"/>
      <c r="V92" s="33" t="n"/>
      <c r="W92" s="33" t="n"/>
      <c r="X92" s="33" t="n"/>
      <c r="Y92" s="46">
        <f>STDEV(T92:X92)/AVERAGE(T92:X92)</f>
        <v/>
      </c>
      <c r="Z92" s="13">
        <f>MEDIAN(T92:X92)</f>
        <v/>
      </c>
      <c r="AA92" s="75">
        <f>Z92/MIN(J92,R92,Z92)*B92</f>
        <v/>
      </c>
      <c r="AB92" s="77">
        <f>J92/(MIN(J92,Z92))*$B92</f>
        <v/>
      </c>
      <c r="AC92" s="77">
        <f>Z92/(MIN(J92,Z92))*$B92</f>
        <v/>
      </c>
      <c r="AD92" s="77">
        <f>AB92/AC92</f>
        <v/>
      </c>
      <c r="AE92" s="77">
        <f>R92/MIN(R92,Z92)*$B92</f>
        <v/>
      </c>
      <c r="AF92" s="77">
        <f>Z92/MIN(R92,Z92)*$B92</f>
        <v/>
      </c>
      <c r="AG92" s="77">
        <f>AE92/AF92</f>
        <v/>
      </c>
      <c r="AH92" s="77">
        <f>J92/MIN(J92,R92)*$B92</f>
        <v/>
      </c>
      <c r="AI92" s="77">
        <f>R92/MIN(J92,R92)*$B92</f>
        <v/>
      </c>
      <c r="AJ92" s="77">
        <f>AH92/AI92</f>
        <v/>
      </c>
    </row>
    <row r="93" ht="14.5" customHeight="1">
      <c r="A93" s="27" t="inlineStr">
        <is>
          <t xml:space="preserve">      loop_whileloop        </t>
        </is>
      </c>
      <c r="B93" s="6" t="n">
        <v>1</v>
      </c>
      <c r="C93" s="6" t="inlineStr">
        <is>
          <t>N</t>
        </is>
      </c>
      <c r="D93" s="33" t="n">
        <v>0.168</v>
      </c>
      <c r="E93" s="33" t="n">
        <v>0.167</v>
      </c>
      <c r="F93" s="33" t="n">
        <v>0.165</v>
      </c>
      <c r="G93" s="33" t="n">
        <v>0.155</v>
      </c>
      <c r="H93" s="33" t="n">
        <v>0.176</v>
      </c>
      <c r="I93" s="46">
        <f>STDEV(D93:H93)/AVERAGE(D93:H93)</f>
        <v/>
      </c>
      <c r="J93" s="13">
        <f>MEDIAN(D93:H93)</f>
        <v/>
      </c>
      <c r="K93" s="75">
        <f>J93/MIN(J93,R93,Z93)*B93</f>
        <v/>
      </c>
      <c r="L93" s="33" t="n"/>
      <c r="M93" s="33" t="n"/>
      <c r="N93" s="33" t="n"/>
      <c r="O93" s="33" t="n"/>
      <c r="P93" s="33" t="n"/>
      <c r="Q93" s="46">
        <f>STDEV(L93:P93)/AVERAGE(L93:P93)</f>
        <v/>
      </c>
      <c r="R93" s="13">
        <f>MEDIAN(L93:P93)</f>
        <v/>
      </c>
      <c r="S93" s="75">
        <f>R93/MIN(J93,R93,Z93)*B93</f>
        <v/>
      </c>
      <c r="T93" s="33" t="n"/>
      <c r="U93" s="33" t="n"/>
      <c r="V93" s="33" t="n"/>
      <c r="W93" s="33" t="n"/>
      <c r="X93" s="33" t="n"/>
      <c r="Y93" s="46">
        <f>STDEV(T93:X93)/AVERAGE(T93:X93)</f>
        <v/>
      </c>
      <c r="Z93" s="13">
        <f>MEDIAN(T93:X93)</f>
        <v/>
      </c>
      <c r="AA93" s="75">
        <f>Z93/MIN(J93,R93,Z93)*B93</f>
        <v/>
      </c>
      <c r="AB93" s="77">
        <f>J93/(MIN(J93,Z93))*$B93</f>
        <v/>
      </c>
      <c r="AC93" s="77">
        <f>Z93/(MIN(J93,Z93))*$B93</f>
        <v/>
      </c>
      <c r="AD93" s="77">
        <f>AB93/AC93</f>
        <v/>
      </c>
      <c r="AE93" s="77">
        <f>R93/MIN(R93,Z93)*$B93</f>
        <v/>
      </c>
      <c r="AF93" s="77">
        <f>Z93/MIN(R93,Z93)*$B93</f>
        <v/>
      </c>
      <c r="AG93" s="77">
        <f>AE93/AF93</f>
        <v/>
      </c>
      <c r="AH93" s="77">
        <f>J93/MIN(J93,R93)*$B93</f>
        <v/>
      </c>
      <c r="AI93" s="77">
        <f>R93/MIN(J93,R93)*$B93</f>
        <v/>
      </c>
      <c r="AJ93" s="77">
        <f>AH93/AI93</f>
        <v/>
      </c>
    </row>
    <row r="94" ht="14.5" customHeight="1">
      <c r="A94" s="27" t="inlineStr">
        <is>
          <t xml:space="preserve">     loop_whileloop2         </t>
        </is>
      </c>
      <c r="B94" s="6" t="n">
        <v>1</v>
      </c>
      <c r="C94" s="6" t="inlineStr">
        <is>
          <t>N</t>
        </is>
      </c>
      <c r="D94" s="33" t="n">
        <v>0.454</v>
      </c>
      <c r="E94" s="33" t="n">
        <v>0.461</v>
      </c>
      <c r="F94" s="33" t="n">
        <v>0.458</v>
      </c>
      <c r="G94" s="33" t="n">
        <v>0.473</v>
      </c>
      <c r="H94" s="33" t="n">
        <v>0.466</v>
      </c>
      <c r="I94" s="46">
        <f>STDEV(D94:H94)/AVERAGE(D94:H94)</f>
        <v/>
      </c>
      <c r="J94" s="13">
        <f>MEDIAN(D94:H94)</f>
        <v/>
      </c>
      <c r="K94" s="75">
        <f>J94/MIN(J94,R94,Z94)*B94</f>
        <v/>
      </c>
      <c r="L94" s="33" t="n"/>
      <c r="M94" s="33" t="n"/>
      <c r="N94" s="33" t="n"/>
      <c r="O94" s="33" t="n"/>
      <c r="P94" s="33" t="n"/>
      <c r="Q94" s="46">
        <f>STDEV(L94:P94)/AVERAGE(L94:P94)</f>
        <v/>
      </c>
      <c r="R94" s="13">
        <f>MEDIAN(L94:P94)</f>
        <v/>
      </c>
      <c r="S94" s="75">
        <f>R94/MIN(J94,R94,Z94)*B94</f>
        <v/>
      </c>
      <c r="T94" s="33" t="n"/>
      <c r="U94" s="33" t="n"/>
      <c r="V94" s="33" t="n"/>
      <c r="W94" s="33" t="n"/>
      <c r="X94" s="33" t="n"/>
      <c r="Y94" s="46">
        <f>STDEV(T94:X94)/AVERAGE(T94:X94)</f>
        <v/>
      </c>
      <c r="Z94" s="13">
        <f>MEDIAN(T94:X94)</f>
        <v/>
      </c>
      <c r="AA94" s="75">
        <f>Z94/MIN(J94,R94,Z94)*B94</f>
        <v/>
      </c>
      <c r="AB94" s="77">
        <f>J94/(MIN(J94,Z94))*$B94</f>
        <v/>
      </c>
      <c r="AC94" s="77">
        <f>Z94/(MIN(J94,Z94))*$B94</f>
        <v/>
      </c>
      <c r="AD94" s="77">
        <f>AB94/AC94</f>
        <v/>
      </c>
      <c r="AE94" s="77">
        <f>R94/MIN(R94,Z94)*$B94</f>
        <v/>
      </c>
      <c r="AF94" s="77">
        <f>Z94/MIN(R94,Z94)*$B94</f>
        <v/>
      </c>
      <c r="AG94" s="77">
        <f>AE94/AF94</f>
        <v/>
      </c>
      <c r="AH94" s="77">
        <f>J94/MIN(J94,R94)*$B94</f>
        <v/>
      </c>
      <c r="AI94" s="77">
        <f>R94/MIN(J94,R94)*$B94</f>
        <v/>
      </c>
      <c r="AJ94" s="77">
        <f>AH94/AI94</f>
        <v/>
      </c>
    </row>
    <row r="95" ht="14.5" customHeight="1">
      <c r="A95" s="27" t="inlineStr">
        <is>
          <t xml:space="preserve">    marshal_dump_flo          </t>
        </is>
      </c>
      <c r="B95" s="6" t="n">
        <v>1</v>
      </c>
      <c r="C95" s="6" t="inlineStr">
        <is>
          <t>N</t>
        </is>
      </c>
      <c r="D95" s="33" t="n">
        <v>0.716</v>
      </c>
      <c r="E95" s="33" t="n">
        <v>0.748</v>
      </c>
      <c r="F95" s="33" t="n">
        <v>0.6820000000000001</v>
      </c>
      <c r="G95" s="33" t="n">
        <v>0.727</v>
      </c>
      <c r="H95" s="33" t="n">
        <v>0.706</v>
      </c>
      <c r="I95" s="46">
        <f>STDEV(D95:H95)/AVERAGE(D95:H95)</f>
        <v/>
      </c>
      <c r="J95" s="13">
        <f>MEDIAN(D95:H95)</f>
        <v/>
      </c>
      <c r="K95" s="75">
        <f>J95/MIN(J95,R95,Z95)*B95</f>
        <v/>
      </c>
      <c r="L95" s="33" t="n"/>
      <c r="M95" s="33" t="n"/>
      <c r="N95" s="33" t="n"/>
      <c r="O95" s="33" t="n"/>
      <c r="P95" s="33" t="n"/>
      <c r="Q95" s="46">
        <f>STDEV(L95:P95)/AVERAGE(L95:P95)</f>
        <v/>
      </c>
      <c r="R95" s="13">
        <f>MEDIAN(L95:P95)</f>
        <v/>
      </c>
      <c r="S95" s="75">
        <f>R95/MIN(J95,R95,Z95)*B95</f>
        <v/>
      </c>
      <c r="T95" s="33" t="n"/>
      <c r="U95" s="33" t="n"/>
      <c r="V95" s="33" t="n"/>
      <c r="W95" s="33" t="n"/>
      <c r="X95" s="33" t="n"/>
      <c r="Y95" s="46">
        <f>STDEV(T95:X95)/AVERAGE(T95:X95)</f>
        <v/>
      </c>
      <c r="Z95" s="13">
        <f>MEDIAN(T95:X95)</f>
        <v/>
      </c>
      <c r="AA95" s="75">
        <f>Z95/MIN(J95,R95,Z95)*B95</f>
        <v/>
      </c>
      <c r="AB95" s="77">
        <f>J95/(MIN(J95,Z95))*$B95</f>
        <v/>
      </c>
      <c r="AC95" s="77">
        <f>Z95/(MIN(J95,Z95))*$B95</f>
        <v/>
      </c>
      <c r="AD95" s="77">
        <f>AB95/AC95</f>
        <v/>
      </c>
      <c r="AE95" s="77">
        <f>R95/MIN(R95,Z95)*$B95</f>
        <v/>
      </c>
      <c r="AF95" s="77">
        <f>Z95/MIN(R95,Z95)*$B95</f>
        <v/>
      </c>
      <c r="AG95" s="77">
        <f>AE95/AF95</f>
        <v/>
      </c>
      <c r="AH95" s="77">
        <f>J95/MIN(J95,R95)*$B95</f>
        <v/>
      </c>
      <c r="AI95" s="77">
        <f>R95/MIN(J95,R95)*$B95</f>
        <v/>
      </c>
      <c r="AJ95" s="77">
        <f>AH95/AI95</f>
        <v/>
      </c>
    </row>
    <row r="96" ht="14.5" customHeight="1">
      <c r="A96" s="27" t="inlineStr">
        <is>
          <t xml:space="preserve">marshal_dump_load_geniv                 </t>
        </is>
      </c>
      <c r="B96" s="6" t="n">
        <v>1</v>
      </c>
      <c r="C96" s="6" t="inlineStr">
        <is>
          <t>N</t>
        </is>
      </c>
      <c r="D96" s="33" t="n">
        <v>1.359</v>
      </c>
      <c r="E96" s="33" t="n">
        <v>1.416</v>
      </c>
      <c r="F96" s="33" t="n">
        <v>1.324</v>
      </c>
      <c r="G96" s="33" t="n">
        <v>1.372</v>
      </c>
      <c r="H96" s="33" t="n">
        <v>1.362</v>
      </c>
      <c r="I96" s="46">
        <f>STDEV(D96:H96)/AVERAGE(D96:H96)</f>
        <v/>
      </c>
      <c r="J96" s="13">
        <f>MEDIAN(D96:H96)</f>
        <v/>
      </c>
      <c r="K96" s="75">
        <f>J96/MIN(J96,R96,Z96)*B96</f>
        <v/>
      </c>
      <c r="L96" s="33" t="n"/>
      <c r="M96" s="33" t="n"/>
      <c r="N96" s="33" t="n"/>
      <c r="O96" s="33" t="n"/>
      <c r="P96" s="33" t="n"/>
      <c r="Q96" s="46">
        <f>STDEV(L96:P96)/AVERAGE(L96:P96)</f>
        <v/>
      </c>
      <c r="R96" s="13">
        <f>MEDIAN(L96:P96)</f>
        <v/>
      </c>
      <c r="S96" s="75">
        <f>R96/MIN(J96,R96,Z96)*B96</f>
        <v/>
      </c>
      <c r="T96" s="33" t="n"/>
      <c r="U96" s="33" t="n"/>
      <c r="V96" s="33" t="n"/>
      <c r="W96" s="33" t="n"/>
      <c r="X96" s="33" t="n"/>
      <c r="Y96" s="46">
        <f>STDEV(T96:X96)/AVERAGE(T96:X96)</f>
        <v/>
      </c>
      <c r="Z96" s="13">
        <f>MEDIAN(T96:X96)</f>
        <v/>
      </c>
      <c r="AA96" s="75">
        <f>Z96/MIN(J96,R96,Z96)*B96</f>
        <v/>
      </c>
      <c r="AB96" s="77">
        <f>J96/(MIN(J96,Z96))*$B96</f>
        <v/>
      </c>
      <c r="AC96" s="77">
        <f>Z96/(MIN(J96,Z96))*$B96</f>
        <v/>
      </c>
      <c r="AD96" s="77">
        <f>AB96/AC96</f>
        <v/>
      </c>
      <c r="AE96" s="77">
        <f>R96/MIN(R96,Z96)*$B96</f>
        <v/>
      </c>
      <c r="AF96" s="77">
        <f>Z96/MIN(R96,Z96)*$B96</f>
        <v/>
      </c>
      <c r="AG96" s="77">
        <f>AE96/AF96</f>
        <v/>
      </c>
      <c r="AH96" s="77">
        <f>J96/MIN(J96,R96)*$B96</f>
        <v/>
      </c>
      <c r="AI96" s="77">
        <f>R96/MIN(J96,R96)*$B96</f>
        <v/>
      </c>
      <c r="AJ96" s="77">
        <f>AH96/AI96</f>
        <v/>
      </c>
    </row>
    <row r="97" ht="14.5" customHeight="1">
      <c r="A97" s="27" t="inlineStr">
        <is>
          <t xml:space="preserve">marshal_dump_load_time                </t>
        </is>
      </c>
      <c r="B97" s="6" t="n">
        <v>1</v>
      </c>
      <c r="C97" s="6" t="inlineStr">
        <is>
          <t>N</t>
        </is>
      </c>
      <c r="D97" s="33" t="n">
        <v>3.082</v>
      </c>
      <c r="E97" s="33" t="n">
        <v>3.153</v>
      </c>
      <c r="F97" s="33" t="n">
        <v>3.122</v>
      </c>
      <c r="G97" s="33" t="n">
        <v>2.901</v>
      </c>
      <c r="H97" s="33" t="n">
        <v>3.118</v>
      </c>
      <c r="I97" s="46">
        <f>STDEV(D97:H97)/AVERAGE(D97:H97)</f>
        <v/>
      </c>
      <c r="J97" s="13">
        <f>MEDIAN(D97:H97)</f>
        <v/>
      </c>
      <c r="K97" s="75">
        <f>J97/MIN(J97,R97,Z97)*B97</f>
        <v/>
      </c>
      <c r="L97" s="33" t="n"/>
      <c r="M97" s="33" t="n"/>
      <c r="N97" s="33" t="n"/>
      <c r="O97" s="33" t="n"/>
      <c r="P97" s="33" t="n"/>
      <c r="Q97" s="46">
        <f>STDEV(L97:P97)/AVERAGE(L97:P97)</f>
        <v/>
      </c>
      <c r="R97" s="13">
        <f>MEDIAN(L97:P97)</f>
        <v/>
      </c>
      <c r="S97" s="75">
        <f>R97/MIN(J97,R97,Z97)*B97</f>
        <v/>
      </c>
      <c r="T97" s="33" t="n"/>
      <c r="U97" s="33" t="n"/>
      <c r="V97" s="33" t="n"/>
      <c r="W97" s="33" t="n"/>
      <c r="X97" s="33" t="n"/>
      <c r="Y97" s="46">
        <f>STDEV(T97:X97)/AVERAGE(T97:X97)</f>
        <v/>
      </c>
      <c r="Z97" s="13">
        <f>MEDIAN(T97:X97)</f>
        <v/>
      </c>
      <c r="AA97" s="75">
        <f>Z97/MIN(J97,R97,Z97)*B97</f>
        <v/>
      </c>
      <c r="AB97" s="77">
        <f>J97/(MIN(J97,Z97))*$B97</f>
        <v/>
      </c>
      <c r="AC97" s="77">
        <f>Z97/(MIN(J97,Z97))*$B97</f>
        <v/>
      </c>
      <c r="AD97" s="77">
        <f>AB97/AC97</f>
        <v/>
      </c>
      <c r="AE97" s="77">
        <f>R97/MIN(R97,Z97)*$B97</f>
        <v/>
      </c>
      <c r="AF97" s="77">
        <f>Z97/MIN(R97,Z97)*$B97</f>
        <v/>
      </c>
      <c r="AG97" s="77">
        <f>AE97/AF97</f>
        <v/>
      </c>
      <c r="AH97" s="77">
        <f>J97/MIN(J97,R97)*$B97</f>
        <v/>
      </c>
      <c r="AI97" s="77">
        <f>R97/MIN(J97,R97)*$B97</f>
        <v/>
      </c>
      <c r="AJ97" s="77">
        <f>AH97/AI97</f>
        <v/>
      </c>
    </row>
    <row r="98" ht="14.5" customHeight="1">
      <c r="A98" s="27" t="inlineStr">
        <is>
          <t xml:space="preserve">  (1..1_000_000).last(100)    </t>
        </is>
      </c>
      <c r="B98" s="6" t="n">
        <v>1</v>
      </c>
      <c r="C98" s="6" t="inlineStr">
        <is>
          <t>N</t>
        </is>
      </c>
      <c r="D98" s="33" t="n">
        <v>3.11</v>
      </c>
      <c r="E98" s="33" t="n">
        <v>3.238</v>
      </c>
      <c r="F98" s="33" t="n">
        <v>5.274</v>
      </c>
      <c r="G98" s="33" t="n">
        <v>3.11</v>
      </c>
      <c r="H98" s="33" t="n">
        <v>3.055</v>
      </c>
      <c r="I98" s="46">
        <f>STDEV(D98:H98)/AVERAGE(D98:H98)</f>
        <v/>
      </c>
      <c r="J98" s="13">
        <f>MEDIAN(D98:H98)</f>
        <v/>
      </c>
      <c r="K98" s="75">
        <f>J98/MIN(J98,R98,Z98)*B98</f>
        <v/>
      </c>
      <c r="L98" s="33" t="n"/>
      <c r="M98" s="33" t="n"/>
      <c r="N98" s="33" t="n"/>
      <c r="O98" s="33" t="n"/>
      <c r="P98" s="33" t="n"/>
      <c r="Q98" s="46">
        <f>STDEV(L98:P98)/AVERAGE(L98:P98)</f>
        <v/>
      </c>
      <c r="R98" s="13">
        <f>MEDIAN(L98:P98)</f>
        <v/>
      </c>
      <c r="S98" s="75">
        <f>R98/MIN(J98,R98,Z98)*B98</f>
        <v/>
      </c>
      <c r="T98" s="33" t="n"/>
      <c r="U98" s="33" t="n"/>
      <c r="V98" s="33" t="n"/>
      <c r="W98" s="33" t="n"/>
      <c r="X98" s="33" t="n"/>
      <c r="Y98" s="46">
        <f>STDEV(T98:X98)/AVERAGE(T98:X98)</f>
        <v/>
      </c>
      <c r="Z98" s="13">
        <f>MEDIAN(T98:X98)</f>
        <v/>
      </c>
      <c r="AA98" s="75">
        <f>Z98/MIN(J98,R98,Z98)*B98</f>
        <v/>
      </c>
      <c r="AB98" s="77">
        <f>J98/(MIN(J98,Z98))*$B98</f>
        <v/>
      </c>
      <c r="AC98" s="77">
        <f>Z98/(MIN(J98,Z98))*$B98</f>
        <v/>
      </c>
      <c r="AD98" s="77">
        <f>AB98/AC98</f>
        <v/>
      </c>
      <c r="AE98" s="77">
        <f>R98/MIN(R98,Z98)*$B98</f>
        <v/>
      </c>
      <c r="AF98" s="77">
        <f>Z98/MIN(R98,Z98)*$B98</f>
        <v/>
      </c>
      <c r="AG98" s="77">
        <f>AE98/AF98</f>
        <v/>
      </c>
      <c r="AH98" s="77">
        <f>J98/MIN(J98,R98)*$B98</f>
        <v/>
      </c>
      <c r="AI98" s="77">
        <f>R98/MIN(J98,R98)*$B98</f>
        <v/>
      </c>
      <c r="AJ98" s="77">
        <f>AH98/AI98</f>
        <v/>
      </c>
    </row>
    <row r="99" ht="14.5" customHeight="1">
      <c r="A99" s="27" t="inlineStr">
        <is>
          <t xml:space="preserve"> (1..1_000_000).last(1000)    </t>
        </is>
      </c>
      <c r="B99" s="6" t="n">
        <v>1</v>
      </c>
      <c r="C99" s="6" t="inlineStr">
        <is>
          <t>N</t>
        </is>
      </c>
      <c r="D99" s="33" t="n">
        <v>3.067</v>
      </c>
      <c r="E99" s="33" t="n">
        <v>2.625</v>
      </c>
      <c r="F99" s="33" t="n">
        <v>3.115</v>
      </c>
      <c r="G99" s="33" t="n">
        <v>3.213</v>
      </c>
      <c r="H99" s="33" t="n">
        <v>3.05</v>
      </c>
      <c r="I99" s="46">
        <f>STDEV(D99:H99)/AVERAGE(D99:H99)</f>
        <v/>
      </c>
      <c r="J99" s="13">
        <f>MEDIAN(D99:H99)</f>
        <v/>
      </c>
      <c r="K99" s="75">
        <f>J99/MIN(J99,R99,Z99)*B99</f>
        <v/>
      </c>
      <c r="L99" s="33" t="n"/>
      <c r="M99" s="33" t="n"/>
      <c r="N99" s="33" t="n"/>
      <c r="O99" s="33" t="n"/>
      <c r="P99" s="33" t="n"/>
      <c r="Q99" s="46">
        <f>STDEV(L99:P99)/AVERAGE(L99:P99)</f>
        <v/>
      </c>
      <c r="R99" s="13">
        <f>MEDIAN(L99:P99)</f>
        <v/>
      </c>
      <c r="S99" s="75">
        <f>R99/MIN(J99,R99,Z99)*B99</f>
        <v/>
      </c>
      <c r="T99" s="33" t="n"/>
      <c r="U99" s="33" t="n"/>
      <c r="V99" s="33" t="n"/>
      <c r="W99" s="33" t="n"/>
      <c r="X99" s="33" t="n"/>
      <c r="Y99" s="46">
        <f>STDEV(T99:X99)/AVERAGE(T99:X99)</f>
        <v/>
      </c>
      <c r="Z99" s="13">
        <f>MEDIAN(T99:X99)</f>
        <v/>
      </c>
      <c r="AA99" s="75">
        <f>Z99/MIN(J99,R99,Z99)*B99</f>
        <v/>
      </c>
      <c r="AB99" s="77">
        <f>J99/(MIN(J99,Z99))*$B99</f>
        <v/>
      </c>
      <c r="AC99" s="77">
        <f>Z99/(MIN(J99,Z99))*$B99</f>
        <v/>
      </c>
      <c r="AD99" s="77">
        <f>AB99/AC99</f>
        <v/>
      </c>
      <c r="AE99" s="77">
        <f>R99/MIN(R99,Z99)*$B99</f>
        <v/>
      </c>
      <c r="AF99" s="77">
        <f>Z99/MIN(R99,Z99)*$B99</f>
        <v/>
      </c>
      <c r="AG99" s="77">
        <f>AE99/AF99</f>
        <v/>
      </c>
      <c r="AH99" s="77">
        <f>J99/MIN(J99,R99)*$B99</f>
        <v/>
      </c>
      <c r="AI99" s="77">
        <f>R99/MIN(J99,R99)*$B99</f>
        <v/>
      </c>
      <c r="AJ99" s="77">
        <f>AH99/AI99</f>
        <v/>
      </c>
    </row>
    <row r="100" ht="14.5" customHeight="1">
      <c r="A100" s="27" t="inlineStr">
        <is>
          <t xml:space="preserve">(1..1_000_000).last(10000)    </t>
        </is>
      </c>
      <c r="B100" s="6" t="n">
        <v>1</v>
      </c>
      <c r="C100" s="6" t="inlineStr">
        <is>
          <t>N</t>
        </is>
      </c>
      <c r="D100" s="33" t="n">
        <v>2.034</v>
      </c>
      <c r="E100" s="33" t="n">
        <v>1.889</v>
      </c>
      <c r="F100" s="33" t="n">
        <v>2.08</v>
      </c>
      <c r="G100" s="33" t="n">
        <v>2.263</v>
      </c>
      <c r="H100" s="33" t="n">
        <v>2.7</v>
      </c>
      <c r="I100" s="46">
        <f>STDEV(D100:H100)/AVERAGE(D100:H100)</f>
        <v/>
      </c>
      <c r="J100" s="13">
        <f>MEDIAN(D100:H100)</f>
        <v/>
      </c>
      <c r="K100" s="75">
        <f>J100/MIN(J100,R100,Z100)*B100</f>
        <v/>
      </c>
      <c r="L100" s="33" t="n"/>
      <c r="M100" s="33" t="n"/>
      <c r="N100" s="33" t="n"/>
      <c r="O100" s="33" t="n"/>
      <c r="P100" s="33" t="n"/>
      <c r="Q100" s="46">
        <f>STDEV(L100:P100)/AVERAGE(L100:P100)</f>
        <v/>
      </c>
      <c r="R100" s="13">
        <f>MEDIAN(L100:P100)</f>
        <v/>
      </c>
      <c r="S100" s="75">
        <f>R100/MIN(J100,R100,Z100)*B100</f>
        <v/>
      </c>
      <c r="T100" s="33" t="n"/>
      <c r="U100" s="33" t="n"/>
      <c r="V100" s="33" t="n"/>
      <c r="W100" s="33" t="n"/>
      <c r="X100" s="33" t="n"/>
      <c r="Y100" s="46">
        <f>STDEV(T100:X100)/AVERAGE(T100:X100)</f>
        <v/>
      </c>
      <c r="Z100" s="13">
        <f>MEDIAN(T100:X100)</f>
        <v/>
      </c>
      <c r="AA100" s="75">
        <f>Z100/MIN(J100,R100,Z100)*B100</f>
        <v/>
      </c>
      <c r="AB100" s="77">
        <f>J100/(MIN(J100,Z100))*$B100</f>
        <v/>
      </c>
      <c r="AC100" s="77">
        <f>Z100/(MIN(J100,Z100))*$B100</f>
        <v/>
      </c>
      <c r="AD100" s="77">
        <f>AB100/AC100</f>
        <v/>
      </c>
      <c r="AE100" s="77">
        <f>R100/MIN(R100,Z100)*$B100</f>
        <v/>
      </c>
      <c r="AF100" s="77">
        <f>Z100/MIN(R100,Z100)*$B100</f>
        <v/>
      </c>
      <c r="AG100" s="77">
        <f>AE100/AF100</f>
        <v/>
      </c>
      <c r="AH100" s="77">
        <f>J100/MIN(J100,R100)*$B100</f>
        <v/>
      </c>
      <c r="AI100" s="77">
        <f>R100/MIN(J100,R100)*$B100</f>
        <v/>
      </c>
      <c r="AJ100" s="77">
        <f>AH100/AI100</f>
        <v/>
      </c>
    </row>
    <row r="101" ht="14.5" customHeight="1">
      <c r="A101" s="27" t="inlineStr">
        <is>
          <t xml:space="preserve">             require    </t>
        </is>
      </c>
      <c r="B101" s="6" t="n">
        <v>1</v>
      </c>
      <c r="C101" s="6" t="inlineStr">
        <is>
          <t>N</t>
        </is>
      </c>
      <c r="D101" s="33" t="n">
        <v>47.263</v>
      </c>
      <c r="E101" s="33" t="n">
        <v>47.141</v>
      </c>
      <c r="F101" s="33" t="n">
        <v>52.567</v>
      </c>
      <c r="G101" s="33" t="n">
        <v>51.935</v>
      </c>
      <c r="H101" s="33" t="n">
        <v>50.355</v>
      </c>
      <c r="I101" s="46">
        <f>STDEV(D101:H101)/AVERAGE(D101:H101)</f>
        <v/>
      </c>
      <c r="J101" s="13">
        <f>MEDIAN(D101:H101)</f>
        <v/>
      </c>
      <c r="K101" s="75">
        <f>J101/MIN(J101,R101,Z101)*B101</f>
        <v/>
      </c>
      <c r="L101" s="33" t="n"/>
      <c r="M101" s="33" t="n"/>
      <c r="N101" s="33" t="n"/>
      <c r="O101" s="33" t="n"/>
      <c r="P101" s="33" t="n"/>
      <c r="Q101" s="46">
        <f>STDEV(L101:P101)/AVERAGE(L101:P101)</f>
        <v/>
      </c>
      <c r="R101" s="13">
        <f>MEDIAN(L101:P101)</f>
        <v/>
      </c>
      <c r="S101" s="75">
        <f>R101/MIN(J101,R101,Z101)*B101</f>
        <v/>
      </c>
      <c r="T101" s="33" t="n"/>
      <c r="U101" s="33" t="n"/>
      <c r="V101" s="33" t="n"/>
      <c r="W101" s="33" t="n"/>
      <c r="X101" s="33" t="n"/>
      <c r="Y101" s="46">
        <f>STDEV(T101:X101)/AVERAGE(T101:X101)</f>
        <v/>
      </c>
      <c r="Z101" s="13">
        <f>MEDIAN(T101:X101)</f>
        <v/>
      </c>
      <c r="AA101" s="75">
        <f>Z101/MIN(J101,R101,Z101)*B101</f>
        <v/>
      </c>
      <c r="AB101" s="77">
        <f>J101/(MIN(J101,Z101))*$B101</f>
        <v/>
      </c>
      <c r="AC101" s="77">
        <f>Z101/(MIN(J101,Z101))*$B101</f>
        <v/>
      </c>
      <c r="AD101" s="77">
        <f>AB101/AC101</f>
        <v/>
      </c>
      <c r="AE101" s="77">
        <f>R101/MIN(R101,Z101)*$B101</f>
        <v/>
      </c>
      <c r="AF101" s="77">
        <f>Z101/MIN(R101,Z101)*$B101</f>
        <v/>
      </c>
      <c r="AG101" s="77">
        <f>AE101/AF101</f>
        <v/>
      </c>
      <c r="AH101" s="77">
        <f>J101/MIN(J101,R101)*$B101</f>
        <v/>
      </c>
      <c r="AI101" s="77">
        <f>R101/MIN(J101,R101)*$B101</f>
        <v/>
      </c>
      <c r="AJ101" s="77">
        <f>AH101/AI101</f>
        <v/>
      </c>
    </row>
    <row r="102" ht="14.5" customHeight="1">
      <c r="A102" s="27" t="inlineStr">
        <is>
          <t xml:space="preserve">      require_thread        </t>
        </is>
      </c>
      <c r="B102" s="6" t="n">
        <v>1</v>
      </c>
      <c r="C102" s="6" t="inlineStr">
        <is>
          <t>N</t>
        </is>
      </c>
      <c r="D102" s="33" t="n">
        <v>0.343</v>
      </c>
      <c r="E102" s="33" t="n">
        <v>0.356</v>
      </c>
      <c r="F102" s="33" t="n">
        <v>0.348</v>
      </c>
      <c r="G102" s="33" t="n">
        <v>0.335</v>
      </c>
      <c r="H102" s="33" t="n">
        <v>0.279</v>
      </c>
      <c r="I102" s="46">
        <f>STDEV(D102:H102)/AVERAGE(D102:H102)</f>
        <v/>
      </c>
      <c r="J102" s="13">
        <f>MEDIAN(D102:H102)</f>
        <v/>
      </c>
      <c r="K102" s="75">
        <f>J102/MIN(J102,R102,Z102)*B102</f>
        <v/>
      </c>
      <c r="L102" s="33" t="n"/>
      <c r="M102" s="33" t="n"/>
      <c r="N102" s="33" t="n"/>
      <c r="O102" s="33" t="n"/>
      <c r="P102" s="33" t="n"/>
      <c r="Q102" s="46">
        <f>STDEV(L102:P102)/AVERAGE(L102:P102)</f>
        <v/>
      </c>
      <c r="R102" s="13">
        <f>MEDIAN(L102:P102)</f>
        <v/>
      </c>
      <c r="S102" s="75">
        <f>R102/MIN(J102,R102,Z102)*B102</f>
        <v/>
      </c>
      <c r="T102" s="33" t="n"/>
      <c r="U102" s="33" t="n"/>
      <c r="V102" s="33" t="n"/>
      <c r="W102" s="33" t="n"/>
      <c r="X102" s="33" t="n"/>
      <c r="Y102" s="46">
        <f>STDEV(T102:X102)/AVERAGE(T102:X102)</f>
        <v/>
      </c>
      <c r="Z102" s="13">
        <f>MEDIAN(T102:X102)</f>
        <v/>
      </c>
      <c r="AA102" s="75">
        <f>Z102/MIN(J102,R102,Z102)*B102</f>
        <v/>
      </c>
      <c r="AB102" s="77">
        <f>J102/(MIN(J102,Z102))*$B102</f>
        <v/>
      </c>
      <c r="AC102" s="77">
        <f>Z102/(MIN(J102,Z102))*$B102</f>
        <v/>
      </c>
      <c r="AD102" s="77">
        <f>AB102/AC102</f>
        <v/>
      </c>
      <c r="AE102" s="77">
        <f>R102/MIN(R102,Z102)*$B102</f>
        <v/>
      </c>
      <c r="AF102" s="77">
        <f>Z102/MIN(R102,Z102)*$B102</f>
        <v/>
      </c>
      <c r="AG102" s="77">
        <f>AE102/AF102</f>
        <v/>
      </c>
      <c r="AH102" s="77">
        <f>J102/MIN(J102,R102)*$B102</f>
        <v/>
      </c>
      <c r="AI102" s="77">
        <f>R102/MIN(J102,R102)*$B102</f>
        <v/>
      </c>
      <c r="AJ102" s="77">
        <f>AH102/AI102</f>
        <v/>
      </c>
    </row>
    <row r="103" ht="14.5" customHeight="1">
      <c r="A103" s="27" t="inlineStr">
        <is>
          <t xml:space="preserve">        securerandom      </t>
        </is>
      </c>
      <c r="B103" s="6" t="n">
        <v>1</v>
      </c>
      <c r="C103" s="6" t="inlineStr">
        <is>
          <t>N</t>
        </is>
      </c>
      <c r="D103" s="33" t="n">
        <v>0.648</v>
      </c>
      <c r="E103" s="33" t="n">
        <v>0.725</v>
      </c>
      <c r="F103" s="33" t="n">
        <v>0.645</v>
      </c>
      <c r="G103" s="33" t="n">
        <v>0.665</v>
      </c>
      <c r="H103" s="33" t="n">
        <v>0.618</v>
      </c>
      <c r="I103" s="46">
        <f>STDEV(D103:H103)/AVERAGE(D103:H103)</f>
        <v/>
      </c>
      <c r="J103" s="13">
        <f>MEDIAN(D103:H103)</f>
        <v/>
      </c>
      <c r="K103" s="75">
        <f>J103/MIN(J103,R103,Z103)*B103</f>
        <v/>
      </c>
      <c r="L103" s="33" t="n"/>
      <c r="M103" s="33" t="n"/>
      <c r="N103" s="33" t="n"/>
      <c r="O103" s="33" t="n"/>
      <c r="P103" s="33" t="n"/>
      <c r="Q103" s="46">
        <f>STDEV(L103:P103)/AVERAGE(L103:P103)</f>
        <v/>
      </c>
      <c r="R103" s="13">
        <f>MEDIAN(L103:P103)</f>
        <v/>
      </c>
      <c r="S103" s="75">
        <f>R103/MIN(J103,R103,Z103)*B103</f>
        <v/>
      </c>
      <c r="T103" s="33" t="n"/>
      <c r="U103" s="33" t="n"/>
      <c r="V103" s="33" t="n"/>
      <c r="W103" s="33" t="n"/>
      <c r="X103" s="33" t="n"/>
      <c r="Y103" s="46">
        <f>STDEV(T103:X103)/AVERAGE(T103:X103)</f>
        <v/>
      </c>
      <c r="Z103" s="13">
        <f>MEDIAN(T103:X103)</f>
        <v/>
      </c>
      <c r="AA103" s="75">
        <f>Z103/MIN(J103,R103,Z103)*B103</f>
        <v/>
      </c>
      <c r="AB103" s="77">
        <f>J103/(MIN(J103,Z103))*$B103</f>
        <v/>
      </c>
      <c r="AC103" s="77">
        <f>Z103/(MIN(J103,Z103))*$B103</f>
        <v/>
      </c>
      <c r="AD103" s="77">
        <f>AB103/AC103</f>
        <v/>
      </c>
      <c r="AE103" s="77">
        <f>R103/MIN(R103,Z103)*$B103</f>
        <v/>
      </c>
      <c r="AF103" s="77">
        <f>Z103/MIN(R103,Z103)*$B103</f>
        <v/>
      </c>
      <c r="AG103" s="77">
        <f>AE103/AF103</f>
        <v/>
      </c>
      <c r="AH103" s="77">
        <f>J103/MIN(J103,R103)*$B103</f>
        <v/>
      </c>
      <c r="AI103" s="77">
        <f>R103/MIN(J103,R103)*$B103</f>
        <v/>
      </c>
      <c r="AJ103" s="77">
        <f>AH103/AI103</f>
        <v/>
      </c>
    </row>
    <row r="104" ht="14.5" customHeight="1">
      <c r="A104" s="27" t="inlineStr">
        <is>
          <t xml:space="preserve">        so_ackermann      </t>
        </is>
      </c>
      <c r="B104" s="6" t="n">
        <v>1</v>
      </c>
      <c r="C104" s="6" t="inlineStr">
        <is>
          <t>N</t>
        </is>
      </c>
      <c r="D104" s="33" t="n">
        <v>1.215</v>
      </c>
      <c r="E104" s="33" t="n">
        <v>1.249</v>
      </c>
      <c r="F104" s="33" t="n">
        <v>1.224</v>
      </c>
      <c r="G104" s="33" t="n">
        <v>1.254</v>
      </c>
      <c r="H104" s="33" t="n">
        <v>1.171</v>
      </c>
      <c r="I104" s="46">
        <f>STDEV(D104:H104)/AVERAGE(D104:H104)</f>
        <v/>
      </c>
      <c r="J104" s="13">
        <f>MEDIAN(D104:H104)</f>
        <v/>
      </c>
      <c r="K104" s="75">
        <f>J104/MIN(J104,R104,Z104)*B104</f>
        <v/>
      </c>
      <c r="L104" s="33" t="n"/>
      <c r="M104" s="33" t="n"/>
      <c r="N104" s="33" t="n"/>
      <c r="O104" s="33" t="n"/>
      <c r="P104" s="33" t="n"/>
      <c r="Q104" s="46">
        <f>STDEV(L104:P104)/AVERAGE(L104:P104)</f>
        <v/>
      </c>
      <c r="R104" s="13">
        <f>MEDIAN(L104:P104)</f>
        <v/>
      </c>
      <c r="S104" s="75">
        <f>R104/MIN(J104,R104,Z104)*B104</f>
        <v/>
      </c>
      <c r="T104" s="33" t="n"/>
      <c r="U104" s="33" t="n"/>
      <c r="V104" s="33" t="n"/>
      <c r="W104" s="33" t="n"/>
      <c r="X104" s="33" t="n"/>
      <c r="Y104" s="46">
        <f>STDEV(T104:X104)/AVERAGE(T104:X104)</f>
        <v/>
      </c>
      <c r="Z104" s="13">
        <f>MEDIAN(T104:X104)</f>
        <v/>
      </c>
      <c r="AA104" s="75">
        <f>Z104/MIN(J104,R104,Z104)*B104</f>
        <v/>
      </c>
      <c r="AB104" s="77">
        <f>J104/(MIN(J104,Z104))*$B104</f>
        <v/>
      </c>
      <c r="AC104" s="77">
        <f>Z104/(MIN(J104,Z104))*$B104</f>
        <v/>
      </c>
      <c r="AD104" s="77">
        <f>AB104/AC104</f>
        <v/>
      </c>
      <c r="AE104" s="77">
        <f>R104/MIN(R104,Z104)*$B104</f>
        <v/>
      </c>
      <c r="AF104" s="77">
        <f>Z104/MIN(R104,Z104)*$B104</f>
        <v/>
      </c>
      <c r="AG104" s="77">
        <f>AE104/AF104</f>
        <v/>
      </c>
      <c r="AH104" s="77">
        <f>J104/MIN(J104,R104)*$B104</f>
        <v/>
      </c>
      <c r="AI104" s="77">
        <f>R104/MIN(J104,R104)*$B104</f>
        <v/>
      </c>
      <c r="AJ104" s="77">
        <f>AH104/AI104</f>
        <v/>
      </c>
    </row>
    <row r="105" ht="14.5" customHeight="1">
      <c r="A105" s="27" t="inlineStr">
        <is>
          <t xml:space="preserve">            so_array    </t>
        </is>
      </c>
      <c r="B105" s="6" t="n">
        <v>1</v>
      </c>
      <c r="C105" s="6" t="inlineStr">
        <is>
          <t>N</t>
        </is>
      </c>
      <c r="D105" s="33" t="n">
        <v>7.289</v>
      </c>
      <c r="E105" s="33" t="n">
        <v>7.863</v>
      </c>
      <c r="F105" s="33" t="n">
        <v>7.692</v>
      </c>
      <c r="G105" s="33" t="n">
        <v>7.231</v>
      </c>
      <c r="H105" s="33" t="n">
        <v>7.241</v>
      </c>
      <c r="I105" s="46">
        <f>STDEV(D105:H105)/AVERAGE(D105:H105)</f>
        <v/>
      </c>
      <c r="J105" s="13">
        <f>MEDIAN(D105:H105)</f>
        <v/>
      </c>
      <c r="K105" s="75">
        <f>J105/MIN(J105,R105,Z105)*B105</f>
        <v/>
      </c>
      <c r="L105" s="33" t="n"/>
      <c r="M105" s="33" t="n"/>
      <c r="N105" s="33" t="n"/>
      <c r="O105" s="33" t="n"/>
      <c r="P105" s="33" t="n"/>
      <c r="Q105" s="46">
        <f>STDEV(L105:P105)/AVERAGE(L105:P105)</f>
        <v/>
      </c>
      <c r="R105" s="13">
        <f>MEDIAN(L105:P105)</f>
        <v/>
      </c>
      <c r="S105" s="75">
        <f>R105/MIN(J105,R105,Z105)*B105</f>
        <v/>
      </c>
      <c r="T105" s="33" t="n"/>
      <c r="U105" s="33" t="n"/>
      <c r="V105" s="33" t="n"/>
      <c r="W105" s="33" t="n"/>
      <c r="X105" s="33" t="n"/>
      <c r="Y105" s="46">
        <f>STDEV(T105:X105)/AVERAGE(T105:X105)</f>
        <v/>
      </c>
      <c r="Z105" s="13">
        <f>MEDIAN(T105:X105)</f>
        <v/>
      </c>
      <c r="AA105" s="75">
        <f>Z105/MIN(J105,R105,Z105)*B105</f>
        <v/>
      </c>
      <c r="AB105" s="77">
        <f>J105/(MIN(J105,Z105))*$B105</f>
        <v/>
      </c>
      <c r="AC105" s="77">
        <f>Z105/(MIN(J105,Z105))*$B105</f>
        <v/>
      </c>
      <c r="AD105" s="77">
        <f>AB105/AC105</f>
        <v/>
      </c>
      <c r="AE105" s="77">
        <f>R105/MIN(R105,Z105)*$B105</f>
        <v/>
      </c>
      <c r="AF105" s="77">
        <f>Z105/MIN(R105,Z105)*$B105</f>
        <v/>
      </c>
      <c r="AG105" s="77">
        <f>AE105/AF105</f>
        <v/>
      </c>
      <c r="AH105" s="77">
        <f>J105/MIN(J105,R105)*$B105</f>
        <v/>
      </c>
      <c r="AI105" s="77">
        <f>R105/MIN(J105,R105)*$B105</f>
        <v/>
      </c>
      <c r="AJ105" s="77">
        <f>AH105/AI105</f>
        <v/>
      </c>
    </row>
    <row r="106" ht="14.5" customHeight="1">
      <c r="A106" s="27" t="inlineStr">
        <is>
          <t xml:space="preserve">     so_binary_trees         </t>
        </is>
      </c>
      <c r="B106" s="6" t="n">
        <v>1</v>
      </c>
      <c r="C106" s="6" t="inlineStr">
        <is>
          <t>N</t>
        </is>
      </c>
      <c r="D106" s="33" t="n">
        <v>5.997</v>
      </c>
      <c r="E106" s="33" t="n">
        <v>13.384</v>
      </c>
      <c r="F106" s="33" t="n">
        <v>6.084</v>
      </c>
      <c r="G106" s="33" t="n">
        <v>6.217</v>
      </c>
      <c r="H106" s="33" t="n">
        <v>6.129</v>
      </c>
      <c r="I106" s="46">
        <f>STDEV(D106:H106)/AVERAGE(D106:H106)</f>
        <v/>
      </c>
      <c r="J106" s="13">
        <f>MEDIAN(D106:H106)</f>
        <v/>
      </c>
      <c r="K106" s="75">
        <f>J106/MIN(J106,R106,Z106)*B106</f>
        <v/>
      </c>
      <c r="L106" s="33" t="n"/>
      <c r="M106" s="33" t="n"/>
      <c r="N106" s="33" t="n"/>
      <c r="O106" s="33" t="n"/>
      <c r="P106" s="33" t="n"/>
      <c r="Q106" s="46">
        <f>STDEV(L106:P106)/AVERAGE(L106:P106)</f>
        <v/>
      </c>
      <c r="R106" s="13">
        <f>MEDIAN(L106:P106)</f>
        <v/>
      </c>
      <c r="S106" s="75">
        <f>R106/MIN(J106,R106,Z106)*B106</f>
        <v/>
      </c>
      <c r="T106" s="33" t="n"/>
      <c r="U106" s="33" t="n"/>
      <c r="V106" s="33" t="n"/>
      <c r="W106" s="33" t="n"/>
      <c r="X106" s="33" t="n"/>
      <c r="Y106" s="46">
        <f>STDEV(T106:X106)/AVERAGE(T106:X106)</f>
        <v/>
      </c>
      <c r="Z106" s="13">
        <f>MEDIAN(T106:X106)</f>
        <v/>
      </c>
      <c r="AA106" s="75">
        <f>Z106/MIN(J106,R106,Z106)*B106</f>
        <v/>
      </c>
      <c r="AB106" s="77">
        <f>J106/(MIN(J106,Z106))*$B106</f>
        <v/>
      </c>
      <c r="AC106" s="77">
        <f>Z106/(MIN(J106,Z106))*$B106</f>
        <v/>
      </c>
      <c r="AD106" s="77">
        <f>AB106/AC106</f>
        <v/>
      </c>
      <c r="AE106" s="77">
        <f>R106/MIN(R106,Z106)*$B106</f>
        <v/>
      </c>
      <c r="AF106" s="77">
        <f>Z106/MIN(R106,Z106)*$B106</f>
        <v/>
      </c>
      <c r="AG106" s="77">
        <f>AE106/AF106</f>
        <v/>
      </c>
      <c r="AH106" s="77">
        <f>J106/MIN(J106,R106)*$B106</f>
        <v/>
      </c>
      <c r="AI106" s="77">
        <f>R106/MIN(J106,R106)*$B106</f>
        <v/>
      </c>
      <c r="AJ106" s="77">
        <f>AH106/AI106</f>
        <v/>
      </c>
    </row>
    <row r="107" ht="14.5" customHeight="1">
      <c r="A107" s="27" t="inlineStr">
        <is>
          <t xml:space="preserve">      so_concatenate        </t>
        </is>
      </c>
      <c r="B107" s="6" t="n">
        <v>1</v>
      </c>
      <c r="C107" s="6" t="inlineStr">
        <is>
          <t>N</t>
        </is>
      </c>
      <c r="D107" s="33" t="n">
        <v>0.276</v>
      </c>
      <c r="E107" s="33" t="n">
        <v>0.257</v>
      </c>
      <c r="F107" s="33" t="n">
        <v>0.258</v>
      </c>
      <c r="G107" s="33" t="n">
        <v>0.258</v>
      </c>
      <c r="H107" s="33" t="n">
        <v>0.258</v>
      </c>
      <c r="I107" s="46">
        <f>STDEV(D107:H107)/AVERAGE(D107:H107)</f>
        <v/>
      </c>
      <c r="J107" s="13">
        <f>MEDIAN(D107:H107)</f>
        <v/>
      </c>
      <c r="K107" s="75">
        <f>J107/MIN(J107,R107,Z107)*B107</f>
        <v/>
      </c>
      <c r="L107" s="33" t="n"/>
      <c r="M107" s="33" t="n"/>
      <c r="N107" s="33" t="n"/>
      <c r="O107" s="33" t="n"/>
      <c r="P107" s="33" t="n"/>
      <c r="Q107" s="46">
        <f>STDEV(L107:P107)/AVERAGE(L107:P107)</f>
        <v/>
      </c>
      <c r="R107" s="13">
        <f>MEDIAN(L107:P107)</f>
        <v/>
      </c>
      <c r="S107" s="75">
        <f>R107/MIN(J107,R107,Z107)*B107</f>
        <v/>
      </c>
      <c r="T107" s="33" t="n"/>
      <c r="U107" s="33" t="n"/>
      <c r="V107" s="33" t="n"/>
      <c r="W107" s="33" t="n"/>
      <c r="X107" s="33" t="n"/>
      <c r="Y107" s="46">
        <f>STDEV(T107:X107)/AVERAGE(T107:X107)</f>
        <v/>
      </c>
      <c r="Z107" s="13">
        <f>MEDIAN(T107:X107)</f>
        <v/>
      </c>
      <c r="AA107" s="75">
        <f>Z107/MIN(J107,R107,Z107)*B107</f>
        <v/>
      </c>
      <c r="AB107" s="77">
        <f>J107/(MIN(J107,Z107))*$B107</f>
        <v/>
      </c>
      <c r="AC107" s="77">
        <f>Z107/(MIN(J107,Z107))*$B107</f>
        <v/>
      </c>
      <c r="AD107" s="77">
        <f>AB107/AC107</f>
        <v/>
      </c>
      <c r="AE107" s="77">
        <f>R107/MIN(R107,Z107)*$B107</f>
        <v/>
      </c>
      <c r="AF107" s="77">
        <f>Z107/MIN(R107,Z107)*$B107</f>
        <v/>
      </c>
      <c r="AG107" s="77">
        <f>AE107/AF107</f>
        <v/>
      </c>
      <c r="AH107" s="77">
        <f>J107/MIN(J107,R107)*$B107</f>
        <v/>
      </c>
      <c r="AI107" s="77">
        <f>R107/MIN(J107,R107)*$B107</f>
        <v/>
      </c>
      <c r="AJ107" s="77">
        <f>AH107/AI107</f>
        <v/>
      </c>
    </row>
    <row r="108" ht="14.5" customHeight="1">
      <c r="A108" s="27" t="inlineStr">
        <is>
          <t xml:space="preserve">      so_count_words        </t>
        </is>
      </c>
      <c r="B108" s="6" t="n">
        <v>1</v>
      </c>
      <c r="C108" s="6" t="inlineStr">
        <is>
          <t>N</t>
        </is>
      </c>
      <c r="D108" s="33" t="n">
        <v>0.424</v>
      </c>
      <c r="E108" s="33" t="n">
        <v>0.462</v>
      </c>
      <c r="F108" s="33" t="n">
        <v>0.438</v>
      </c>
      <c r="G108" s="33" t="n">
        <v>0.469</v>
      </c>
      <c r="H108" s="33" t="n">
        <v>0.434</v>
      </c>
      <c r="I108" s="46">
        <f>STDEV(D108:H108)/AVERAGE(D108:H108)</f>
        <v/>
      </c>
      <c r="J108" s="13">
        <f>MEDIAN(D108:H108)</f>
        <v/>
      </c>
      <c r="K108" s="75">
        <f>J108/MIN(J108,R108,Z108)*B108</f>
        <v/>
      </c>
      <c r="L108" s="33" t="n"/>
      <c r="M108" s="33" t="n"/>
      <c r="N108" s="33" t="n"/>
      <c r="O108" s="33" t="n"/>
      <c r="P108" s="33" t="n"/>
      <c r="Q108" s="46">
        <f>STDEV(L108:P108)/AVERAGE(L108:P108)</f>
        <v/>
      </c>
      <c r="R108" s="13">
        <f>MEDIAN(L108:P108)</f>
        <v/>
      </c>
      <c r="S108" s="75">
        <f>R108/MIN(J108,R108,Z108)*B108</f>
        <v/>
      </c>
      <c r="T108" s="33" t="n"/>
      <c r="U108" s="33" t="n"/>
      <c r="V108" s="33" t="n"/>
      <c r="W108" s="33" t="n"/>
      <c r="X108" s="33" t="n"/>
      <c r="Y108" s="46">
        <f>STDEV(T108:X108)/AVERAGE(T108:X108)</f>
        <v/>
      </c>
      <c r="Z108" s="13">
        <f>MEDIAN(T108:X108)</f>
        <v/>
      </c>
      <c r="AA108" s="75">
        <f>Z108/MIN(J108,R108,Z108)*B108</f>
        <v/>
      </c>
      <c r="AB108" s="77">
        <f>J108/(MIN(J108,Z108))*$B108</f>
        <v/>
      </c>
      <c r="AC108" s="77">
        <f>Z108/(MIN(J108,Z108))*$B108</f>
        <v/>
      </c>
      <c r="AD108" s="77">
        <f>AB108/AC108</f>
        <v/>
      </c>
      <c r="AE108" s="77">
        <f>R108/MIN(R108,Z108)*$B108</f>
        <v/>
      </c>
      <c r="AF108" s="77">
        <f>Z108/MIN(R108,Z108)*$B108</f>
        <v/>
      </c>
      <c r="AG108" s="77">
        <f>AE108/AF108</f>
        <v/>
      </c>
      <c r="AH108" s="77">
        <f>J108/MIN(J108,R108)*$B108</f>
        <v/>
      </c>
      <c r="AI108" s="77">
        <f>R108/MIN(J108,R108)*$B108</f>
        <v/>
      </c>
      <c r="AJ108" s="77">
        <f>AH108/AI108</f>
        <v/>
      </c>
    </row>
    <row r="109" ht="14.5" customHeight="1">
      <c r="A109" s="27" t="inlineStr">
        <is>
          <t xml:space="preserve">        so_exception      </t>
        </is>
      </c>
      <c r="B109" s="6" t="n">
        <v>1</v>
      </c>
      <c r="C109" s="6" t="inlineStr">
        <is>
          <t>N</t>
        </is>
      </c>
      <c r="D109" s="33" t="n">
        <v>0.96</v>
      </c>
      <c r="E109" s="33" t="n">
        <v>2.415</v>
      </c>
      <c r="F109" s="33" t="n">
        <v>2.13</v>
      </c>
      <c r="G109" s="33" t="n">
        <v>1.076</v>
      </c>
      <c r="H109" s="33" t="n">
        <v>1.055</v>
      </c>
      <c r="I109" s="46">
        <f>STDEV(D109:H109)/AVERAGE(D109:H109)</f>
        <v/>
      </c>
      <c r="J109" s="13">
        <f>MEDIAN(D109:H109)</f>
        <v/>
      </c>
      <c r="K109" s="75">
        <f>J109/MIN(J109,R109,Z109)*B109</f>
        <v/>
      </c>
      <c r="L109" s="33" t="n"/>
      <c r="M109" s="33" t="n"/>
      <c r="N109" s="33" t="n"/>
      <c r="O109" s="33" t="n"/>
      <c r="P109" s="33" t="n"/>
      <c r="Q109" s="46">
        <f>STDEV(L109:P109)/AVERAGE(L109:P109)</f>
        <v/>
      </c>
      <c r="R109" s="13">
        <f>MEDIAN(L109:P109)</f>
        <v/>
      </c>
      <c r="S109" s="75">
        <f>R109/MIN(J109,R109,Z109)*B109</f>
        <v/>
      </c>
      <c r="T109" s="33" t="n"/>
      <c r="U109" s="33" t="n"/>
      <c r="V109" s="33" t="n"/>
      <c r="W109" s="33" t="n"/>
      <c r="X109" s="33" t="n"/>
      <c r="Y109" s="46">
        <f>STDEV(T109:X109)/AVERAGE(T109:X109)</f>
        <v/>
      </c>
      <c r="Z109" s="13">
        <f>MEDIAN(T109:X109)</f>
        <v/>
      </c>
      <c r="AA109" s="75">
        <f>Z109/MIN(J109,R109,Z109)*B109</f>
        <v/>
      </c>
      <c r="AB109" s="77">
        <f>J109/(MIN(J109,Z109))*$B109</f>
        <v/>
      </c>
      <c r="AC109" s="77">
        <f>Z109/(MIN(J109,Z109))*$B109</f>
        <v/>
      </c>
      <c r="AD109" s="77">
        <f>AB109/AC109</f>
        <v/>
      </c>
      <c r="AE109" s="77">
        <f>R109/MIN(R109,Z109)*$B109</f>
        <v/>
      </c>
      <c r="AF109" s="77">
        <f>Z109/MIN(R109,Z109)*$B109</f>
        <v/>
      </c>
      <c r="AG109" s="77">
        <f>AE109/AF109</f>
        <v/>
      </c>
      <c r="AH109" s="77">
        <f>J109/MIN(J109,R109)*$B109</f>
        <v/>
      </c>
      <c r="AI109" s="77">
        <f>R109/MIN(J109,R109)*$B109</f>
        <v/>
      </c>
      <c r="AJ109" s="77">
        <f>AH109/AI109</f>
        <v/>
      </c>
    </row>
    <row r="110" ht="14.5" customHeight="1">
      <c r="A110" s="27" t="inlineStr">
        <is>
          <t xml:space="preserve">         so_fannkuch     </t>
        </is>
      </c>
      <c r="B110" s="6" t="n">
        <v>1</v>
      </c>
      <c r="C110" s="6" t="inlineStr">
        <is>
          <t>N</t>
        </is>
      </c>
      <c r="D110" s="33" t="n">
        <v>2.493</v>
      </c>
      <c r="E110" s="33" t="n">
        <v>3.431</v>
      </c>
      <c r="F110" s="33" t="n">
        <v>2.555</v>
      </c>
      <c r="G110" s="33" t="n">
        <v>2.485</v>
      </c>
      <c r="H110" s="33" t="n">
        <v>2.525</v>
      </c>
      <c r="I110" s="46">
        <f>STDEV(D110:H110)/AVERAGE(D110:H110)</f>
        <v/>
      </c>
      <c r="J110" s="13">
        <f>MEDIAN(D110:H110)</f>
        <v/>
      </c>
      <c r="K110" s="75">
        <f>J110/MIN(J110,R110,Z110)*B110</f>
        <v/>
      </c>
      <c r="L110" s="33" t="n"/>
      <c r="M110" s="33" t="n"/>
      <c r="N110" s="33" t="n"/>
      <c r="O110" s="33" t="n"/>
      <c r="P110" s="33" t="n"/>
      <c r="Q110" s="46">
        <f>STDEV(L110:P110)/AVERAGE(L110:P110)</f>
        <v/>
      </c>
      <c r="R110" s="13">
        <f>MEDIAN(L110:P110)</f>
        <v/>
      </c>
      <c r="S110" s="75">
        <f>R110/MIN(J110,R110,Z110)*B110</f>
        <v/>
      </c>
      <c r="T110" s="33" t="n"/>
      <c r="U110" s="33" t="n"/>
      <c r="V110" s="33" t="n"/>
      <c r="W110" s="33" t="n"/>
      <c r="X110" s="33" t="n"/>
      <c r="Y110" s="46">
        <f>STDEV(T110:X110)/AVERAGE(T110:X110)</f>
        <v/>
      </c>
      <c r="Z110" s="13">
        <f>MEDIAN(T110:X110)</f>
        <v/>
      </c>
      <c r="AA110" s="75">
        <f>Z110/MIN(J110,R110,Z110)*B110</f>
        <v/>
      </c>
      <c r="AB110" s="77">
        <f>J110/(MIN(J110,Z110))*$B110</f>
        <v/>
      </c>
      <c r="AC110" s="77">
        <f>Z110/(MIN(J110,Z110))*$B110</f>
        <v/>
      </c>
      <c r="AD110" s="77">
        <f>AB110/AC110</f>
        <v/>
      </c>
      <c r="AE110" s="77">
        <f>R110/MIN(R110,Z110)*$B110</f>
        <v/>
      </c>
      <c r="AF110" s="77">
        <f>Z110/MIN(R110,Z110)*$B110</f>
        <v/>
      </c>
      <c r="AG110" s="77">
        <f>AE110/AF110</f>
        <v/>
      </c>
      <c r="AH110" s="77">
        <f>J110/MIN(J110,R110)*$B110</f>
        <v/>
      </c>
      <c r="AI110" s="77">
        <f>R110/MIN(J110,R110)*$B110</f>
        <v/>
      </c>
      <c r="AJ110" s="77">
        <f>AH110/AI110</f>
        <v/>
      </c>
    </row>
    <row r="111" ht="14.5" customHeight="1">
      <c r="A111" s="27" t="inlineStr">
        <is>
          <t xml:space="preserve">            so_fasta    </t>
        </is>
      </c>
      <c r="B111" s="6" t="n">
        <v>1</v>
      </c>
      <c r="C111" s="6" t="inlineStr">
        <is>
          <t>N</t>
        </is>
      </c>
      <c r="D111" s="33" t="n">
        <v>1.614</v>
      </c>
      <c r="E111" s="33" t="n">
        <v>1.684</v>
      </c>
      <c r="F111" s="33" t="n">
        <v>1.713</v>
      </c>
      <c r="G111" s="33" t="n">
        <v>1.6</v>
      </c>
      <c r="H111" s="33" t="n">
        <v>1.643</v>
      </c>
      <c r="I111" s="46">
        <f>STDEV(D111:H111)/AVERAGE(D111:H111)</f>
        <v/>
      </c>
      <c r="J111" s="13">
        <f>MEDIAN(D111:H111)</f>
        <v/>
      </c>
      <c r="K111" s="75">
        <f>J111/MIN(J111,R111,Z111)*B111</f>
        <v/>
      </c>
      <c r="L111" s="33" t="n"/>
      <c r="M111" s="33" t="n"/>
      <c r="N111" s="33" t="n"/>
      <c r="O111" s="33" t="n"/>
      <c r="P111" s="33" t="n"/>
      <c r="Q111" s="46">
        <f>STDEV(L111:P111)/AVERAGE(L111:P111)</f>
        <v/>
      </c>
      <c r="R111" s="13">
        <f>MEDIAN(L111:P111)</f>
        <v/>
      </c>
      <c r="S111" s="75">
        <f>R111/MIN(J111,R111,Z111)*B111</f>
        <v/>
      </c>
      <c r="T111" s="33" t="n"/>
      <c r="U111" s="33" t="n"/>
      <c r="V111" s="33" t="n"/>
      <c r="W111" s="33" t="n"/>
      <c r="X111" s="33" t="n"/>
      <c r="Y111" s="46">
        <f>STDEV(T111:X111)/AVERAGE(T111:X111)</f>
        <v/>
      </c>
      <c r="Z111" s="13">
        <f>MEDIAN(T111:X111)</f>
        <v/>
      </c>
      <c r="AA111" s="75">
        <f>Z111/MIN(J111,R111,Z111)*B111</f>
        <v/>
      </c>
      <c r="AB111" s="77">
        <f>J111/(MIN(J111,Z111))*$B111</f>
        <v/>
      </c>
      <c r="AC111" s="77">
        <f>Z111/(MIN(J111,Z111))*$B111</f>
        <v/>
      </c>
      <c r="AD111" s="77">
        <f>AB111/AC111</f>
        <v/>
      </c>
      <c r="AE111" s="77">
        <f>R111/MIN(R111,Z111)*$B111</f>
        <v/>
      </c>
      <c r="AF111" s="77">
        <f>Z111/MIN(R111,Z111)*$B111</f>
        <v/>
      </c>
      <c r="AG111" s="77">
        <f>AE111/AF111</f>
        <v/>
      </c>
      <c r="AH111" s="77">
        <f>J111/MIN(J111,R111)*$B111</f>
        <v/>
      </c>
      <c r="AI111" s="77">
        <f>R111/MIN(J111,R111)*$B111</f>
        <v/>
      </c>
      <c r="AJ111" s="77">
        <f>AH111/AI111</f>
        <v/>
      </c>
    </row>
    <row r="112" ht="14.5" customHeight="1">
      <c r="A112" s="27" t="inlineStr">
        <is>
          <t>so_k_nucleotidepreparing /tmp/fasta.output.100000</t>
        </is>
      </c>
      <c r="B112" s="6" t="n">
        <v>1</v>
      </c>
      <c r="C112" s="6" t="inlineStr">
        <is>
          <t>N</t>
        </is>
      </c>
      <c r="D112" s="33" t="n">
        <v>0.79</v>
      </c>
      <c r="E112" s="33" t="n">
        <v>0.797</v>
      </c>
      <c r="F112" s="33" t="n">
        <v>0.782</v>
      </c>
      <c r="G112" s="33" t="n">
        <v>0.6830000000000001</v>
      </c>
      <c r="H112" s="33" t="n">
        <v>0.7</v>
      </c>
      <c r="I112" s="46">
        <f>STDEV(D112:H112)/AVERAGE(D112:H112)</f>
        <v/>
      </c>
      <c r="J112" s="13">
        <f>MEDIAN(D112:H112)</f>
        <v/>
      </c>
      <c r="K112" s="75">
        <f>J112/MIN(J112,R112,Z112)*B112</f>
        <v/>
      </c>
      <c r="L112" s="33" t="n"/>
      <c r="M112" s="33" t="n"/>
      <c r="N112" s="33" t="n"/>
      <c r="O112" s="33" t="n"/>
      <c r="P112" s="33" t="n"/>
      <c r="Q112" s="46">
        <f>STDEV(L112:P112)/AVERAGE(L112:P112)</f>
        <v/>
      </c>
      <c r="R112" s="13">
        <f>MEDIAN(L112:P112)</f>
        <v/>
      </c>
      <c r="S112" s="75">
        <f>R112/MIN(J112,R112,Z112)*B112</f>
        <v/>
      </c>
      <c r="T112" s="33" t="n"/>
      <c r="U112" s="33" t="n"/>
      <c r="V112" s="33" t="n"/>
      <c r="W112" s="33" t="n"/>
      <c r="X112" s="33" t="n"/>
      <c r="Y112" s="46">
        <f>STDEV(T112:X112)/AVERAGE(T112:X112)</f>
        <v/>
      </c>
      <c r="Z112" s="13">
        <f>MEDIAN(T112:X112)</f>
        <v/>
      </c>
      <c r="AA112" s="75">
        <f>Z112/MIN(J112,R112,Z112)*B112</f>
        <v/>
      </c>
      <c r="AB112" s="77">
        <f>J112/(MIN(J112,Z112))*$B112</f>
        <v/>
      </c>
      <c r="AC112" s="77">
        <f>Z112/(MIN(J112,Z112))*$B112</f>
        <v/>
      </c>
      <c r="AD112" s="77">
        <f>AB112/AC112</f>
        <v/>
      </c>
      <c r="AE112" s="77">
        <f>R112/MIN(R112,Z112)*$B112</f>
        <v/>
      </c>
      <c r="AF112" s="77">
        <f>Z112/MIN(R112,Z112)*$B112</f>
        <v/>
      </c>
      <c r="AG112" s="77">
        <f>AE112/AF112</f>
        <v/>
      </c>
      <c r="AH112" s="77">
        <f>J112/MIN(J112,R112)*$B112</f>
        <v/>
      </c>
      <c r="AI112" s="77">
        <f>R112/MIN(J112,R112)*$B112</f>
        <v/>
      </c>
      <c r="AJ112" s="77">
        <f>AH112/AI112</f>
        <v/>
      </c>
    </row>
    <row r="113" ht="14.5" customHeight="1">
      <c r="A113" s="27" t="inlineStr">
        <is>
          <t xml:space="preserve">            so_lists    </t>
        </is>
      </c>
      <c r="B113" s="6" t="n">
        <v>1</v>
      </c>
      <c r="C113" s="6" t="inlineStr">
        <is>
          <t>N</t>
        </is>
      </c>
      <c r="D113" s="33" t="n">
        <v>2.609</v>
      </c>
      <c r="E113" s="33" t="n">
        <v>2.743</v>
      </c>
      <c r="F113" s="33" t="n">
        <v>2.684</v>
      </c>
      <c r="G113" s="33" t="n">
        <v>2.48</v>
      </c>
      <c r="H113" s="33" t="n">
        <v>2.663</v>
      </c>
      <c r="I113" s="46">
        <f>STDEV(D113:H113)/AVERAGE(D113:H113)</f>
        <v/>
      </c>
      <c r="J113" s="13">
        <f>MEDIAN(D113:H113)</f>
        <v/>
      </c>
      <c r="K113" s="75">
        <f>J113/MIN(J113,R113,Z113)*B113</f>
        <v/>
      </c>
      <c r="L113" s="33" t="n"/>
      <c r="M113" s="33" t="n"/>
      <c r="N113" s="33" t="n"/>
      <c r="O113" s="33" t="n"/>
      <c r="P113" s="33" t="n"/>
      <c r="Q113" s="46">
        <f>STDEV(L113:P113)/AVERAGE(L113:P113)</f>
        <v/>
      </c>
      <c r="R113" s="13">
        <f>MEDIAN(L113:P113)</f>
        <v/>
      </c>
      <c r="S113" s="75">
        <f>R113/MIN(J113,R113,Z113)*B113</f>
        <v/>
      </c>
      <c r="T113" s="33" t="n"/>
      <c r="U113" s="33" t="n"/>
      <c r="V113" s="33" t="n"/>
      <c r="W113" s="33" t="n"/>
      <c r="X113" s="33" t="n"/>
      <c r="Y113" s="46">
        <f>STDEV(T113:X113)/AVERAGE(T113:X113)</f>
        <v/>
      </c>
      <c r="Z113" s="13">
        <f>MEDIAN(T113:X113)</f>
        <v/>
      </c>
      <c r="AA113" s="75">
        <f>Z113/MIN(J113,R113,Z113)*B113</f>
        <v/>
      </c>
      <c r="AB113" s="77">
        <f>J113/(MIN(J113,Z113))*$B113</f>
        <v/>
      </c>
      <c r="AC113" s="77">
        <f>Z113/(MIN(J113,Z113))*$B113</f>
        <v/>
      </c>
      <c r="AD113" s="77">
        <f>AB113/AC113</f>
        <v/>
      </c>
      <c r="AE113" s="77">
        <f>R113/MIN(R113,Z113)*$B113</f>
        <v/>
      </c>
      <c r="AF113" s="77">
        <f>Z113/MIN(R113,Z113)*$B113</f>
        <v/>
      </c>
      <c r="AG113" s="77">
        <f>AE113/AF113</f>
        <v/>
      </c>
      <c r="AH113" s="77">
        <f>J113/MIN(J113,R113)*$B113</f>
        <v/>
      </c>
      <c r="AI113" s="77">
        <f>R113/MIN(J113,R113)*$B113</f>
        <v/>
      </c>
      <c r="AJ113" s="77">
        <f>AH113/AI113</f>
        <v/>
      </c>
    </row>
    <row r="114" ht="14.5" customHeight="1">
      <c r="A114" s="27" t="inlineStr">
        <is>
          <t xml:space="preserve">       so_mandelbrot       </t>
        </is>
      </c>
      <c r="B114" s="6" t="n">
        <v>1</v>
      </c>
      <c r="C114" s="6" t="inlineStr">
        <is>
          <t>N</t>
        </is>
      </c>
      <c r="D114" s="33" t="n">
        <v>0.651</v>
      </c>
      <c r="E114" s="33" t="n">
        <v>1.559</v>
      </c>
      <c r="F114" s="33" t="n">
        <v>0.787</v>
      </c>
      <c r="G114" s="33" t="n">
        <v>1.548</v>
      </c>
      <c r="H114" s="33" t="n">
        <v>0.864</v>
      </c>
      <c r="I114" s="46">
        <f>STDEV(D114:H114)/AVERAGE(D114:H114)</f>
        <v/>
      </c>
      <c r="J114" s="13">
        <f>MEDIAN(D114:H114)</f>
        <v/>
      </c>
      <c r="K114" s="75">
        <f>J114/MIN(J114,R114,Z114)*B114</f>
        <v/>
      </c>
      <c r="L114" s="33" t="n"/>
      <c r="M114" s="33" t="n"/>
      <c r="N114" s="33" t="n"/>
      <c r="O114" s="33" t="n"/>
      <c r="P114" s="33" t="n"/>
      <c r="Q114" s="46">
        <f>STDEV(L114:P114)/AVERAGE(L114:P114)</f>
        <v/>
      </c>
      <c r="R114" s="13">
        <f>MEDIAN(L114:P114)</f>
        <v/>
      </c>
      <c r="S114" s="75">
        <f>R114/MIN(J114,R114,Z114)*B114</f>
        <v/>
      </c>
      <c r="T114" s="33" t="n"/>
      <c r="U114" s="33" t="n"/>
      <c r="V114" s="33" t="n"/>
      <c r="W114" s="33" t="n"/>
      <c r="X114" s="33" t="n"/>
      <c r="Y114" s="46">
        <f>STDEV(T114:X114)/AVERAGE(T114:X114)</f>
        <v/>
      </c>
      <c r="Z114" s="13">
        <f>MEDIAN(T114:X114)</f>
        <v/>
      </c>
      <c r="AA114" s="75">
        <f>Z114/MIN(J114,R114,Z114)*B114</f>
        <v/>
      </c>
      <c r="AB114" s="77">
        <f>J114/(MIN(J114,Z114))*$B114</f>
        <v/>
      </c>
      <c r="AC114" s="77">
        <f>Z114/(MIN(J114,Z114))*$B114</f>
        <v/>
      </c>
      <c r="AD114" s="77">
        <f>AB114/AC114</f>
        <v/>
      </c>
      <c r="AE114" s="77">
        <f>R114/MIN(R114,Z114)*$B114</f>
        <v/>
      </c>
      <c r="AF114" s="77">
        <f>Z114/MIN(R114,Z114)*$B114</f>
        <v/>
      </c>
      <c r="AG114" s="77">
        <f>AE114/AF114</f>
        <v/>
      </c>
      <c r="AH114" s="77">
        <f>J114/MIN(J114,R114)*$B114</f>
        <v/>
      </c>
      <c r="AI114" s="77">
        <f>R114/MIN(J114,R114)*$B114</f>
        <v/>
      </c>
      <c r="AJ114" s="77">
        <f>AH114/AI114</f>
        <v/>
      </c>
    </row>
    <row r="115" ht="14.5" customHeight="1">
      <c r="A115" s="27" t="inlineStr">
        <is>
          <t xml:space="preserve">           so_matrix    </t>
        </is>
      </c>
      <c r="B115" s="6" t="n">
        <v>1</v>
      </c>
      <c r="C115" s="6" t="inlineStr">
        <is>
          <t>N</t>
        </is>
      </c>
      <c r="D115" s="33" t="n">
        <v>3.852</v>
      </c>
      <c r="E115" s="33" t="n">
        <v>3.763</v>
      </c>
      <c r="F115" s="33" t="n">
        <v>3.938</v>
      </c>
      <c r="G115" s="33" t="n">
        <v>3.784</v>
      </c>
      <c r="H115" s="33" t="n">
        <v>7.264</v>
      </c>
      <c r="I115" s="46">
        <f>STDEV(D115:H115)/AVERAGE(D115:H115)</f>
        <v/>
      </c>
      <c r="J115" s="13">
        <f>MEDIAN(D115:H115)</f>
        <v/>
      </c>
      <c r="K115" s="75">
        <f>J115/MIN(J115,R115,Z115)*B115</f>
        <v/>
      </c>
      <c r="L115" s="33" t="n"/>
      <c r="M115" s="33" t="n"/>
      <c r="N115" s="33" t="n"/>
      <c r="O115" s="33" t="n"/>
      <c r="P115" s="33" t="n"/>
      <c r="Q115" s="46">
        <f>STDEV(L115:P115)/AVERAGE(L115:P115)</f>
        <v/>
      </c>
      <c r="R115" s="13">
        <f>MEDIAN(L115:P115)</f>
        <v/>
      </c>
      <c r="S115" s="75">
        <f>R115/MIN(J115,R115,Z115)*B115</f>
        <v/>
      </c>
      <c r="T115" s="33" t="n"/>
      <c r="U115" s="33" t="n"/>
      <c r="V115" s="33" t="n"/>
      <c r="W115" s="33" t="n"/>
      <c r="X115" s="33" t="n"/>
      <c r="Y115" s="46">
        <f>STDEV(T115:X115)/AVERAGE(T115:X115)</f>
        <v/>
      </c>
      <c r="Z115" s="13">
        <f>MEDIAN(T115:X115)</f>
        <v/>
      </c>
      <c r="AA115" s="75">
        <f>Z115/MIN(J115,R115,Z115)*B115</f>
        <v/>
      </c>
      <c r="AB115" s="77">
        <f>J115/(MIN(J115,Z115))*$B115</f>
        <v/>
      </c>
      <c r="AC115" s="77">
        <f>Z115/(MIN(J115,Z115))*$B115</f>
        <v/>
      </c>
      <c r="AD115" s="77">
        <f>AB115/AC115</f>
        <v/>
      </c>
      <c r="AE115" s="77">
        <f>R115/MIN(R115,Z115)*$B115</f>
        <v/>
      </c>
      <c r="AF115" s="77">
        <f>Z115/MIN(R115,Z115)*$B115</f>
        <v/>
      </c>
      <c r="AG115" s="77">
        <f>AE115/AF115</f>
        <v/>
      </c>
      <c r="AH115" s="77">
        <f>J115/MIN(J115,R115)*$B115</f>
        <v/>
      </c>
      <c r="AI115" s="77">
        <f>R115/MIN(J115,R115)*$B115</f>
        <v/>
      </c>
      <c r="AJ115" s="77">
        <f>AH115/AI115</f>
        <v/>
      </c>
    </row>
    <row r="116" ht="14.5" customHeight="1">
      <c r="A116" s="27" t="inlineStr">
        <is>
          <t xml:space="preserve">   so_meteor_contest           </t>
        </is>
      </c>
      <c r="B116" s="6" t="n">
        <v>1</v>
      </c>
      <c r="C116" s="6" t="inlineStr">
        <is>
          <t>N</t>
        </is>
      </c>
      <c r="D116" s="33" t="n">
        <v>1.551</v>
      </c>
      <c r="E116" s="33" t="n">
        <v>1.501</v>
      </c>
      <c r="F116" s="33" t="n">
        <v>1.489</v>
      </c>
      <c r="G116" s="33" t="n">
        <v>1.646</v>
      </c>
      <c r="H116" s="33" t="n">
        <v>1.672</v>
      </c>
      <c r="I116" s="46">
        <f>STDEV(D116:H116)/AVERAGE(D116:H116)</f>
        <v/>
      </c>
      <c r="J116" s="13">
        <f>MEDIAN(D116:H116)</f>
        <v/>
      </c>
      <c r="K116" s="75">
        <f>J116/MIN(J116,R116,Z116)*B116</f>
        <v/>
      </c>
      <c r="L116" s="33" t="n"/>
      <c r="M116" s="33" t="n"/>
      <c r="N116" s="33" t="n"/>
      <c r="O116" s="33" t="n"/>
      <c r="P116" s="33" t="n"/>
      <c r="Q116" s="46">
        <f>STDEV(L116:P116)/AVERAGE(L116:P116)</f>
        <v/>
      </c>
      <c r="R116" s="13">
        <f>MEDIAN(L116:P116)</f>
        <v/>
      </c>
      <c r="S116" s="75">
        <f>R116/MIN(J116,R116,Z116)*B116</f>
        <v/>
      </c>
      <c r="T116" s="33" t="n"/>
      <c r="U116" s="33" t="n"/>
      <c r="V116" s="33" t="n"/>
      <c r="W116" s="33" t="n"/>
      <c r="X116" s="33" t="n"/>
      <c r="Y116" s="46">
        <f>STDEV(T116:X116)/AVERAGE(T116:X116)</f>
        <v/>
      </c>
      <c r="Z116" s="13">
        <f>MEDIAN(T116:X116)</f>
        <v/>
      </c>
      <c r="AA116" s="75">
        <f>Z116/MIN(J116,R116,Z116)*B116</f>
        <v/>
      </c>
      <c r="AB116" s="77">
        <f>J116/(MIN(J116,Z116))*$B116</f>
        <v/>
      </c>
      <c r="AC116" s="77">
        <f>Z116/(MIN(J116,Z116))*$B116</f>
        <v/>
      </c>
      <c r="AD116" s="77">
        <f>AB116/AC116</f>
        <v/>
      </c>
      <c r="AE116" s="77">
        <f>R116/MIN(R116,Z116)*$B116</f>
        <v/>
      </c>
      <c r="AF116" s="77">
        <f>Z116/MIN(R116,Z116)*$B116</f>
        <v/>
      </c>
      <c r="AG116" s="77">
        <f>AE116/AF116</f>
        <v/>
      </c>
      <c r="AH116" s="77">
        <f>J116/MIN(J116,R116)*$B116</f>
        <v/>
      </c>
      <c r="AI116" s="77">
        <f>R116/MIN(J116,R116)*$B116</f>
        <v/>
      </c>
      <c r="AJ116" s="77">
        <f>AH116/AI116</f>
        <v/>
      </c>
    </row>
    <row r="117" ht="14.5" customHeight="1">
      <c r="A117" s="27" t="inlineStr">
        <is>
          <t xml:space="preserve">            so_nbody    </t>
        </is>
      </c>
      <c r="B117" s="6" t="n">
        <v>1</v>
      </c>
      <c r="C117" s="6" t="inlineStr">
        <is>
          <t>N</t>
        </is>
      </c>
      <c r="D117" s="33" t="n">
        <v>3.231</v>
      </c>
      <c r="E117" s="33" t="n">
        <v>1.363</v>
      </c>
      <c r="F117" s="33" t="n">
        <v>1.406</v>
      </c>
      <c r="G117" s="33" t="n">
        <v>1.526</v>
      </c>
      <c r="H117" s="33" t="n">
        <v>1.441</v>
      </c>
      <c r="I117" s="46">
        <f>STDEV(D117:H117)/AVERAGE(D117:H117)</f>
        <v/>
      </c>
      <c r="J117" s="13">
        <f>MEDIAN(D117:H117)</f>
        <v/>
      </c>
      <c r="K117" s="75">
        <f>J117/MIN(J117,R117,Z117)*B117</f>
        <v/>
      </c>
      <c r="L117" s="33" t="n"/>
      <c r="M117" s="33" t="n"/>
      <c r="N117" s="33" t="n"/>
      <c r="O117" s="33" t="n"/>
      <c r="P117" s="33" t="n"/>
      <c r="Q117" s="46">
        <f>STDEV(L117:P117)/AVERAGE(L117:P117)</f>
        <v/>
      </c>
      <c r="R117" s="13">
        <f>MEDIAN(L117:P117)</f>
        <v/>
      </c>
      <c r="S117" s="75">
        <f>R117/MIN(J117,R117,Z117)*B117</f>
        <v/>
      </c>
      <c r="T117" s="33" t="n"/>
      <c r="U117" s="33" t="n"/>
      <c r="V117" s="33" t="n"/>
      <c r="W117" s="33" t="n"/>
      <c r="X117" s="33" t="n"/>
      <c r="Y117" s="46">
        <f>STDEV(T117:X117)/AVERAGE(T117:X117)</f>
        <v/>
      </c>
      <c r="Z117" s="13">
        <f>MEDIAN(T117:X117)</f>
        <v/>
      </c>
      <c r="AA117" s="75">
        <f>Z117/MIN(J117,R117,Z117)*B117</f>
        <v/>
      </c>
      <c r="AB117" s="77">
        <f>J117/(MIN(J117,Z117))*$B117</f>
        <v/>
      </c>
      <c r="AC117" s="77">
        <f>Z117/(MIN(J117,Z117))*$B117</f>
        <v/>
      </c>
      <c r="AD117" s="77">
        <f>AB117/AC117</f>
        <v/>
      </c>
      <c r="AE117" s="77">
        <f>R117/MIN(R117,Z117)*$B117</f>
        <v/>
      </c>
      <c r="AF117" s="77">
        <f>Z117/MIN(R117,Z117)*$B117</f>
        <v/>
      </c>
      <c r="AG117" s="77">
        <f>AE117/AF117</f>
        <v/>
      </c>
      <c r="AH117" s="77">
        <f>J117/MIN(J117,R117)*$B117</f>
        <v/>
      </c>
      <c r="AI117" s="77">
        <f>R117/MIN(J117,R117)*$B117</f>
        <v/>
      </c>
      <c r="AJ117" s="77">
        <f>AH117/AI117</f>
        <v/>
      </c>
    </row>
    <row r="118" ht="14.5" customHeight="1">
      <c r="A118" s="27" t="inlineStr">
        <is>
          <t xml:space="preserve">      so_nested_loop        </t>
        </is>
      </c>
      <c r="B118" s="6" t="n">
        <v>1</v>
      </c>
      <c r="C118" s="6" t="inlineStr">
        <is>
          <t>N</t>
        </is>
      </c>
      <c r="D118" s="33" t="n">
        <v>2.907</v>
      </c>
      <c r="E118" s="33" t="n">
        <v>3.079</v>
      </c>
      <c r="F118" s="33" t="n">
        <v>2.999</v>
      </c>
      <c r="G118" s="33" t="n">
        <v>3.015</v>
      </c>
      <c r="H118" s="33" t="n">
        <v>2.899</v>
      </c>
      <c r="I118" s="46">
        <f>STDEV(D118:H118)/AVERAGE(D118:H118)</f>
        <v/>
      </c>
      <c r="J118" s="13">
        <f>MEDIAN(D118:H118)</f>
        <v/>
      </c>
      <c r="K118" s="75">
        <f>J118/MIN(J118,R118,Z118)*B118</f>
        <v/>
      </c>
      <c r="L118" s="33" t="n"/>
      <c r="M118" s="33" t="n"/>
      <c r="N118" s="33" t="n"/>
      <c r="O118" s="33" t="n"/>
      <c r="P118" s="33" t="n"/>
      <c r="Q118" s="46">
        <f>STDEV(L118:P118)/AVERAGE(L118:P118)</f>
        <v/>
      </c>
      <c r="R118" s="13">
        <f>MEDIAN(L118:P118)</f>
        <v/>
      </c>
      <c r="S118" s="75">
        <f>R118/MIN(J118,R118,Z118)*B118</f>
        <v/>
      </c>
      <c r="T118" s="33" t="n"/>
      <c r="U118" s="33" t="n"/>
      <c r="V118" s="33" t="n"/>
      <c r="W118" s="33" t="n"/>
      <c r="X118" s="33" t="n"/>
      <c r="Y118" s="46">
        <f>STDEV(T118:X118)/AVERAGE(T118:X118)</f>
        <v/>
      </c>
      <c r="Z118" s="13">
        <f>MEDIAN(T118:X118)</f>
        <v/>
      </c>
      <c r="AA118" s="75">
        <f>Z118/MIN(J118,R118,Z118)*B118</f>
        <v/>
      </c>
      <c r="AB118" s="77">
        <f>J118/(MIN(J118,Z118))*$B118</f>
        <v/>
      </c>
      <c r="AC118" s="77">
        <f>Z118/(MIN(J118,Z118))*$B118</f>
        <v/>
      </c>
      <c r="AD118" s="77">
        <f>AB118/AC118</f>
        <v/>
      </c>
      <c r="AE118" s="77">
        <f>R118/MIN(R118,Z118)*$B118</f>
        <v/>
      </c>
      <c r="AF118" s="77">
        <f>Z118/MIN(R118,Z118)*$B118</f>
        <v/>
      </c>
      <c r="AG118" s="77">
        <f>AE118/AF118</f>
        <v/>
      </c>
      <c r="AH118" s="77">
        <f>J118/MIN(J118,R118)*$B118</f>
        <v/>
      </c>
      <c r="AI118" s="77">
        <f>R118/MIN(J118,R118)*$B118</f>
        <v/>
      </c>
      <c r="AJ118" s="77">
        <f>AH118/AI118</f>
        <v/>
      </c>
    </row>
    <row r="119" ht="14.5" customHeight="1">
      <c r="A119" s="27" t="inlineStr">
        <is>
          <t xml:space="preserve">           so_nsieve    </t>
        </is>
      </c>
      <c r="B119" s="6" t="n">
        <v>1</v>
      </c>
      <c r="C119" s="6" t="inlineStr">
        <is>
          <t>N</t>
        </is>
      </c>
      <c r="D119" s="33" t="n">
        <v>2.973</v>
      </c>
      <c r="E119" s="33" t="n">
        <v>3.005</v>
      </c>
      <c r="F119" s="33" t="n">
        <v>3.127</v>
      </c>
      <c r="G119" s="33" t="n">
        <v>2.986</v>
      </c>
      <c r="H119" s="33" t="n">
        <v>3.056</v>
      </c>
      <c r="I119" s="46">
        <f>STDEV(D119:H119)/AVERAGE(D119:H119)</f>
        <v/>
      </c>
      <c r="J119" s="13">
        <f>MEDIAN(D119:H119)</f>
        <v/>
      </c>
      <c r="K119" s="75">
        <f>J119/MIN(J119,R119,Z119)*B119</f>
        <v/>
      </c>
      <c r="L119" s="33" t="n"/>
      <c r="M119" s="33" t="n"/>
      <c r="N119" s="33" t="n"/>
      <c r="O119" s="33" t="n"/>
      <c r="P119" s="33" t="n"/>
      <c r="Q119" s="46">
        <f>STDEV(L119:P119)/AVERAGE(L119:P119)</f>
        <v/>
      </c>
      <c r="R119" s="13">
        <f>MEDIAN(L119:P119)</f>
        <v/>
      </c>
      <c r="S119" s="75">
        <f>R119/MIN(J119,R119,Z119)*B119</f>
        <v/>
      </c>
      <c r="T119" s="33" t="n"/>
      <c r="U119" s="33" t="n"/>
      <c r="V119" s="33" t="n"/>
      <c r="W119" s="33" t="n"/>
      <c r="X119" s="33" t="n"/>
      <c r="Y119" s="46">
        <f>STDEV(T119:X119)/AVERAGE(T119:X119)</f>
        <v/>
      </c>
      <c r="Z119" s="13">
        <f>MEDIAN(T119:X119)</f>
        <v/>
      </c>
      <c r="AA119" s="75">
        <f>Z119/MIN(J119,R119,Z119)*B119</f>
        <v/>
      </c>
      <c r="AB119" s="77">
        <f>J119/(MIN(J119,Z119))*$B119</f>
        <v/>
      </c>
      <c r="AC119" s="77">
        <f>Z119/(MIN(J119,Z119))*$B119</f>
        <v/>
      </c>
      <c r="AD119" s="77">
        <f>AB119/AC119</f>
        <v/>
      </c>
      <c r="AE119" s="77">
        <f>R119/MIN(R119,Z119)*$B119</f>
        <v/>
      </c>
      <c r="AF119" s="77">
        <f>Z119/MIN(R119,Z119)*$B119</f>
        <v/>
      </c>
      <c r="AG119" s="77">
        <f>AE119/AF119</f>
        <v/>
      </c>
      <c r="AH119" s="77">
        <f>J119/MIN(J119,R119)*$B119</f>
        <v/>
      </c>
      <c r="AI119" s="77">
        <f>R119/MIN(J119,R119)*$B119</f>
        <v/>
      </c>
      <c r="AJ119" s="77">
        <f>AH119/AI119</f>
        <v/>
      </c>
    </row>
    <row r="120" ht="14.5" customHeight="1">
      <c r="A120" s="27" t="inlineStr">
        <is>
          <t xml:space="preserve">      so_nsieve_bits        </t>
        </is>
      </c>
      <c r="B120" s="6" t="n">
        <v>1</v>
      </c>
      <c r="C120" s="6" t="inlineStr">
        <is>
          <t>N</t>
        </is>
      </c>
      <c r="D120" s="33" t="n">
        <v>0.997</v>
      </c>
      <c r="E120" s="33" t="n">
        <v>0.969</v>
      </c>
      <c r="F120" s="33" t="n">
        <v>2.214</v>
      </c>
      <c r="G120" s="33" t="n">
        <v>0.965</v>
      </c>
      <c r="H120" s="33" t="n">
        <v>1.015</v>
      </c>
      <c r="I120" s="46">
        <f>STDEV(D120:H120)/AVERAGE(D120:H120)</f>
        <v/>
      </c>
      <c r="J120" s="13">
        <f>MEDIAN(D120:H120)</f>
        <v/>
      </c>
      <c r="K120" s="75">
        <f>J120/MIN(J120,R120,Z120)*B120</f>
        <v/>
      </c>
      <c r="L120" s="33" t="n"/>
      <c r="M120" s="33" t="n"/>
      <c r="N120" s="33" t="n"/>
      <c r="O120" s="33" t="n"/>
      <c r="P120" s="33" t="n"/>
      <c r="Q120" s="46">
        <f>STDEV(L120:P120)/AVERAGE(L120:P120)</f>
        <v/>
      </c>
      <c r="R120" s="13">
        <f>MEDIAN(L120:P120)</f>
        <v/>
      </c>
      <c r="S120" s="75">
        <f>R120/MIN(J120,R120,Z120)*B120</f>
        <v/>
      </c>
      <c r="T120" s="33" t="n"/>
      <c r="U120" s="33" t="n"/>
      <c r="V120" s="33" t="n"/>
      <c r="W120" s="33" t="n"/>
      <c r="X120" s="33" t="n"/>
      <c r="Y120" s="46">
        <f>STDEV(T120:X120)/AVERAGE(T120:X120)</f>
        <v/>
      </c>
      <c r="Z120" s="13">
        <f>MEDIAN(T120:X120)</f>
        <v/>
      </c>
      <c r="AA120" s="75">
        <f>Z120/MIN(J120,R120,Z120)*B120</f>
        <v/>
      </c>
      <c r="AB120" s="77">
        <f>J120/(MIN(J120,Z120))*$B120</f>
        <v/>
      </c>
      <c r="AC120" s="77">
        <f>Z120/(MIN(J120,Z120))*$B120</f>
        <v/>
      </c>
      <c r="AD120" s="77">
        <f>AB120/AC120</f>
        <v/>
      </c>
      <c r="AE120" s="77">
        <f>R120/MIN(R120,Z120)*$B120</f>
        <v/>
      </c>
      <c r="AF120" s="77">
        <f>Z120/MIN(R120,Z120)*$B120</f>
        <v/>
      </c>
      <c r="AG120" s="77">
        <f>AE120/AF120</f>
        <v/>
      </c>
      <c r="AH120" s="77">
        <f>J120/MIN(J120,R120)*$B120</f>
        <v/>
      </c>
      <c r="AI120" s="77">
        <f>R120/MIN(J120,R120)*$B120</f>
        <v/>
      </c>
      <c r="AJ120" s="77">
        <f>AH120/AI120</f>
        <v/>
      </c>
    </row>
    <row r="121" ht="14.5" customHeight="1">
      <c r="A121" s="27" t="inlineStr">
        <is>
          <t xml:space="preserve">           so_object    </t>
        </is>
      </c>
      <c r="B121" s="6" t="n">
        <v>1</v>
      </c>
      <c r="C121" s="6" t="inlineStr">
        <is>
          <t>N</t>
        </is>
      </c>
      <c r="D121" s="33" t="n">
        <v>2.057</v>
      </c>
      <c r="E121" s="33" t="n">
        <v>2.041</v>
      </c>
      <c r="F121" s="33" t="n">
        <v>2.105</v>
      </c>
      <c r="G121" s="33" t="n">
        <v>2.176</v>
      </c>
      <c r="H121" s="33" t="n">
        <v>2.151</v>
      </c>
      <c r="I121" s="46">
        <f>STDEV(D121:H121)/AVERAGE(D121:H121)</f>
        <v/>
      </c>
      <c r="J121" s="13">
        <f>MEDIAN(D121:H121)</f>
        <v/>
      </c>
      <c r="K121" s="75">
        <f>J121/MIN(J121,R121,Z121)*B121</f>
        <v/>
      </c>
      <c r="L121" s="33" t="n"/>
      <c r="M121" s="33" t="n"/>
      <c r="N121" s="33" t="n"/>
      <c r="O121" s="33" t="n"/>
      <c r="P121" s="33" t="n"/>
      <c r="Q121" s="46">
        <f>STDEV(L121:P121)/AVERAGE(L121:P121)</f>
        <v/>
      </c>
      <c r="R121" s="13">
        <f>MEDIAN(L121:P121)</f>
        <v/>
      </c>
      <c r="S121" s="75">
        <f>R121/MIN(J121,R121,Z121)*B121</f>
        <v/>
      </c>
      <c r="T121" s="33" t="n"/>
      <c r="U121" s="33" t="n"/>
      <c r="V121" s="33" t="n"/>
      <c r="W121" s="33" t="n"/>
      <c r="X121" s="33" t="n"/>
      <c r="Y121" s="46">
        <f>STDEV(T121:X121)/AVERAGE(T121:X121)</f>
        <v/>
      </c>
      <c r="Z121" s="13">
        <f>MEDIAN(T121:X121)</f>
        <v/>
      </c>
      <c r="AA121" s="75">
        <f>Z121/MIN(J121,R121,Z121)*B121</f>
        <v/>
      </c>
      <c r="AB121" s="77">
        <f>J121/(MIN(J121,Z121))*$B121</f>
        <v/>
      </c>
      <c r="AC121" s="77">
        <f>Z121/(MIN(J121,Z121))*$B121</f>
        <v/>
      </c>
      <c r="AD121" s="77">
        <f>AB121/AC121</f>
        <v/>
      </c>
      <c r="AE121" s="77">
        <f>R121/MIN(R121,Z121)*$B121</f>
        <v/>
      </c>
      <c r="AF121" s="77">
        <f>Z121/MIN(R121,Z121)*$B121</f>
        <v/>
      </c>
      <c r="AG121" s="77">
        <f>AE121/AF121</f>
        <v/>
      </c>
      <c r="AH121" s="77">
        <f>J121/MIN(J121,R121)*$B121</f>
        <v/>
      </c>
      <c r="AI121" s="77">
        <f>R121/MIN(J121,R121)*$B121</f>
        <v/>
      </c>
      <c r="AJ121" s="77">
        <f>AH121/AI121</f>
        <v/>
      </c>
    </row>
    <row r="122" ht="14.5" customHeight="1">
      <c r="A122" s="27" t="inlineStr">
        <is>
          <t xml:space="preserve">     so_partial_sums         </t>
        </is>
      </c>
      <c r="B122" s="6" t="n">
        <v>1</v>
      </c>
      <c r="C122" s="6" t="inlineStr">
        <is>
          <t>N</t>
        </is>
      </c>
      <c r="D122" s="33" t="n">
        <v>1.327</v>
      </c>
      <c r="E122" s="33" t="n">
        <v>1.28</v>
      </c>
      <c r="F122" s="33" t="n">
        <v>1.334</v>
      </c>
      <c r="G122" s="33" t="n">
        <v>1.37</v>
      </c>
      <c r="H122" s="33" t="n">
        <v>1.364</v>
      </c>
      <c r="I122" s="46">
        <f>STDEV(D122:H122)/AVERAGE(D122:H122)</f>
        <v/>
      </c>
      <c r="J122" s="13">
        <f>MEDIAN(D122:H122)</f>
        <v/>
      </c>
      <c r="K122" s="75">
        <f>J122/MIN(J122,R122,Z122)*B122</f>
        <v/>
      </c>
      <c r="L122" s="33" t="n"/>
      <c r="M122" s="33" t="n"/>
      <c r="N122" s="33" t="n"/>
      <c r="O122" s="33" t="n"/>
      <c r="P122" s="33" t="n"/>
      <c r="Q122" s="46">
        <f>STDEV(L122:P122)/AVERAGE(L122:P122)</f>
        <v/>
      </c>
      <c r="R122" s="13">
        <f>MEDIAN(L122:P122)</f>
        <v/>
      </c>
      <c r="S122" s="75">
        <f>R122/MIN(J122,R122,Z122)*B122</f>
        <v/>
      </c>
      <c r="T122" s="33" t="n"/>
      <c r="U122" s="33" t="n"/>
      <c r="V122" s="33" t="n"/>
      <c r="W122" s="33" t="n"/>
      <c r="X122" s="33" t="n"/>
      <c r="Y122" s="46">
        <f>STDEV(T122:X122)/AVERAGE(T122:X122)</f>
        <v/>
      </c>
      <c r="Z122" s="13">
        <f>MEDIAN(T122:X122)</f>
        <v/>
      </c>
      <c r="AA122" s="75">
        <f>Z122/MIN(J122,R122,Z122)*B122</f>
        <v/>
      </c>
      <c r="AB122" s="77">
        <f>J122/(MIN(J122,Z122))*$B122</f>
        <v/>
      </c>
      <c r="AC122" s="77">
        <f>Z122/(MIN(J122,Z122))*$B122</f>
        <v/>
      </c>
      <c r="AD122" s="77">
        <f>AB122/AC122</f>
        <v/>
      </c>
      <c r="AE122" s="77">
        <f>R122/MIN(R122,Z122)*$B122</f>
        <v/>
      </c>
      <c r="AF122" s="77">
        <f>Z122/MIN(R122,Z122)*$B122</f>
        <v/>
      </c>
      <c r="AG122" s="77">
        <f>AE122/AF122</f>
        <v/>
      </c>
      <c r="AH122" s="77">
        <f>J122/MIN(J122,R122)*$B122</f>
        <v/>
      </c>
      <c r="AI122" s="77">
        <f>R122/MIN(J122,R122)*$B122</f>
        <v/>
      </c>
      <c r="AJ122" s="77">
        <f>AH122/AI122</f>
        <v/>
      </c>
    </row>
    <row r="123" ht="14.5" customHeight="1">
      <c r="A123" s="27" t="inlineStr">
        <is>
          <t xml:space="preserve">         so_pidigits     </t>
        </is>
      </c>
      <c r="B123" s="6" t="n">
        <v>1</v>
      </c>
      <c r="C123" s="6" t="inlineStr">
        <is>
          <t>N</t>
        </is>
      </c>
      <c r="D123" s="33" t="n">
        <v>0.729</v>
      </c>
      <c r="E123" s="33" t="n">
        <v>0.634</v>
      </c>
      <c r="F123" s="33" t="n">
        <v>0.745</v>
      </c>
      <c r="G123" s="33" t="n">
        <v>0.819</v>
      </c>
      <c r="H123" s="33" t="n">
        <v>0.73</v>
      </c>
      <c r="I123" s="46">
        <f>STDEV(D123:H123)/AVERAGE(D123:H123)</f>
        <v/>
      </c>
      <c r="J123" s="13">
        <f>MEDIAN(D123:H123)</f>
        <v/>
      </c>
      <c r="K123" s="75">
        <f>J123/MIN(J123,R123,Z123)*B123</f>
        <v/>
      </c>
      <c r="L123" s="33" t="n"/>
      <c r="M123" s="33" t="n"/>
      <c r="N123" s="33" t="n"/>
      <c r="O123" s="33" t="n"/>
      <c r="P123" s="33" t="n"/>
      <c r="Q123" s="46">
        <f>STDEV(L123:P123)/AVERAGE(L123:P123)</f>
        <v/>
      </c>
      <c r="R123" s="13">
        <f>MEDIAN(L123:P123)</f>
        <v/>
      </c>
      <c r="S123" s="75">
        <f>R123/MIN(J123,R123,Z123)*B123</f>
        <v/>
      </c>
      <c r="T123" s="33" t="n"/>
      <c r="U123" s="33" t="n"/>
      <c r="V123" s="33" t="n"/>
      <c r="W123" s="33" t="n"/>
      <c r="X123" s="33" t="n"/>
      <c r="Y123" s="46">
        <f>STDEV(T123:X123)/AVERAGE(T123:X123)</f>
        <v/>
      </c>
      <c r="Z123" s="13">
        <f>MEDIAN(T123:X123)</f>
        <v/>
      </c>
      <c r="AA123" s="75">
        <f>Z123/MIN(J123,R123,Z123)*B123</f>
        <v/>
      </c>
      <c r="AB123" s="77">
        <f>J123/(MIN(J123,Z123))*$B123</f>
        <v/>
      </c>
      <c r="AC123" s="77">
        <f>Z123/(MIN(J123,Z123))*$B123</f>
        <v/>
      </c>
      <c r="AD123" s="77">
        <f>AB123/AC123</f>
        <v/>
      </c>
      <c r="AE123" s="77">
        <f>R123/MIN(R123,Z123)*$B123</f>
        <v/>
      </c>
      <c r="AF123" s="77">
        <f>Z123/MIN(R123,Z123)*$B123</f>
        <v/>
      </c>
      <c r="AG123" s="77">
        <f>AE123/AF123</f>
        <v/>
      </c>
      <c r="AH123" s="77">
        <f>J123/MIN(J123,R123)*$B123</f>
        <v/>
      </c>
      <c r="AI123" s="77">
        <f>R123/MIN(J123,R123)*$B123</f>
        <v/>
      </c>
      <c r="AJ123" s="77">
        <f>AH123/AI123</f>
        <v/>
      </c>
    </row>
    <row r="124" ht="14.5" customHeight="1">
      <c r="A124" s="27" t="inlineStr">
        <is>
          <t xml:space="preserve">           so_random    </t>
        </is>
      </c>
      <c r="B124" s="6" t="n">
        <v>1</v>
      </c>
      <c r="C124" s="6" t="inlineStr">
        <is>
          <t>N</t>
        </is>
      </c>
      <c r="D124" s="33" t="n">
        <v>1.965</v>
      </c>
      <c r="E124" s="33" t="n">
        <v>2.348</v>
      </c>
      <c r="F124" s="33" t="n">
        <v>1.944</v>
      </c>
      <c r="G124" s="33" t="n">
        <v>2.115</v>
      </c>
      <c r="H124" s="33" t="n">
        <v>1.999</v>
      </c>
      <c r="I124" s="46">
        <f>STDEV(D124:H124)/AVERAGE(D124:H124)</f>
        <v/>
      </c>
      <c r="J124" s="13">
        <f>MEDIAN(D124:H124)</f>
        <v/>
      </c>
      <c r="K124" s="75">
        <f>J124/MIN(J124,R124,Z124)*B124</f>
        <v/>
      </c>
      <c r="L124" s="33" t="n"/>
      <c r="M124" s="33" t="n"/>
      <c r="N124" s="33" t="n"/>
      <c r="O124" s="33" t="n"/>
      <c r="P124" s="33" t="n"/>
      <c r="Q124" s="46">
        <f>STDEV(L124:P124)/AVERAGE(L124:P124)</f>
        <v/>
      </c>
      <c r="R124" s="13">
        <f>MEDIAN(L124:P124)</f>
        <v/>
      </c>
      <c r="S124" s="75">
        <f>R124/MIN(J124,R124,Z124)*B124</f>
        <v/>
      </c>
      <c r="T124" s="33" t="n"/>
      <c r="U124" s="33" t="n"/>
      <c r="V124" s="33" t="n"/>
      <c r="W124" s="33" t="n"/>
      <c r="X124" s="33" t="n"/>
      <c r="Y124" s="46">
        <f>STDEV(T124:X124)/AVERAGE(T124:X124)</f>
        <v/>
      </c>
      <c r="Z124" s="13">
        <f>MEDIAN(T124:X124)</f>
        <v/>
      </c>
      <c r="AA124" s="75">
        <f>Z124/MIN(J124,R124,Z124)*B124</f>
        <v/>
      </c>
      <c r="AB124" s="77">
        <f>J124/(MIN(J124,Z124))*$B124</f>
        <v/>
      </c>
      <c r="AC124" s="77">
        <f>Z124/(MIN(J124,Z124))*$B124</f>
        <v/>
      </c>
      <c r="AD124" s="77">
        <f>AB124/AC124</f>
        <v/>
      </c>
      <c r="AE124" s="77">
        <f>R124/MIN(R124,Z124)*$B124</f>
        <v/>
      </c>
      <c r="AF124" s="77">
        <f>Z124/MIN(R124,Z124)*$B124</f>
        <v/>
      </c>
      <c r="AG124" s="77">
        <f>AE124/AF124</f>
        <v/>
      </c>
      <c r="AH124" s="77">
        <f>J124/MIN(J124,R124)*$B124</f>
        <v/>
      </c>
      <c r="AI124" s="77">
        <f>R124/MIN(J124,R124)*$B124</f>
        <v/>
      </c>
      <c r="AJ124" s="77">
        <f>AH124/AI124</f>
        <v/>
      </c>
    </row>
    <row r="125" ht="14.5" customHeight="1">
      <c r="A125" s="27" t="inlineStr">
        <is>
          <t>so_reverse_complementpreparing /tmp/fasta.output.2500000</t>
        </is>
      </c>
      <c r="B125" s="6" t="n">
        <v>1</v>
      </c>
      <c r="C125" s="6" t="inlineStr">
        <is>
          <t>N</t>
        </is>
      </c>
      <c r="D125" s="33" t="n">
        <v>0.727</v>
      </c>
      <c r="E125" s="33" t="n">
        <v>0.746</v>
      </c>
      <c r="F125" s="33" t="n">
        <v>0.765</v>
      </c>
      <c r="G125" s="33" t="n">
        <v>0.745</v>
      </c>
      <c r="H125" s="33" t="n">
        <v>0.733</v>
      </c>
      <c r="I125" s="46">
        <f>STDEV(D125:H125)/AVERAGE(D125:H125)</f>
        <v/>
      </c>
      <c r="J125" s="13">
        <f>MEDIAN(D125:H125)</f>
        <v/>
      </c>
      <c r="K125" s="75">
        <f>J125/MIN(J125,R125,Z125)*B125</f>
        <v/>
      </c>
      <c r="L125" s="33" t="n"/>
      <c r="M125" s="33" t="n"/>
      <c r="N125" s="33" t="n"/>
      <c r="O125" s="33" t="n"/>
      <c r="P125" s="33" t="n"/>
      <c r="Q125" s="46">
        <f>STDEV(L125:P125)/AVERAGE(L125:P125)</f>
        <v/>
      </c>
      <c r="R125" s="13">
        <f>MEDIAN(L125:P125)</f>
        <v/>
      </c>
      <c r="S125" s="75">
        <f>R125/MIN(J125,R125,Z125)*B125</f>
        <v/>
      </c>
      <c r="T125" s="33" t="n"/>
      <c r="U125" s="33" t="n"/>
      <c r="V125" s="33" t="n"/>
      <c r="W125" s="33" t="n"/>
      <c r="X125" s="33" t="n"/>
      <c r="Y125" s="46">
        <f>STDEV(T125:X125)/AVERAGE(T125:X125)</f>
        <v/>
      </c>
      <c r="Z125" s="13">
        <f>MEDIAN(T125:X125)</f>
        <v/>
      </c>
      <c r="AA125" s="75">
        <f>Z125/MIN(J125,R125,Z125)*B125</f>
        <v/>
      </c>
      <c r="AB125" s="77">
        <f>J125/(MIN(J125,Z125))*$B125</f>
        <v/>
      </c>
      <c r="AC125" s="77">
        <f>Z125/(MIN(J125,Z125))*$B125</f>
        <v/>
      </c>
      <c r="AD125" s="77">
        <f>AB125/AC125</f>
        <v/>
      </c>
      <c r="AE125" s="77">
        <f>R125/MIN(R125,Z125)*$B125</f>
        <v/>
      </c>
      <c r="AF125" s="77">
        <f>Z125/MIN(R125,Z125)*$B125</f>
        <v/>
      </c>
      <c r="AG125" s="77">
        <f>AE125/AF125</f>
        <v/>
      </c>
      <c r="AH125" s="77">
        <f>J125/MIN(J125,R125)*$B125</f>
        <v/>
      </c>
      <c r="AI125" s="77">
        <f>R125/MIN(J125,R125)*$B125</f>
        <v/>
      </c>
      <c r="AJ125" s="77">
        <f>AH125/AI125</f>
        <v/>
      </c>
    </row>
    <row r="126" ht="14.5" customHeight="1">
      <c r="A126" s="27" t="inlineStr">
        <is>
          <t xml:space="preserve">            so_sieve    </t>
        </is>
      </c>
      <c r="B126" s="6" t="n">
        <v>1</v>
      </c>
      <c r="C126" s="6" t="inlineStr">
        <is>
          <t>N</t>
        </is>
      </c>
      <c r="D126" s="33" t="n">
        <v>2.279</v>
      </c>
      <c r="E126" s="33" t="n">
        <v>2.264</v>
      </c>
      <c r="F126" s="33" t="n">
        <v>2.262</v>
      </c>
      <c r="G126" s="33" t="n">
        <v>2.507</v>
      </c>
      <c r="H126" s="33" t="n">
        <v>2.312</v>
      </c>
      <c r="I126" s="46">
        <f>STDEV(D126:H126)/AVERAGE(D126:H126)</f>
        <v/>
      </c>
      <c r="J126" s="13">
        <f>MEDIAN(D126:H126)</f>
        <v/>
      </c>
      <c r="K126" s="75">
        <f>J126/MIN(J126,R126,Z126)*B126</f>
        <v/>
      </c>
      <c r="L126" s="33" t="n"/>
      <c r="M126" s="33" t="n"/>
      <c r="N126" s="33" t="n"/>
      <c r="O126" s="33" t="n"/>
      <c r="P126" s="33" t="n"/>
      <c r="Q126" s="46">
        <f>STDEV(L126:P126)/AVERAGE(L126:P126)</f>
        <v/>
      </c>
      <c r="R126" s="13">
        <f>MEDIAN(L126:P126)</f>
        <v/>
      </c>
      <c r="S126" s="75">
        <f>R126/MIN(J126,R126,Z126)*B126</f>
        <v/>
      </c>
      <c r="T126" s="33" t="n"/>
      <c r="U126" s="33" t="n"/>
      <c r="V126" s="33" t="n"/>
      <c r="W126" s="33" t="n"/>
      <c r="X126" s="33" t="n"/>
      <c r="Y126" s="46">
        <f>STDEV(T126:X126)/AVERAGE(T126:X126)</f>
        <v/>
      </c>
      <c r="Z126" s="13">
        <f>MEDIAN(T126:X126)</f>
        <v/>
      </c>
      <c r="AA126" s="75">
        <f>Z126/MIN(J126,R126,Z126)*B126</f>
        <v/>
      </c>
      <c r="AB126" s="77">
        <f>J126/(MIN(J126,Z126))*$B126</f>
        <v/>
      </c>
      <c r="AC126" s="77">
        <f>Z126/(MIN(J126,Z126))*$B126</f>
        <v/>
      </c>
      <c r="AD126" s="77">
        <f>AB126/AC126</f>
        <v/>
      </c>
      <c r="AE126" s="77">
        <f>R126/MIN(R126,Z126)*$B126</f>
        <v/>
      </c>
      <c r="AF126" s="77">
        <f>Z126/MIN(R126,Z126)*$B126</f>
        <v/>
      </c>
      <c r="AG126" s="77">
        <f>AE126/AF126</f>
        <v/>
      </c>
      <c r="AH126" s="77">
        <f>J126/MIN(J126,R126)*$B126</f>
        <v/>
      </c>
      <c r="AI126" s="77">
        <f>R126/MIN(J126,R126)*$B126</f>
        <v/>
      </c>
      <c r="AJ126" s="77">
        <f>AH126/AI126</f>
        <v/>
      </c>
    </row>
    <row r="127" ht="14.5" customHeight="1">
      <c r="A127" s="27" t="inlineStr">
        <is>
          <t xml:space="preserve">     so_spectralnorm         </t>
        </is>
      </c>
      <c r="B127" s="6" t="n">
        <v>1</v>
      </c>
      <c r="C127" s="6" t="inlineStr">
        <is>
          <t>N</t>
        </is>
      </c>
      <c r="D127" s="33" t="n">
        <v>2.95</v>
      </c>
      <c r="E127" s="33" t="n">
        <v>2.86</v>
      </c>
      <c r="F127" s="33" t="n">
        <v>4.235</v>
      </c>
      <c r="G127" s="33" t="n">
        <v>2.778</v>
      </c>
      <c r="H127" s="33" t="n">
        <v>2.719</v>
      </c>
      <c r="I127" s="46">
        <f>STDEV(D127:H127)/AVERAGE(D127:H127)</f>
        <v/>
      </c>
      <c r="J127" s="13">
        <f>MEDIAN(D127:H127)</f>
        <v/>
      </c>
      <c r="K127" s="75">
        <f>J127/MIN(J127,R127,Z127)*B127</f>
        <v/>
      </c>
      <c r="L127" s="33" t="n"/>
      <c r="M127" s="33" t="n"/>
      <c r="N127" s="33" t="n"/>
      <c r="O127" s="33" t="n"/>
      <c r="P127" s="33" t="n"/>
      <c r="Q127" s="46">
        <f>STDEV(L127:P127)/AVERAGE(L127:P127)</f>
        <v/>
      </c>
      <c r="R127" s="13">
        <f>MEDIAN(L127:P127)</f>
        <v/>
      </c>
      <c r="S127" s="75">
        <f>R127/MIN(J127,R127,Z127)*B127</f>
        <v/>
      </c>
      <c r="T127" s="33" t="n"/>
      <c r="U127" s="33" t="n"/>
      <c r="V127" s="33" t="n"/>
      <c r="W127" s="33" t="n"/>
      <c r="X127" s="33" t="n"/>
      <c r="Y127" s="46">
        <f>STDEV(T127:X127)/AVERAGE(T127:X127)</f>
        <v/>
      </c>
      <c r="Z127" s="13">
        <f>MEDIAN(T127:X127)</f>
        <v/>
      </c>
      <c r="AA127" s="75">
        <f>Z127/MIN(J127,R127,Z127)*B127</f>
        <v/>
      </c>
      <c r="AB127" s="77">
        <f>J127/(MIN(J127,Z127))*$B127</f>
        <v/>
      </c>
      <c r="AC127" s="77">
        <f>Z127/(MIN(J127,Z127))*$B127</f>
        <v/>
      </c>
      <c r="AD127" s="77">
        <f>AB127/AC127</f>
        <v/>
      </c>
      <c r="AE127" s="77">
        <f>R127/MIN(R127,Z127)*$B127</f>
        <v/>
      </c>
      <c r="AF127" s="77">
        <f>Z127/MIN(R127,Z127)*$B127</f>
        <v/>
      </c>
      <c r="AG127" s="77">
        <f>AE127/AF127</f>
        <v/>
      </c>
      <c r="AH127" s="77">
        <f>J127/MIN(J127,R127)*$B127</f>
        <v/>
      </c>
      <c r="AI127" s="77">
        <f>R127/MIN(J127,R127)*$B127</f>
        <v/>
      </c>
      <c r="AJ127" s="77">
        <f>AH127/AI127</f>
        <v/>
      </c>
    </row>
    <row r="128" ht="14.5" customHeight="1">
      <c r="A128" s="27" t="inlineStr">
        <is>
          <t xml:space="preserve">        capitalize-1           </t>
        </is>
      </c>
      <c r="B128" s="6" t="n">
        <v>1</v>
      </c>
      <c r="C128" s="6" t="inlineStr">
        <is>
          <t>N</t>
        </is>
      </c>
      <c r="D128" s="33" t="n">
        <v>3.388</v>
      </c>
      <c r="E128" s="33" t="n">
        <v>2.631</v>
      </c>
      <c r="F128" s="33" t="n">
        <v>6.053</v>
      </c>
      <c r="G128" s="33" t="n">
        <v>3.309</v>
      </c>
      <c r="H128" s="33" t="n">
        <v>2.975</v>
      </c>
      <c r="I128" s="46">
        <f>STDEV(D128:H128)/AVERAGE(D128:H128)</f>
        <v/>
      </c>
      <c r="J128" s="13">
        <f>MEDIAN(D128:H128)</f>
        <v/>
      </c>
      <c r="K128" s="75">
        <f>J128/MIN(J128,R128,Z128)*B128</f>
        <v/>
      </c>
      <c r="L128" s="33" t="n"/>
      <c r="M128" s="33" t="n"/>
      <c r="N128" s="33" t="n"/>
      <c r="O128" s="33" t="n"/>
      <c r="P128" s="33" t="n"/>
      <c r="Q128" s="46">
        <f>STDEV(L128:P128)/AVERAGE(L128:P128)</f>
        <v/>
      </c>
      <c r="R128" s="13">
        <f>MEDIAN(L128:P128)</f>
        <v/>
      </c>
      <c r="S128" s="75">
        <f>R128/MIN(J128,R128,Z128)*B128</f>
        <v/>
      </c>
      <c r="T128" s="33" t="n"/>
      <c r="U128" s="33" t="n"/>
      <c r="V128" s="33" t="n"/>
      <c r="W128" s="33" t="n"/>
      <c r="X128" s="33" t="n"/>
      <c r="Y128" s="46">
        <f>STDEV(T128:X128)/AVERAGE(T128:X128)</f>
        <v/>
      </c>
      <c r="Z128" s="13">
        <f>MEDIAN(T128:X128)</f>
        <v/>
      </c>
      <c r="AA128" s="75">
        <f>Z128/MIN(J128,R128,Z128)*B128</f>
        <v/>
      </c>
      <c r="AB128" s="77">
        <f>J128/(MIN(J128,Z128))*$B128</f>
        <v/>
      </c>
      <c r="AC128" s="77">
        <f>Z128/(MIN(J128,Z128))*$B128</f>
        <v/>
      </c>
      <c r="AD128" s="77">
        <f>AB128/AC128</f>
        <v/>
      </c>
      <c r="AE128" s="77">
        <f>R128/MIN(R128,Z128)*$B128</f>
        <v/>
      </c>
      <c r="AF128" s="77">
        <f>Z128/MIN(R128,Z128)*$B128</f>
        <v/>
      </c>
      <c r="AG128" s="77">
        <f>AE128/AF128</f>
        <v/>
      </c>
      <c r="AH128" s="77">
        <f>J128/MIN(J128,R128)*$B128</f>
        <v/>
      </c>
      <c r="AI128" s="77">
        <f>R128/MIN(J128,R128)*$B128</f>
        <v/>
      </c>
      <c r="AJ128" s="77">
        <f>AH128/AI128</f>
        <v/>
      </c>
    </row>
    <row r="129" ht="14.5" customHeight="1">
      <c r="A129" s="27" t="inlineStr">
        <is>
          <t xml:space="preserve">       capitalize-10           </t>
        </is>
      </c>
      <c r="B129" s="6" t="n">
        <v>1</v>
      </c>
      <c r="C129" s="6" t="inlineStr">
        <is>
          <t>N</t>
        </is>
      </c>
      <c r="D129" s="33" t="n">
        <v>3.059</v>
      </c>
      <c r="E129" s="33" t="n">
        <v>2.844</v>
      </c>
      <c r="F129" s="33" t="n">
        <v>3.098</v>
      </c>
      <c r="G129" s="33" t="n">
        <v>2.857</v>
      </c>
      <c r="H129" s="33" t="n">
        <v>3.048</v>
      </c>
      <c r="I129" s="46">
        <f>STDEV(D129:H129)/AVERAGE(D129:H129)</f>
        <v/>
      </c>
      <c r="J129" s="13">
        <f>MEDIAN(D129:H129)</f>
        <v/>
      </c>
      <c r="K129" s="75">
        <f>J129/MIN(J129,R129,Z129)*B129</f>
        <v/>
      </c>
      <c r="L129" s="33" t="n"/>
      <c r="M129" s="33" t="n"/>
      <c r="N129" s="33" t="n"/>
      <c r="O129" s="33" t="n"/>
      <c r="P129" s="33" t="n"/>
      <c r="Q129" s="46">
        <f>STDEV(L129:P129)/AVERAGE(L129:P129)</f>
        <v/>
      </c>
      <c r="R129" s="13">
        <f>MEDIAN(L129:P129)</f>
        <v/>
      </c>
      <c r="S129" s="75">
        <f>R129/MIN(J129,R129,Z129)*B129</f>
        <v/>
      </c>
      <c r="T129" s="33" t="n"/>
      <c r="U129" s="33" t="n"/>
      <c r="V129" s="33" t="n"/>
      <c r="W129" s="33" t="n"/>
      <c r="X129" s="33" t="n"/>
      <c r="Y129" s="46">
        <f>STDEV(T129:X129)/AVERAGE(T129:X129)</f>
        <v/>
      </c>
      <c r="Z129" s="13">
        <f>MEDIAN(T129:X129)</f>
        <v/>
      </c>
      <c r="AA129" s="75">
        <f>Z129/MIN(J129,R129,Z129)*B129</f>
        <v/>
      </c>
      <c r="AB129" s="77">
        <f>J129/(MIN(J129,Z129))*$B129</f>
        <v/>
      </c>
      <c r="AC129" s="77">
        <f>Z129/(MIN(J129,Z129))*$B129</f>
        <v/>
      </c>
      <c r="AD129" s="77">
        <f>AB129/AC129</f>
        <v/>
      </c>
      <c r="AE129" s="77">
        <f>R129/MIN(R129,Z129)*$B129</f>
        <v/>
      </c>
      <c r="AF129" s="77">
        <f>Z129/MIN(R129,Z129)*$B129</f>
        <v/>
      </c>
      <c r="AG129" s="77">
        <f>AE129/AF129</f>
        <v/>
      </c>
      <c r="AH129" s="77">
        <f>J129/MIN(J129,R129)*$B129</f>
        <v/>
      </c>
      <c r="AI129" s="77">
        <f>R129/MIN(J129,R129)*$B129</f>
        <v/>
      </c>
      <c r="AJ129" s="77">
        <f>AH129/AI129</f>
        <v/>
      </c>
    </row>
    <row r="130" ht="14.5" customHeight="1">
      <c r="A130" s="27" t="inlineStr">
        <is>
          <t xml:space="preserve">      capitalize-100           </t>
        </is>
      </c>
      <c r="B130" s="6" t="n">
        <v>1</v>
      </c>
      <c r="C130" s="6" t="inlineStr">
        <is>
          <t>N</t>
        </is>
      </c>
      <c r="D130" s="33" t="n">
        <v>3.256</v>
      </c>
      <c r="E130" s="33" t="n">
        <v>3.023</v>
      </c>
      <c r="F130" s="33" t="n">
        <v>1.447</v>
      </c>
      <c r="G130" s="33" t="n">
        <v>3.186</v>
      </c>
      <c r="H130" s="33" t="n">
        <v>3.059</v>
      </c>
      <c r="I130" s="46">
        <f>STDEV(D130:H130)/AVERAGE(D130:H130)</f>
        <v/>
      </c>
      <c r="J130" s="13">
        <f>MEDIAN(D130:H130)</f>
        <v/>
      </c>
      <c r="K130" s="75">
        <f>J130/MIN(J130,R130,Z130)*B130</f>
        <v/>
      </c>
      <c r="L130" s="33" t="n"/>
      <c r="M130" s="33" t="n"/>
      <c r="N130" s="33" t="n"/>
      <c r="O130" s="33" t="n"/>
      <c r="P130" s="33" t="n"/>
      <c r="Q130" s="46">
        <f>STDEV(L130:P130)/AVERAGE(L130:P130)</f>
        <v/>
      </c>
      <c r="R130" s="13">
        <f>MEDIAN(L130:P130)</f>
        <v/>
      </c>
      <c r="S130" s="75">
        <f>R130/MIN(J130,R130,Z130)*B130</f>
        <v/>
      </c>
      <c r="T130" s="33" t="n"/>
      <c r="U130" s="33" t="n"/>
      <c r="V130" s="33" t="n"/>
      <c r="W130" s="33" t="n"/>
      <c r="X130" s="33" t="n"/>
      <c r="Y130" s="46">
        <f>STDEV(T130:X130)/AVERAGE(T130:X130)</f>
        <v/>
      </c>
      <c r="Z130" s="13">
        <f>MEDIAN(T130:X130)</f>
        <v/>
      </c>
      <c r="AA130" s="75">
        <f>Z130/MIN(J130,R130,Z130)*B130</f>
        <v/>
      </c>
      <c r="AB130" s="77">
        <f>J130/(MIN(J130,Z130))*$B130</f>
        <v/>
      </c>
      <c r="AC130" s="77">
        <f>Z130/(MIN(J130,Z130))*$B130</f>
        <v/>
      </c>
      <c r="AD130" s="77">
        <f>AB130/AC130</f>
        <v/>
      </c>
      <c r="AE130" s="77">
        <f>R130/MIN(R130,Z130)*$B130</f>
        <v/>
      </c>
      <c r="AF130" s="77">
        <f>Z130/MIN(R130,Z130)*$B130</f>
        <v/>
      </c>
      <c r="AG130" s="77">
        <f>AE130/AF130</f>
        <v/>
      </c>
      <c r="AH130" s="77">
        <f>J130/MIN(J130,R130)*$B130</f>
        <v/>
      </c>
      <c r="AI130" s="77">
        <f>R130/MIN(J130,R130)*$B130</f>
        <v/>
      </c>
      <c r="AJ130" s="77">
        <f>AH130/AI130</f>
        <v/>
      </c>
    </row>
    <row r="131" ht="14.5" customHeight="1">
      <c r="A131" s="27" t="inlineStr">
        <is>
          <t xml:space="preserve">     capitalize-1000           </t>
        </is>
      </c>
      <c r="B131" s="6" t="n">
        <v>1</v>
      </c>
      <c r="C131" s="6" t="inlineStr">
        <is>
          <t>N</t>
        </is>
      </c>
      <c r="D131" s="33" t="n">
        <v>2.732</v>
      </c>
      <c r="E131" s="33" t="n">
        <v>2.384</v>
      </c>
      <c r="F131" s="33" t="n">
        <v>2.32</v>
      </c>
      <c r="G131" s="33" t="n">
        <v>2.561</v>
      </c>
      <c r="H131" s="33" t="n">
        <v>2.469</v>
      </c>
      <c r="I131" s="46">
        <f>STDEV(D131:H131)/AVERAGE(D131:H131)</f>
        <v/>
      </c>
      <c r="J131" s="13">
        <f>MEDIAN(D131:H131)</f>
        <v/>
      </c>
      <c r="K131" s="75">
        <f>J131/MIN(J131,R131,Z131)*B131</f>
        <v/>
      </c>
      <c r="L131" s="33" t="n"/>
      <c r="M131" s="33" t="n"/>
      <c r="N131" s="33" t="n"/>
      <c r="O131" s="33" t="n"/>
      <c r="P131" s="33" t="n"/>
      <c r="Q131" s="46">
        <f>STDEV(L131:P131)/AVERAGE(L131:P131)</f>
        <v/>
      </c>
      <c r="R131" s="13">
        <f>MEDIAN(L131:P131)</f>
        <v/>
      </c>
      <c r="S131" s="75">
        <f>R131/MIN(J131,R131,Z131)*B131</f>
        <v/>
      </c>
      <c r="T131" s="33" t="n"/>
      <c r="U131" s="33" t="n"/>
      <c r="V131" s="33" t="n"/>
      <c r="W131" s="33" t="n"/>
      <c r="X131" s="33" t="n"/>
      <c r="Y131" s="46">
        <f>STDEV(T131:X131)/AVERAGE(T131:X131)</f>
        <v/>
      </c>
      <c r="Z131" s="13">
        <f>MEDIAN(T131:X131)</f>
        <v/>
      </c>
      <c r="AA131" s="75">
        <f>Z131/MIN(J131,R131,Z131)*B131</f>
        <v/>
      </c>
      <c r="AB131" s="77">
        <f>J131/(MIN(J131,Z131))*$B131</f>
        <v/>
      </c>
      <c r="AC131" s="77">
        <f>Z131/(MIN(J131,Z131))*$B131</f>
        <v/>
      </c>
      <c r="AD131" s="77">
        <f>AB131/AC131</f>
        <v/>
      </c>
      <c r="AE131" s="77">
        <f>R131/MIN(R131,Z131)*$B131</f>
        <v/>
      </c>
      <c r="AF131" s="77">
        <f>Z131/MIN(R131,Z131)*$B131</f>
        <v/>
      </c>
      <c r="AG131" s="77">
        <f>AE131/AF131</f>
        <v/>
      </c>
      <c r="AH131" s="77">
        <f>J131/MIN(J131,R131)*$B131</f>
        <v/>
      </c>
      <c r="AI131" s="77">
        <f>R131/MIN(J131,R131)*$B131</f>
        <v/>
      </c>
      <c r="AJ131" s="77">
        <f>AH131/AI131</f>
        <v/>
      </c>
    </row>
    <row r="132" ht="14.5" customHeight="1">
      <c r="A132" s="27" t="inlineStr">
        <is>
          <t xml:space="preserve">          downcase-1         </t>
        </is>
      </c>
      <c r="B132" s="6" t="n">
        <v>1</v>
      </c>
      <c r="C132" s="6" t="inlineStr">
        <is>
          <t>N</t>
        </is>
      </c>
      <c r="D132" s="33" t="n">
        <v>2.618</v>
      </c>
      <c r="E132" s="33" t="n">
        <v>2.799</v>
      </c>
      <c r="F132" s="33" t="n">
        <v>2.844</v>
      </c>
      <c r="G132" s="33" t="n">
        <v>2.75</v>
      </c>
      <c r="H132" s="33" t="n">
        <v>2.857</v>
      </c>
      <c r="I132" s="46">
        <f>STDEV(D132:H132)/AVERAGE(D132:H132)</f>
        <v/>
      </c>
      <c r="J132" s="13">
        <f>MEDIAN(D132:H132)</f>
        <v/>
      </c>
      <c r="K132" s="75">
        <f>J132/MIN(J132,R132,Z132)*B132</f>
        <v/>
      </c>
      <c r="L132" s="33" t="n"/>
      <c r="M132" s="33" t="n"/>
      <c r="N132" s="33" t="n"/>
      <c r="O132" s="33" t="n"/>
      <c r="P132" s="33" t="n"/>
      <c r="Q132" s="46">
        <f>STDEV(L132:P132)/AVERAGE(L132:P132)</f>
        <v/>
      </c>
      <c r="R132" s="13">
        <f>MEDIAN(L132:P132)</f>
        <v/>
      </c>
      <c r="S132" s="75">
        <f>R132/MIN(J132,R132,Z132)*B132</f>
        <v/>
      </c>
      <c r="T132" s="33" t="n"/>
      <c r="U132" s="33" t="n"/>
      <c r="V132" s="33" t="n"/>
      <c r="W132" s="33" t="n"/>
      <c r="X132" s="33" t="n"/>
      <c r="Y132" s="46">
        <f>STDEV(T132:X132)/AVERAGE(T132:X132)</f>
        <v/>
      </c>
      <c r="Z132" s="13">
        <f>MEDIAN(T132:X132)</f>
        <v/>
      </c>
      <c r="AA132" s="75">
        <f>Z132/MIN(J132,R132,Z132)*B132</f>
        <v/>
      </c>
      <c r="AB132" s="77">
        <f>J132/(MIN(J132,Z132))*$B132</f>
        <v/>
      </c>
      <c r="AC132" s="77">
        <f>Z132/(MIN(J132,Z132))*$B132</f>
        <v/>
      </c>
      <c r="AD132" s="77">
        <f>AB132/AC132</f>
        <v/>
      </c>
      <c r="AE132" s="77">
        <f>R132/MIN(R132,Z132)*$B132</f>
        <v/>
      </c>
      <c r="AF132" s="77">
        <f>Z132/MIN(R132,Z132)*$B132</f>
        <v/>
      </c>
      <c r="AG132" s="77">
        <f>AE132/AF132</f>
        <v/>
      </c>
      <c r="AH132" s="77">
        <f>J132/MIN(J132,R132)*$B132</f>
        <v/>
      </c>
      <c r="AI132" s="77">
        <f>R132/MIN(J132,R132)*$B132</f>
        <v/>
      </c>
      <c r="AJ132" s="77">
        <f>AH132/AI132</f>
        <v/>
      </c>
    </row>
    <row r="133" ht="14.5" customHeight="1">
      <c r="A133" s="27" t="inlineStr">
        <is>
          <t xml:space="preserve">         downcase-10         </t>
        </is>
      </c>
      <c r="B133" s="6" t="n">
        <v>1</v>
      </c>
      <c r="C133" s="6" t="inlineStr">
        <is>
          <t>N</t>
        </is>
      </c>
      <c r="D133" s="33" t="n">
        <v>2.82</v>
      </c>
      <c r="E133" s="33" t="n">
        <v>2.965</v>
      </c>
      <c r="F133" s="33" t="n">
        <v>3.04</v>
      </c>
      <c r="G133" s="33" t="n">
        <v>3.298</v>
      </c>
      <c r="H133" s="33" t="n">
        <v>2.818</v>
      </c>
      <c r="I133" s="46">
        <f>STDEV(D133:H133)/AVERAGE(D133:H133)</f>
        <v/>
      </c>
      <c r="J133" s="13">
        <f>MEDIAN(D133:H133)</f>
        <v/>
      </c>
      <c r="K133" s="75">
        <f>J133/MIN(J133,R133,Z133)*B133</f>
        <v/>
      </c>
      <c r="L133" s="33" t="n"/>
      <c r="M133" s="33" t="n"/>
      <c r="N133" s="33" t="n"/>
      <c r="O133" s="33" t="n"/>
      <c r="P133" s="33" t="n"/>
      <c r="Q133" s="46">
        <f>STDEV(L133:P133)/AVERAGE(L133:P133)</f>
        <v/>
      </c>
      <c r="R133" s="13">
        <f>MEDIAN(L133:P133)</f>
        <v/>
      </c>
      <c r="S133" s="75">
        <f>R133/MIN(J133,R133,Z133)*B133</f>
        <v/>
      </c>
      <c r="T133" s="33" t="n"/>
      <c r="U133" s="33" t="n"/>
      <c r="V133" s="33" t="n"/>
      <c r="W133" s="33" t="n"/>
      <c r="X133" s="33" t="n"/>
      <c r="Y133" s="46">
        <f>STDEV(T133:X133)/AVERAGE(T133:X133)</f>
        <v/>
      </c>
      <c r="Z133" s="13">
        <f>MEDIAN(T133:X133)</f>
        <v/>
      </c>
      <c r="AA133" s="75">
        <f>Z133/MIN(J133,R133,Z133)*B133</f>
        <v/>
      </c>
      <c r="AB133" s="77">
        <f>J133/(MIN(J133,Z133))*$B133</f>
        <v/>
      </c>
      <c r="AC133" s="77">
        <f>Z133/(MIN(J133,Z133))*$B133</f>
        <v/>
      </c>
      <c r="AD133" s="77">
        <f>AB133/AC133</f>
        <v/>
      </c>
      <c r="AE133" s="77">
        <f>R133/MIN(R133,Z133)*$B133</f>
        <v/>
      </c>
      <c r="AF133" s="77">
        <f>Z133/MIN(R133,Z133)*$B133</f>
        <v/>
      </c>
      <c r="AG133" s="77">
        <f>AE133/AF133</f>
        <v/>
      </c>
      <c r="AH133" s="77">
        <f>J133/MIN(J133,R133)*$B133</f>
        <v/>
      </c>
      <c r="AI133" s="77">
        <f>R133/MIN(J133,R133)*$B133</f>
        <v/>
      </c>
      <c r="AJ133" s="77">
        <f>AH133/AI133</f>
        <v/>
      </c>
    </row>
    <row r="134" ht="14.5" customHeight="1">
      <c r="A134" s="27" t="inlineStr">
        <is>
          <t xml:space="preserve">        downcase-100         </t>
        </is>
      </c>
      <c r="B134" s="6" t="n">
        <v>1</v>
      </c>
      <c r="C134" s="6" t="inlineStr">
        <is>
          <t>N</t>
        </is>
      </c>
      <c r="D134" s="33" t="n">
        <v>3.13</v>
      </c>
      <c r="E134" s="33" t="n">
        <v>3.085</v>
      </c>
      <c r="F134" s="33" t="n">
        <v>2.986</v>
      </c>
      <c r="G134" s="33" t="n">
        <v>3.314</v>
      </c>
      <c r="H134" s="33" t="n">
        <v>2.738</v>
      </c>
      <c r="I134" s="46">
        <f>STDEV(D134:H134)/AVERAGE(D134:H134)</f>
        <v/>
      </c>
      <c r="J134" s="13">
        <f>MEDIAN(D134:H134)</f>
        <v/>
      </c>
      <c r="K134" s="75">
        <f>J134/MIN(J134,R134,Z134)*B134</f>
        <v/>
      </c>
      <c r="L134" s="33" t="n"/>
      <c r="M134" s="33" t="n"/>
      <c r="N134" s="33" t="n"/>
      <c r="O134" s="33" t="n"/>
      <c r="P134" s="33" t="n"/>
      <c r="Q134" s="46">
        <f>STDEV(L134:P134)/AVERAGE(L134:P134)</f>
        <v/>
      </c>
      <c r="R134" s="13">
        <f>MEDIAN(L134:P134)</f>
        <v/>
      </c>
      <c r="S134" s="75">
        <f>R134/MIN(J134,R134,Z134)*B134</f>
        <v/>
      </c>
      <c r="T134" s="33" t="n"/>
      <c r="U134" s="33" t="n"/>
      <c r="V134" s="33" t="n"/>
      <c r="W134" s="33" t="n"/>
      <c r="X134" s="33" t="n"/>
      <c r="Y134" s="46">
        <f>STDEV(T134:X134)/AVERAGE(T134:X134)</f>
        <v/>
      </c>
      <c r="Z134" s="13">
        <f>MEDIAN(T134:X134)</f>
        <v/>
      </c>
      <c r="AA134" s="75">
        <f>Z134/MIN(J134,R134,Z134)*B134</f>
        <v/>
      </c>
      <c r="AB134" s="77">
        <f>J134/(MIN(J134,Z134))*$B134</f>
        <v/>
      </c>
      <c r="AC134" s="77">
        <f>Z134/(MIN(J134,Z134))*$B134</f>
        <v/>
      </c>
      <c r="AD134" s="77">
        <f>AB134/AC134</f>
        <v/>
      </c>
      <c r="AE134" s="77">
        <f>R134/MIN(R134,Z134)*$B134</f>
        <v/>
      </c>
      <c r="AF134" s="77">
        <f>Z134/MIN(R134,Z134)*$B134</f>
        <v/>
      </c>
      <c r="AG134" s="77">
        <f>AE134/AF134</f>
        <v/>
      </c>
      <c r="AH134" s="77">
        <f>J134/MIN(J134,R134)*$B134</f>
        <v/>
      </c>
      <c r="AI134" s="77">
        <f>R134/MIN(J134,R134)*$B134</f>
        <v/>
      </c>
      <c r="AJ134" s="77">
        <f>AH134/AI134</f>
        <v/>
      </c>
    </row>
    <row r="135" ht="14.5" customHeight="1">
      <c r="A135" s="27" t="inlineStr">
        <is>
          <t xml:space="preserve">       downcase-1000         </t>
        </is>
      </c>
      <c r="B135" s="6" t="n">
        <v>1</v>
      </c>
      <c r="C135" s="6" t="inlineStr">
        <is>
          <t>N</t>
        </is>
      </c>
      <c r="D135" s="33" t="n">
        <v>0.859</v>
      </c>
      <c r="E135" s="33" t="n">
        <v>0.825</v>
      </c>
      <c r="F135" s="33" t="n">
        <v>0.945</v>
      </c>
      <c r="G135" s="33" t="n">
        <v>0.916</v>
      </c>
      <c r="H135" s="33" t="n">
        <v>0.883</v>
      </c>
      <c r="I135" s="46">
        <f>STDEV(D135:H135)/AVERAGE(D135:H135)</f>
        <v/>
      </c>
      <c r="J135" s="13">
        <f>MEDIAN(D135:H135)</f>
        <v/>
      </c>
      <c r="K135" s="75">
        <f>J135/MIN(J135,R135,Z135)*B135</f>
        <v/>
      </c>
      <c r="L135" s="33" t="n"/>
      <c r="M135" s="33" t="n"/>
      <c r="N135" s="33" t="n"/>
      <c r="O135" s="33" t="n"/>
      <c r="P135" s="33" t="n"/>
      <c r="Q135" s="46">
        <f>STDEV(L135:P135)/AVERAGE(L135:P135)</f>
        <v/>
      </c>
      <c r="R135" s="13">
        <f>MEDIAN(L135:P135)</f>
        <v/>
      </c>
      <c r="S135" s="75">
        <f>R135/MIN(J135,R135,Z135)*B135</f>
        <v/>
      </c>
      <c r="T135" s="33" t="n"/>
      <c r="U135" s="33" t="n"/>
      <c r="V135" s="33" t="n"/>
      <c r="W135" s="33" t="n"/>
      <c r="X135" s="33" t="n"/>
      <c r="Y135" s="46">
        <f>STDEV(T135:X135)/AVERAGE(T135:X135)</f>
        <v/>
      </c>
      <c r="Z135" s="13">
        <f>MEDIAN(T135:X135)</f>
        <v/>
      </c>
      <c r="AA135" s="75">
        <f>Z135/MIN(J135,R135,Z135)*B135</f>
        <v/>
      </c>
      <c r="AB135" s="77">
        <f>J135/(MIN(J135,Z135))*$B135</f>
        <v/>
      </c>
      <c r="AC135" s="77">
        <f>Z135/(MIN(J135,Z135))*$B135</f>
        <v/>
      </c>
      <c r="AD135" s="77">
        <f>AB135/AC135</f>
        <v/>
      </c>
      <c r="AE135" s="77">
        <f>R135/MIN(R135,Z135)*$B135</f>
        <v/>
      </c>
      <c r="AF135" s="77">
        <f>Z135/MIN(R135,Z135)*$B135</f>
        <v/>
      </c>
      <c r="AG135" s="77">
        <f>AE135/AF135</f>
        <v/>
      </c>
      <c r="AH135" s="77">
        <f>J135/MIN(J135,R135)*$B135</f>
        <v/>
      </c>
      <c r="AI135" s="77">
        <f>R135/MIN(J135,R135)*$B135</f>
        <v/>
      </c>
      <c r="AJ135" s="77">
        <f>AH135/AI135</f>
        <v/>
      </c>
    </row>
    <row r="136" ht="14.5" customHeight="1">
      <c r="A136" s="27" t="inlineStr">
        <is>
          <t xml:space="preserve">        string_index      </t>
        </is>
      </c>
      <c r="B136" s="6" t="n">
        <v>1</v>
      </c>
      <c r="C136" s="6" t="inlineStr">
        <is>
          <t>N</t>
        </is>
      </c>
      <c r="D136" s="33" t="n">
        <v>0.414</v>
      </c>
      <c r="E136" s="33" t="n">
        <v>0.396</v>
      </c>
      <c r="F136" s="33" t="n">
        <v>0.834</v>
      </c>
      <c r="G136" s="33" t="n">
        <v>0.419</v>
      </c>
      <c r="H136" s="33" t="n">
        <v>0.406</v>
      </c>
      <c r="I136" s="46">
        <f>STDEV(D136:H136)/AVERAGE(D136:H136)</f>
        <v/>
      </c>
      <c r="J136" s="13">
        <f>MEDIAN(D136:H136)</f>
        <v/>
      </c>
      <c r="K136" s="75">
        <f>J136/MIN(J136,R136,Z136)*B136</f>
        <v/>
      </c>
      <c r="L136" s="33" t="n"/>
      <c r="M136" s="33" t="n"/>
      <c r="N136" s="33" t="n"/>
      <c r="O136" s="33" t="n"/>
      <c r="P136" s="33" t="n"/>
      <c r="Q136" s="46">
        <f>STDEV(L136:P136)/AVERAGE(L136:P136)</f>
        <v/>
      </c>
      <c r="R136" s="13">
        <f>MEDIAN(L136:P136)</f>
        <v/>
      </c>
      <c r="S136" s="75">
        <f>R136/MIN(J136,R136,Z136)*B136</f>
        <v/>
      </c>
      <c r="T136" s="33" t="n"/>
      <c r="U136" s="33" t="n"/>
      <c r="V136" s="33" t="n"/>
      <c r="W136" s="33" t="n"/>
      <c r="X136" s="33" t="n"/>
      <c r="Y136" s="46">
        <f>STDEV(T136:X136)/AVERAGE(T136:X136)</f>
        <v/>
      </c>
      <c r="Z136" s="13">
        <f>MEDIAN(T136:X136)</f>
        <v/>
      </c>
      <c r="AA136" s="75">
        <f>Z136/MIN(J136,R136,Z136)*B136</f>
        <v/>
      </c>
      <c r="AB136" s="77">
        <f>J136/(MIN(J136,Z136))*$B136</f>
        <v/>
      </c>
      <c r="AC136" s="77">
        <f>Z136/(MIN(J136,Z136))*$B136</f>
        <v/>
      </c>
      <c r="AD136" s="77">
        <f>AB136/AC136</f>
        <v/>
      </c>
      <c r="AE136" s="77">
        <f>R136/MIN(R136,Z136)*$B136</f>
        <v/>
      </c>
      <c r="AF136" s="77">
        <f>Z136/MIN(R136,Z136)*$B136</f>
        <v/>
      </c>
      <c r="AG136" s="77">
        <f>AE136/AF136</f>
        <v/>
      </c>
      <c r="AH136" s="77">
        <f>J136/MIN(J136,R136)*$B136</f>
        <v/>
      </c>
      <c r="AI136" s="77">
        <f>R136/MIN(J136,R136)*$B136</f>
        <v/>
      </c>
      <c r="AJ136" s="77">
        <f>AH136/AI136</f>
        <v/>
      </c>
    </row>
    <row r="137" ht="14.5" customHeight="1">
      <c r="A137" s="27" t="inlineStr">
        <is>
          <t xml:space="preserve">      string_scan_re        </t>
        </is>
      </c>
      <c r="B137" s="6" t="n">
        <v>1</v>
      </c>
      <c r="C137" s="6" t="inlineStr">
        <is>
          <t>N</t>
        </is>
      </c>
      <c r="D137" s="33" t="n">
        <v>0.277</v>
      </c>
      <c r="E137" s="33" t="n">
        <v>0.228</v>
      </c>
      <c r="F137" s="33" t="n">
        <v>0.285</v>
      </c>
      <c r="G137" s="33" t="n">
        <v>0.297</v>
      </c>
      <c r="H137" s="33" t="n">
        <v>0.302</v>
      </c>
      <c r="I137" s="46">
        <f>STDEV(D137:H137)/AVERAGE(D137:H137)</f>
        <v/>
      </c>
      <c r="J137" s="13">
        <f>MEDIAN(D137:H137)</f>
        <v/>
      </c>
      <c r="K137" s="75">
        <f>J137/MIN(J137,R137,Z137)*B137</f>
        <v/>
      </c>
      <c r="L137" s="33" t="n"/>
      <c r="M137" s="33" t="n"/>
      <c r="N137" s="33" t="n"/>
      <c r="O137" s="33" t="n"/>
      <c r="P137" s="33" t="n"/>
      <c r="Q137" s="46">
        <f>STDEV(L137:P137)/AVERAGE(L137:P137)</f>
        <v/>
      </c>
      <c r="R137" s="13">
        <f>MEDIAN(L137:P137)</f>
        <v/>
      </c>
      <c r="S137" s="75">
        <f>R137/MIN(J137,R137,Z137)*B137</f>
        <v/>
      </c>
      <c r="T137" s="33" t="n"/>
      <c r="U137" s="33" t="n"/>
      <c r="V137" s="33" t="n"/>
      <c r="W137" s="33" t="n"/>
      <c r="X137" s="33" t="n"/>
      <c r="Y137" s="46">
        <f>STDEV(T137:X137)/AVERAGE(T137:X137)</f>
        <v/>
      </c>
      <c r="Z137" s="13">
        <f>MEDIAN(T137:X137)</f>
        <v/>
      </c>
      <c r="AA137" s="75">
        <f>Z137/MIN(J137,R137,Z137)*B137</f>
        <v/>
      </c>
      <c r="AB137" s="77">
        <f>J137/(MIN(J137,Z137))*$B137</f>
        <v/>
      </c>
      <c r="AC137" s="77">
        <f>Z137/(MIN(J137,Z137))*$B137</f>
        <v/>
      </c>
      <c r="AD137" s="77">
        <f>AB137/AC137</f>
        <v/>
      </c>
      <c r="AE137" s="77">
        <f>R137/MIN(R137,Z137)*$B137</f>
        <v/>
      </c>
      <c r="AF137" s="77">
        <f>Z137/MIN(R137,Z137)*$B137</f>
        <v/>
      </c>
      <c r="AG137" s="77">
        <f>AE137/AF137</f>
        <v/>
      </c>
      <c r="AH137" s="77">
        <f>J137/MIN(J137,R137)*$B137</f>
        <v/>
      </c>
      <c r="AI137" s="77">
        <f>R137/MIN(J137,R137)*$B137</f>
        <v/>
      </c>
      <c r="AJ137" s="77">
        <f>AH137/AI137</f>
        <v/>
      </c>
    </row>
    <row r="138" ht="14.5" customHeight="1">
      <c r="A138" s="27" t="inlineStr">
        <is>
          <t xml:space="preserve">     string_scan_str         </t>
        </is>
      </c>
      <c r="B138" s="6" t="n">
        <v>1</v>
      </c>
      <c r="C138" s="6" t="inlineStr">
        <is>
          <t>N</t>
        </is>
      </c>
      <c r="D138" s="33" t="n">
        <v>2.789</v>
      </c>
      <c r="E138" s="33" t="n">
        <v>3.063</v>
      </c>
      <c r="F138" s="33" t="n">
        <v>2.509</v>
      </c>
      <c r="G138" s="33" t="n">
        <v>3.218</v>
      </c>
      <c r="H138" s="33" t="n">
        <v>1.194</v>
      </c>
      <c r="I138" s="46">
        <f>STDEV(D138:H138)/AVERAGE(D138:H138)</f>
        <v/>
      </c>
      <c r="J138" s="13">
        <f>MEDIAN(D138:H138)</f>
        <v/>
      </c>
      <c r="K138" s="75">
        <f>J138/MIN(J138,R138,Z138)*B138</f>
        <v/>
      </c>
      <c r="L138" s="33" t="n"/>
      <c r="M138" s="33" t="n"/>
      <c r="N138" s="33" t="n"/>
      <c r="O138" s="33" t="n"/>
      <c r="P138" s="33" t="n"/>
      <c r="Q138" s="46">
        <f>STDEV(L138:P138)/AVERAGE(L138:P138)</f>
        <v/>
      </c>
      <c r="R138" s="13">
        <f>MEDIAN(L138:P138)</f>
        <v/>
      </c>
      <c r="S138" s="75">
        <f>R138/MIN(J138,R138,Z138)*B138</f>
        <v/>
      </c>
      <c r="T138" s="33" t="n"/>
      <c r="U138" s="33" t="n"/>
      <c r="V138" s="33" t="n"/>
      <c r="W138" s="33" t="n"/>
      <c r="X138" s="33" t="n"/>
      <c r="Y138" s="46">
        <f>STDEV(T138:X138)/AVERAGE(T138:X138)</f>
        <v/>
      </c>
      <c r="Z138" s="13">
        <f>MEDIAN(T138:X138)</f>
        <v/>
      </c>
      <c r="AA138" s="75">
        <f>Z138/MIN(J138,R138,Z138)*B138</f>
        <v/>
      </c>
      <c r="AB138" s="77">
        <f>J138/(MIN(J138,Z138))*$B138</f>
        <v/>
      </c>
      <c r="AC138" s="77">
        <f>Z138/(MIN(J138,Z138))*$B138</f>
        <v/>
      </c>
      <c r="AD138" s="77">
        <f>AB138/AC138</f>
        <v/>
      </c>
      <c r="AE138" s="77">
        <f>R138/MIN(R138,Z138)*$B138</f>
        <v/>
      </c>
      <c r="AF138" s="77">
        <f>Z138/MIN(R138,Z138)*$B138</f>
        <v/>
      </c>
      <c r="AG138" s="77">
        <f>AE138/AF138</f>
        <v/>
      </c>
      <c r="AH138" s="77">
        <f>J138/MIN(J138,R138)*$B138</f>
        <v/>
      </c>
      <c r="AI138" s="77">
        <f>R138/MIN(J138,R138)*$B138</f>
        <v/>
      </c>
      <c r="AJ138" s="77">
        <f>AH138/AI138</f>
        <v/>
      </c>
    </row>
    <row r="139" ht="14.5" customHeight="1">
      <c r="A139" s="27" t="inlineStr">
        <is>
          <t xml:space="preserve">          to_chars-1      </t>
        </is>
      </c>
      <c r="B139" s="6" t="n">
        <v>1</v>
      </c>
      <c r="C139" s="6" t="inlineStr">
        <is>
          <t>N</t>
        </is>
      </c>
      <c r="D139" s="33" t="n">
        <v>3.004</v>
      </c>
      <c r="E139" s="33" t="n">
        <v>3.019</v>
      </c>
      <c r="F139" s="33" t="n">
        <v>3.151</v>
      </c>
      <c r="G139" s="33" t="n">
        <v>3.065</v>
      </c>
      <c r="H139" s="33" t="n">
        <v>6.827</v>
      </c>
      <c r="I139" s="46">
        <f>STDEV(D139:H139)/AVERAGE(D139:H139)</f>
        <v/>
      </c>
      <c r="J139" s="13">
        <f>MEDIAN(D139:H139)</f>
        <v/>
      </c>
      <c r="K139" s="75">
        <f>J139/MIN(J139,R139,Z139)*B139</f>
        <v/>
      </c>
      <c r="L139" s="33" t="n"/>
      <c r="M139" s="33" t="n"/>
      <c r="N139" s="33" t="n"/>
      <c r="O139" s="33" t="n"/>
      <c r="P139" s="33" t="n"/>
      <c r="Q139" s="46">
        <f>STDEV(L139:P139)/AVERAGE(L139:P139)</f>
        <v/>
      </c>
      <c r="R139" s="13">
        <f>MEDIAN(L139:P139)</f>
        <v/>
      </c>
      <c r="S139" s="75">
        <f>R139/MIN(J139,R139,Z139)*B139</f>
        <v/>
      </c>
      <c r="T139" s="33" t="n"/>
      <c r="U139" s="33" t="n"/>
      <c r="V139" s="33" t="n"/>
      <c r="W139" s="33" t="n"/>
      <c r="X139" s="33" t="n"/>
      <c r="Y139" s="46">
        <f>STDEV(T139:X139)/AVERAGE(T139:X139)</f>
        <v/>
      </c>
      <c r="Z139" s="13">
        <f>MEDIAN(T139:X139)</f>
        <v/>
      </c>
      <c r="AA139" s="75">
        <f>Z139/MIN(J139,R139,Z139)*B139</f>
        <v/>
      </c>
      <c r="AB139" s="77">
        <f>J139/(MIN(J139,Z139))*$B139</f>
        <v/>
      </c>
      <c r="AC139" s="77">
        <f>Z139/(MIN(J139,Z139))*$B139</f>
        <v/>
      </c>
      <c r="AD139" s="77">
        <f>AB139/AC139</f>
        <v/>
      </c>
      <c r="AE139" s="77">
        <f>R139/MIN(R139,Z139)*$B139</f>
        <v/>
      </c>
      <c r="AF139" s="77">
        <f>Z139/MIN(R139,Z139)*$B139</f>
        <v/>
      </c>
      <c r="AG139" s="77">
        <f>AE139/AF139</f>
        <v/>
      </c>
      <c r="AH139" s="77">
        <f>J139/MIN(J139,R139)*$B139</f>
        <v/>
      </c>
      <c r="AI139" s="77">
        <f>R139/MIN(J139,R139)*$B139</f>
        <v/>
      </c>
      <c r="AJ139" s="77">
        <f>AH139/AI139</f>
        <v/>
      </c>
    </row>
    <row r="140" ht="14.5" customHeight="1">
      <c r="A140" s="27" t="inlineStr">
        <is>
          <t xml:space="preserve">         to_chars-10      </t>
        </is>
      </c>
      <c r="B140" s="6" t="n">
        <v>1</v>
      </c>
      <c r="C140" s="6" t="inlineStr">
        <is>
          <t>N</t>
        </is>
      </c>
      <c r="D140" s="33" t="n">
        <v>3.006</v>
      </c>
      <c r="E140" s="33" t="n">
        <v>3.066</v>
      </c>
      <c r="F140" s="33" t="n">
        <v>3.081</v>
      </c>
      <c r="G140" s="33" t="n">
        <v>2.963</v>
      </c>
      <c r="H140" s="33" t="n">
        <v>2.938</v>
      </c>
      <c r="I140" s="46">
        <f>STDEV(D140:H140)/AVERAGE(D140:H140)</f>
        <v/>
      </c>
      <c r="J140" s="13">
        <f>MEDIAN(D140:H140)</f>
        <v/>
      </c>
      <c r="K140" s="75">
        <f>J140/MIN(J140,R140,Z140)*B140</f>
        <v/>
      </c>
      <c r="L140" s="33" t="n"/>
      <c r="M140" s="33" t="n"/>
      <c r="N140" s="33" t="n"/>
      <c r="O140" s="33" t="n"/>
      <c r="P140" s="33" t="n"/>
      <c r="Q140" s="46">
        <f>STDEV(L140:P140)/AVERAGE(L140:P140)</f>
        <v/>
      </c>
      <c r="R140" s="13">
        <f>MEDIAN(L140:P140)</f>
        <v/>
      </c>
      <c r="S140" s="75">
        <f>R140/MIN(J140,R140,Z140)*B140</f>
        <v/>
      </c>
      <c r="T140" s="33" t="n"/>
      <c r="U140" s="33" t="n"/>
      <c r="V140" s="33" t="n"/>
      <c r="W140" s="33" t="n"/>
      <c r="X140" s="33" t="n"/>
      <c r="Y140" s="46">
        <f>STDEV(T140:X140)/AVERAGE(T140:X140)</f>
        <v/>
      </c>
      <c r="Z140" s="13">
        <f>MEDIAN(T140:X140)</f>
        <v/>
      </c>
      <c r="AA140" s="75">
        <f>Z140/MIN(J140,R140,Z140)*B140</f>
        <v/>
      </c>
      <c r="AB140" s="77">
        <f>J140/(MIN(J140,Z140))*$B140</f>
        <v/>
      </c>
      <c r="AC140" s="77">
        <f>Z140/(MIN(J140,Z140))*$B140</f>
        <v/>
      </c>
      <c r="AD140" s="77">
        <f>AB140/AC140</f>
        <v/>
      </c>
      <c r="AE140" s="77">
        <f>R140/MIN(R140,Z140)*$B140</f>
        <v/>
      </c>
      <c r="AF140" s="77">
        <f>Z140/MIN(R140,Z140)*$B140</f>
        <v/>
      </c>
      <c r="AG140" s="77">
        <f>AE140/AF140</f>
        <v/>
      </c>
      <c r="AH140" s="77">
        <f>J140/MIN(J140,R140)*$B140</f>
        <v/>
      </c>
      <c r="AI140" s="77">
        <f>R140/MIN(J140,R140)*$B140</f>
        <v/>
      </c>
      <c r="AJ140" s="77">
        <f>AH140/AI140</f>
        <v/>
      </c>
    </row>
    <row r="141" ht="14.5" customHeight="1">
      <c r="A141" s="27" t="inlineStr">
        <is>
          <t xml:space="preserve">        to_chars-100      </t>
        </is>
      </c>
      <c r="B141" s="6" t="n">
        <v>1</v>
      </c>
      <c r="C141" s="6" t="inlineStr">
        <is>
          <t>N</t>
        </is>
      </c>
      <c r="D141" s="33" t="n">
        <v>7.172</v>
      </c>
      <c r="E141" s="33" t="n">
        <v>2.976</v>
      </c>
      <c r="F141" s="33" t="n">
        <v>3.08</v>
      </c>
      <c r="G141" s="33" t="n">
        <v>3.021</v>
      </c>
      <c r="H141" s="33" t="n">
        <v>3.053</v>
      </c>
      <c r="I141" s="46">
        <f>STDEV(D141:H141)/AVERAGE(D141:H141)</f>
        <v/>
      </c>
      <c r="J141" s="13">
        <f>MEDIAN(D141:H141)</f>
        <v/>
      </c>
      <c r="K141" s="75">
        <f>J141/MIN(J141,R141,Z141)*B141</f>
        <v/>
      </c>
      <c r="L141" s="33" t="n"/>
      <c r="M141" s="33" t="n"/>
      <c r="N141" s="33" t="n"/>
      <c r="O141" s="33" t="n"/>
      <c r="P141" s="33" t="n"/>
      <c r="Q141" s="46">
        <f>STDEV(L141:P141)/AVERAGE(L141:P141)</f>
        <v/>
      </c>
      <c r="R141" s="13">
        <f>MEDIAN(L141:P141)</f>
        <v/>
      </c>
      <c r="S141" s="75">
        <f>R141/MIN(J141,R141,Z141)*B141</f>
        <v/>
      </c>
      <c r="T141" s="33" t="n"/>
      <c r="U141" s="33" t="n"/>
      <c r="V141" s="33" t="n"/>
      <c r="W141" s="33" t="n"/>
      <c r="X141" s="33" t="n"/>
      <c r="Y141" s="46">
        <f>STDEV(T141:X141)/AVERAGE(T141:X141)</f>
        <v/>
      </c>
      <c r="Z141" s="13">
        <f>MEDIAN(T141:X141)</f>
        <v/>
      </c>
      <c r="AA141" s="75">
        <f>Z141/MIN(J141,R141,Z141)*B141</f>
        <v/>
      </c>
      <c r="AB141" s="77">
        <f>J141/(MIN(J141,Z141))*$B141</f>
        <v/>
      </c>
      <c r="AC141" s="77">
        <f>Z141/(MIN(J141,Z141))*$B141</f>
        <v/>
      </c>
      <c r="AD141" s="77">
        <f>AB141/AC141</f>
        <v/>
      </c>
      <c r="AE141" s="77">
        <f>R141/MIN(R141,Z141)*$B141</f>
        <v/>
      </c>
      <c r="AF141" s="77">
        <f>Z141/MIN(R141,Z141)*$B141</f>
        <v/>
      </c>
      <c r="AG141" s="77">
        <f>AE141/AF141</f>
        <v/>
      </c>
      <c r="AH141" s="77">
        <f>J141/MIN(J141,R141)*$B141</f>
        <v/>
      </c>
      <c r="AI141" s="77">
        <f>R141/MIN(J141,R141)*$B141</f>
        <v/>
      </c>
      <c r="AJ141" s="77">
        <f>AH141/AI141</f>
        <v/>
      </c>
    </row>
    <row r="142" ht="14.5" customHeight="1">
      <c r="A142" s="27" t="inlineStr">
        <is>
          <t xml:space="preserve">       to_chars-1000      </t>
        </is>
      </c>
      <c r="B142" s="6" t="n">
        <v>1</v>
      </c>
      <c r="C142" s="6" t="inlineStr">
        <is>
          <t>N</t>
        </is>
      </c>
      <c r="D142" s="33" t="n">
        <v>1.208</v>
      </c>
      <c r="E142" s="33" t="n">
        <v>2.886</v>
      </c>
      <c r="F142" s="33" t="n">
        <v>6.535</v>
      </c>
      <c r="G142" s="33" t="n">
        <v>2.68</v>
      </c>
      <c r="H142" s="33" t="n">
        <v>3.039</v>
      </c>
      <c r="I142" s="46">
        <f>STDEV(D142:H142)/AVERAGE(D142:H142)</f>
        <v/>
      </c>
      <c r="J142" s="13">
        <f>MEDIAN(D142:H142)</f>
        <v/>
      </c>
      <c r="K142" s="75">
        <f>J142/MIN(J142,R142,Z142)*B142</f>
        <v/>
      </c>
      <c r="L142" s="33" t="n"/>
      <c r="M142" s="33" t="n"/>
      <c r="N142" s="33" t="n"/>
      <c r="O142" s="33" t="n"/>
      <c r="P142" s="33" t="n"/>
      <c r="Q142" s="46">
        <f>STDEV(L142:P142)/AVERAGE(L142:P142)</f>
        <v/>
      </c>
      <c r="R142" s="13">
        <f>MEDIAN(L142:P142)</f>
        <v/>
      </c>
      <c r="S142" s="75">
        <f>R142/MIN(J142,R142,Z142)*B142</f>
        <v/>
      </c>
      <c r="T142" s="33" t="n"/>
      <c r="U142" s="33" t="n"/>
      <c r="V142" s="33" t="n"/>
      <c r="W142" s="33" t="n"/>
      <c r="X142" s="33" t="n"/>
      <c r="Y142" s="46">
        <f>STDEV(T142:X142)/AVERAGE(T142:X142)</f>
        <v/>
      </c>
      <c r="Z142" s="13">
        <f>MEDIAN(T142:X142)</f>
        <v/>
      </c>
      <c r="AA142" s="75">
        <f>Z142/MIN(J142,R142,Z142)*B142</f>
        <v/>
      </c>
      <c r="AB142" s="77">
        <f>J142/(MIN(J142,Z142))*$B142</f>
        <v/>
      </c>
      <c r="AC142" s="77">
        <f>Z142/(MIN(J142,Z142))*$B142</f>
        <v/>
      </c>
      <c r="AD142" s="77">
        <f>AB142/AC142</f>
        <v/>
      </c>
      <c r="AE142" s="77">
        <f>R142/MIN(R142,Z142)*$B142</f>
        <v/>
      </c>
      <c r="AF142" s="77">
        <f>Z142/MIN(R142,Z142)*$B142</f>
        <v/>
      </c>
      <c r="AG142" s="77">
        <f>AE142/AF142</f>
        <v/>
      </c>
      <c r="AH142" s="77">
        <f>J142/MIN(J142,R142)*$B142</f>
        <v/>
      </c>
      <c r="AI142" s="77">
        <f>R142/MIN(J142,R142)*$B142</f>
        <v/>
      </c>
      <c r="AJ142" s="77">
        <f>AH142/AI142</f>
        <v/>
      </c>
    </row>
    <row r="143" ht="14.5" customHeight="1">
      <c r="A143" s="27" t="inlineStr">
        <is>
          <t xml:space="preserve">          swapcase-1         </t>
        </is>
      </c>
      <c r="B143" s="6" t="n">
        <v>1</v>
      </c>
      <c r="C143" s="6" t="inlineStr">
        <is>
          <t>N</t>
        </is>
      </c>
      <c r="D143" s="33" t="n">
        <v>2.989</v>
      </c>
      <c r="E143" s="33" t="n">
        <v>3.038</v>
      </c>
      <c r="F143" s="33" t="n">
        <v>3.019</v>
      </c>
      <c r="G143" s="33" t="n">
        <v>2.74</v>
      </c>
      <c r="H143" s="33" t="n">
        <v>2.694</v>
      </c>
      <c r="I143" s="46">
        <f>STDEV(D143:H143)/AVERAGE(D143:H143)</f>
        <v/>
      </c>
      <c r="J143" s="13">
        <f>MEDIAN(D143:H143)</f>
        <v/>
      </c>
      <c r="K143" s="75">
        <f>J143/MIN(J143,R143,Z143)*B143</f>
        <v/>
      </c>
      <c r="L143" s="33" t="n"/>
      <c r="M143" s="33" t="n"/>
      <c r="N143" s="33" t="n"/>
      <c r="O143" s="33" t="n"/>
      <c r="P143" s="33" t="n"/>
      <c r="Q143" s="46">
        <f>STDEV(L143:P143)/AVERAGE(L143:P143)</f>
        <v/>
      </c>
      <c r="R143" s="13">
        <f>MEDIAN(L143:P143)</f>
        <v/>
      </c>
      <c r="S143" s="75">
        <f>R143/MIN(J143,R143,Z143)*B143</f>
        <v/>
      </c>
      <c r="T143" s="33" t="n"/>
      <c r="U143" s="33" t="n"/>
      <c r="V143" s="33" t="n"/>
      <c r="W143" s="33" t="n"/>
      <c r="X143" s="33" t="n"/>
      <c r="Y143" s="46">
        <f>STDEV(T143:X143)/AVERAGE(T143:X143)</f>
        <v/>
      </c>
      <c r="Z143" s="13">
        <f>MEDIAN(T143:X143)</f>
        <v/>
      </c>
      <c r="AA143" s="75">
        <f>Z143/MIN(J143,R143,Z143)*B143</f>
        <v/>
      </c>
      <c r="AB143" s="77">
        <f>J143/(MIN(J143,Z143))*$B143</f>
        <v/>
      </c>
      <c r="AC143" s="77">
        <f>Z143/(MIN(J143,Z143))*$B143</f>
        <v/>
      </c>
      <c r="AD143" s="77">
        <f>AB143/AC143</f>
        <v/>
      </c>
      <c r="AE143" s="77">
        <f>R143/MIN(R143,Z143)*$B143</f>
        <v/>
      </c>
      <c r="AF143" s="77">
        <f>Z143/MIN(R143,Z143)*$B143</f>
        <v/>
      </c>
      <c r="AG143" s="77">
        <f>AE143/AF143</f>
        <v/>
      </c>
      <c r="AH143" s="77">
        <f>J143/MIN(J143,R143)*$B143</f>
        <v/>
      </c>
      <c r="AI143" s="77">
        <f>R143/MIN(J143,R143)*$B143</f>
        <v/>
      </c>
      <c r="AJ143" s="77">
        <f>AH143/AI143</f>
        <v/>
      </c>
    </row>
    <row r="144" ht="14.5" customHeight="1">
      <c r="A144" s="27" t="inlineStr">
        <is>
          <t xml:space="preserve">         swapcase-10         </t>
        </is>
      </c>
      <c r="B144" s="6" t="n">
        <v>1</v>
      </c>
      <c r="C144" s="6" t="inlineStr">
        <is>
          <t>N</t>
        </is>
      </c>
      <c r="D144" s="33" t="n">
        <v>3.054</v>
      </c>
      <c r="E144" s="33" t="n">
        <v>2.918</v>
      </c>
      <c r="F144" s="33" t="n">
        <v>7.089</v>
      </c>
      <c r="G144" s="33" t="n">
        <v>2.67</v>
      </c>
      <c r="H144" s="33" t="n">
        <v>1.379</v>
      </c>
      <c r="I144" s="46">
        <f>STDEV(D144:H144)/AVERAGE(D144:H144)</f>
        <v/>
      </c>
      <c r="J144" s="13">
        <f>MEDIAN(D144:H144)</f>
        <v/>
      </c>
      <c r="K144" s="75">
        <f>J144/MIN(J144,R144,Z144)*B144</f>
        <v/>
      </c>
      <c r="L144" s="33" t="n"/>
      <c r="M144" s="33" t="n"/>
      <c r="N144" s="33" t="n"/>
      <c r="O144" s="33" t="n"/>
      <c r="P144" s="33" t="n"/>
      <c r="Q144" s="46">
        <f>STDEV(L144:P144)/AVERAGE(L144:P144)</f>
        <v/>
      </c>
      <c r="R144" s="13">
        <f>MEDIAN(L144:P144)</f>
        <v/>
      </c>
      <c r="S144" s="75">
        <f>R144/MIN(J144,R144,Z144)*B144</f>
        <v/>
      </c>
      <c r="T144" s="33" t="n"/>
      <c r="U144" s="33" t="n"/>
      <c r="V144" s="33" t="n"/>
      <c r="W144" s="33" t="n"/>
      <c r="X144" s="33" t="n"/>
      <c r="Y144" s="46">
        <f>STDEV(T144:X144)/AVERAGE(T144:X144)</f>
        <v/>
      </c>
      <c r="Z144" s="13">
        <f>MEDIAN(T144:X144)</f>
        <v/>
      </c>
      <c r="AA144" s="75">
        <f>Z144/MIN(J144,R144,Z144)*B144</f>
        <v/>
      </c>
      <c r="AB144" s="77">
        <f>J144/(MIN(J144,Z144))*$B144</f>
        <v/>
      </c>
      <c r="AC144" s="77">
        <f>Z144/(MIN(J144,Z144))*$B144</f>
        <v/>
      </c>
      <c r="AD144" s="77">
        <f>AB144/AC144</f>
        <v/>
      </c>
      <c r="AE144" s="77">
        <f>R144/MIN(R144,Z144)*$B144</f>
        <v/>
      </c>
      <c r="AF144" s="77">
        <f>Z144/MIN(R144,Z144)*$B144</f>
        <v/>
      </c>
      <c r="AG144" s="77">
        <f>AE144/AF144</f>
        <v/>
      </c>
      <c r="AH144" s="77">
        <f>J144/MIN(J144,R144)*$B144</f>
        <v/>
      </c>
      <c r="AI144" s="77">
        <f>R144/MIN(J144,R144)*$B144</f>
        <v/>
      </c>
      <c r="AJ144" s="77">
        <f>AH144/AI144</f>
        <v/>
      </c>
    </row>
    <row r="145" ht="14.5" customHeight="1">
      <c r="A145" s="27" t="inlineStr">
        <is>
          <t xml:space="preserve">        swapcase-100         </t>
        </is>
      </c>
      <c r="B145" s="6" t="n">
        <v>1</v>
      </c>
      <c r="C145" s="6" t="inlineStr">
        <is>
          <t>N</t>
        </is>
      </c>
      <c r="D145" s="33" t="n">
        <v>3.032</v>
      </c>
      <c r="E145" s="33" t="n">
        <v>2.942</v>
      </c>
      <c r="F145" s="33" t="n">
        <v>3.613</v>
      </c>
      <c r="G145" s="33" t="n">
        <v>2.901</v>
      </c>
      <c r="H145" s="33" t="n">
        <v>1.247</v>
      </c>
      <c r="I145" s="46">
        <f>STDEV(D145:H145)/AVERAGE(D145:H145)</f>
        <v/>
      </c>
      <c r="J145" s="13">
        <f>MEDIAN(D145:H145)</f>
        <v/>
      </c>
      <c r="K145" s="75">
        <f>J145/MIN(J145,R145,Z145)*B145</f>
        <v/>
      </c>
      <c r="L145" s="33" t="n"/>
      <c r="M145" s="33" t="n"/>
      <c r="N145" s="33" t="n"/>
      <c r="O145" s="33" t="n"/>
      <c r="P145" s="33" t="n"/>
      <c r="Q145" s="46">
        <f>STDEV(L145:P145)/AVERAGE(L145:P145)</f>
        <v/>
      </c>
      <c r="R145" s="13">
        <f>MEDIAN(L145:P145)</f>
        <v/>
      </c>
      <c r="S145" s="75">
        <f>R145/MIN(J145,R145,Z145)*B145</f>
        <v/>
      </c>
      <c r="T145" s="33" t="n"/>
      <c r="U145" s="33" t="n"/>
      <c r="V145" s="33" t="n"/>
      <c r="W145" s="33" t="n"/>
      <c r="X145" s="33" t="n"/>
      <c r="Y145" s="46">
        <f>STDEV(T145:X145)/AVERAGE(T145:X145)</f>
        <v/>
      </c>
      <c r="Z145" s="13">
        <f>MEDIAN(T145:X145)</f>
        <v/>
      </c>
      <c r="AA145" s="75">
        <f>Z145/MIN(J145,R145,Z145)*B145</f>
        <v/>
      </c>
      <c r="AB145" s="77">
        <f>J145/(MIN(J145,Z145))*$B145</f>
        <v/>
      </c>
      <c r="AC145" s="77">
        <f>Z145/(MIN(J145,Z145))*$B145</f>
        <v/>
      </c>
      <c r="AD145" s="77">
        <f>AB145/AC145</f>
        <v/>
      </c>
      <c r="AE145" s="77">
        <f>R145/MIN(R145,Z145)*$B145</f>
        <v/>
      </c>
      <c r="AF145" s="77">
        <f>Z145/MIN(R145,Z145)*$B145</f>
        <v/>
      </c>
      <c r="AG145" s="77">
        <f>AE145/AF145</f>
        <v/>
      </c>
      <c r="AH145" s="77">
        <f>J145/MIN(J145,R145)*$B145</f>
        <v/>
      </c>
      <c r="AI145" s="77">
        <f>R145/MIN(J145,R145)*$B145</f>
        <v/>
      </c>
      <c r="AJ145" s="77">
        <f>AH145/AI145</f>
        <v/>
      </c>
    </row>
    <row r="146" ht="14.5" customHeight="1">
      <c r="A146" s="27" t="inlineStr">
        <is>
          <t xml:space="preserve">       swapcase-1000         </t>
        </is>
      </c>
      <c r="B146" s="6" t="n">
        <v>1</v>
      </c>
      <c r="C146" s="6" t="inlineStr">
        <is>
          <t>N</t>
        </is>
      </c>
      <c r="D146" s="33" t="n">
        <v>2.404</v>
      </c>
      <c r="E146" s="33" t="n">
        <v>1.096</v>
      </c>
      <c r="F146" s="33" t="n">
        <v>1.036</v>
      </c>
      <c r="G146" s="33" t="n">
        <v>2.45</v>
      </c>
      <c r="H146" s="33" t="n">
        <v>2.494</v>
      </c>
      <c r="I146" s="46">
        <f>STDEV(D146:H146)/AVERAGE(D146:H146)</f>
        <v/>
      </c>
      <c r="J146" s="13">
        <f>MEDIAN(D146:H146)</f>
        <v/>
      </c>
      <c r="K146" s="75">
        <f>J146/MIN(J146,R146,Z146)*B146</f>
        <v/>
      </c>
      <c r="L146" s="33" t="n"/>
      <c r="M146" s="33" t="n"/>
      <c r="N146" s="33" t="n"/>
      <c r="O146" s="33" t="n"/>
      <c r="P146" s="33" t="n"/>
      <c r="Q146" s="46">
        <f>STDEV(L146:P146)/AVERAGE(L146:P146)</f>
        <v/>
      </c>
      <c r="R146" s="13">
        <f>MEDIAN(L146:P146)</f>
        <v/>
      </c>
      <c r="S146" s="75">
        <f>R146/MIN(J146,R146,Z146)*B146</f>
        <v/>
      </c>
      <c r="T146" s="33" t="n"/>
      <c r="U146" s="33" t="n"/>
      <c r="V146" s="33" t="n"/>
      <c r="W146" s="33" t="n"/>
      <c r="X146" s="33" t="n"/>
      <c r="Y146" s="46">
        <f>STDEV(T146:X146)/AVERAGE(T146:X146)</f>
        <v/>
      </c>
      <c r="Z146" s="13">
        <f>MEDIAN(T146:X146)</f>
        <v/>
      </c>
      <c r="AA146" s="75">
        <f>Z146/MIN(J146,R146,Z146)*B146</f>
        <v/>
      </c>
      <c r="AB146" s="77">
        <f>J146/(MIN(J146,Z146))*$B146</f>
        <v/>
      </c>
      <c r="AC146" s="77">
        <f>Z146/(MIN(J146,Z146))*$B146</f>
        <v/>
      </c>
      <c r="AD146" s="77">
        <f>AB146/AC146</f>
        <v/>
      </c>
      <c r="AE146" s="77">
        <f>R146/MIN(R146,Z146)*$B146</f>
        <v/>
      </c>
      <c r="AF146" s="77">
        <f>Z146/MIN(R146,Z146)*$B146</f>
        <v/>
      </c>
      <c r="AG146" s="77">
        <f>AE146/AF146</f>
        <v/>
      </c>
      <c r="AH146" s="77">
        <f>J146/MIN(J146,R146)*$B146</f>
        <v/>
      </c>
      <c r="AI146" s="77">
        <f>R146/MIN(J146,R146)*$B146</f>
        <v/>
      </c>
      <c r="AJ146" s="77">
        <f>AH146/AI146</f>
        <v/>
      </c>
    </row>
    <row r="147" ht="14.5" customHeight="1">
      <c r="A147" s="27" t="inlineStr">
        <is>
          <t xml:space="preserve">            upcase-1       </t>
        </is>
      </c>
      <c r="B147" s="6" t="n">
        <v>1</v>
      </c>
      <c r="C147" s="6" t="inlineStr">
        <is>
          <t>N</t>
        </is>
      </c>
      <c r="D147" s="33" t="n">
        <v>2.949</v>
      </c>
      <c r="E147" s="33" t="n">
        <v>2.43</v>
      </c>
      <c r="F147" s="33" t="n">
        <v>3.486</v>
      </c>
      <c r="G147" s="33" t="n">
        <v>2.814</v>
      </c>
      <c r="H147" s="33" t="n">
        <v>2.979</v>
      </c>
      <c r="I147" s="46">
        <f>STDEV(D147:H147)/AVERAGE(D147:H147)</f>
        <v/>
      </c>
      <c r="J147" s="13">
        <f>MEDIAN(D147:H147)</f>
        <v/>
      </c>
      <c r="K147" s="75">
        <f>J147/MIN(J147,R147,Z147)*B147</f>
        <v/>
      </c>
      <c r="L147" s="33" t="n"/>
      <c r="M147" s="33" t="n"/>
      <c r="N147" s="33" t="n"/>
      <c r="O147" s="33" t="n"/>
      <c r="P147" s="33" t="n"/>
      <c r="Q147" s="46">
        <f>STDEV(L147:P147)/AVERAGE(L147:P147)</f>
        <v/>
      </c>
      <c r="R147" s="13">
        <f>MEDIAN(L147:P147)</f>
        <v/>
      </c>
      <c r="S147" s="75">
        <f>R147/MIN(J147,R147,Z147)*B147</f>
        <v/>
      </c>
      <c r="T147" s="33" t="n"/>
      <c r="U147" s="33" t="n"/>
      <c r="V147" s="33" t="n"/>
      <c r="W147" s="33" t="n"/>
      <c r="X147" s="33" t="n"/>
      <c r="Y147" s="46">
        <f>STDEV(T147:X147)/AVERAGE(T147:X147)</f>
        <v/>
      </c>
      <c r="Z147" s="13">
        <f>MEDIAN(T147:X147)</f>
        <v/>
      </c>
      <c r="AA147" s="75">
        <f>Z147/MIN(J147,R147,Z147)*B147</f>
        <v/>
      </c>
      <c r="AB147" s="77">
        <f>J147/(MIN(J147,Z147))*$B147</f>
        <v/>
      </c>
      <c r="AC147" s="77">
        <f>Z147/(MIN(J147,Z147))*$B147</f>
        <v/>
      </c>
      <c r="AD147" s="77">
        <f>AB147/AC147</f>
        <v/>
      </c>
      <c r="AE147" s="77">
        <f>R147/MIN(R147,Z147)*$B147</f>
        <v/>
      </c>
      <c r="AF147" s="77">
        <f>Z147/MIN(R147,Z147)*$B147</f>
        <v/>
      </c>
      <c r="AG147" s="77">
        <f>AE147/AF147</f>
        <v/>
      </c>
      <c r="AH147" s="77">
        <f>J147/MIN(J147,R147)*$B147</f>
        <v/>
      </c>
      <c r="AI147" s="77">
        <f>R147/MIN(J147,R147)*$B147</f>
        <v/>
      </c>
      <c r="AJ147" s="77">
        <f>AH147/AI147</f>
        <v/>
      </c>
    </row>
    <row r="148" ht="14.5" customHeight="1">
      <c r="A148" s="27" t="inlineStr">
        <is>
          <t xml:space="preserve">           upcase-10       </t>
        </is>
      </c>
      <c r="B148" s="6" t="n">
        <v>1</v>
      </c>
      <c r="C148" s="6" t="inlineStr">
        <is>
          <t>N</t>
        </is>
      </c>
      <c r="D148" s="33" t="n">
        <v>3.379</v>
      </c>
      <c r="E148" s="33" t="n">
        <v>2.766</v>
      </c>
      <c r="F148" s="33" t="n">
        <v>1.407</v>
      </c>
      <c r="G148" s="33" t="n">
        <v>3.204</v>
      </c>
      <c r="H148" s="33" t="n">
        <v>3.065</v>
      </c>
      <c r="I148" s="46">
        <f>STDEV(D148:H148)/AVERAGE(D148:H148)</f>
        <v/>
      </c>
      <c r="J148" s="13">
        <f>MEDIAN(D148:H148)</f>
        <v/>
      </c>
      <c r="K148" s="75">
        <f>J148/MIN(J148,R148,Z148)*B148</f>
        <v/>
      </c>
      <c r="L148" s="33" t="n"/>
      <c r="M148" s="33" t="n"/>
      <c r="N148" s="33" t="n"/>
      <c r="O148" s="33" t="n"/>
      <c r="P148" s="33" t="n"/>
      <c r="Q148" s="46">
        <f>STDEV(L148:P148)/AVERAGE(L148:P148)</f>
        <v/>
      </c>
      <c r="R148" s="13">
        <f>MEDIAN(L148:P148)</f>
        <v/>
      </c>
      <c r="S148" s="75">
        <f>R148/MIN(J148,R148,Z148)*B148</f>
        <v/>
      </c>
      <c r="T148" s="33" t="n"/>
      <c r="U148" s="33" t="n"/>
      <c r="V148" s="33" t="n"/>
      <c r="W148" s="33" t="n"/>
      <c r="X148" s="33" t="n"/>
      <c r="Y148" s="46">
        <f>STDEV(T148:X148)/AVERAGE(T148:X148)</f>
        <v/>
      </c>
      <c r="Z148" s="13">
        <f>MEDIAN(T148:X148)</f>
        <v/>
      </c>
      <c r="AA148" s="75">
        <f>Z148/MIN(J148,R148,Z148)*B148</f>
        <v/>
      </c>
      <c r="AB148" s="77">
        <f>J148/(MIN(J148,Z148))*$B148</f>
        <v/>
      </c>
      <c r="AC148" s="77">
        <f>Z148/(MIN(J148,Z148))*$B148</f>
        <v/>
      </c>
      <c r="AD148" s="77">
        <f>AB148/AC148</f>
        <v/>
      </c>
      <c r="AE148" s="77">
        <f>R148/MIN(R148,Z148)*$B148</f>
        <v/>
      </c>
      <c r="AF148" s="77">
        <f>Z148/MIN(R148,Z148)*$B148</f>
        <v/>
      </c>
      <c r="AG148" s="77">
        <f>AE148/AF148</f>
        <v/>
      </c>
      <c r="AH148" s="77">
        <f>J148/MIN(J148,R148)*$B148</f>
        <v/>
      </c>
      <c r="AI148" s="77">
        <f>R148/MIN(J148,R148)*$B148</f>
        <v/>
      </c>
      <c r="AJ148" s="77">
        <f>AH148/AI148</f>
        <v/>
      </c>
    </row>
    <row r="149" ht="14.5" customHeight="1">
      <c r="A149" s="27" t="inlineStr">
        <is>
          <t xml:space="preserve">          upcase-100       </t>
        </is>
      </c>
      <c r="B149" s="6" t="n">
        <v>1</v>
      </c>
      <c r="C149" s="6" t="inlineStr">
        <is>
          <t>N</t>
        </is>
      </c>
      <c r="D149" s="33" t="n">
        <v>3.133</v>
      </c>
      <c r="E149" s="33" t="n">
        <v>2.85</v>
      </c>
      <c r="F149" s="33" t="n">
        <v>3.098</v>
      </c>
      <c r="G149" s="33" t="n">
        <v>3.002</v>
      </c>
      <c r="H149" s="33" t="n">
        <v>3.034</v>
      </c>
      <c r="I149" s="46">
        <f>STDEV(D149:H149)/AVERAGE(D149:H149)</f>
        <v/>
      </c>
      <c r="J149" s="13">
        <f>MEDIAN(D149:H149)</f>
        <v/>
      </c>
      <c r="K149" s="75">
        <f>J149/MIN(J149,R149,Z149)*B149</f>
        <v/>
      </c>
      <c r="L149" s="33" t="n"/>
      <c r="M149" s="33" t="n"/>
      <c r="N149" s="33" t="n"/>
      <c r="O149" s="33" t="n"/>
      <c r="P149" s="33" t="n"/>
      <c r="Q149" s="46">
        <f>STDEV(L149:P149)/AVERAGE(L149:P149)</f>
        <v/>
      </c>
      <c r="R149" s="13">
        <f>MEDIAN(L149:P149)</f>
        <v/>
      </c>
      <c r="S149" s="75">
        <f>R149/MIN(J149,R149,Z149)*B149</f>
        <v/>
      </c>
      <c r="T149" s="33" t="n"/>
      <c r="U149" s="33" t="n"/>
      <c r="V149" s="33" t="n"/>
      <c r="W149" s="33" t="n"/>
      <c r="X149" s="33" t="n"/>
      <c r="Y149" s="46">
        <f>STDEV(T149:X149)/AVERAGE(T149:X149)</f>
        <v/>
      </c>
      <c r="Z149" s="13">
        <f>MEDIAN(T149:X149)</f>
        <v/>
      </c>
      <c r="AA149" s="75">
        <f>Z149/MIN(J149,R149,Z149)*B149</f>
        <v/>
      </c>
      <c r="AB149" s="77">
        <f>J149/(MIN(J149,Z149))*$B149</f>
        <v/>
      </c>
      <c r="AC149" s="77">
        <f>Z149/(MIN(J149,Z149))*$B149</f>
        <v/>
      </c>
      <c r="AD149" s="77">
        <f>AB149/AC149</f>
        <v/>
      </c>
      <c r="AE149" s="77">
        <f>R149/MIN(R149,Z149)*$B149</f>
        <v/>
      </c>
      <c r="AF149" s="77">
        <f>Z149/MIN(R149,Z149)*$B149</f>
        <v/>
      </c>
      <c r="AG149" s="77">
        <f>AE149/AF149</f>
        <v/>
      </c>
      <c r="AH149" s="77">
        <f>J149/MIN(J149,R149)*$B149</f>
        <v/>
      </c>
      <c r="AI149" s="77">
        <f>R149/MIN(J149,R149)*$B149</f>
        <v/>
      </c>
      <c r="AJ149" s="77">
        <f>AH149/AI149</f>
        <v/>
      </c>
    </row>
    <row r="150" ht="14.5" customHeight="1">
      <c r="A150" s="27" t="inlineStr">
        <is>
          <t xml:space="preserve">         upcase-1000       </t>
        </is>
      </c>
      <c r="B150" s="6" t="n">
        <v>1</v>
      </c>
      <c r="C150" s="6" t="inlineStr">
        <is>
          <t>N</t>
        </is>
      </c>
      <c r="D150" s="33" t="n">
        <v>2.827</v>
      </c>
      <c r="E150" s="33" t="n">
        <v>3.45</v>
      </c>
      <c r="F150" s="33" t="n">
        <v>2.83</v>
      </c>
      <c r="G150" s="33" t="n">
        <v>2.536</v>
      </c>
      <c r="H150" s="33" t="n">
        <v>3.322</v>
      </c>
      <c r="I150" s="46">
        <f>STDEV(D150:H150)/AVERAGE(D150:H150)</f>
        <v/>
      </c>
      <c r="J150" s="13">
        <f>MEDIAN(D150:H150)</f>
        <v/>
      </c>
      <c r="K150" s="75">
        <f>J150/MIN(J150,R150,Z150)*B150</f>
        <v/>
      </c>
      <c r="L150" s="33" t="n"/>
      <c r="M150" s="33" t="n"/>
      <c r="N150" s="33" t="n"/>
      <c r="O150" s="33" t="n"/>
      <c r="P150" s="33" t="n"/>
      <c r="Q150" s="46">
        <f>STDEV(L150:P150)/AVERAGE(L150:P150)</f>
        <v/>
      </c>
      <c r="R150" s="13">
        <f>MEDIAN(L150:P150)</f>
        <v/>
      </c>
      <c r="S150" s="75">
        <f>R150/MIN(J150,R150,Z150)*B150</f>
        <v/>
      </c>
      <c r="T150" s="33" t="n"/>
      <c r="U150" s="33" t="n"/>
      <c r="V150" s="33" t="n"/>
      <c r="W150" s="33" t="n"/>
      <c r="X150" s="33" t="n"/>
      <c r="Y150" s="46">
        <f>STDEV(T150:X150)/AVERAGE(T150:X150)</f>
        <v/>
      </c>
      <c r="Z150" s="13">
        <f>MEDIAN(T150:X150)</f>
        <v/>
      </c>
      <c r="AA150" s="75">
        <f>Z150/MIN(J150,R150,Z150)*B150</f>
        <v/>
      </c>
      <c r="AB150" s="77">
        <f>J150/(MIN(J150,Z150))*$B150</f>
        <v/>
      </c>
      <c r="AC150" s="77">
        <f>Z150/(MIN(J150,Z150))*$B150</f>
        <v/>
      </c>
      <c r="AD150" s="77">
        <f>AB150/AC150</f>
        <v/>
      </c>
      <c r="AE150" s="77">
        <f>R150/MIN(R150,Z150)*$B150</f>
        <v/>
      </c>
      <c r="AF150" s="77">
        <f>Z150/MIN(R150,Z150)*$B150</f>
        <v/>
      </c>
      <c r="AG150" s="77">
        <f>AE150/AF150</f>
        <v/>
      </c>
      <c r="AH150" s="77">
        <f>J150/MIN(J150,R150)*$B150</f>
        <v/>
      </c>
      <c r="AI150" s="77">
        <f>R150/MIN(J150,R150)*$B150</f>
        <v/>
      </c>
      <c r="AJ150" s="77">
        <f>AH150/AI150</f>
        <v/>
      </c>
    </row>
    <row r="151" ht="14.5" customHeight="1">
      <c r="A151" s="27" t="inlineStr">
        <is>
          <t xml:space="preserve">Time.strptime("28/Aug/2005:06:54:20 +0000", "%d/%b/%Y:%T %z")       </t>
        </is>
      </c>
      <c r="B151" s="6" t="n">
        <v>1</v>
      </c>
      <c r="C151" s="6" t="inlineStr">
        <is>
          <t>N</t>
        </is>
      </c>
      <c r="D151" s="33" t="n">
        <v>2.798</v>
      </c>
      <c r="E151" s="33" t="n">
        <v>3.072</v>
      </c>
      <c r="F151" s="33" t="n">
        <v>2.871</v>
      </c>
      <c r="G151" s="33" t="n">
        <v>2.617</v>
      </c>
      <c r="H151" s="33" t="n">
        <v>2.988</v>
      </c>
      <c r="I151" s="46">
        <f>STDEV(D151:H151)/AVERAGE(D151:H151)</f>
        <v/>
      </c>
      <c r="J151" s="13">
        <f>MEDIAN(D151:H151)</f>
        <v/>
      </c>
      <c r="K151" s="75">
        <f>J151/MIN(J151,R151,Z151)*B151</f>
        <v/>
      </c>
      <c r="L151" s="33" t="n"/>
      <c r="M151" s="33" t="n"/>
      <c r="N151" s="33" t="n"/>
      <c r="O151" s="33" t="n"/>
      <c r="P151" s="33" t="n"/>
      <c r="Q151" s="46">
        <f>STDEV(L151:P151)/AVERAGE(L151:P151)</f>
        <v/>
      </c>
      <c r="R151" s="13">
        <f>MEDIAN(L151:P151)</f>
        <v/>
      </c>
      <c r="S151" s="75">
        <f>R151/MIN(J151,R151,Z151)*B151</f>
        <v/>
      </c>
      <c r="T151" s="33" t="n"/>
      <c r="U151" s="33" t="n"/>
      <c r="V151" s="33" t="n"/>
      <c r="W151" s="33" t="n"/>
      <c r="X151" s="33" t="n"/>
      <c r="Y151" s="46">
        <f>STDEV(T151:X151)/AVERAGE(T151:X151)</f>
        <v/>
      </c>
      <c r="Z151" s="13">
        <f>MEDIAN(T151:X151)</f>
        <v/>
      </c>
      <c r="AA151" s="75">
        <f>Z151/MIN(J151,R151,Z151)*B151</f>
        <v/>
      </c>
      <c r="AB151" s="77">
        <f>J151/(MIN(J151,Z151))*$B151</f>
        <v/>
      </c>
      <c r="AC151" s="77">
        <f>Z151/(MIN(J151,Z151))*$B151</f>
        <v/>
      </c>
      <c r="AD151" s="77">
        <f>AB151/AC151</f>
        <v/>
      </c>
      <c r="AE151" s="77">
        <f>R151/MIN(R151,Z151)*$B151</f>
        <v/>
      </c>
      <c r="AF151" s="77">
        <f>Z151/MIN(R151,Z151)*$B151</f>
        <v/>
      </c>
      <c r="AG151" s="77">
        <f>AE151/AF151</f>
        <v/>
      </c>
      <c r="AH151" s="77">
        <f>J151/MIN(J151,R151)*$B151</f>
        <v/>
      </c>
      <c r="AI151" s="77">
        <f>R151/MIN(J151,R151)*$B151</f>
        <v/>
      </c>
      <c r="AJ151" s="77">
        <f>AH151/AI151</f>
        <v/>
      </c>
    </row>
    <row r="152" ht="14.5" customHeight="1">
      <c r="A152" s="27" t="inlineStr">
        <is>
          <t xml:space="preserve">                                     Time.strptime("1", "%s")       </t>
        </is>
      </c>
      <c r="B152" s="6" t="n">
        <v>1</v>
      </c>
      <c r="C152" s="6" t="inlineStr">
        <is>
          <t>N</t>
        </is>
      </c>
      <c r="D152" s="33" t="n">
        <v>3.16</v>
      </c>
      <c r="E152" s="33" t="n">
        <v>3.327</v>
      </c>
      <c r="F152" s="33" t="n">
        <v>1.148</v>
      </c>
      <c r="G152" s="33" t="n">
        <v>3.036</v>
      </c>
      <c r="H152" s="33" t="n">
        <v>3.373</v>
      </c>
      <c r="I152" s="46">
        <f>STDEV(D152:H152)/AVERAGE(D152:H152)</f>
        <v/>
      </c>
      <c r="J152" s="13">
        <f>MEDIAN(D152:H152)</f>
        <v/>
      </c>
      <c r="K152" s="75">
        <f>J152/MIN(J152,R152,Z152)*B152</f>
        <v/>
      </c>
      <c r="L152" s="33" t="n"/>
      <c r="M152" s="33" t="n"/>
      <c r="N152" s="33" t="n"/>
      <c r="O152" s="33" t="n"/>
      <c r="P152" s="33" t="n"/>
      <c r="Q152" s="46">
        <f>STDEV(L152:P152)/AVERAGE(L152:P152)</f>
        <v/>
      </c>
      <c r="R152" s="13">
        <f>MEDIAN(L152:P152)</f>
        <v/>
      </c>
      <c r="S152" s="75">
        <f>R152/MIN(J152,R152,Z152)*B152</f>
        <v/>
      </c>
      <c r="T152" s="33" t="n"/>
      <c r="U152" s="33" t="n"/>
      <c r="V152" s="33" t="n"/>
      <c r="W152" s="33" t="n"/>
      <c r="X152" s="33" t="n"/>
      <c r="Y152" s="46">
        <f>STDEV(T152:X152)/AVERAGE(T152:X152)</f>
        <v/>
      </c>
      <c r="Z152" s="13">
        <f>MEDIAN(T152:X152)</f>
        <v/>
      </c>
      <c r="AA152" s="75">
        <f>Z152/MIN(J152,R152,Z152)*B152</f>
        <v/>
      </c>
      <c r="AB152" s="77">
        <f>J152/(MIN(J152,Z152))*$B152</f>
        <v/>
      </c>
      <c r="AC152" s="77">
        <f>Z152/(MIN(J152,Z152))*$B152</f>
        <v/>
      </c>
      <c r="AD152" s="77">
        <f>AB152/AC152</f>
        <v/>
      </c>
      <c r="AE152" s="77">
        <f>R152/MIN(R152,Z152)*$B152</f>
        <v/>
      </c>
      <c r="AF152" s="77">
        <f>Z152/MIN(R152,Z152)*$B152</f>
        <v/>
      </c>
      <c r="AG152" s="77">
        <f>AE152/AF152</f>
        <v/>
      </c>
      <c r="AH152" s="77">
        <f>J152/MIN(J152,R152)*$B152</f>
        <v/>
      </c>
      <c r="AI152" s="77">
        <f>R152/MIN(J152,R152)*$B152</f>
        <v/>
      </c>
      <c r="AJ152" s="77">
        <f>AH152/AI152</f>
        <v/>
      </c>
    </row>
    <row r="153" ht="14.5" customHeight="1">
      <c r="A153" s="27" t="inlineStr">
        <is>
          <t xml:space="preserve">                            Time.strptime("0 +0100", "%s %z")       </t>
        </is>
      </c>
      <c r="B153" s="6" t="n">
        <v>1</v>
      </c>
      <c r="C153" s="6" t="inlineStr">
        <is>
          <t>N</t>
        </is>
      </c>
      <c r="D153" s="33" t="n">
        <v>3.344</v>
      </c>
      <c r="E153" s="33" t="n">
        <v>3.728</v>
      </c>
      <c r="F153" s="33" t="n">
        <v>3.015</v>
      </c>
      <c r="G153" s="33" t="n">
        <v>2.975</v>
      </c>
      <c r="H153" s="33" t="n">
        <v>3.055</v>
      </c>
      <c r="I153" s="46">
        <f>STDEV(D153:H153)/AVERAGE(D153:H153)</f>
        <v/>
      </c>
      <c r="J153" s="13">
        <f>MEDIAN(D153:H153)</f>
        <v/>
      </c>
      <c r="K153" s="75">
        <f>J153/MIN(J153,R153,Z153)*B153</f>
        <v/>
      </c>
      <c r="L153" s="33" t="n"/>
      <c r="M153" s="33" t="n"/>
      <c r="N153" s="33" t="n"/>
      <c r="O153" s="33" t="n"/>
      <c r="P153" s="33" t="n"/>
      <c r="Q153" s="46">
        <f>STDEV(L153:P153)/AVERAGE(L153:P153)</f>
        <v/>
      </c>
      <c r="R153" s="13">
        <f>MEDIAN(L153:P153)</f>
        <v/>
      </c>
      <c r="S153" s="75">
        <f>R153/MIN(J153,R153,Z153)*B153</f>
        <v/>
      </c>
      <c r="T153" s="33" t="n"/>
      <c r="U153" s="33" t="n"/>
      <c r="V153" s="33" t="n"/>
      <c r="W153" s="33" t="n"/>
      <c r="X153" s="33" t="n"/>
      <c r="Y153" s="46">
        <f>STDEV(T153:X153)/AVERAGE(T153:X153)</f>
        <v/>
      </c>
      <c r="Z153" s="13">
        <f>MEDIAN(T153:X153)</f>
        <v/>
      </c>
      <c r="AA153" s="75">
        <f>Z153/MIN(J153,R153,Z153)*B153</f>
        <v/>
      </c>
      <c r="AB153" s="77">
        <f>J153/(MIN(J153,Z153))*$B153</f>
        <v/>
      </c>
      <c r="AC153" s="77">
        <f>Z153/(MIN(J153,Z153))*$B153</f>
        <v/>
      </c>
      <c r="AD153" s="77">
        <f>AB153/AC153</f>
        <v/>
      </c>
      <c r="AE153" s="77">
        <f>R153/MIN(R153,Z153)*$B153</f>
        <v/>
      </c>
      <c r="AF153" s="77">
        <f>Z153/MIN(R153,Z153)*$B153</f>
        <v/>
      </c>
      <c r="AG153" s="77">
        <f>AE153/AF153</f>
        <v/>
      </c>
      <c r="AH153" s="77">
        <f>J153/MIN(J153,R153)*$B153</f>
        <v/>
      </c>
      <c r="AI153" s="77">
        <f>R153/MIN(J153,R153)*$B153</f>
        <v/>
      </c>
      <c r="AJ153" s="77">
        <f>AH153/AI153</f>
        <v/>
      </c>
    </row>
    <row r="154" ht="14.5" customHeight="1">
      <c r="A154" s="27" t="inlineStr">
        <is>
          <t xml:space="preserve">                              Time.strptime("0 UTC", "%s %z")       </t>
        </is>
      </c>
      <c r="B154" s="6" t="n">
        <v>1</v>
      </c>
      <c r="C154" s="6" t="inlineStr">
        <is>
          <t>N</t>
        </is>
      </c>
      <c r="D154" s="33" t="n">
        <v>2.909</v>
      </c>
      <c r="E154" s="33" t="n">
        <v>3.341</v>
      </c>
      <c r="F154" s="33" t="n">
        <v>2.815</v>
      </c>
      <c r="G154" s="33" t="n">
        <v>2.617</v>
      </c>
      <c r="H154" s="33" t="n">
        <v>2.984</v>
      </c>
      <c r="I154" s="46">
        <f>STDEV(D154:H154)/AVERAGE(D154:H154)</f>
        <v/>
      </c>
      <c r="J154" s="13">
        <f>MEDIAN(D154:H154)</f>
        <v/>
      </c>
      <c r="K154" s="75">
        <f>J154/MIN(J154,R154,Z154)*B154</f>
        <v/>
      </c>
      <c r="L154" s="33" t="n"/>
      <c r="M154" s="33" t="n"/>
      <c r="N154" s="33" t="n"/>
      <c r="O154" s="33" t="n"/>
      <c r="P154" s="33" t="n"/>
      <c r="Q154" s="46">
        <f>STDEV(L154:P154)/AVERAGE(L154:P154)</f>
        <v/>
      </c>
      <c r="R154" s="13">
        <f>MEDIAN(L154:P154)</f>
        <v/>
      </c>
      <c r="S154" s="75">
        <f>R154/MIN(J154,R154,Z154)*B154</f>
        <v/>
      </c>
      <c r="T154" s="33" t="n"/>
      <c r="U154" s="33" t="n"/>
      <c r="V154" s="33" t="n"/>
      <c r="W154" s="33" t="n"/>
      <c r="X154" s="33" t="n"/>
      <c r="Y154" s="46">
        <f>STDEV(T154:X154)/AVERAGE(T154:X154)</f>
        <v/>
      </c>
      <c r="Z154" s="13">
        <f>MEDIAN(T154:X154)</f>
        <v/>
      </c>
      <c r="AA154" s="75">
        <f>Z154/MIN(J154,R154,Z154)*B154</f>
        <v/>
      </c>
      <c r="AB154" s="77">
        <f>J154/(MIN(J154,Z154))*$B154</f>
        <v/>
      </c>
      <c r="AC154" s="77">
        <f>Z154/(MIN(J154,Z154))*$B154</f>
        <v/>
      </c>
      <c r="AD154" s="77">
        <f>AB154/AC154</f>
        <v/>
      </c>
      <c r="AE154" s="77">
        <f>R154/MIN(R154,Z154)*$B154</f>
        <v/>
      </c>
      <c r="AF154" s="77">
        <f>Z154/MIN(R154,Z154)*$B154</f>
        <v/>
      </c>
      <c r="AG154" s="77">
        <f>AE154/AF154</f>
        <v/>
      </c>
      <c r="AH154" s="77">
        <f>J154/MIN(J154,R154)*$B154</f>
        <v/>
      </c>
      <c r="AI154" s="77">
        <f>R154/MIN(J154,R154)*$B154</f>
        <v/>
      </c>
      <c r="AJ154" s="77">
        <f>AH154/AI154</f>
        <v/>
      </c>
    </row>
    <row r="155" ht="14.5" customHeight="1">
      <c r="A155" s="27" t="inlineStr">
        <is>
          <t xml:space="preserve">                                Time.strptime("1.5", "%s.%N")       </t>
        </is>
      </c>
      <c r="B155" s="6" t="n">
        <v>1</v>
      </c>
      <c r="C155" s="6" t="inlineStr">
        <is>
          <t>N</t>
        </is>
      </c>
      <c r="D155" s="33" t="n">
        <v>3.319</v>
      </c>
      <c r="E155" s="33" t="n">
        <v>3.327</v>
      </c>
      <c r="F155" s="33" t="n">
        <v>4.123</v>
      </c>
      <c r="G155" s="33" t="n">
        <v>5.125</v>
      </c>
      <c r="H155" s="33" t="n">
        <v>2.867</v>
      </c>
      <c r="I155" s="46">
        <f>STDEV(D155:H155)/AVERAGE(D155:H155)</f>
        <v/>
      </c>
      <c r="J155" s="13">
        <f>MEDIAN(D155:H155)</f>
        <v/>
      </c>
      <c r="K155" s="75">
        <f>J155/MIN(J155,R155,Z155)*B155</f>
        <v/>
      </c>
      <c r="L155" s="33" t="n"/>
      <c r="M155" s="33" t="n"/>
      <c r="N155" s="33" t="n"/>
      <c r="O155" s="33" t="n"/>
      <c r="P155" s="33" t="n"/>
      <c r="Q155" s="46">
        <f>STDEV(L155:P155)/AVERAGE(L155:P155)</f>
        <v/>
      </c>
      <c r="R155" s="13">
        <f>MEDIAN(L155:P155)</f>
        <v/>
      </c>
      <c r="S155" s="75">
        <f>R155/MIN(J155,R155,Z155)*B155</f>
        <v/>
      </c>
      <c r="T155" s="33" t="n"/>
      <c r="U155" s="33" t="n"/>
      <c r="V155" s="33" t="n"/>
      <c r="W155" s="33" t="n"/>
      <c r="X155" s="33" t="n"/>
      <c r="Y155" s="46">
        <f>STDEV(T155:X155)/AVERAGE(T155:X155)</f>
        <v/>
      </c>
      <c r="Z155" s="13">
        <f>MEDIAN(T155:X155)</f>
        <v/>
      </c>
      <c r="AA155" s="75">
        <f>Z155/MIN(J155,R155,Z155)*B155</f>
        <v/>
      </c>
      <c r="AB155" s="77">
        <f>J155/(MIN(J155,Z155))*$B155</f>
        <v/>
      </c>
      <c r="AC155" s="77">
        <f>Z155/(MIN(J155,Z155))*$B155</f>
        <v/>
      </c>
      <c r="AD155" s="77">
        <f>AB155/AC155</f>
        <v/>
      </c>
      <c r="AE155" s="77">
        <f>R155/MIN(R155,Z155)*$B155</f>
        <v/>
      </c>
      <c r="AF155" s="77">
        <f>Z155/MIN(R155,Z155)*$B155</f>
        <v/>
      </c>
      <c r="AG155" s="77">
        <f>AE155/AF155</f>
        <v/>
      </c>
      <c r="AH155" s="77">
        <f>J155/MIN(J155,R155)*$B155</f>
        <v/>
      </c>
      <c r="AI155" s="77">
        <f>R155/MIN(J155,R155)*$B155</f>
        <v/>
      </c>
      <c r="AJ155" s="77">
        <f>AH155/AI155</f>
        <v/>
      </c>
    </row>
    <row r="156" ht="14.5" customHeight="1">
      <c r="A156" s="27" t="inlineStr">
        <is>
          <t xml:space="preserve">                     Time.strptime("1.000000000001", "%s.%N")       </t>
        </is>
      </c>
      <c r="B156" s="6" t="n">
        <v>1</v>
      </c>
      <c r="C156" s="6" t="inlineStr">
        <is>
          <t>N</t>
        </is>
      </c>
      <c r="D156" s="33" t="n">
        <v>3.214</v>
      </c>
      <c r="E156" s="33" t="n">
        <v>3.387</v>
      </c>
      <c r="F156" s="33" t="n">
        <v>2.553</v>
      </c>
      <c r="G156" s="33" t="n">
        <v>3.249</v>
      </c>
      <c r="H156" s="33" t="n">
        <v>3.206</v>
      </c>
      <c r="I156" s="46">
        <f>STDEV(D156:H156)/AVERAGE(D156:H156)</f>
        <v/>
      </c>
      <c r="J156" s="13">
        <f>MEDIAN(D156:H156)</f>
        <v/>
      </c>
      <c r="K156" s="75">
        <f>J156/MIN(J156,R156,Z156)*B156</f>
        <v/>
      </c>
      <c r="L156" s="33" t="n"/>
      <c r="M156" s="33" t="n"/>
      <c r="N156" s="33" t="n"/>
      <c r="O156" s="33" t="n"/>
      <c r="P156" s="33" t="n"/>
      <c r="Q156" s="46">
        <f>STDEV(L156:P156)/AVERAGE(L156:P156)</f>
        <v/>
      </c>
      <c r="R156" s="13">
        <f>MEDIAN(L156:P156)</f>
        <v/>
      </c>
      <c r="S156" s="75">
        <f>R156/MIN(J156,R156,Z156)*B156</f>
        <v/>
      </c>
      <c r="T156" s="33" t="n"/>
      <c r="U156" s="33" t="n"/>
      <c r="V156" s="33" t="n"/>
      <c r="W156" s="33" t="n"/>
      <c r="X156" s="33" t="n"/>
      <c r="Y156" s="46">
        <f>STDEV(T156:X156)/AVERAGE(T156:X156)</f>
        <v/>
      </c>
      <c r="Z156" s="13">
        <f>MEDIAN(T156:X156)</f>
        <v/>
      </c>
      <c r="AA156" s="75">
        <f>Z156/MIN(J156,R156,Z156)*B156</f>
        <v/>
      </c>
      <c r="AB156" s="77">
        <f>J156/(MIN(J156,Z156))*$B156</f>
        <v/>
      </c>
      <c r="AC156" s="77">
        <f>Z156/(MIN(J156,Z156))*$B156</f>
        <v/>
      </c>
      <c r="AD156" s="77">
        <f>AB156/AC156</f>
        <v/>
      </c>
      <c r="AE156" s="77">
        <f>R156/MIN(R156,Z156)*$B156</f>
        <v/>
      </c>
      <c r="AF156" s="77">
        <f>Z156/MIN(R156,Z156)*$B156</f>
        <v/>
      </c>
      <c r="AG156" s="77">
        <f>AE156/AF156</f>
        <v/>
      </c>
      <c r="AH156" s="77">
        <f>J156/MIN(J156,R156)*$B156</f>
        <v/>
      </c>
      <c r="AI156" s="77">
        <f>R156/MIN(J156,R156)*$B156</f>
        <v/>
      </c>
      <c r="AJ156" s="77">
        <f>AH156/AI156</f>
        <v/>
      </c>
    </row>
    <row r="157" ht="14.5" customHeight="1">
      <c r="A157" s="27" t="inlineStr">
        <is>
          <t xml:space="preserve">                 Time.strptime("20010203 -0200", "%Y%m%d %z")       </t>
        </is>
      </c>
      <c r="B157" s="6" t="n">
        <v>1</v>
      </c>
      <c r="C157" s="6" t="inlineStr">
        <is>
          <t>N</t>
        </is>
      </c>
      <c r="D157" s="33" t="n">
        <v>3.057</v>
      </c>
      <c r="E157" s="33" t="n">
        <v>3.095</v>
      </c>
      <c r="F157" s="33" t="n">
        <v>3.172</v>
      </c>
      <c r="G157" s="33" t="n">
        <v>2.89</v>
      </c>
      <c r="H157" s="33" t="n">
        <v>2.767</v>
      </c>
      <c r="I157" s="46">
        <f>STDEV(D157:H157)/AVERAGE(D157:H157)</f>
        <v/>
      </c>
      <c r="J157" s="13">
        <f>MEDIAN(D157:H157)</f>
        <v/>
      </c>
      <c r="K157" s="75">
        <f>J157/MIN(J157,R157,Z157)*B157</f>
        <v/>
      </c>
      <c r="L157" s="33" t="n"/>
      <c r="M157" s="33" t="n"/>
      <c r="N157" s="33" t="n"/>
      <c r="O157" s="33" t="n"/>
      <c r="P157" s="33" t="n"/>
      <c r="Q157" s="46">
        <f>STDEV(L157:P157)/AVERAGE(L157:P157)</f>
        <v/>
      </c>
      <c r="R157" s="13">
        <f>MEDIAN(L157:P157)</f>
        <v/>
      </c>
      <c r="S157" s="75">
        <f>R157/MIN(J157,R157,Z157)*B157</f>
        <v/>
      </c>
      <c r="T157" s="33" t="n"/>
      <c r="U157" s="33" t="n"/>
      <c r="V157" s="33" t="n"/>
      <c r="W157" s="33" t="n"/>
      <c r="X157" s="33" t="n"/>
      <c r="Y157" s="46">
        <f>STDEV(T157:X157)/AVERAGE(T157:X157)</f>
        <v/>
      </c>
      <c r="Z157" s="13">
        <f>MEDIAN(T157:X157)</f>
        <v/>
      </c>
      <c r="AA157" s="75">
        <f>Z157/MIN(J157,R157,Z157)*B157</f>
        <v/>
      </c>
      <c r="AB157" s="77">
        <f>J157/(MIN(J157,Z157))*$B157</f>
        <v/>
      </c>
      <c r="AC157" s="77">
        <f>Z157/(MIN(J157,Z157))*$B157</f>
        <v/>
      </c>
      <c r="AD157" s="77">
        <f>AB157/AC157</f>
        <v/>
      </c>
      <c r="AE157" s="77">
        <f>R157/MIN(R157,Z157)*$B157</f>
        <v/>
      </c>
      <c r="AF157" s="77">
        <f>Z157/MIN(R157,Z157)*$B157</f>
        <v/>
      </c>
      <c r="AG157" s="77">
        <f>AE157/AF157</f>
        <v/>
      </c>
      <c r="AH157" s="77">
        <f>J157/MIN(J157,R157)*$B157</f>
        <v/>
      </c>
      <c r="AI157" s="77">
        <f>R157/MIN(J157,R157)*$B157</f>
        <v/>
      </c>
      <c r="AJ157" s="77">
        <f>AH157/AI157</f>
        <v/>
      </c>
    </row>
    <row r="158" ht="14.5" customHeight="1">
      <c r="A158" s="27" t="inlineStr">
        <is>
          <t xml:space="preserve">                   Time.strptime("20010203 UTC", "%Y%m%d %z")       </t>
        </is>
      </c>
      <c r="B158" s="6" t="n">
        <v>1</v>
      </c>
      <c r="C158" s="6" t="inlineStr">
        <is>
          <t>N</t>
        </is>
      </c>
      <c r="D158" s="33" t="n">
        <v>3.344</v>
      </c>
      <c r="E158" s="33" t="n">
        <v>3.263</v>
      </c>
      <c r="F158" s="33" t="n">
        <v>4.062</v>
      </c>
      <c r="G158" s="33" t="n">
        <v>3.032</v>
      </c>
      <c r="H158" s="33" t="n">
        <v>3.179</v>
      </c>
      <c r="I158" s="46">
        <f>STDEV(D158:H158)/AVERAGE(D158:H158)</f>
        <v/>
      </c>
      <c r="J158" s="13">
        <f>MEDIAN(D158:H158)</f>
        <v/>
      </c>
      <c r="K158" s="75">
        <f>J158/MIN(J158,R158,Z158)*B158</f>
        <v/>
      </c>
      <c r="L158" s="33" t="n"/>
      <c r="M158" s="33" t="n"/>
      <c r="N158" s="33" t="n"/>
      <c r="O158" s="33" t="n"/>
      <c r="P158" s="33" t="n"/>
      <c r="Q158" s="46">
        <f>STDEV(L158:P158)/AVERAGE(L158:P158)</f>
        <v/>
      </c>
      <c r="R158" s="13">
        <f>MEDIAN(L158:P158)</f>
        <v/>
      </c>
      <c r="S158" s="75">
        <f>R158/MIN(J158,R158,Z158)*B158</f>
        <v/>
      </c>
      <c r="T158" s="33" t="n"/>
      <c r="U158" s="33" t="n"/>
      <c r="V158" s="33" t="n"/>
      <c r="W158" s="33" t="n"/>
      <c r="X158" s="33" t="n"/>
      <c r="Y158" s="46">
        <f>STDEV(T158:X158)/AVERAGE(T158:X158)</f>
        <v/>
      </c>
      <c r="Z158" s="13">
        <f>MEDIAN(T158:X158)</f>
        <v/>
      </c>
      <c r="AA158" s="75">
        <f>Z158/MIN(J158,R158,Z158)*B158</f>
        <v/>
      </c>
      <c r="AB158" s="77">
        <f>J158/(MIN(J158,Z158))*$B158</f>
        <v/>
      </c>
      <c r="AC158" s="77">
        <f>Z158/(MIN(J158,Z158))*$B158</f>
        <v/>
      </c>
      <c r="AD158" s="77">
        <f>AB158/AC158</f>
        <v/>
      </c>
      <c r="AE158" s="77">
        <f>R158/MIN(R158,Z158)*$B158</f>
        <v/>
      </c>
      <c r="AF158" s="77">
        <f>Z158/MIN(R158,Z158)*$B158</f>
        <v/>
      </c>
      <c r="AG158" s="77">
        <f>AE158/AF158</f>
        <v/>
      </c>
      <c r="AH158" s="77">
        <f>J158/MIN(J158,R158)*$B158</f>
        <v/>
      </c>
      <c r="AI158" s="77">
        <f>R158/MIN(J158,R158)*$B158</f>
        <v/>
      </c>
      <c r="AJ158" s="77">
        <f>AH158/AI158</f>
        <v/>
      </c>
    </row>
    <row r="159" ht="14.5" customHeight="1">
      <c r="A159" s="27" t="inlineStr">
        <is>
          <t xml:space="preserve">                           Time.strptime("2018-365", "%Y-%j")       </t>
        </is>
      </c>
      <c r="B159" s="6" t="n">
        <v>1</v>
      </c>
      <c r="C159" s="6" t="inlineStr">
        <is>
          <t>N</t>
        </is>
      </c>
      <c r="D159" s="33" t="n">
        <v>3.125</v>
      </c>
      <c r="E159" s="33" t="n">
        <v>4.044</v>
      </c>
      <c r="F159" s="33" t="n">
        <v>3.367</v>
      </c>
      <c r="G159" s="33" t="n">
        <v>3.319</v>
      </c>
      <c r="H159" s="33" t="n">
        <v>3.267</v>
      </c>
      <c r="I159" s="46">
        <f>STDEV(D159:H159)/AVERAGE(D159:H159)</f>
        <v/>
      </c>
      <c r="J159" s="13">
        <f>MEDIAN(D159:H159)</f>
        <v/>
      </c>
      <c r="K159" s="75">
        <f>J159/MIN(J159,R159,Z159)*B159</f>
        <v/>
      </c>
      <c r="L159" s="33" t="n"/>
      <c r="M159" s="33" t="n"/>
      <c r="N159" s="33" t="n"/>
      <c r="O159" s="33" t="n"/>
      <c r="P159" s="33" t="n"/>
      <c r="Q159" s="46">
        <f>STDEV(L159:P159)/AVERAGE(L159:P159)</f>
        <v/>
      </c>
      <c r="R159" s="13">
        <f>MEDIAN(L159:P159)</f>
        <v/>
      </c>
      <c r="S159" s="75">
        <f>R159/MIN(J159,R159,Z159)*B159</f>
        <v/>
      </c>
      <c r="T159" s="33" t="n"/>
      <c r="U159" s="33" t="n"/>
      <c r="V159" s="33" t="n"/>
      <c r="W159" s="33" t="n"/>
      <c r="X159" s="33" t="n"/>
      <c r="Y159" s="46">
        <f>STDEV(T159:X159)/AVERAGE(T159:X159)</f>
        <v/>
      </c>
      <c r="Z159" s="13">
        <f>MEDIAN(T159:X159)</f>
        <v/>
      </c>
      <c r="AA159" s="75">
        <f>Z159/MIN(J159,R159,Z159)*B159</f>
        <v/>
      </c>
      <c r="AB159" s="77">
        <f>J159/(MIN(J159,Z159))*$B159</f>
        <v/>
      </c>
      <c r="AC159" s="77">
        <f>Z159/(MIN(J159,Z159))*$B159</f>
        <v/>
      </c>
      <c r="AD159" s="77">
        <f>AB159/AC159</f>
        <v/>
      </c>
      <c r="AE159" s="77">
        <f>R159/MIN(R159,Z159)*$B159</f>
        <v/>
      </c>
      <c r="AF159" s="77">
        <f>Z159/MIN(R159,Z159)*$B159</f>
        <v/>
      </c>
      <c r="AG159" s="77">
        <f>AE159/AF159</f>
        <v/>
      </c>
      <c r="AH159" s="77">
        <f>J159/MIN(J159,R159)*$B159</f>
        <v/>
      </c>
      <c r="AI159" s="77">
        <f>R159/MIN(J159,R159)*$B159</f>
        <v/>
      </c>
      <c r="AJ159" s="77">
        <f>AH159/AI159</f>
        <v/>
      </c>
    </row>
    <row r="160" ht="14.5" customHeight="1">
      <c r="A160" s="27" t="inlineStr">
        <is>
          <t xml:space="preserve">                           Time.strptime("2018-091", "%Y-%j")       </t>
        </is>
      </c>
      <c r="B160" s="6" t="n">
        <v>1</v>
      </c>
      <c r="C160" s="6" t="inlineStr">
        <is>
          <t>N</t>
        </is>
      </c>
      <c r="D160" s="33" t="n">
        <v>1.783</v>
      </c>
      <c r="E160" s="33" t="n">
        <v>2.005</v>
      </c>
      <c r="F160" s="33" t="n">
        <v>1.98</v>
      </c>
      <c r="G160" s="33" t="n">
        <v>1.751</v>
      </c>
      <c r="H160" s="33" t="n">
        <v>1.832</v>
      </c>
      <c r="I160" s="46">
        <f>STDEV(D160:H160)/AVERAGE(D160:H160)</f>
        <v/>
      </c>
      <c r="J160" s="13">
        <f>MEDIAN(D160:H160)</f>
        <v/>
      </c>
      <c r="K160" s="75">
        <f>J160/MIN(J160,R160,Z160)*B160</f>
        <v/>
      </c>
      <c r="L160" s="33" t="n"/>
      <c r="M160" s="33" t="n"/>
      <c r="N160" s="33" t="n"/>
      <c r="O160" s="33" t="n"/>
      <c r="P160" s="33" t="n"/>
      <c r="Q160" s="46">
        <f>STDEV(L160:P160)/AVERAGE(L160:P160)</f>
        <v/>
      </c>
      <c r="R160" s="13">
        <f>MEDIAN(L160:P160)</f>
        <v/>
      </c>
      <c r="S160" s="75">
        <f>R160/MIN(J160,R160,Z160)*B160</f>
        <v/>
      </c>
      <c r="T160" s="33" t="n"/>
      <c r="U160" s="33" t="n"/>
      <c r="V160" s="33" t="n"/>
      <c r="W160" s="33" t="n"/>
      <c r="X160" s="33" t="n"/>
      <c r="Y160" s="46">
        <f>STDEV(T160:X160)/AVERAGE(T160:X160)</f>
        <v/>
      </c>
      <c r="Z160" s="13">
        <f>MEDIAN(T160:X160)</f>
        <v/>
      </c>
      <c r="AA160" s="75">
        <f>Z160/MIN(J160,R160,Z160)*B160</f>
        <v/>
      </c>
      <c r="AB160" s="77">
        <f>J160/(MIN(J160,Z160))*$B160</f>
        <v/>
      </c>
      <c r="AC160" s="77">
        <f>Z160/(MIN(J160,Z160))*$B160</f>
        <v/>
      </c>
      <c r="AD160" s="77">
        <f>AB160/AC160</f>
        <v/>
      </c>
      <c r="AE160" s="77">
        <f>R160/MIN(R160,Z160)*$B160</f>
        <v/>
      </c>
      <c r="AF160" s="77">
        <f>Z160/MIN(R160,Z160)*$B160</f>
        <v/>
      </c>
      <c r="AG160" s="77">
        <f>AE160/AF160</f>
        <v/>
      </c>
      <c r="AH160" s="77">
        <f>J160/MIN(J160,R160)*$B160</f>
        <v/>
      </c>
      <c r="AI160" s="77">
        <f>R160/MIN(J160,R160)*$B160</f>
        <v/>
      </c>
      <c r="AJ160" s="77">
        <f>AH160/AI160</f>
        <v/>
      </c>
    </row>
    <row r="161" ht="14.5" customHeight="1">
      <c r="A161" s="27" t="inlineStr">
        <is>
          <t xml:space="preserve">         time_subsec     </t>
        </is>
      </c>
      <c r="B161" s="6" t="n">
        <v>1</v>
      </c>
      <c r="C161" s="6" t="inlineStr">
        <is>
          <t>N</t>
        </is>
      </c>
      <c r="D161" s="33" t="n">
        <v>0.671</v>
      </c>
      <c r="E161" s="33" t="n">
        <v>0.671</v>
      </c>
      <c r="F161" s="33" t="n">
        <v>0.7</v>
      </c>
      <c r="G161" s="33" t="n">
        <v>0.262</v>
      </c>
      <c r="H161" s="33" t="n">
        <v>0.717</v>
      </c>
      <c r="I161" s="46">
        <f>STDEV(D161:H161)/AVERAGE(D161:H161)</f>
        <v/>
      </c>
      <c r="J161" s="13">
        <f>MEDIAN(D161:H161)</f>
        <v/>
      </c>
      <c r="K161" s="75">
        <f>J161/MIN(J161,R161,Z161)*B161</f>
        <v/>
      </c>
      <c r="L161" s="33" t="n"/>
      <c r="M161" s="33" t="n"/>
      <c r="N161" s="33" t="n"/>
      <c r="O161" s="33" t="n"/>
      <c r="P161" s="33" t="n"/>
      <c r="Q161" s="46">
        <f>STDEV(L161:P161)/AVERAGE(L161:P161)</f>
        <v/>
      </c>
      <c r="R161" s="13">
        <f>MEDIAN(L161:P161)</f>
        <v/>
      </c>
      <c r="S161" s="75">
        <f>R161/MIN(J161,R161,Z161)*B161</f>
        <v/>
      </c>
      <c r="T161" s="33" t="n"/>
      <c r="U161" s="33" t="n"/>
      <c r="V161" s="33" t="n"/>
      <c r="W161" s="33" t="n"/>
      <c r="X161" s="33" t="n"/>
      <c r="Y161" s="46">
        <f>STDEV(T161:X161)/AVERAGE(T161:X161)</f>
        <v/>
      </c>
      <c r="Z161" s="13">
        <f>MEDIAN(T161:X161)</f>
        <v/>
      </c>
      <c r="AA161" s="75">
        <f>Z161/MIN(J161,R161,Z161)*B161</f>
        <v/>
      </c>
      <c r="AB161" s="77">
        <f>J161/(MIN(J161,Z161))*$B161</f>
        <v/>
      </c>
      <c r="AC161" s="77">
        <f>Z161/(MIN(J161,Z161))*$B161</f>
        <v/>
      </c>
      <c r="AD161" s="77">
        <f>AB161/AC161</f>
        <v/>
      </c>
      <c r="AE161" s="77">
        <f>R161/MIN(R161,Z161)*$B161</f>
        <v/>
      </c>
      <c r="AF161" s="77">
        <f>Z161/MIN(R161,Z161)*$B161</f>
        <v/>
      </c>
      <c r="AG161" s="77">
        <f>AE161/AF161</f>
        <v/>
      </c>
      <c r="AH161" s="77">
        <f>J161/MIN(J161,R161)*$B161</f>
        <v/>
      </c>
      <c r="AI161" s="77">
        <f>R161/MIN(J161,R161)*$B161</f>
        <v/>
      </c>
      <c r="AJ161" s="77">
        <f>AH161/AI161</f>
        <v/>
      </c>
    </row>
    <row r="162" ht="14.5" customHeight="1">
      <c r="A162" s="27" t="inlineStr">
        <is>
          <t xml:space="preserve">       vm1_attr_ivar       </t>
        </is>
      </c>
      <c r="B162" s="6" t="n">
        <v>1</v>
      </c>
      <c r="C162" s="6" t="inlineStr">
        <is>
          <t>N</t>
        </is>
      </c>
      <c r="D162" s="33" t="n">
        <v>0.918</v>
      </c>
      <c r="E162" s="33" t="n">
        <v>0.875</v>
      </c>
      <c r="F162" s="33" t="n">
        <v>1.004</v>
      </c>
      <c r="G162" s="33" t="n">
        <v>0.873</v>
      </c>
      <c r="H162" s="33" t="n">
        <v>0.829</v>
      </c>
      <c r="I162" s="46">
        <f>STDEV(D162:H162)/AVERAGE(D162:H162)</f>
        <v/>
      </c>
      <c r="J162" s="13">
        <f>MEDIAN(D162:H162)</f>
        <v/>
      </c>
      <c r="K162" s="75">
        <f>J162/MIN(J162,R162,Z162)*B162</f>
        <v/>
      </c>
      <c r="L162" s="33" t="n"/>
      <c r="M162" s="33" t="n"/>
      <c r="N162" s="33" t="n"/>
      <c r="O162" s="33" t="n"/>
      <c r="P162" s="33" t="n"/>
      <c r="Q162" s="46">
        <f>STDEV(L162:P162)/AVERAGE(L162:P162)</f>
        <v/>
      </c>
      <c r="R162" s="13">
        <f>MEDIAN(L162:P162)</f>
        <v/>
      </c>
      <c r="S162" s="75">
        <f>R162/MIN(J162,R162,Z162)*B162</f>
        <v/>
      </c>
      <c r="T162" s="33" t="n"/>
      <c r="U162" s="33" t="n"/>
      <c r="V162" s="33" t="n"/>
      <c r="W162" s="33" t="n"/>
      <c r="X162" s="33" t="n"/>
      <c r="Y162" s="46">
        <f>STDEV(T162:X162)/AVERAGE(T162:X162)</f>
        <v/>
      </c>
      <c r="Z162" s="13">
        <f>MEDIAN(T162:X162)</f>
        <v/>
      </c>
      <c r="AA162" s="75">
        <f>Z162/MIN(J162,R162,Z162)*B162</f>
        <v/>
      </c>
      <c r="AB162" s="77">
        <f>J162/(MIN(J162,Z162))*$B162</f>
        <v/>
      </c>
      <c r="AC162" s="77">
        <f>Z162/(MIN(J162,Z162))*$B162</f>
        <v/>
      </c>
      <c r="AD162" s="77">
        <f>AB162/AC162</f>
        <v/>
      </c>
      <c r="AE162" s="77">
        <f>R162/MIN(R162,Z162)*$B162</f>
        <v/>
      </c>
      <c r="AF162" s="77">
        <f>Z162/MIN(R162,Z162)*$B162</f>
        <v/>
      </c>
      <c r="AG162" s="77">
        <f>AE162/AF162</f>
        <v/>
      </c>
      <c r="AH162" s="77">
        <f>J162/MIN(J162,R162)*$B162</f>
        <v/>
      </c>
      <c r="AI162" s="77">
        <f>R162/MIN(J162,R162)*$B162</f>
        <v/>
      </c>
      <c r="AJ162" s="77">
        <f>AH162/AI162</f>
        <v/>
      </c>
    </row>
    <row r="163" ht="14.5" customHeight="1">
      <c r="A163" s="27" t="inlineStr">
        <is>
          <t xml:space="preserve">   vm1_attr_ivar_set           </t>
        </is>
      </c>
      <c r="B163" s="6" t="n">
        <v>1</v>
      </c>
      <c r="C163" s="6" t="inlineStr">
        <is>
          <t>N</t>
        </is>
      </c>
      <c r="D163" s="33" t="n">
        <v>1.627</v>
      </c>
      <c r="E163" s="33" t="n">
        <v>1.673</v>
      </c>
      <c r="F163" s="33" t="n">
        <v>1.418</v>
      </c>
      <c r="G163" s="33" t="n">
        <v>1.611</v>
      </c>
      <c r="H163" s="33" t="n">
        <v>1.488</v>
      </c>
      <c r="I163" s="46">
        <f>STDEV(D163:H163)/AVERAGE(D163:H163)</f>
        <v/>
      </c>
      <c r="J163" s="13">
        <f>MEDIAN(D163:H163)</f>
        <v/>
      </c>
      <c r="K163" s="75">
        <f>J163/MIN(J163,R163,Z163)*B163</f>
        <v/>
      </c>
      <c r="L163" s="33" t="n"/>
      <c r="M163" s="33" t="n"/>
      <c r="N163" s="33" t="n"/>
      <c r="O163" s="33" t="n"/>
      <c r="P163" s="33" t="n"/>
      <c r="Q163" s="46">
        <f>STDEV(L163:P163)/AVERAGE(L163:P163)</f>
        <v/>
      </c>
      <c r="R163" s="13">
        <f>MEDIAN(L163:P163)</f>
        <v/>
      </c>
      <c r="S163" s="75">
        <f>R163/MIN(J163,R163,Z163)*B163</f>
        <v/>
      </c>
      <c r="T163" s="33" t="n"/>
      <c r="U163" s="33" t="n"/>
      <c r="V163" s="33" t="n"/>
      <c r="W163" s="33" t="n"/>
      <c r="X163" s="33" t="n"/>
      <c r="Y163" s="46">
        <f>STDEV(T163:X163)/AVERAGE(T163:X163)</f>
        <v/>
      </c>
      <c r="Z163" s="13">
        <f>MEDIAN(T163:X163)</f>
        <v/>
      </c>
      <c r="AA163" s="75">
        <f>Z163/MIN(J163,R163,Z163)*B163</f>
        <v/>
      </c>
      <c r="AB163" s="77">
        <f>J163/(MIN(J163,Z163))*$B163</f>
        <v/>
      </c>
      <c r="AC163" s="77">
        <f>Z163/(MIN(J163,Z163))*$B163</f>
        <v/>
      </c>
      <c r="AD163" s="77">
        <f>AB163/AC163</f>
        <v/>
      </c>
      <c r="AE163" s="77">
        <f>R163/MIN(R163,Z163)*$B163</f>
        <v/>
      </c>
      <c r="AF163" s="77">
        <f>Z163/MIN(R163,Z163)*$B163</f>
        <v/>
      </c>
      <c r="AG163" s="77">
        <f>AE163/AF163</f>
        <v/>
      </c>
      <c r="AH163" s="77">
        <f>J163/MIN(J163,R163)*$B163</f>
        <v/>
      </c>
      <c r="AI163" s="77">
        <f>R163/MIN(J163,R163)*$B163</f>
        <v/>
      </c>
      <c r="AJ163" s="77">
        <f>AH163/AI163</f>
        <v/>
      </c>
    </row>
    <row r="164" ht="14.5" customHeight="1">
      <c r="A164" s="27" t="inlineStr">
        <is>
          <t xml:space="preserve">           vm1_block    </t>
        </is>
      </c>
      <c r="B164" s="6" t="n">
        <v>1</v>
      </c>
      <c r="C164" s="6" t="inlineStr">
        <is>
          <t>N</t>
        </is>
      </c>
      <c r="D164" s="33" t="n">
        <v>1.264</v>
      </c>
      <c r="E164" s="33" t="n">
        <v>1.447</v>
      </c>
      <c r="F164" s="33" t="n">
        <v>1.43</v>
      </c>
      <c r="G164" s="33" t="n">
        <v>1.224</v>
      </c>
      <c r="H164" s="33" t="n">
        <v>1.193</v>
      </c>
      <c r="I164" s="46">
        <f>STDEV(D164:H164)/AVERAGE(D164:H164)</f>
        <v/>
      </c>
      <c r="J164" s="13">
        <f>MEDIAN(D164:H164)</f>
        <v/>
      </c>
      <c r="K164" s="75">
        <f>J164/MIN(J164,R164,Z164)*B164</f>
        <v/>
      </c>
      <c r="L164" s="33" t="n"/>
      <c r="M164" s="33" t="n"/>
      <c r="N164" s="33" t="n"/>
      <c r="O164" s="33" t="n"/>
      <c r="P164" s="33" t="n"/>
      <c r="Q164" s="46">
        <f>STDEV(L164:P164)/AVERAGE(L164:P164)</f>
        <v/>
      </c>
      <c r="R164" s="13">
        <f>MEDIAN(L164:P164)</f>
        <v/>
      </c>
      <c r="S164" s="75">
        <f>R164/MIN(J164,R164,Z164)*B164</f>
        <v/>
      </c>
      <c r="T164" s="33" t="n"/>
      <c r="U164" s="33" t="n"/>
      <c r="V164" s="33" t="n"/>
      <c r="W164" s="33" t="n"/>
      <c r="X164" s="33" t="n"/>
      <c r="Y164" s="46">
        <f>STDEV(T164:X164)/AVERAGE(T164:X164)</f>
        <v/>
      </c>
      <c r="Z164" s="13">
        <f>MEDIAN(T164:X164)</f>
        <v/>
      </c>
      <c r="AA164" s="75">
        <f>Z164/MIN(J164,R164,Z164)*B164</f>
        <v/>
      </c>
      <c r="AB164" s="77">
        <f>J164/(MIN(J164,Z164))*$B164</f>
        <v/>
      </c>
      <c r="AC164" s="77">
        <f>Z164/(MIN(J164,Z164))*$B164</f>
        <v/>
      </c>
      <c r="AD164" s="77">
        <f>AB164/AC164</f>
        <v/>
      </c>
      <c r="AE164" s="77">
        <f>R164/MIN(R164,Z164)*$B164</f>
        <v/>
      </c>
      <c r="AF164" s="77">
        <f>Z164/MIN(R164,Z164)*$B164</f>
        <v/>
      </c>
      <c r="AG164" s="77">
        <f>AE164/AF164</f>
        <v/>
      </c>
      <c r="AH164" s="77">
        <f>J164/MIN(J164,R164)*$B164</f>
        <v/>
      </c>
      <c r="AI164" s="77">
        <f>R164/MIN(J164,R164)*$B164</f>
        <v/>
      </c>
      <c r="AJ164" s="77">
        <f>AH164/AI164</f>
        <v/>
      </c>
    </row>
    <row r="165" ht="14.5" customHeight="1">
      <c r="A165" s="27" t="inlineStr">
        <is>
          <t xml:space="preserve">      vm1_blockparam        </t>
        </is>
      </c>
      <c r="B165" s="6" t="n">
        <v>1</v>
      </c>
      <c r="C165" s="6" t="inlineStr">
        <is>
          <t>N</t>
        </is>
      </c>
      <c r="D165" s="33" t="n">
        <v>2.669</v>
      </c>
      <c r="E165" s="33" t="n">
        <v>2.886</v>
      </c>
      <c r="F165" s="33" t="n">
        <v>2.633</v>
      </c>
      <c r="G165" s="33" t="n">
        <v>2.605</v>
      </c>
      <c r="H165" s="33" t="n">
        <v>2.713</v>
      </c>
      <c r="I165" s="46">
        <f>STDEV(D165:H165)/AVERAGE(D165:H165)</f>
        <v/>
      </c>
      <c r="J165" s="13">
        <f>MEDIAN(D165:H165)</f>
        <v/>
      </c>
      <c r="K165" s="75">
        <f>J165/MIN(J165,R165,Z165)*B165</f>
        <v/>
      </c>
      <c r="L165" s="33" t="n"/>
      <c r="M165" s="33" t="n"/>
      <c r="N165" s="33" t="n"/>
      <c r="O165" s="33" t="n"/>
      <c r="P165" s="33" t="n"/>
      <c r="Q165" s="46">
        <f>STDEV(L165:P165)/AVERAGE(L165:P165)</f>
        <v/>
      </c>
      <c r="R165" s="13">
        <f>MEDIAN(L165:P165)</f>
        <v/>
      </c>
      <c r="S165" s="75">
        <f>R165/MIN(J165,R165,Z165)*B165</f>
        <v/>
      </c>
      <c r="T165" s="33" t="n"/>
      <c r="U165" s="33" t="n"/>
      <c r="V165" s="33" t="n"/>
      <c r="W165" s="33" t="n"/>
      <c r="X165" s="33" t="n"/>
      <c r="Y165" s="46">
        <f>STDEV(T165:X165)/AVERAGE(T165:X165)</f>
        <v/>
      </c>
      <c r="Z165" s="13">
        <f>MEDIAN(T165:X165)</f>
        <v/>
      </c>
      <c r="AA165" s="75">
        <f>Z165/MIN(J165,R165,Z165)*B165</f>
        <v/>
      </c>
      <c r="AB165" s="77">
        <f>J165/(MIN(J165,Z165))*$B165</f>
        <v/>
      </c>
      <c r="AC165" s="77">
        <f>Z165/(MIN(J165,Z165))*$B165</f>
        <v/>
      </c>
      <c r="AD165" s="77">
        <f>AB165/AC165</f>
        <v/>
      </c>
      <c r="AE165" s="77">
        <f>R165/MIN(R165,Z165)*$B165</f>
        <v/>
      </c>
      <c r="AF165" s="77">
        <f>Z165/MIN(R165,Z165)*$B165</f>
        <v/>
      </c>
      <c r="AG165" s="77">
        <f>AE165/AF165</f>
        <v/>
      </c>
      <c r="AH165" s="77">
        <f>J165/MIN(J165,R165)*$B165</f>
        <v/>
      </c>
      <c r="AI165" s="77">
        <f>R165/MIN(J165,R165)*$B165</f>
        <v/>
      </c>
      <c r="AJ165" s="77">
        <f>AH165/AI165</f>
        <v/>
      </c>
    </row>
    <row r="166" ht="14.5" customHeight="1">
      <c r="A166" s="27" t="inlineStr">
        <is>
          <t xml:space="preserve"> vm1_blockparam_call             </t>
        </is>
      </c>
      <c r="B166" s="6" t="n">
        <v>1</v>
      </c>
      <c r="C166" s="6" t="inlineStr">
        <is>
          <t>N</t>
        </is>
      </c>
      <c r="D166" s="33" t="n">
        <v>3.095</v>
      </c>
      <c r="E166" s="33" t="n">
        <v>3.55</v>
      </c>
      <c r="F166" s="33" t="n">
        <v>3.485</v>
      </c>
      <c r="G166" s="33" t="n">
        <v>3.359</v>
      </c>
      <c r="H166" s="33" t="n">
        <v>3.246</v>
      </c>
      <c r="I166" s="46">
        <f>STDEV(D166:H166)/AVERAGE(D166:H166)</f>
        <v/>
      </c>
      <c r="J166" s="13">
        <f>MEDIAN(D166:H166)</f>
        <v/>
      </c>
      <c r="K166" s="75">
        <f>J166/MIN(J166,R166,Z166)*B166</f>
        <v/>
      </c>
      <c r="L166" s="33" t="n"/>
      <c r="M166" s="33" t="n"/>
      <c r="N166" s="33" t="n"/>
      <c r="O166" s="33" t="n"/>
      <c r="P166" s="33" t="n"/>
      <c r="Q166" s="46">
        <f>STDEV(L166:P166)/AVERAGE(L166:P166)</f>
        <v/>
      </c>
      <c r="R166" s="13">
        <f>MEDIAN(L166:P166)</f>
        <v/>
      </c>
      <c r="S166" s="75">
        <f>R166/MIN(J166,R166,Z166)*B166</f>
        <v/>
      </c>
      <c r="T166" s="33" t="n"/>
      <c r="U166" s="33" t="n"/>
      <c r="V166" s="33" t="n"/>
      <c r="W166" s="33" t="n"/>
      <c r="X166" s="33" t="n"/>
      <c r="Y166" s="46">
        <f>STDEV(T166:X166)/AVERAGE(T166:X166)</f>
        <v/>
      </c>
      <c r="Z166" s="13">
        <f>MEDIAN(T166:X166)</f>
        <v/>
      </c>
      <c r="AA166" s="75">
        <f>Z166/MIN(J166,R166,Z166)*B166</f>
        <v/>
      </c>
      <c r="AB166" s="77">
        <f>J166/(MIN(J166,Z166))*$B166</f>
        <v/>
      </c>
      <c r="AC166" s="77">
        <f>Z166/(MIN(J166,Z166))*$B166</f>
        <v/>
      </c>
      <c r="AD166" s="77">
        <f>AB166/AC166</f>
        <v/>
      </c>
      <c r="AE166" s="77">
        <f>R166/MIN(R166,Z166)*$B166</f>
        <v/>
      </c>
      <c r="AF166" s="77">
        <f>Z166/MIN(R166,Z166)*$B166</f>
        <v/>
      </c>
      <c r="AG166" s="77">
        <f>AE166/AF166</f>
        <v/>
      </c>
      <c r="AH166" s="77">
        <f>J166/MIN(J166,R166)*$B166</f>
        <v/>
      </c>
      <c r="AI166" s="77">
        <f>R166/MIN(J166,R166)*$B166</f>
        <v/>
      </c>
      <c r="AJ166" s="77">
        <f>AH166/AI166</f>
        <v/>
      </c>
    </row>
    <row r="167" ht="14.5" customHeight="1">
      <c r="A167" s="27" t="inlineStr">
        <is>
          <t xml:space="preserve"> vm1_blockparam_pass             </t>
        </is>
      </c>
      <c r="B167" s="6" t="n">
        <v>1</v>
      </c>
      <c r="C167" s="6" t="inlineStr">
        <is>
          <t>N</t>
        </is>
      </c>
      <c r="D167" s="33" t="n">
        <v>2.359</v>
      </c>
      <c r="E167" s="33" t="n">
        <v>2.102</v>
      </c>
      <c r="F167" s="33" t="n">
        <v>2.35</v>
      </c>
      <c r="G167" s="33" t="n">
        <v>2.348</v>
      </c>
      <c r="H167" s="33" t="n">
        <v>2.279</v>
      </c>
      <c r="I167" s="46">
        <f>STDEV(D167:H167)/AVERAGE(D167:H167)</f>
        <v/>
      </c>
      <c r="J167" s="13">
        <f>MEDIAN(D167:H167)</f>
        <v/>
      </c>
      <c r="K167" s="75">
        <f>J167/MIN(J167,R167,Z167)*B167</f>
        <v/>
      </c>
      <c r="L167" s="33" t="n"/>
      <c r="M167" s="33" t="n"/>
      <c r="N167" s="33" t="n"/>
      <c r="O167" s="33" t="n"/>
      <c r="P167" s="33" t="n"/>
      <c r="Q167" s="46">
        <f>STDEV(L167:P167)/AVERAGE(L167:P167)</f>
        <v/>
      </c>
      <c r="R167" s="13">
        <f>MEDIAN(L167:P167)</f>
        <v/>
      </c>
      <c r="S167" s="75">
        <f>R167/MIN(J167,R167,Z167)*B167</f>
        <v/>
      </c>
      <c r="T167" s="33" t="n"/>
      <c r="U167" s="33" t="n"/>
      <c r="V167" s="33" t="n"/>
      <c r="W167" s="33" t="n"/>
      <c r="X167" s="33" t="n"/>
      <c r="Y167" s="46">
        <f>STDEV(T167:X167)/AVERAGE(T167:X167)</f>
        <v/>
      </c>
      <c r="Z167" s="13">
        <f>MEDIAN(T167:X167)</f>
        <v/>
      </c>
      <c r="AA167" s="75">
        <f>Z167/MIN(J167,R167,Z167)*B167</f>
        <v/>
      </c>
      <c r="AB167" s="77">
        <f>J167/(MIN(J167,Z167))*$B167</f>
        <v/>
      </c>
      <c r="AC167" s="77">
        <f>Z167/(MIN(J167,Z167))*$B167</f>
        <v/>
      </c>
      <c r="AD167" s="77">
        <f>AB167/AC167</f>
        <v/>
      </c>
      <c r="AE167" s="77">
        <f>R167/MIN(R167,Z167)*$B167</f>
        <v/>
      </c>
      <c r="AF167" s="77">
        <f>Z167/MIN(R167,Z167)*$B167</f>
        <v/>
      </c>
      <c r="AG167" s="77">
        <f>AE167/AF167</f>
        <v/>
      </c>
      <c r="AH167" s="77">
        <f>J167/MIN(J167,R167)*$B167</f>
        <v/>
      </c>
      <c r="AI167" s="77">
        <f>R167/MIN(J167,R167)*$B167</f>
        <v/>
      </c>
      <c r="AJ167" s="77">
        <f>AH167/AI167</f>
        <v/>
      </c>
    </row>
    <row r="168" ht="14.5" customHeight="1">
      <c r="A168" s="27" t="inlineStr">
        <is>
          <t xml:space="preserve">vm1_blockparam_yield              </t>
        </is>
      </c>
      <c r="B168" s="6" t="n">
        <v>1</v>
      </c>
      <c r="C168" s="6" t="inlineStr">
        <is>
          <t>N</t>
        </is>
      </c>
      <c r="D168" s="33" t="n">
        <v>0.225</v>
      </c>
      <c r="E168" s="33" t="n">
        <v>0.239</v>
      </c>
      <c r="F168" s="33" t="n">
        <v>0.21</v>
      </c>
      <c r="G168" s="33" t="n">
        <v>0.285</v>
      </c>
      <c r="H168" s="33" t="n">
        <v>0.221</v>
      </c>
      <c r="I168" s="46">
        <f>STDEV(D168:H168)/AVERAGE(D168:H168)</f>
        <v/>
      </c>
      <c r="J168" s="13">
        <f>MEDIAN(D168:H168)</f>
        <v/>
      </c>
      <c r="K168" s="75">
        <f>J168/MIN(J168,R168,Z168)*B168</f>
        <v/>
      </c>
      <c r="L168" s="33" t="n"/>
      <c r="M168" s="33" t="n"/>
      <c r="N168" s="33" t="n"/>
      <c r="O168" s="33" t="n"/>
      <c r="P168" s="33" t="n"/>
      <c r="Q168" s="46">
        <f>STDEV(L168:P168)/AVERAGE(L168:P168)</f>
        <v/>
      </c>
      <c r="R168" s="13">
        <f>MEDIAN(L168:P168)</f>
        <v/>
      </c>
      <c r="S168" s="75">
        <f>R168/MIN(J168,R168,Z168)*B168</f>
        <v/>
      </c>
      <c r="T168" s="33" t="n"/>
      <c r="U168" s="33" t="n"/>
      <c r="V168" s="33" t="n"/>
      <c r="W168" s="33" t="n"/>
      <c r="X168" s="33" t="n"/>
      <c r="Y168" s="46">
        <f>STDEV(T168:X168)/AVERAGE(T168:X168)</f>
        <v/>
      </c>
      <c r="Z168" s="13">
        <f>MEDIAN(T168:X168)</f>
        <v/>
      </c>
      <c r="AA168" s="75">
        <f>Z168/MIN(J168,R168,Z168)*B168</f>
        <v/>
      </c>
      <c r="AB168" s="77">
        <f>J168/(MIN(J168,Z168))*$B168</f>
        <v/>
      </c>
      <c r="AC168" s="77">
        <f>Z168/(MIN(J168,Z168))*$B168</f>
        <v/>
      </c>
      <c r="AD168" s="77">
        <f>AB168/AC168</f>
        <v/>
      </c>
      <c r="AE168" s="77">
        <f>R168/MIN(R168,Z168)*$B168</f>
        <v/>
      </c>
      <c r="AF168" s="77">
        <f>Z168/MIN(R168,Z168)*$B168</f>
        <v/>
      </c>
      <c r="AG168" s="77">
        <f>AE168/AF168</f>
        <v/>
      </c>
      <c r="AH168" s="77">
        <f>J168/MIN(J168,R168)*$B168</f>
        <v/>
      </c>
      <c r="AI168" s="77">
        <f>R168/MIN(J168,R168)*$B168</f>
        <v/>
      </c>
      <c r="AJ168" s="77">
        <f>AH168/AI168</f>
        <v/>
      </c>
    </row>
    <row r="169" ht="14.5" customHeight="1">
      <c r="A169" s="27" t="inlineStr">
        <is>
          <t xml:space="preserve">           vm1_const    </t>
        </is>
      </c>
      <c r="B169" s="6" t="n">
        <v>1</v>
      </c>
      <c r="C169" s="6" t="inlineStr">
        <is>
          <t>N</t>
        </is>
      </c>
      <c r="D169" s="33" t="n">
        <v>0.749</v>
      </c>
      <c r="E169" s="33" t="n">
        <v>0.758</v>
      </c>
      <c r="F169" s="33" t="n">
        <v>0.767</v>
      </c>
      <c r="G169" s="33" t="n">
        <v>0.824</v>
      </c>
      <c r="H169" s="33" t="n">
        <v>0.753</v>
      </c>
      <c r="I169" s="46">
        <f>STDEV(D169:H169)/AVERAGE(D169:H169)</f>
        <v/>
      </c>
      <c r="J169" s="13">
        <f>MEDIAN(D169:H169)</f>
        <v/>
      </c>
      <c r="K169" s="75">
        <f>J169/MIN(J169,R169,Z169)*B169</f>
        <v/>
      </c>
      <c r="L169" s="33" t="n"/>
      <c r="M169" s="33" t="n"/>
      <c r="N169" s="33" t="n"/>
      <c r="O169" s="33" t="n"/>
      <c r="P169" s="33" t="n"/>
      <c r="Q169" s="46">
        <f>STDEV(L169:P169)/AVERAGE(L169:P169)</f>
        <v/>
      </c>
      <c r="R169" s="13">
        <f>MEDIAN(L169:P169)</f>
        <v/>
      </c>
      <c r="S169" s="75">
        <f>R169/MIN(J169,R169,Z169)*B169</f>
        <v/>
      </c>
      <c r="T169" s="33" t="n"/>
      <c r="U169" s="33" t="n"/>
      <c r="V169" s="33" t="n"/>
      <c r="W169" s="33" t="n"/>
      <c r="X169" s="33" t="n"/>
      <c r="Y169" s="46">
        <f>STDEV(T169:X169)/AVERAGE(T169:X169)</f>
        <v/>
      </c>
      <c r="Z169" s="13">
        <f>MEDIAN(T169:X169)</f>
        <v/>
      </c>
      <c r="AA169" s="75">
        <f>Z169/MIN(J169,R169,Z169)*B169</f>
        <v/>
      </c>
      <c r="AB169" s="77">
        <f>J169/(MIN(J169,Z169))*$B169</f>
        <v/>
      </c>
      <c r="AC169" s="77">
        <f>Z169/(MIN(J169,Z169))*$B169</f>
        <v/>
      </c>
      <c r="AD169" s="77">
        <f>AB169/AC169</f>
        <v/>
      </c>
      <c r="AE169" s="77">
        <f>R169/MIN(R169,Z169)*$B169</f>
        <v/>
      </c>
      <c r="AF169" s="77">
        <f>Z169/MIN(R169,Z169)*$B169</f>
        <v/>
      </c>
      <c r="AG169" s="77">
        <f>AE169/AF169</f>
        <v/>
      </c>
      <c r="AH169" s="77">
        <f>J169/MIN(J169,R169)*$B169</f>
        <v/>
      </c>
      <c r="AI169" s="77">
        <f>R169/MIN(J169,R169)*$B169</f>
        <v/>
      </c>
      <c r="AJ169" s="77">
        <f>AH169/AI169</f>
        <v/>
      </c>
    </row>
    <row r="170" ht="14.5" customHeight="1">
      <c r="A170" s="27" t="inlineStr">
        <is>
          <t xml:space="preserve">          vm1_ensure    </t>
        </is>
      </c>
      <c r="B170" s="6" t="n">
        <v>1</v>
      </c>
      <c r="C170" s="6" t="inlineStr">
        <is>
          <t>N</t>
        </is>
      </c>
      <c r="D170" s="33" t="n">
        <v>2.744</v>
      </c>
      <c r="E170" s="33" t="n">
        <v>2.768</v>
      </c>
      <c r="F170" s="33" t="n">
        <v>2.896</v>
      </c>
      <c r="G170" s="33" t="n">
        <v>3.287</v>
      </c>
      <c r="H170" s="33" t="n">
        <v>2.813</v>
      </c>
      <c r="I170" s="46">
        <f>STDEV(D170:H170)/AVERAGE(D170:H170)</f>
        <v/>
      </c>
      <c r="J170" s="13">
        <f>MEDIAN(D170:H170)</f>
        <v/>
      </c>
      <c r="K170" s="75">
        <f>J170/MIN(J170,R170,Z170)*B170</f>
        <v/>
      </c>
      <c r="L170" s="33" t="n"/>
      <c r="M170" s="33" t="n"/>
      <c r="N170" s="33" t="n"/>
      <c r="O170" s="33" t="n"/>
      <c r="P170" s="33" t="n"/>
      <c r="Q170" s="46">
        <f>STDEV(L170:P170)/AVERAGE(L170:P170)</f>
        <v/>
      </c>
      <c r="R170" s="13">
        <f>MEDIAN(L170:P170)</f>
        <v/>
      </c>
      <c r="S170" s="75">
        <f>R170/MIN(J170,R170,Z170)*B170</f>
        <v/>
      </c>
      <c r="T170" s="33" t="n"/>
      <c r="U170" s="33" t="n"/>
      <c r="V170" s="33" t="n"/>
      <c r="W170" s="33" t="n"/>
      <c r="X170" s="33" t="n"/>
      <c r="Y170" s="46">
        <f>STDEV(T170:X170)/AVERAGE(T170:X170)</f>
        <v/>
      </c>
      <c r="Z170" s="13">
        <f>MEDIAN(T170:X170)</f>
        <v/>
      </c>
      <c r="AA170" s="75">
        <f>Z170/MIN(J170,R170,Z170)*B170</f>
        <v/>
      </c>
      <c r="AB170" s="77">
        <f>J170/(MIN(J170,Z170))*$B170</f>
        <v/>
      </c>
      <c r="AC170" s="77">
        <f>Z170/(MIN(J170,Z170))*$B170</f>
        <v/>
      </c>
      <c r="AD170" s="77">
        <f>AB170/AC170</f>
        <v/>
      </c>
      <c r="AE170" s="77">
        <f>R170/MIN(R170,Z170)*$B170</f>
        <v/>
      </c>
      <c r="AF170" s="77">
        <f>Z170/MIN(R170,Z170)*$B170</f>
        <v/>
      </c>
      <c r="AG170" s="77">
        <f>AE170/AF170</f>
        <v/>
      </c>
      <c r="AH170" s="77">
        <f>J170/MIN(J170,R170)*$B170</f>
        <v/>
      </c>
      <c r="AI170" s="77">
        <f>R170/MIN(J170,R170)*$B170</f>
        <v/>
      </c>
      <c r="AJ170" s="77">
        <f>AH170/AI170</f>
        <v/>
      </c>
    </row>
    <row r="171" ht="14.5" customHeight="1">
      <c r="A171" s="27" t="inlineStr">
        <is>
          <t xml:space="preserve">    vm1_float_simple          </t>
        </is>
      </c>
      <c r="B171" s="6" t="n">
        <v>1</v>
      </c>
      <c r="C171" s="6" t="inlineStr">
        <is>
          <t>N</t>
        </is>
      </c>
      <c r="D171" s="33" t="n">
        <v>6.149</v>
      </c>
      <c r="E171" s="33" t="n">
        <v>6.505</v>
      </c>
      <c r="F171" s="33" t="n">
        <v>6.081</v>
      </c>
      <c r="G171" s="33" t="n">
        <v>6.771</v>
      </c>
      <c r="H171" s="33" t="n">
        <v>6.273</v>
      </c>
      <c r="I171" s="46">
        <f>STDEV(D171:H171)/AVERAGE(D171:H171)</f>
        <v/>
      </c>
      <c r="J171" s="13">
        <f>MEDIAN(D171:H171)</f>
        <v/>
      </c>
      <c r="K171" s="75">
        <f>J171/MIN(J171,R171,Z171)*B171</f>
        <v/>
      </c>
      <c r="L171" s="33" t="n"/>
      <c r="M171" s="33" t="n"/>
      <c r="N171" s="33" t="n"/>
      <c r="O171" s="33" t="n"/>
      <c r="P171" s="33" t="n"/>
      <c r="Q171" s="46">
        <f>STDEV(L171:P171)/AVERAGE(L171:P171)</f>
        <v/>
      </c>
      <c r="R171" s="13">
        <f>MEDIAN(L171:P171)</f>
        <v/>
      </c>
      <c r="S171" s="75">
        <f>R171/MIN(J171,R171,Z171)*B171</f>
        <v/>
      </c>
      <c r="T171" s="33" t="n"/>
      <c r="U171" s="33" t="n"/>
      <c r="V171" s="33" t="n"/>
      <c r="W171" s="33" t="n"/>
      <c r="X171" s="33" t="n"/>
      <c r="Y171" s="46">
        <f>STDEV(T171:X171)/AVERAGE(T171:X171)</f>
        <v/>
      </c>
      <c r="Z171" s="13">
        <f>MEDIAN(T171:X171)</f>
        <v/>
      </c>
      <c r="AA171" s="75">
        <f>Z171/MIN(J171,R171,Z171)*B171</f>
        <v/>
      </c>
      <c r="AB171" s="77">
        <f>J171/(MIN(J171,Z171))*$B171</f>
        <v/>
      </c>
      <c r="AC171" s="77">
        <f>Z171/(MIN(J171,Z171))*$B171</f>
        <v/>
      </c>
      <c r="AD171" s="77">
        <f>AB171/AC171</f>
        <v/>
      </c>
      <c r="AE171" s="77">
        <f>R171/MIN(R171,Z171)*$B171</f>
        <v/>
      </c>
      <c r="AF171" s="77">
        <f>Z171/MIN(R171,Z171)*$B171</f>
        <v/>
      </c>
      <c r="AG171" s="77">
        <f>AE171/AF171</f>
        <v/>
      </c>
      <c r="AH171" s="77">
        <f>J171/MIN(J171,R171)*$B171</f>
        <v/>
      </c>
      <c r="AI171" s="77">
        <f>R171/MIN(J171,R171)*$B171</f>
        <v/>
      </c>
      <c r="AJ171" s="77">
        <f>AH171/AI171</f>
        <v/>
      </c>
    </row>
    <row r="172" ht="14.5" customHeight="1">
      <c r="A172" s="27" t="inlineStr">
        <is>
          <t xml:space="preserve">  vm1_gc_short_lived            </t>
        </is>
      </c>
      <c r="B172" s="6" t="n">
        <v>1</v>
      </c>
      <c r="C172" s="6" t="inlineStr">
        <is>
          <t>N</t>
        </is>
      </c>
      <c r="D172" s="33" t="n">
        <v>5.426</v>
      </c>
      <c r="E172" s="33" t="n">
        <v>5.996</v>
      </c>
      <c r="F172" s="33" t="n">
        <v>5.775</v>
      </c>
      <c r="G172" s="33" t="n">
        <v>5.683</v>
      </c>
      <c r="H172" s="33" t="n">
        <v>5.483</v>
      </c>
      <c r="I172" s="46">
        <f>STDEV(D172:H172)/AVERAGE(D172:H172)</f>
        <v/>
      </c>
      <c r="J172" s="13">
        <f>MEDIAN(D172:H172)</f>
        <v/>
      </c>
      <c r="K172" s="75">
        <f>J172/MIN(J172,R172,Z172)*B172</f>
        <v/>
      </c>
      <c r="L172" s="33" t="n"/>
      <c r="M172" s="33" t="n"/>
      <c r="N172" s="33" t="n"/>
      <c r="O172" s="33" t="n"/>
      <c r="P172" s="33" t="n"/>
      <c r="Q172" s="46">
        <f>STDEV(L172:P172)/AVERAGE(L172:P172)</f>
        <v/>
      </c>
      <c r="R172" s="13">
        <f>MEDIAN(L172:P172)</f>
        <v/>
      </c>
      <c r="S172" s="75">
        <f>R172/MIN(J172,R172,Z172)*B172</f>
        <v/>
      </c>
      <c r="T172" s="33" t="n"/>
      <c r="U172" s="33" t="n"/>
      <c r="V172" s="33" t="n"/>
      <c r="W172" s="33" t="n"/>
      <c r="X172" s="33" t="n"/>
      <c r="Y172" s="46">
        <f>STDEV(T172:X172)/AVERAGE(T172:X172)</f>
        <v/>
      </c>
      <c r="Z172" s="13">
        <f>MEDIAN(T172:X172)</f>
        <v/>
      </c>
      <c r="AA172" s="75">
        <f>Z172/MIN(J172,R172,Z172)*B172</f>
        <v/>
      </c>
      <c r="AB172" s="77">
        <f>J172/(MIN(J172,Z172))*$B172</f>
        <v/>
      </c>
      <c r="AC172" s="77">
        <f>Z172/(MIN(J172,Z172))*$B172</f>
        <v/>
      </c>
      <c r="AD172" s="77">
        <f>AB172/AC172</f>
        <v/>
      </c>
      <c r="AE172" s="77">
        <f>R172/MIN(R172,Z172)*$B172</f>
        <v/>
      </c>
      <c r="AF172" s="77">
        <f>Z172/MIN(R172,Z172)*$B172</f>
        <v/>
      </c>
      <c r="AG172" s="77">
        <f>AE172/AF172</f>
        <v/>
      </c>
      <c r="AH172" s="77">
        <f>J172/MIN(J172,R172)*$B172</f>
        <v/>
      </c>
      <c r="AI172" s="77">
        <f>R172/MIN(J172,R172)*$B172</f>
        <v/>
      </c>
      <c r="AJ172" s="77">
        <f>AH172/AI172</f>
        <v/>
      </c>
    </row>
    <row r="173" ht="14.5" customHeight="1">
      <c r="A173" s="27" t="inlineStr">
        <is>
          <t xml:space="preserve">vm1_gc_short_with_complex_long                        </t>
        </is>
      </c>
      <c r="B173" s="6" t="n">
        <v>1</v>
      </c>
      <c r="C173" s="6" t="inlineStr">
        <is>
          <t>N</t>
        </is>
      </c>
      <c r="D173" s="33" t="n">
        <v>7.222</v>
      </c>
      <c r="E173" s="33" t="n">
        <v>6.909</v>
      </c>
      <c r="F173" s="33" t="n">
        <v>7.284</v>
      </c>
      <c r="G173" s="33" t="n">
        <v>8.414</v>
      </c>
      <c r="H173" s="33" t="n">
        <v>6.891</v>
      </c>
      <c r="I173" s="46">
        <f>STDEV(D173:H173)/AVERAGE(D173:H173)</f>
        <v/>
      </c>
      <c r="J173" s="13">
        <f>MEDIAN(D173:H173)</f>
        <v/>
      </c>
      <c r="K173" s="75">
        <f>J173/MIN(J173,R173,Z173)*B173</f>
        <v/>
      </c>
      <c r="L173" s="33" t="n"/>
      <c r="M173" s="33" t="n"/>
      <c r="N173" s="33" t="n"/>
      <c r="O173" s="33" t="n"/>
      <c r="P173" s="33" t="n"/>
      <c r="Q173" s="46">
        <f>STDEV(L173:P173)/AVERAGE(L173:P173)</f>
        <v/>
      </c>
      <c r="R173" s="13">
        <f>MEDIAN(L173:P173)</f>
        <v/>
      </c>
      <c r="S173" s="75">
        <f>R173/MIN(J173,R173,Z173)*B173</f>
        <v/>
      </c>
      <c r="T173" s="33" t="n"/>
      <c r="U173" s="33" t="n"/>
      <c r="V173" s="33" t="n"/>
      <c r="W173" s="33" t="n"/>
      <c r="X173" s="33" t="n"/>
      <c r="Y173" s="46">
        <f>STDEV(T173:X173)/AVERAGE(T173:X173)</f>
        <v/>
      </c>
      <c r="Z173" s="13">
        <f>MEDIAN(T173:X173)</f>
        <v/>
      </c>
      <c r="AA173" s="75">
        <f>Z173/MIN(J173,R173,Z173)*B173</f>
        <v/>
      </c>
      <c r="AB173" s="77">
        <f>J173/(MIN(J173,Z173))*$B173</f>
        <v/>
      </c>
      <c r="AC173" s="77">
        <f>Z173/(MIN(J173,Z173))*$B173</f>
        <v/>
      </c>
      <c r="AD173" s="77">
        <f>AB173/AC173</f>
        <v/>
      </c>
      <c r="AE173" s="77">
        <f>R173/MIN(R173,Z173)*$B173</f>
        <v/>
      </c>
      <c r="AF173" s="77">
        <f>Z173/MIN(R173,Z173)*$B173</f>
        <v/>
      </c>
      <c r="AG173" s="77">
        <f>AE173/AF173</f>
        <v/>
      </c>
      <c r="AH173" s="77">
        <f>J173/MIN(J173,R173)*$B173</f>
        <v/>
      </c>
      <c r="AI173" s="77">
        <f>R173/MIN(J173,R173)*$B173</f>
        <v/>
      </c>
      <c r="AJ173" s="77">
        <f>AH173/AI173</f>
        <v/>
      </c>
    </row>
    <row r="174" ht="14.5" customHeight="1">
      <c r="A174" s="27" t="inlineStr">
        <is>
          <t xml:space="preserve">vm1_gc_short_with_long                </t>
        </is>
      </c>
      <c r="B174" s="6" t="n">
        <v>1</v>
      </c>
      <c r="C174" s="6" t="inlineStr">
        <is>
          <t>N</t>
        </is>
      </c>
      <c r="D174" s="33" t="n">
        <v>6.581</v>
      </c>
      <c r="E174" s="33" t="n">
        <v>6.346</v>
      </c>
      <c r="F174" s="33" t="n">
        <v>6.081</v>
      </c>
      <c r="G174" s="33" t="n">
        <v>6.458</v>
      </c>
      <c r="H174" s="33" t="n">
        <v>6.195</v>
      </c>
      <c r="I174" s="46">
        <f>STDEV(D174:H174)/AVERAGE(D174:H174)</f>
        <v/>
      </c>
      <c r="J174" s="13">
        <f>MEDIAN(D174:H174)</f>
        <v/>
      </c>
      <c r="K174" s="75">
        <f>J174/MIN(J174,R174,Z174)*B174</f>
        <v/>
      </c>
      <c r="L174" s="33" t="n"/>
      <c r="M174" s="33" t="n"/>
      <c r="N174" s="33" t="n"/>
      <c r="O174" s="33" t="n"/>
      <c r="P174" s="33" t="n"/>
      <c r="Q174" s="46">
        <f>STDEV(L174:P174)/AVERAGE(L174:P174)</f>
        <v/>
      </c>
      <c r="R174" s="13">
        <f>MEDIAN(L174:P174)</f>
        <v/>
      </c>
      <c r="S174" s="75">
        <f>R174/MIN(J174,R174,Z174)*B174</f>
        <v/>
      </c>
      <c r="T174" s="33" t="n"/>
      <c r="U174" s="33" t="n"/>
      <c r="V174" s="33" t="n"/>
      <c r="W174" s="33" t="n"/>
      <c r="X174" s="33" t="n"/>
      <c r="Y174" s="46">
        <f>STDEV(T174:X174)/AVERAGE(T174:X174)</f>
        <v/>
      </c>
      <c r="Z174" s="13">
        <f>MEDIAN(T174:X174)</f>
        <v/>
      </c>
      <c r="AA174" s="75">
        <f>Z174/MIN(J174,R174,Z174)*B174</f>
        <v/>
      </c>
      <c r="AB174" s="77">
        <f>J174/(MIN(J174,Z174))*$B174</f>
        <v/>
      </c>
      <c r="AC174" s="77">
        <f>Z174/(MIN(J174,Z174))*$B174</f>
        <v/>
      </c>
      <c r="AD174" s="77">
        <f>AB174/AC174</f>
        <v/>
      </c>
      <c r="AE174" s="77">
        <f>R174/MIN(R174,Z174)*$B174</f>
        <v/>
      </c>
      <c r="AF174" s="77">
        <f>Z174/MIN(R174,Z174)*$B174</f>
        <v/>
      </c>
      <c r="AG174" s="77">
        <f>AE174/AF174</f>
        <v/>
      </c>
      <c r="AH174" s="77">
        <f>J174/MIN(J174,R174)*$B174</f>
        <v/>
      </c>
      <c r="AI174" s="77">
        <f>R174/MIN(J174,R174)*$B174</f>
        <v/>
      </c>
      <c r="AJ174" s="77">
        <f>AH174/AI174</f>
        <v/>
      </c>
    </row>
    <row r="175" ht="14.5" customHeight="1">
      <c r="A175" s="27" t="inlineStr">
        <is>
          <t xml:space="preserve">vm1_gc_short_with_symbol                  </t>
        </is>
      </c>
      <c r="B175" s="6" t="n">
        <v>1</v>
      </c>
      <c r="C175" s="6" t="inlineStr">
        <is>
          <t>N</t>
        </is>
      </c>
      <c r="D175" s="33" t="n">
        <v>0.821</v>
      </c>
      <c r="E175" s="33" t="n">
        <v>0.893</v>
      </c>
      <c r="F175" s="33" t="n">
        <v>0.777</v>
      </c>
      <c r="G175" s="33" t="n">
        <v>0.874</v>
      </c>
      <c r="H175" s="33" t="n">
        <v>0.904</v>
      </c>
      <c r="I175" s="46">
        <f>STDEV(D175:H175)/AVERAGE(D175:H175)</f>
        <v/>
      </c>
      <c r="J175" s="13">
        <f>MEDIAN(D175:H175)</f>
        <v/>
      </c>
      <c r="K175" s="75">
        <f>J175/MIN(J175,R175,Z175)*B175</f>
        <v/>
      </c>
      <c r="L175" s="33" t="n"/>
      <c r="M175" s="33" t="n"/>
      <c r="N175" s="33" t="n"/>
      <c r="O175" s="33" t="n"/>
      <c r="P175" s="33" t="n"/>
      <c r="Q175" s="46">
        <f>STDEV(L175:P175)/AVERAGE(L175:P175)</f>
        <v/>
      </c>
      <c r="R175" s="13">
        <f>MEDIAN(L175:P175)</f>
        <v/>
      </c>
      <c r="S175" s="75">
        <f>R175/MIN(J175,R175,Z175)*B175</f>
        <v/>
      </c>
      <c r="T175" s="33" t="n"/>
      <c r="U175" s="33" t="n"/>
      <c r="V175" s="33" t="n"/>
      <c r="W175" s="33" t="n"/>
      <c r="X175" s="33" t="n"/>
      <c r="Y175" s="46">
        <f>STDEV(T175:X175)/AVERAGE(T175:X175)</f>
        <v/>
      </c>
      <c r="Z175" s="13">
        <f>MEDIAN(T175:X175)</f>
        <v/>
      </c>
      <c r="AA175" s="75">
        <f>Z175/MIN(J175,R175,Z175)*B175</f>
        <v/>
      </c>
      <c r="AB175" s="77">
        <f>J175/(MIN(J175,Z175))*$B175</f>
        <v/>
      </c>
      <c r="AC175" s="77">
        <f>Z175/(MIN(J175,Z175))*$B175</f>
        <v/>
      </c>
      <c r="AD175" s="77">
        <f>AB175/AC175</f>
        <v/>
      </c>
      <c r="AE175" s="77">
        <f>R175/MIN(R175,Z175)*$B175</f>
        <v/>
      </c>
      <c r="AF175" s="77">
        <f>Z175/MIN(R175,Z175)*$B175</f>
        <v/>
      </c>
      <c r="AG175" s="77">
        <f>AE175/AF175</f>
        <v/>
      </c>
      <c r="AH175" s="77">
        <f>J175/MIN(J175,R175)*$B175</f>
        <v/>
      </c>
      <c r="AI175" s="77">
        <f>R175/MIN(J175,R175)*$B175</f>
        <v/>
      </c>
      <c r="AJ175" s="77">
        <f>AH175/AI175</f>
        <v/>
      </c>
    </row>
    <row r="176" ht="14.5" customHeight="1">
      <c r="A176" s="27" t="inlineStr">
        <is>
          <t xml:space="preserve">       vm1_gc_wb_ary       </t>
        </is>
      </c>
      <c r="B176" s="6" t="n">
        <v>1</v>
      </c>
      <c r="C176" s="6" t="inlineStr">
        <is>
          <t>N</t>
        </is>
      </c>
      <c r="D176" s="33" t="n">
        <v>0.8120000000000001</v>
      </c>
      <c r="E176" s="33" t="n">
        <v>0.848</v>
      </c>
      <c r="F176" s="33" t="n">
        <v>0.849</v>
      </c>
      <c r="G176" s="33" t="n">
        <v>0.86</v>
      </c>
      <c r="H176" s="33" t="n">
        <v>0.819</v>
      </c>
      <c r="I176" s="46">
        <f>STDEV(D176:H176)/AVERAGE(D176:H176)</f>
        <v/>
      </c>
      <c r="J176" s="13">
        <f>MEDIAN(D176:H176)</f>
        <v/>
      </c>
      <c r="K176" s="75">
        <f>J176/MIN(J176,R176,Z176)*B176</f>
        <v/>
      </c>
      <c r="L176" s="33" t="n"/>
      <c r="M176" s="33" t="n"/>
      <c r="N176" s="33" t="n"/>
      <c r="O176" s="33" t="n"/>
      <c r="P176" s="33" t="n"/>
      <c r="Q176" s="46">
        <f>STDEV(L176:P176)/AVERAGE(L176:P176)</f>
        <v/>
      </c>
      <c r="R176" s="13">
        <f>MEDIAN(L176:P176)</f>
        <v/>
      </c>
      <c r="S176" s="75">
        <f>R176/MIN(J176,R176,Z176)*B176</f>
        <v/>
      </c>
      <c r="T176" s="33" t="n"/>
      <c r="U176" s="33" t="n"/>
      <c r="V176" s="33" t="n"/>
      <c r="W176" s="33" t="n"/>
      <c r="X176" s="33" t="n"/>
      <c r="Y176" s="46">
        <f>STDEV(T176:X176)/AVERAGE(T176:X176)</f>
        <v/>
      </c>
      <c r="Z176" s="13">
        <f>MEDIAN(T176:X176)</f>
        <v/>
      </c>
      <c r="AA176" s="75">
        <f>Z176/MIN(J176,R176,Z176)*B176</f>
        <v/>
      </c>
      <c r="AB176" s="77">
        <f>J176/(MIN(J176,Z176))*$B176</f>
        <v/>
      </c>
      <c r="AC176" s="77">
        <f>Z176/(MIN(J176,Z176))*$B176</f>
        <v/>
      </c>
      <c r="AD176" s="77">
        <f>AB176/AC176</f>
        <v/>
      </c>
      <c r="AE176" s="77">
        <f>R176/MIN(R176,Z176)*$B176</f>
        <v/>
      </c>
      <c r="AF176" s="77">
        <f>Z176/MIN(R176,Z176)*$B176</f>
        <v/>
      </c>
      <c r="AG176" s="77">
        <f>AE176/AF176</f>
        <v/>
      </c>
      <c r="AH176" s="77">
        <f>J176/MIN(J176,R176)*$B176</f>
        <v/>
      </c>
      <c r="AI176" s="77">
        <f>R176/MIN(J176,R176)*$B176</f>
        <v/>
      </c>
      <c r="AJ176" s="77">
        <f>AH176/AI176</f>
        <v/>
      </c>
    </row>
    <row r="177" ht="14.5" customHeight="1">
      <c r="A177" s="27" t="inlineStr">
        <is>
          <t xml:space="preserve">vm1_gc_wb_ary_promoted                </t>
        </is>
      </c>
      <c r="B177" s="6" t="n">
        <v>1</v>
      </c>
      <c r="C177" s="6" t="inlineStr">
        <is>
          <t>N</t>
        </is>
      </c>
      <c r="D177" s="33" t="n">
        <v>1.432</v>
      </c>
      <c r="E177" s="33" t="n">
        <v>0.478</v>
      </c>
      <c r="F177" s="33" t="n">
        <v>0.498</v>
      </c>
      <c r="G177" s="33" t="n">
        <v>0.524</v>
      </c>
      <c r="H177" s="33" t="n">
        <v>0.449</v>
      </c>
      <c r="I177" s="46">
        <f>STDEV(D177:H177)/AVERAGE(D177:H177)</f>
        <v/>
      </c>
      <c r="J177" s="13">
        <f>MEDIAN(D177:H177)</f>
        <v/>
      </c>
      <c r="K177" s="75">
        <f>J177/MIN(J177,R177,Z177)*B177</f>
        <v/>
      </c>
      <c r="L177" s="33" t="n"/>
      <c r="M177" s="33" t="n"/>
      <c r="N177" s="33" t="n"/>
      <c r="O177" s="33" t="n"/>
      <c r="P177" s="33" t="n"/>
      <c r="Q177" s="46">
        <f>STDEV(L177:P177)/AVERAGE(L177:P177)</f>
        <v/>
      </c>
      <c r="R177" s="13">
        <f>MEDIAN(L177:P177)</f>
        <v/>
      </c>
      <c r="S177" s="75">
        <f>R177/MIN(J177,R177,Z177)*B177</f>
        <v/>
      </c>
      <c r="T177" s="33" t="n"/>
      <c r="U177" s="33" t="n"/>
      <c r="V177" s="33" t="n"/>
      <c r="W177" s="33" t="n"/>
      <c r="X177" s="33" t="n"/>
      <c r="Y177" s="46">
        <f>STDEV(T177:X177)/AVERAGE(T177:X177)</f>
        <v/>
      </c>
      <c r="Z177" s="13">
        <f>MEDIAN(T177:X177)</f>
        <v/>
      </c>
      <c r="AA177" s="75">
        <f>Z177/MIN(J177,R177,Z177)*B177</f>
        <v/>
      </c>
      <c r="AB177" s="77">
        <f>J177/(MIN(J177,Z177))*$B177</f>
        <v/>
      </c>
      <c r="AC177" s="77">
        <f>Z177/(MIN(J177,Z177))*$B177</f>
        <v/>
      </c>
      <c r="AD177" s="77">
        <f>AB177/AC177</f>
        <v/>
      </c>
      <c r="AE177" s="77">
        <f>R177/MIN(R177,Z177)*$B177</f>
        <v/>
      </c>
      <c r="AF177" s="77">
        <f>Z177/MIN(R177,Z177)*$B177</f>
        <v/>
      </c>
      <c r="AG177" s="77">
        <f>AE177/AF177</f>
        <v/>
      </c>
      <c r="AH177" s="77">
        <f>J177/MIN(J177,R177)*$B177</f>
        <v/>
      </c>
      <c r="AI177" s="77">
        <f>R177/MIN(J177,R177)*$B177</f>
        <v/>
      </c>
      <c r="AJ177" s="77">
        <f>AH177/AI177</f>
        <v/>
      </c>
    </row>
    <row r="178" ht="14.5" customHeight="1">
      <c r="A178" s="27" t="inlineStr">
        <is>
          <t xml:space="preserve">       vm1_gc_wb_obj       </t>
        </is>
      </c>
      <c r="B178" s="6" t="n">
        <v>1</v>
      </c>
      <c r="C178" s="6" t="inlineStr">
        <is>
          <t>N</t>
        </is>
      </c>
      <c r="D178" s="33" t="n">
        <v>0.486</v>
      </c>
      <c r="E178" s="33" t="n">
        <v>0.475</v>
      </c>
      <c r="F178" s="33" t="n">
        <v>0.494</v>
      </c>
      <c r="G178" s="33" t="n">
        <v>0.554</v>
      </c>
      <c r="H178" s="33" t="n">
        <v>0.512</v>
      </c>
      <c r="I178" s="46">
        <f>STDEV(D178:H178)/AVERAGE(D178:H178)</f>
        <v/>
      </c>
      <c r="J178" s="13">
        <f>MEDIAN(D178:H178)</f>
        <v/>
      </c>
      <c r="K178" s="75">
        <f>J178/MIN(J178,R178,Z178)*B178</f>
        <v/>
      </c>
      <c r="L178" s="33" t="n"/>
      <c r="M178" s="33" t="n"/>
      <c r="N178" s="33" t="n"/>
      <c r="O178" s="33" t="n"/>
      <c r="P178" s="33" t="n"/>
      <c r="Q178" s="46">
        <f>STDEV(L178:P178)/AVERAGE(L178:P178)</f>
        <v/>
      </c>
      <c r="R178" s="13">
        <f>MEDIAN(L178:P178)</f>
        <v/>
      </c>
      <c r="S178" s="75">
        <f>R178/MIN(J178,R178,Z178)*B178</f>
        <v/>
      </c>
      <c r="T178" s="33" t="n"/>
      <c r="U178" s="33" t="n"/>
      <c r="V178" s="33" t="n"/>
      <c r="W178" s="33" t="n"/>
      <c r="X178" s="33" t="n"/>
      <c r="Y178" s="46">
        <f>STDEV(T178:X178)/AVERAGE(T178:X178)</f>
        <v/>
      </c>
      <c r="Z178" s="13">
        <f>MEDIAN(T178:X178)</f>
        <v/>
      </c>
      <c r="AA178" s="75">
        <f>Z178/MIN(J178,R178,Z178)*B178</f>
        <v/>
      </c>
      <c r="AB178" s="77">
        <f>J178/(MIN(J178,Z178))*$B178</f>
        <v/>
      </c>
      <c r="AC178" s="77">
        <f>Z178/(MIN(J178,Z178))*$B178</f>
        <v/>
      </c>
      <c r="AD178" s="77">
        <f>AB178/AC178</f>
        <v/>
      </c>
      <c r="AE178" s="77">
        <f>R178/MIN(R178,Z178)*$B178</f>
        <v/>
      </c>
      <c r="AF178" s="77">
        <f>Z178/MIN(R178,Z178)*$B178</f>
        <v/>
      </c>
      <c r="AG178" s="77">
        <f>AE178/AF178</f>
        <v/>
      </c>
      <c r="AH178" s="77">
        <f>J178/MIN(J178,R178)*$B178</f>
        <v/>
      </c>
      <c r="AI178" s="77">
        <f>R178/MIN(J178,R178)*$B178</f>
        <v/>
      </c>
      <c r="AJ178" s="77">
        <f>AH178/AI178</f>
        <v/>
      </c>
    </row>
    <row r="179" ht="14.5" customHeight="1">
      <c r="A179" s="27" t="inlineStr">
        <is>
          <t xml:space="preserve">vm1_gc_wb_obj_promoted                </t>
        </is>
      </c>
      <c r="B179" s="6" t="n">
        <v>1</v>
      </c>
      <c r="C179" s="6" t="inlineStr">
        <is>
          <t>N</t>
        </is>
      </c>
      <c r="D179" s="33" t="n">
        <v>0.31</v>
      </c>
      <c r="E179" s="33" t="n">
        <v>0.206</v>
      </c>
      <c r="F179" s="33" t="n">
        <v>0.267</v>
      </c>
      <c r="G179" s="33" t="n">
        <v>0.29</v>
      </c>
      <c r="H179" s="33" t="n">
        <v>0.251</v>
      </c>
      <c r="I179" s="46">
        <f>STDEV(D179:H179)/AVERAGE(D179:H179)</f>
        <v/>
      </c>
      <c r="J179" s="13">
        <f>MEDIAN(D179:H179)</f>
        <v/>
      </c>
      <c r="K179" s="75">
        <f>J179/MIN(J179,R179,Z179)*B179</f>
        <v/>
      </c>
      <c r="L179" s="33" t="n"/>
      <c r="M179" s="33" t="n"/>
      <c r="N179" s="33" t="n"/>
      <c r="O179" s="33" t="n"/>
      <c r="P179" s="33" t="n"/>
      <c r="Q179" s="46">
        <f>STDEV(L179:P179)/AVERAGE(L179:P179)</f>
        <v/>
      </c>
      <c r="R179" s="13">
        <f>MEDIAN(L179:P179)</f>
        <v/>
      </c>
      <c r="S179" s="75">
        <f>R179/MIN(J179,R179,Z179)*B179</f>
        <v/>
      </c>
      <c r="T179" s="33" t="n"/>
      <c r="U179" s="33" t="n"/>
      <c r="V179" s="33" t="n"/>
      <c r="W179" s="33" t="n"/>
      <c r="X179" s="33" t="n"/>
      <c r="Y179" s="46">
        <f>STDEV(T179:X179)/AVERAGE(T179:X179)</f>
        <v/>
      </c>
      <c r="Z179" s="13">
        <f>MEDIAN(T179:X179)</f>
        <v/>
      </c>
      <c r="AA179" s="75">
        <f>Z179/MIN(J179,R179,Z179)*B179</f>
        <v/>
      </c>
      <c r="AB179" s="77">
        <f>J179/(MIN(J179,Z179))*$B179</f>
        <v/>
      </c>
      <c r="AC179" s="77">
        <f>Z179/(MIN(J179,Z179))*$B179</f>
        <v/>
      </c>
      <c r="AD179" s="77">
        <f>AB179/AC179</f>
        <v/>
      </c>
      <c r="AE179" s="77">
        <f>R179/MIN(R179,Z179)*$B179</f>
        <v/>
      </c>
      <c r="AF179" s="77">
        <f>Z179/MIN(R179,Z179)*$B179</f>
        <v/>
      </c>
      <c r="AG179" s="77">
        <f>AE179/AF179</f>
        <v/>
      </c>
      <c r="AH179" s="77">
        <f>J179/MIN(J179,R179)*$B179</f>
        <v/>
      </c>
      <c r="AI179" s="77">
        <f>R179/MIN(J179,R179)*$B179</f>
        <v/>
      </c>
      <c r="AJ179" s="77">
        <f>AH179/AI179</f>
        <v/>
      </c>
    </row>
    <row r="180" ht="14.5" customHeight="1">
      <c r="A180" s="27" t="inlineStr">
        <is>
          <t xml:space="preserve">            vm1_ivar    </t>
        </is>
      </c>
      <c r="B180" s="6" t="n">
        <v>1</v>
      </c>
      <c r="C180" s="6" t="inlineStr">
        <is>
          <t>N</t>
        </is>
      </c>
      <c r="D180" s="33" t="n">
        <v>0.313</v>
      </c>
      <c r="E180" s="33" t="n">
        <v>0.281</v>
      </c>
      <c r="F180" s="33" t="n">
        <v>0.6820000000000001</v>
      </c>
      <c r="G180" s="33" t="n">
        <v>0.146</v>
      </c>
      <c r="H180" s="33" t="n">
        <v>0.226</v>
      </c>
      <c r="I180" s="46">
        <f>STDEV(D180:H180)/AVERAGE(D180:H180)</f>
        <v/>
      </c>
      <c r="J180" s="13">
        <f>MEDIAN(D180:H180)</f>
        <v/>
      </c>
      <c r="K180" s="75">
        <f>J180/MIN(J180,R180,Z180)*B180</f>
        <v/>
      </c>
      <c r="L180" s="33" t="n"/>
      <c r="M180" s="33" t="n"/>
      <c r="N180" s="33" t="n"/>
      <c r="O180" s="33" t="n"/>
      <c r="P180" s="33" t="n"/>
      <c r="Q180" s="46">
        <f>STDEV(L180:P180)/AVERAGE(L180:P180)</f>
        <v/>
      </c>
      <c r="R180" s="13">
        <f>MEDIAN(L180:P180)</f>
        <v/>
      </c>
      <c r="S180" s="75">
        <f>R180/MIN(J180,R180,Z180)*B180</f>
        <v/>
      </c>
      <c r="T180" s="33" t="n"/>
      <c r="U180" s="33" t="n"/>
      <c r="V180" s="33" t="n"/>
      <c r="W180" s="33" t="n"/>
      <c r="X180" s="33" t="n"/>
      <c r="Y180" s="46">
        <f>STDEV(T180:X180)/AVERAGE(T180:X180)</f>
        <v/>
      </c>
      <c r="Z180" s="13">
        <f>MEDIAN(T180:X180)</f>
        <v/>
      </c>
      <c r="AA180" s="75">
        <f>Z180/MIN(J180,R180,Z180)*B180</f>
        <v/>
      </c>
      <c r="AB180" s="77">
        <f>J180/(MIN(J180,Z180))*$B180</f>
        <v/>
      </c>
      <c r="AC180" s="77">
        <f>Z180/(MIN(J180,Z180))*$B180</f>
        <v/>
      </c>
      <c r="AD180" s="77">
        <f>AB180/AC180</f>
        <v/>
      </c>
      <c r="AE180" s="77">
        <f>R180/MIN(R180,Z180)*$B180</f>
        <v/>
      </c>
      <c r="AF180" s="77">
        <f>Z180/MIN(R180,Z180)*$B180</f>
        <v/>
      </c>
      <c r="AG180" s="77">
        <f>AE180/AF180</f>
        <v/>
      </c>
      <c r="AH180" s="77">
        <f>J180/MIN(J180,R180)*$B180</f>
        <v/>
      </c>
      <c r="AI180" s="77">
        <f>R180/MIN(J180,R180)*$B180</f>
        <v/>
      </c>
      <c r="AJ180" s="77">
        <f>AH180/AI180</f>
        <v/>
      </c>
    </row>
    <row r="181" ht="14.5" customHeight="1">
      <c r="A181" s="27" t="inlineStr">
        <is>
          <t xml:space="preserve">        vm1_ivar_set      </t>
        </is>
      </c>
      <c r="B181" s="6" t="n">
        <v>1</v>
      </c>
      <c r="C181" s="6" t="inlineStr">
        <is>
          <t>N</t>
        </is>
      </c>
      <c r="D181" s="33" t="n">
        <v>0.525</v>
      </c>
      <c r="E181" s="33" t="n">
        <v>0.425</v>
      </c>
      <c r="F181" s="33" t="n">
        <v>0.399</v>
      </c>
      <c r="G181" s="33" t="n">
        <v>0.411</v>
      </c>
      <c r="H181" s="33" t="n">
        <v>0.362</v>
      </c>
      <c r="I181" s="46">
        <f>STDEV(D181:H181)/AVERAGE(D181:H181)</f>
        <v/>
      </c>
      <c r="J181" s="13">
        <f>MEDIAN(D181:H181)</f>
        <v/>
      </c>
      <c r="K181" s="75">
        <f>J181/MIN(J181,R181,Z181)*B181</f>
        <v/>
      </c>
      <c r="L181" s="33" t="n"/>
      <c r="M181" s="33" t="n"/>
      <c r="N181" s="33" t="n"/>
      <c r="O181" s="33" t="n"/>
      <c r="P181" s="33" t="n"/>
      <c r="Q181" s="46">
        <f>STDEV(L181:P181)/AVERAGE(L181:P181)</f>
        <v/>
      </c>
      <c r="R181" s="13">
        <f>MEDIAN(L181:P181)</f>
        <v/>
      </c>
      <c r="S181" s="75">
        <f>R181/MIN(J181,R181,Z181)*B181</f>
        <v/>
      </c>
      <c r="T181" s="33" t="n"/>
      <c r="U181" s="33" t="n"/>
      <c r="V181" s="33" t="n"/>
      <c r="W181" s="33" t="n"/>
      <c r="X181" s="33" t="n"/>
      <c r="Y181" s="46">
        <f>STDEV(T181:X181)/AVERAGE(T181:X181)</f>
        <v/>
      </c>
      <c r="Z181" s="13">
        <f>MEDIAN(T181:X181)</f>
        <v/>
      </c>
      <c r="AA181" s="75">
        <f>Z181/MIN(J181,R181,Z181)*B181</f>
        <v/>
      </c>
      <c r="AB181" s="77">
        <f>J181/(MIN(J181,Z181))*$B181</f>
        <v/>
      </c>
      <c r="AC181" s="77">
        <f>Z181/(MIN(J181,Z181))*$B181</f>
        <v/>
      </c>
      <c r="AD181" s="77">
        <f>AB181/AC181</f>
        <v/>
      </c>
      <c r="AE181" s="77">
        <f>R181/MIN(R181,Z181)*$B181</f>
        <v/>
      </c>
      <c r="AF181" s="77">
        <f>Z181/MIN(R181,Z181)*$B181</f>
        <v/>
      </c>
      <c r="AG181" s="77">
        <f>AE181/AF181</f>
        <v/>
      </c>
      <c r="AH181" s="77">
        <f>J181/MIN(J181,R181)*$B181</f>
        <v/>
      </c>
      <c r="AI181" s="77">
        <f>R181/MIN(J181,R181)*$B181</f>
        <v/>
      </c>
      <c r="AJ181" s="77">
        <f>AH181/AI181</f>
        <v/>
      </c>
    </row>
    <row r="182" ht="14.5" customHeight="1">
      <c r="A182" s="27" t="inlineStr">
        <is>
          <t xml:space="preserve">          vm1_length    </t>
        </is>
      </c>
      <c r="B182" s="6" t="n">
        <v>1</v>
      </c>
      <c r="C182" s="6" t="inlineStr">
        <is>
          <t>N</t>
        </is>
      </c>
      <c r="D182" s="33" t="n">
        <v>2.154</v>
      </c>
      <c r="E182" s="33" t="n">
        <v>2.172</v>
      </c>
      <c r="F182" s="33" t="n">
        <v>2.708</v>
      </c>
      <c r="G182" s="33" t="n">
        <v>2.065</v>
      </c>
      <c r="H182" s="33" t="n">
        <v>2.093</v>
      </c>
      <c r="I182" s="46">
        <f>STDEV(D182:H182)/AVERAGE(D182:H182)</f>
        <v/>
      </c>
      <c r="J182" s="13">
        <f>MEDIAN(D182:H182)</f>
        <v/>
      </c>
      <c r="K182" s="75">
        <f>J182/MIN(J182,R182,Z182)*B182</f>
        <v/>
      </c>
      <c r="L182" s="33" t="n"/>
      <c r="M182" s="33" t="n"/>
      <c r="N182" s="33" t="n"/>
      <c r="O182" s="33" t="n"/>
      <c r="P182" s="33" t="n"/>
      <c r="Q182" s="46">
        <f>STDEV(L182:P182)/AVERAGE(L182:P182)</f>
        <v/>
      </c>
      <c r="R182" s="13">
        <f>MEDIAN(L182:P182)</f>
        <v/>
      </c>
      <c r="S182" s="75">
        <f>R182/MIN(J182,R182,Z182)*B182</f>
        <v/>
      </c>
      <c r="T182" s="33" t="n"/>
      <c r="U182" s="33" t="n"/>
      <c r="V182" s="33" t="n"/>
      <c r="W182" s="33" t="n"/>
      <c r="X182" s="33" t="n"/>
      <c r="Y182" s="46">
        <f>STDEV(T182:X182)/AVERAGE(T182:X182)</f>
        <v/>
      </c>
      <c r="Z182" s="13">
        <f>MEDIAN(T182:X182)</f>
        <v/>
      </c>
      <c r="AA182" s="75">
        <f>Z182/MIN(J182,R182,Z182)*B182</f>
        <v/>
      </c>
      <c r="AB182" s="77">
        <f>J182/(MIN(J182,Z182))*$B182</f>
        <v/>
      </c>
      <c r="AC182" s="77">
        <f>Z182/(MIN(J182,Z182))*$B182</f>
        <v/>
      </c>
      <c r="AD182" s="77">
        <f>AB182/AC182</f>
        <v/>
      </c>
      <c r="AE182" s="77">
        <f>R182/MIN(R182,Z182)*$B182</f>
        <v/>
      </c>
      <c r="AF182" s="77">
        <f>Z182/MIN(R182,Z182)*$B182</f>
        <v/>
      </c>
      <c r="AG182" s="77">
        <f>AE182/AF182</f>
        <v/>
      </c>
      <c r="AH182" s="77">
        <f>J182/MIN(J182,R182)*$B182</f>
        <v/>
      </c>
      <c r="AI182" s="77">
        <f>R182/MIN(J182,R182)*$B182</f>
        <v/>
      </c>
      <c r="AJ182" s="77">
        <f>AH182/AI182</f>
        <v/>
      </c>
    </row>
    <row r="183" ht="14.5" customHeight="1">
      <c r="A183" s="27" t="inlineStr">
        <is>
          <t xml:space="preserve">       vm1_lvar_init       </t>
        </is>
      </c>
      <c r="B183" s="6" t="n">
        <v>1</v>
      </c>
      <c r="C183" s="6" t="inlineStr">
        <is>
          <t>N</t>
        </is>
      </c>
      <c r="D183" s="33" t="n">
        <v>2.704</v>
      </c>
      <c r="E183" s="33" t="n">
        <v>2.76</v>
      </c>
      <c r="F183" s="33" t="n">
        <v>2.695</v>
      </c>
      <c r="G183" s="33" t="n">
        <v>2.928</v>
      </c>
      <c r="H183" s="33" t="n">
        <v>2.602</v>
      </c>
      <c r="I183" s="46">
        <f>STDEV(D183:H183)/AVERAGE(D183:H183)</f>
        <v/>
      </c>
      <c r="J183" s="13">
        <f>MEDIAN(D183:H183)</f>
        <v/>
      </c>
      <c r="K183" s="75">
        <f>J183/MIN(J183,R183,Z183)*B183</f>
        <v/>
      </c>
      <c r="L183" s="33" t="n"/>
      <c r="M183" s="33" t="n"/>
      <c r="N183" s="33" t="n"/>
      <c r="O183" s="33" t="n"/>
      <c r="P183" s="33" t="n"/>
      <c r="Q183" s="46">
        <f>STDEV(L183:P183)/AVERAGE(L183:P183)</f>
        <v/>
      </c>
      <c r="R183" s="13">
        <f>MEDIAN(L183:P183)</f>
        <v/>
      </c>
      <c r="S183" s="75">
        <f>R183/MIN(J183,R183,Z183)*B183</f>
        <v/>
      </c>
      <c r="T183" s="33" t="n"/>
      <c r="U183" s="33" t="n"/>
      <c r="V183" s="33" t="n"/>
      <c r="W183" s="33" t="n"/>
      <c r="X183" s="33" t="n"/>
      <c r="Y183" s="46">
        <f>STDEV(T183:X183)/AVERAGE(T183:X183)</f>
        <v/>
      </c>
      <c r="Z183" s="13">
        <f>MEDIAN(T183:X183)</f>
        <v/>
      </c>
      <c r="AA183" s="75">
        <f>Z183/MIN(J183,R183,Z183)*B183</f>
        <v/>
      </c>
      <c r="AB183" s="77">
        <f>J183/(MIN(J183,Z183))*$B183</f>
        <v/>
      </c>
      <c r="AC183" s="77">
        <f>Z183/(MIN(J183,Z183))*$B183</f>
        <v/>
      </c>
      <c r="AD183" s="77">
        <f>AB183/AC183</f>
        <v/>
      </c>
      <c r="AE183" s="77">
        <f>R183/MIN(R183,Z183)*$B183</f>
        <v/>
      </c>
      <c r="AF183" s="77">
        <f>Z183/MIN(R183,Z183)*$B183</f>
        <v/>
      </c>
      <c r="AG183" s="77">
        <f>AE183/AF183</f>
        <v/>
      </c>
      <c r="AH183" s="77">
        <f>J183/MIN(J183,R183)*$B183</f>
        <v/>
      </c>
      <c r="AI183" s="77">
        <f>R183/MIN(J183,R183)*$B183</f>
        <v/>
      </c>
      <c r="AJ183" s="77">
        <f>AH183/AI183</f>
        <v/>
      </c>
    </row>
    <row r="184" ht="14.5" customHeight="1">
      <c r="A184" s="27" t="inlineStr">
        <is>
          <t xml:space="preserve">        vm1_lvar_set      </t>
        </is>
      </c>
      <c r="B184" s="6" t="n">
        <v>1</v>
      </c>
      <c r="C184" s="6" t="inlineStr">
        <is>
          <t>N</t>
        </is>
      </c>
      <c r="D184" s="33" t="n">
        <v>0.556</v>
      </c>
      <c r="E184" s="33" t="n">
        <v>0.528</v>
      </c>
      <c r="F184" s="33" t="n">
        <v>0.507</v>
      </c>
      <c r="G184" s="33" t="n">
        <v>0.487</v>
      </c>
      <c r="H184" s="33" t="n">
        <v>0.488</v>
      </c>
      <c r="I184" s="46">
        <f>STDEV(D184:H184)/AVERAGE(D184:H184)</f>
        <v/>
      </c>
      <c r="J184" s="13">
        <f>MEDIAN(D184:H184)</f>
        <v/>
      </c>
      <c r="K184" s="75">
        <f>J184/MIN(J184,R184,Z184)*B184</f>
        <v/>
      </c>
      <c r="L184" s="33" t="n"/>
      <c r="M184" s="33" t="n"/>
      <c r="N184" s="33" t="n"/>
      <c r="O184" s="33" t="n"/>
      <c r="P184" s="33" t="n"/>
      <c r="Q184" s="46">
        <f>STDEV(L184:P184)/AVERAGE(L184:P184)</f>
        <v/>
      </c>
      <c r="R184" s="13">
        <f>MEDIAN(L184:P184)</f>
        <v/>
      </c>
      <c r="S184" s="75">
        <f>R184/MIN(J184,R184,Z184)*B184</f>
        <v/>
      </c>
      <c r="T184" s="33" t="n"/>
      <c r="U184" s="33" t="n"/>
      <c r="V184" s="33" t="n"/>
      <c r="W184" s="33" t="n"/>
      <c r="X184" s="33" t="n"/>
      <c r="Y184" s="46">
        <f>STDEV(T184:X184)/AVERAGE(T184:X184)</f>
        <v/>
      </c>
      <c r="Z184" s="13">
        <f>MEDIAN(T184:X184)</f>
        <v/>
      </c>
      <c r="AA184" s="75">
        <f>Z184/MIN(J184,R184,Z184)*B184</f>
        <v/>
      </c>
      <c r="AB184" s="77">
        <f>J184/(MIN(J184,Z184))*$B184</f>
        <v/>
      </c>
      <c r="AC184" s="77">
        <f>Z184/(MIN(J184,Z184))*$B184</f>
        <v/>
      </c>
      <c r="AD184" s="77">
        <f>AB184/AC184</f>
        <v/>
      </c>
      <c r="AE184" s="77">
        <f>R184/MIN(R184,Z184)*$B184</f>
        <v/>
      </c>
      <c r="AF184" s="77">
        <f>Z184/MIN(R184,Z184)*$B184</f>
        <v/>
      </c>
      <c r="AG184" s="77">
        <f>AE184/AF184</f>
        <v/>
      </c>
      <c r="AH184" s="77">
        <f>J184/MIN(J184,R184)*$B184</f>
        <v/>
      </c>
      <c r="AI184" s="77">
        <f>R184/MIN(J184,R184)*$B184</f>
        <v/>
      </c>
      <c r="AJ184" s="77">
        <f>AH184/AI184</f>
        <v/>
      </c>
    </row>
    <row r="185" ht="14.5" customHeight="1">
      <c r="A185" s="27" t="inlineStr">
        <is>
          <t xml:space="preserve">             vm1_neq    </t>
        </is>
      </c>
      <c r="B185" s="6" t="n">
        <v>1</v>
      </c>
      <c r="C185" s="6" t="inlineStr">
        <is>
          <t>N</t>
        </is>
      </c>
      <c r="D185" s="33" t="n">
        <v>0.159</v>
      </c>
      <c r="E185" s="33" t="n">
        <v>0.121</v>
      </c>
      <c r="F185" s="33" t="n">
        <v>0.07199999999999999</v>
      </c>
      <c r="G185" s="33" t="n">
        <v>0.206</v>
      </c>
      <c r="H185" s="33" t="n">
        <v>0.204</v>
      </c>
      <c r="I185" s="46">
        <f>STDEV(D185:H185)/AVERAGE(D185:H185)</f>
        <v/>
      </c>
      <c r="J185" s="13">
        <f>MEDIAN(D185:H185)</f>
        <v/>
      </c>
      <c r="K185" s="75">
        <f>J185/MIN(J185,R185,Z185)*B185</f>
        <v/>
      </c>
      <c r="L185" s="33" t="n"/>
      <c r="M185" s="33" t="n"/>
      <c r="N185" s="33" t="n"/>
      <c r="O185" s="33" t="n"/>
      <c r="P185" s="33" t="n"/>
      <c r="Q185" s="46">
        <f>STDEV(L185:P185)/AVERAGE(L185:P185)</f>
        <v/>
      </c>
      <c r="R185" s="13">
        <f>MEDIAN(L185:P185)</f>
        <v/>
      </c>
      <c r="S185" s="75">
        <f>R185/MIN(J185,R185,Z185)*B185</f>
        <v/>
      </c>
      <c r="T185" s="33" t="n"/>
      <c r="U185" s="33" t="n"/>
      <c r="V185" s="33" t="n"/>
      <c r="W185" s="33" t="n"/>
      <c r="X185" s="33" t="n"/>
      <c r="Y185" s="46">
        <f>STDEV(T185:X185)/AVERAGE(T185:X185)</f>
        <v/>
      </c>
      <c r="Z185" s="13">
        <f>MEDIAN(T185:X185)</f>
        <v/>
      </c>
      <c r="AA185" s="75">
        <f>Z185/MIN(J185,R185,Z185)*B185</f>
        <v/>
      </c>
      <c r="AB185" s="77">
        <f>J185/(MIN(J185,Z185))*$B185</f>
        <v/>
      </c>
      <c r="AC185" s="77">
        <f>Z185/(MIN(J185,Z185))*$B185</f>
        <v/>
      </c>
      <c r="AD185" s="77">
        <f>AB185/AC185</f>
        <v/>
      </c>
      <c r="AE185" s="77">
        <f>R185/MIN(R185,Z185)*$B185</f>
        <v/>
      </c>
      <c r="AF185" s="77">
        <f>Z185/MIN(R185,Z185)*$B185</f>
        <v/>
      </c>
      <c r="AG185" s="77">
        <f>AE185/AF185</f>
        <v/>
      </c>
      <c r="AH185" s="77">
        <f>J185/MIN(J185,R185)*$B185</f>
        <v/>
      </c>
      <c r="AI185" s="77">
        <f>R185/MIN(J185,R185)*$B185</f>
        <v/>
      </c>
      <c r="AJ185" s="77">
        <f>AH185/AI185</f>
        <v/>
      </c>
    </row>
    <row r="186" ht="14.5" customHeight="1">
      <c r="A186" s="27" t="inlineStr">
        <is>
          <t xml:space="preserve">             vm1_not    </t>
        </is>
      </c>
      <c r="B186" s="6" t="n">
        <v>1</v>
      </c>
      <c r="C186" s="6" t="inlineStr">
        <is>
          <t>N</t>
        </is>
      </c>
      <c r="D186" s="33" t="n">
        <v>0.065</v>
      </c>
      <c r="E186" s="33" t="n">
        <v>0.089</v>
      </c>
      <c r="F186" s="33" t="n">
        <v>0.038</v>
      </c>
      <c r="G186" s="33" t="n">
        <v>0.067</v>
      </c>
      <c r="H186" s="33" t="n">
        <v>0.053</v>
      </c>
      <c r="I186" s="46">
        <f>STDEV(D186:H186)/AVERAGE(D186:H186)</f>
        <v/>
      </c>
      <c r="J186" s="13">
        <f>MEDIAN(D186:H186)</f>
        <v/>
      </c>
      <c r="K186" s="75">
        <f>J186/MIN(J186,R186,Z186)*B186</f>
        <v/>
      </c>
      <c r="L186" s="33" t="n"/>
      <c r="M186" s="33" t="n"/>
      <c r="N186" s="33" t="n"/>
      <c r="O186" s="33" t="n"/>
      <c r="P186" s="33" t="n"/>
      <c r="Q186" s="46">
        <f>STDEV(L186:P186)/AVERAGE(L186:P186)</f>
        <v/>
      </c>
      <c r="R186" s="13">
        <f>MEDIAN(L186:P186)</f>
        <v/>
      </c>
      <c r="S186" s="75">
        <f>R186/MIN(J186,R186,Z186)*B186</f>
        <v/>
      </c>
      <c r="T186" s="33" t="n"/>
      <c r="U186" s="33" t="n"/>
      <c r="V186" s="33" t="n"/>
      <c r="W186" s="33" t="n"/>
      <c r="X186" s="33" t="n"/>
      <c r="Y186" s="46">
        <f>STDEV(T186:X186)/AVERAGE(T186:X186)</f>
        <v/>
      </c>
      <c r="Z186" s="13">
        <f>MEDIAN(T186:X186)</f>
        <v/>
      </c>
      <c r="AA186" s="75">
        <f>Z186/MIN(J186,R186,Z186)*B186</f>
        <v/>
      </c>
      <c r="AB186" s="77">
        <f>J186/(MIN(J186,Z186))*$B186</f>
        <v/>
      </c>
      <c r="AC186" s="77">
        <f>Z186/(MIN(J186,Z186))*$B186</f>
        <v/>
      </c>
      <c r="AD186" s="77">
        <f>AB186/AC186</f>
        <v/>
      </c>
      <c r="AE186" s="77">
        <f>R186/MIN(R186,Z186)*$B186</f>
        <v/>
      </c>
      <c r="AF186" s="77">
        <f>Z186/MIN(R186,Z186)*$B186</f>
        <v/>
      </c>
      <c r="AG186" s="77">
        <f>AE186/AF186</f>
        <v/>
      </c>
      <c r="AH186" s="77">
        <f>J186/MIN(J186,R186)*$B186</f>
        <v/>
      </c>
      <c r="AI186" s="77">
        <f>R186/MIN(J186,R186)*$B186</f>
        <v/>
      </c>
      <c r="AJ186" s="77">
        <f>AH186/AI186</f>
        <v/>
      </c>
    </row>
    <row r="187" ht="14.5" customHeight="1">
      <c r="A187" s="27" t="inlineStr">
        <is>
          <t xml:space="preserve">          vm1_rescue    </t>
        </is>
      </c>
      <c r="B187" s="6" t="n">
        <v>1</v>
      </c>
      <c r="C187" s="6" t="inlineStr">
        <is>
          <t>N</t>
        </is>
      </c>
      <c r="D187" s="33" t="n">
        <v>0.57</v>
      </c>
      <c r="E187" s="33" t="n">
        <v>1.491</v>
      </c>
      <c r="F187" s="33" t="n">
        <v>0.57</v>
      </c>
      <c r="G187" s="33" t="n">
        <v>0.665</v>
      </c>
      <c r="H187" s="33" t="n">
        <v>0.711</v>
      </c>
      <c r="I187" s="46">
        <f>STDEV(D187:H187)/AVERAGE(D187:H187)</f>
        <v/>
      </c>
      <c r="J187" s="13">
        <f>MEDIAN(D187:H187)</f>
        <v/>
      </c>
      <c r="K187" s="75">
        <f>J187/MIN(J187,R187,Z187)*B187</f>
        <v/>
      </c>
      <c r="L187" s="33" t="n"/>
      <c r="M187" s="33" t="n"/>
      <c r="N187" s="33" t="n"/>
      <c r="O187" s="33" t="n"/>
      <c r="P187" s="33" t="n"/>
      <c r="Q187" s="46">
        <f>STDEV(L187:P187)/AVERAGE(L187:P187)</f>
        <v/>
      </c>
      <c r="R187" s="13">
        <f>MEDIAN(L187:P187)</f>
        <v/>
      </c>
      <c r="S187" s="75">
        <f>R187/MIN(J187,R187,Z187)*B187</f>
        <v/>
      </c>
      <c r="T187" s="33" t="n"/>
      <c r="U187" s="33" t="n"/>
      <c r="V187" s="33" t="n"/>
      <c r="W187" s="33" t="n"/>
      <c r="X187" s="33" t="n"/>
      <c r="Y187" s="46">
        <f>STDEV(T187:X187)/AVERAGE(T187:X187)</f>
        <v/>
      </c>
      <c r="Z187" s="13">
        <f>MEDIAN(T187:X187)</f>
        <v/>
      </c>
      <c r="AA187" s="75">
        <f>Z187/MIN(J187,R187,Z187)*B187</f>
        <v/>
      </c>
      <c r="AB187" s="77">
        <f>J187/(MIN(J187,Z187))*$B187</f>
        <v/>
      </c>
      <c r="AC187" s="77">
        <f>Z187/(MIN(J187,Z187))*$B187</f>
        <v/>
      </c>
      <c r="AD187" s="77">
        <f>AB187/AC187</f>
        <v/>
      </c>
      <c r="AE187" s="77">
        <f>R187/MIN(R187,Z187)*$B187</f>
        <v/>
      </c>
      <c r="AF187" s="77">
        <f>Z187/MIN(R187,Z187)*$B187</f>
        <v/>
      </c>
      <c r="AG187" s="77">
        <f>AE187/AF187</f>
        <v/>
      </c>
      <c r="AH187" s="77">
        <f>J187/MIN(J187,R187)*$B187</f>
        <v/>
      </c>
      <c r="AI187" s="77">
        <f>R187/MIN(J187,R187)*$B187</f>
        <v/>
      </c>
      <c r="AJ187" s="77">
        <f>AH187/AI187</f>
        <v/>
      </c>
    </row>
    <row r="188" ht="14.5" customHeight="1">
      <c r="A188" s="27" t="inlineStr">
        <is>
          <t xml:space="preserve">    vm1_simplereturn          </t>
        </is>
      </c>
      <c r="B188" s="6" t="n">
        <v>1</v>
      </c>
      <c r="C188" s="6" t="inlineStr">
        <is>
          <t>N</t>
        </is>
      </c>
      <c r="D188" s="33" t="n">
        <v>0.226</v>
      </c>
      <c r="E188" s="33" t="n">
        <v>0.212</v>
      </c>
      <c r="F188" s="33" t="n">
        <v>0.288</v>
      </c>
      <c r="G188" s="33" t="n">
        <v>0.182</v>
      </c>
      <c r="H188" s="33" t="n">
        <v>0.261</v>
      </c>
      <c r="I188" s="46">
        <f>STDEV(D188:H188)/AVERAGE(D188:H188)</f>
        <v/>
      </c>
      <c r="J188" s="13">
        <f>MEDIAN(D188:H188)</f>
        <v/>
      </c>
      <c r="K188" s="75">
        <f>J188/MIN(J188,R188,Z188)*B188</f>
        <v/>
      </c>
      <c r="L188" s="33" t="n"/>
      <c r="M188" s="33" t="n"/>
      <c r="N188" s="33" t="n"/>
      <c r="O188" s="33" t="n"/>
      <c r="P188" s="33" t="n"/>
      <c r="Q188" s="46">
        <f>STDEV(L188:P188)/AVERAGE(L188:P188)</f>
        <v/>
      </c>
      <c r="R188" s="13">
        <f>MEDIAN(L188:P188)</f>
        <v/>
      </c>
      <c r="S188" s="75">
        <f>R188/MIN(J188,R188,Z188)*B188</f>
        <v/>
      </c>
      <c r="T188" s="33" t="n"/>
      <c r="U188" s="33" t="n"/>
      <c r="V188" s="33" t="n"/>
      <c r="W188" s="33" t="n"/>
      <c r="X188" s="33" t="n"/>
      <c r="Y188" s="46">
        <f>STDEV(T188:X188)/AVERAGE(T188:X188)</f>
        <v/>
      </c>
      <c r="Z188" s="13">
        <f>MEDIAN(T188:X188)</f>
        <v/>
      </c>
      <c r="AA188" s="75">
        <f>Z188/MIN(J188,R188,Z188)*B188</f>
        <v/>
      </c>
      <c r="AB188" s="77">
        <f>J188/(MIN(J188,Z188))*$B188</f>
        <v/>
      </c>
      <c r="AC188" s="77">
        <f>Z188/(MIN(J188,Z188))*$B188</f>
        <v/>
      </c>
      <c r="AD188" s="77">
        <f>AB188/AC188</f>
        <v/>
      </c>
      <c r="AE188" s="77">
        <f>R188/MIN(R188,Z188)*$B188</f>
        <v/>
      </c>
      <c r="AF188" s="77">
        <f>Z188/MIN(R188,Z188)*$B188</f>
        <v/>
      </c>
      <c r="AG188" s="77">
        <f>AE188/AF188</f>
        <v/>
      </c>
      <c r="AH188" s="77">
        <f>J188/MIN(J188,R188)*$B188</f>
        <v/>
      </c>
      <c r="AI188" s="77">
        <f>R188/MIN(J188,R188)*$B188</f>
        <v/>
      </c>
      <c r="AJ188" s="77">
        <f>AH188/AI188</f>
        <v/>
      </c>
    </row>
    <row r="189" ht="14.5" customHeight="1">
      <c r="A189" s="27" t="inlineStr">
        <is>
          <t xml:space="preserve">            vm1_swap    </t>
        </is>
      </c>
      <c r="B189" s="6" t="n">
        <v>1</v>
      </c>
      <c r="C189" s="6" t="inlineStr">
        <is>
          <t>N</t>
        </is>
      </c>
      <c r="D189" s="33" t="n">
        <v>1.618</v>
      </c>
      <c r="E189" s="33" t="n">
        <v>1.508</v>
      </c>
      <c r="F189" s="33" t="n">
        <v>1.548</v>
      </c>
      <c r="G189" s="33" t="n">
        <v>1.655</v>
      </c>
      <c r="H189" s="33" t="n">
        <v>1.554</v>
      </c>
      <c r="I189" s="46">
        <f>STDEV(D189:H189)/AVERAGE(D189:H189)</f>
        <v/>
      </c>
      <c r="J189" s="13">
        <f>MEDIAN(D189:H189)</f>
        <v/>
      </c>
      <c r="K189" s="75">
        <f>J189/MIN(J189,R189,Z189)*B189</f>
        <v/>
      </c>
      <c r="L189" s="33" t="n"/>
      <c r="M189" s="33" t="n"/>
      <c r="N189" s="33" t="n"/>
      <c r="O189" s="33" t="n"/>
      <c r="P189" s="33" t="n"/>
      <c r="Q189" s="46">
        <f>STDEV(L189:P189)/AVERAGE(L189:P189)</f>
        <v/>
      </c>
      <c r="R189" s="13">
        <f>MEDIAN(L189:P189)</f>
        <v/>
      </c>
      <c r="S189" s="75">
        <f>R189/MIN(J189,R189,Z189)*B189</f>
        <v/>
      </c>
      <c r="T189" s="33" t="n"/>
      <c r="U189" s="33" t="n"/>
      <c r="V189" s="33" t="n"/>
      <c r="W189" s="33" t="n"/>
      <c r="X189" s="33" t="n"/>
      <c r="Y189" s="46">
        <f>STDEV(T189:X189)/AVERAGE(T189:X189)</f>
        <v/>
      </c>
      <c r="Z189" s="13">
        <f>MEDIAN(T189:X189)</f>
        <v/>
      </c>
      <c r="AA189" s="75">
        <f>Z189/MIN(J189,R189,Z189)*B189</f>
        <v/>
      </c>
      <c r="AB189" s="77">
        <f>J189/(MIN(J189,Z189))*$B189</f>
        <v/>
      </c>
      <c r="AC189" s="77">
        <f>Z189/(MIN(J189,Z189))*$B189</f>
        <v/>
      </c>
      <c r="AD189" s="77">
        <f>AB189/AC189</f>
        <v/>
      </c>
      <c r="AE189" s="77">
        <f>R189/MIN(R189,Z189)*$B189</f>
        <v/>
      </c>
      <c r="AF189" s="77">
        <f>Z189/MIN(R189,Z189)*$B189</f>
        <v/>
      </c>
      <c r="AG189" s="77">
        <f>AE189/AF189</f>
        <v/>
      </c>
      <c r="AH189" s="77">
        <f>J189/MIN(J189,R189)*$B189</f>
        <v/>
      </c>
      <c r="AI189" s="77">
        <f>R189/MIN(J189,R189)*$B189</f>
        <v/>
      </c>
      <c r="AJ189" s="77">
        <f>AH189/AI189</f>
        <v/>
      </c>
    </row>
    <row r="190" ht="14.5" customHeight="1">
      <c r="A190" s="27" t="inlineStr">
        <is>
          <t xml:space="preserve">           vm1_yield    </t>
        </is>
      </c>
      <c r="B190" s="6" t="n">
        <v>1</v>
      </c>
      <c r="C190" s="6" t="inlineStr">
        <is>
          <t>N</t>
        </is>
      </c>
      <c r="D190" s="33" t="n">
        <v>0.248</v>
      </c>
      <c r="E190" s="33" t="n">
        <v>0.285</v>
      </c>
      <c r="F190" s="33" t="n">
        <v>0.259</v>
      </c>
      <c r="G190" s="33" t="n">
        <v>0.239</v>
      </c>
      <c r="H190" s="33" t="n">
        <v>0.246</v>
      </c>
      <c r="I190" s="46">
        <f>STDEV(D190:H190)/AVERAGE(D190:H190)</f>
        <v/>
      </c>
      <c r="J190" s="13">
        <f>MEDIAN(D190:H190)</f>
        <v/>
      </c>
      <c r="K190" s="75">
        <f>J190/MIN(J190,R190,Z190)*B190</f>
        <v/>
      </c>
      <c r="L190" s="33" t="n"/>
      <c r="M190" s="33" t="n"/>
      <c r="N190" s="33" t="n"/>
      <c r="O190" s="33" t="n"/>
      <c r="P190" s="33" t="n"/>
      <c r="Q190" s="46">
        <f>STDEV(L190:P190)/AVERAGE(L190:P190)</f>
        <v/>
      </c>
      <c r="R190" s="13">
        <f>MEDIAN(L190:P190)</f>
        <v/>
      </c>
      <c r="S190" s="75">
        <f>R190/MIN(J190,R190,Z190)*B190</f>
        <v/>
      </c>
      <c r="T190" s="33" t="n"/>
      <c r="U190" s="33" t="n"/>
      <c r="V190" s="33" t="n"/>
      <c r="W190" s="33" t="n"/>
      <c r="X190" s="33" t="n"/>
      <c r="Y190" s="46">
        <f>STDEV(T190:X190)/AVERAGE(T190:X190)</f>
        <v/>
      </c>
      <c r="Z190" s="13">
        <f>MEDIAN(T190:X190)</f>
        <v/>
      </c>
      <c r="AA190" s="75">
        <f>Z190/MIN(J190,R190,Z190)*B190</f>
        <v/>
      </c>
      <c r="AB190" s="77">
        <f>J190/(MIN(J190,Z190))*$B190</f>
        <v/>
      </c>
      <c r="AC190" s="77">
        <f>Z190/(MIN(J190,Z190))*$B190</f>
        <v/>
      </c>
      <c r="AD190" s="77">
        <f>AB190/AC190</f>
        <v/>
      </c>
      <c r="AE190" s="77">
        <f>R190/MIN(R190,Z190)*$B190</f>
        <v/>
      </c>
      <c r="AF190" s="77">
        <f>Z190/MIN(R190,Z190)*$B190</f>
        <v/>
      </c>
      <c r="AG190" s="77">
        <f>AE190/AF190</f>
        <v/>
      </c>
      <c r="AH190" s="77">
        <f>J190/MIN(J190,R190)*$B190</f>
        <v/>
      </c>
      <c r="AI190" s="77">
        <f>R190/MIN(J190,R190)*$B190</f>
        <v/>
      </c>
      <c r="AJ190" s="77">
        <f>AH190/AI190</f>
        <v/>
      </c>
    </row>
    <row r="191" ht="14.5" customHeight="1">
      <c r="A191" s="27" t="inlineStr">
        <is>
          <t xml:space="preserve">           vm2_array    </t>
        </is>
      </c>
      <c r="B191" s="6" t="n">
        <v>1</v>
      </c>
      <c r="C191" s="6" t="inlineStr">
        <is>
          <t>N</t>
        </is>
      </c>
      <c r="D191" s="33" t="n">
        <v>0.27</v>
      </c>
      <c r="E191" s="33" t="n">
        <v>0.291</v>
      </c>
      <c r="F191" s="33" t="n">
        <v>0.278</v>
      </c>
      <c r="G191" s="33" t="n">
        <v>0.279</v>
      </c>
      <c r="H191" s="33" t="n">
        <v>0.261</v>
      </c>
      <c r="I191" s="46">
        <f>STDEV(D191:H191)/AVERAGE(D191:H191)</f>
        <v/>
      </c>
      <c r="J191" s="13">
        <f>MEDIAN(D191:H191)</f>
        <v/>
      </c>
      <c r="K191" s="75">
        <f>J191/MIN(J191,R191,Z191)*B191</f>
        <v/>
      </c>
      <c r="L191" s="33" t="n"/>
      <c r="M191" s="33" t="n"/>
      <c r="N191" s="33" t="n"/>
      <c r="O191" s="33" t="n"/>
      <c r="P191" s="33" t="n"/>
      <c r="Q191" s="46">
        <f>STDEV(L191:P191)/AVERAGE(L191:P191)</f>
        <v/>
      </c>
      <c r="R191" s="13">
        <f>MEDIAN(L191:P191)</f>
        <v/>
      </c>
      <c r="S191" s="75">
        <f>R191/MIN(J191,R191,Z191)*B191</f>
        <v/>
      </c>
      <c r="T191" s="33" t="n"/>
      <c r="U191" s="33" t="n"/>
      <c r="V191" s="33" t="n"/>
      <c r="W191" s="33" t="n"/>
      <c r="X191" s="33" t="n"/>
      <c r="Y191" s="46">
        <f>STDEV(T191:X191)/AVERAGE(T191:X191)</f>
        <v/>
      </c>
      <c r="Z191" s="13">
        <f>MEDIAN(T191:X191)</f>
        <v/>
      </c>
      <c r="AA191" s="75">
        <f>Z191/MIN(J191,R191,Z191)*B191</f>
        <v/>
      </c>
      <c r="AB191" s="77">
        <f>J191/(MIN(J191,Z191))*$B191</f>
        <v/>
      </c>
      <c r="AC191" s="77">
        <f>Z191/(MIN(J191,Z191))*$B191</f>
        <v/>
      </c>
      <c r="AD191" s="77">
        <f>AB191/AC191</f>
        <v/>
      </c>
      <c r="AE191" s="77">
        <f>R191/MIN(R191,Z191)*$B191</f>
        <v/>
      </c>
      <c r="AF191" s="77">
        <f>Z191/MIN(R191,Z191)*$B191</f>
        <v/>
      </c>
      <c r="AG191" s="77">
        <f>AE191/AF191</f>
        <v/>
      </c>
      <c r="AH191" s="77">
        <f>J191/MIN(J191,R191)*$B191</f>
        <v/>
      </c>
      <c r="AI191" s="77">
        <f>R191/MIN(J191,R191)*$B191</f>
        <v/>
      </c>
      <c r="AJ191" s="77">
        <f>AH191/AI191</f>
        <v/>
      </c>
    </row>
    <row r="192" ht="14.5" customHeight="1">
      <c r="A192" s="27" t="inlineStr">
        <is>
          <t xml:space="preserve">        vm2_bigarray      </t>
        </is>
      </c>
      <c r="B192" s="6" t="n">
        <v>1</v>
      </c>
      <c r="C192" s="6" t="inlineStr">
        <is>
          <t>N</t>
        </is>
      </c>
      <c r="D192" s="33" t="n">
        <v>0.321</v>
      </c>
      <c r="E192" s="33" t="n">
        <v>0.29</v>
      </c>
      <c r="F192" s="33" t="n">
        <v>0.33</v>
      </c>
      <c r="G192" s="33" t="n">
        <v>0.314</v>
      </c>
      <c r="H192" s="33" t="n">
        <v>0.303</v>
      </c>
      <c r="I192" s="46">
        <f>STDEV(D192:H192)/AVERAGE(D192:H192)</f>
        <v/>
      </c>
      <c r="J192" s="13">
        <f>MEDIAN(D192:H192)</f>
        <v/>
      </c>
      <c r="K192" s="75">
        <f>J192/MIN(J192,R192,Z192)*B192</f>
        <v/>
      </c>
      <c r="L192" s="33" t="n"/>
      <c r="M192" s="33" t="n"/>
      <c r="N192" s="33" t="n"/>
      <c r="O192" s="33" t="n"/>
      <c r="P192" s="33" t="n"/>
      <c r="Q192" s="46">
        <f>STDEV(L192:P192)/AVERAGE(L192:P192)</f>
        <v/>
      </c>
      <c r="R192" s="13">
        <f>MEDIAN(L192:P192)</f>
        <v/>
      </c>
      <c r="S192" s="75">
        <f>R192/MIN(J192,R192,Z192)*B192</f>
        <v/>
      </c>
      <c r="T192" s="33" t="n"/>
      <c r="U192" s="33" t="n"/>
      <c r="V192" s="33" t="n"/>
      <c r="W192" s="33" t="n"/>
      <c r="X192" s="33" t="n"/>
      <c r="Y192" s="46">
        <f>STDEV(T192:X192)/AVERAGE(T192:X192)</f>
        <v/>
      </c>
      <c r="Z192" s="13">
        <f>MEDIAN(T192:X192)</f>
        <v/>
      </c>
      <c r="AA192" s="75">
        <f>Z192/MIN(J192,R192,Z192)*B192</f>
        <v/>
      </c>
      <c r="AB192" s="77">
        <f>J192/(MIN(J192,Z192))*$B192</f>
        <v/>
      </c>
      <c r="AC192" s="77">
        <f>Z192/(MIN(J192,Z192))*$B192</f>
        <v/>
      </c>
      <c r="AD192" s="77">
        <f>AB192/AC192</f>
        <v/>
      </c>
      <c r="AE192" s="77">
        <f>R192/MIN(R192,Z192)*$B192</f>
        <v/>
      </c>
      <c r="AF192" s="77">
        <f>Z192/MIN(R192,Z192)*$B192</f>
        <v/>
      </c>
      <c r="AG192" s="77">
        <f>AE192/AF192</f>
        <v/>
      </c>
      <c r="AH192" s="77">
        <f>J192/MIN(J192,R192)*$B192</f>
        <v/>
      </c>
      <c r="AI192" s="77">
        <f>R192/MIN(J192,R192)*$B192</f>
        <v/>
      </c>
      <c r="AJ192" s="77">
        <f>AH192/AI192</f>
        <v/>
      </c>
    </row>
    <row r="193" ht="14.5" customHeight="1">
      <c r="A193" s="27" t="inlineStr">
        <is>
          <t xml:space="preserve">         vm2_bighash     </t>
        </is>
      </c>
      <c r="B193" s="6" t="n">
        <v>1</v>
      </c>
      <c r="C193" s="6" t="inlineStr">
        <is>
          <t>N</t>
        </is>
      </c>
      <c r="D193" s="33" t="n">
        <v>0.103</v>
      </c>
      <c r="E193" s="33" t="n">
        <v>0.119</v>
      </c>
      <c r="F193" s="33" t="n">
        <v>0.129</v>
      </c>
      <c r="G193" s="33" t="n">
        <v>0.137</v>
      </c>
      <c r="H193" s="33" t="n">
        <v>0.123</v>
      </c>
      <c r="I193" s="46">
        <f>STDEV(D193:H193)/AVERAGE(D193:H193)</f>
        <v/>
      </c>
      <c r="J193" s="13">
        <f>MEDIAN(D193:H193)</f>
        <v/>
      </c>
      <c r="K193" s="75">
        <f>J193/MIN(J193,R193,Z193)*B193</f>
        <v/>
      </c>
      <c r="L193" s="33" t="n"/>
      <c r="M193" s="33" t="n"/>
      <c r="N193" s="33" t="n"/>
      <c r="O193" s="33" t="n"/>
      <c r="P193" s="33" t="n"/>
      <c r="Q193" s="46">
        <f>STDEV(L193:P193)/AVERAGE(L193:P193)</f>
        <v/>
      </c>
      <c r="R193" s="13">
        <f>MEDIAN(L193:P193)</f>
        <v/>
      </c>
      <c r="S193" s="75">
        <f>R193/MIN(J193,R193,Z193)*B193</f>
        <v/>
      </c>
      <c r="T193" s="33" t="n"/>
      <c r="U193" s="33" t="n"/>
      <c r="V193" s="33" t="n"/>
      <c r="W193" s="33" t="n"/>
      <c r="X193" s="33" t="n"/>
      <c r="Y193" s="46">
        <f>STDEV(T193:X193)/AVERAGE(T193:X193)</f>
        <v/>
      </c>
      <c r="Z193" s="13">
        <f>MEDIAN(T193:X193)</f>
        <v/>
      </c>
      <c r="AA193" s="75">
        <f>Z193/MIN(J193,R193,Z193)*B193</f>
        <v/>
      </c>
      <c r="AB193" s="77">
        <f>J193/(MIN(J193,Z193))*$B193</f>
        <v/>
      </c>
      <c r="AC193" s="77">
        <f>Z193/(MIN(J193,Z193))*$B193</f>
        <v/>
      </c>
      <c r="AD193" s="77">
        <f>AB193/AC193</f>
        <v/>
      </c>
      <c r="AE193" s="77">
        <f>R193/MIN(R193,Z193)*$B193</f>
        <v/>
      </c>
      <c r="AF193" s="77">
        <f>Z193/MIN(R193,Z193)*$B193</f>
        <v/>
      </c>
      <c r="AG193" s="77">
        <f>AE193/AF193</f>
        <v/>
      </c>
      <c r="AH193" s="77">
        <f>J193/MIN(J193,R193)*$B193</f>
        <v/>
      </c>
      <c r="AI193" s="77">
        <f>R193/MIN(J193,R193)*$B193</f>
        <v/>
      </c>
      <c r="AJ193" s="77">
        <f>AH193/AI193</f>
        <v/>
      </c>
    </row>
    <row r="194" ht="14.5" customHeight="1">
      <c r="A194" s="27" t="inlineStr">
        <is>
          <t xml:space="preserve">            vm2_case    </t>
        </is>
      </c>
      <c r="B194" s="6" t="n">
        <v>1</v>
      </c>
      <c r="C194" s="6" t="inlineStr">
        <is>
          <t>N</t>
        </is>
      </c>
      <c r="D194" s="33" t="n">
        <v>0.8139999999999999</v>
      </c>
      <c r="E194" s="33" t="n">
        <v>0.735</v>
      </c>
      <c r="F194" s="33" t="n">
        <v>0.805</v>
      </c>
      <c r="G194" s="33" t="n">
        <v>0.748</v>
      </c>
      <c r="H194" s="33" t="n">
        <v>0.783</v>
      </c>
      <c r="I194" s="46">
        <f>STDEV(D194:H194)/AVERAGE(D194:H194)</f>
        <v/>
      </c>
      <c r="J194" s="13">
        <f>MEDIAN(D194:H194)</f>
        <v/>
      </c>
      <c r="K194" s="75">
        <f>J194/MIN(J194,R194,Z194)*B194</f>
        <v/>
      </c>
      <c r="L194" s="33" t="n"/>
      <c r="M194" s="33" t="n"/>
      <c r="N194" s="33" t="n"/>
      <c r="O194" s="33" t="n"/>
      <c r="P194" s="33" t="n"/>
      <c r="Q194" s="46">
        <f>STDEV(L194:P194)/AVERAGE(L194:P194)</f>
        <v/>
      </c>
      <c r="R194" s="13">
        <f>MEDIAN(L194:P194)</f>
        <v/>
      </c>
      <c r="S194" s="75">
        <f>R194/MIN(J194,R194,Z194)*B194</f>
        <v/>
      </c>
      <c r="T194" s="33" t="n"/>
      <c r="U194" s="33" t="n"/>
      <c r="V194" s="33" t="n"/>
      <c r="W194" s="33" t="n"/>
      <c r="X194" s="33" t="n"/>
      <c r="Y194" s="46">
        <f>STDEV(T194:X194)/AVERAGE(T194:X194)</f>
        <v/>
      </c>
      <c r="Z194" s="13">
        <f>MEDIAN(T194:X194)</f>
        <v/>
      </c>
      <c r="AA194" s="75">
        <f>Z194/MIN(J194,R194,Z194)*B194</f>
        <v/>
      </c>
      <c r="AB194" s="77">
        <f>J194/(MIN(J194,Z194))*$B194</f>
        <v/>
      </c>
      <c r="AC194" s="77">
        <f>Z194/(MIN(J194,Z194))*$B194</f>
        <v/>
      </c>
      <c r="AD194" s="77">
        <f>AB194/AC194</f>
        <v/>
      </c>
      <c r="AE194" s="77">
        <f>R194/MIN(R194,Z194)*$B194</f>
        <v/>
      </c>
      <c r="AF194" s="77">
        <f>Z194/MIN(R194,Z194)*$B194</f>
        <v/>
      </c>
      <c r="AG194" s="77">
        <f>AE194/AF194</f>
        <v/>
      </c>
      <c r="AH194" s="77">
        <f>J194/MIN(J194,R194)*$B194</f>
        <v/>
      </c>
      <c r="AI194" s="77">
        <f>R194/MIN(J194,R194)*$B194</f>
        <v/>
      </c>
      <c r="AJ194" s="77">
        <f>AH194/AI194</f>
        <v/>
      </c>
    </row>
    <row r="195" ht="14.5" customHeight="1">
      <c r="A195" s="27" t="inlineStr">
        <is>
          <t xml:space="preserve">        vm2_case_lit      </t>
        </is>
      </c>
      <c r="B195" s="6" t="n">
        <v>1</v>
      </c>
      <c r="C195" s="6" t="inlineStr">
        <is>
          <t>N</t>
        </is>
      </c>
      <c r="D195" s="33" t="n">
        <v>4.026</v>
      </c>
      <c r="E195" s="33" t="n">
        <v>3.981</v>
      </c>
      <c r="F195" s="33" t="n">
        <v>4.058</v>
      </c>
      <c r="G195" s="33" t="n">
        <v>4.188</v>
      </c>
      <c r="H195" s="33" t="n">
        <v>3.905</v>
      </c>
      <c r="I195" s="46">
        <f>STDEV(D195:H195)/AVERAGE(D195:H195)</f>
        <v/>
      </c>
      <c r="J195" s="13">
        <f>MEDIAN(D195:H195)</f>
        <v/>
      </c>
      <c r="K195" s="75">
        <f>J195/MIN(J195,R195,Z195)*B195</f>
        <v/>
      </c>
      <c r="L195" s="33" t="n"/>
      <c r="M195" s="33" t="n"/>
      <c r="N195" s="33" t="n"/>
      <c r="O195" s="33" t="n"/>
      <c r="P195" s="33" t="n"/>
      <c r="Q195" s="46">
        <f>STDEV(L195:P195)/AVERAGE(L195:P195)</f>
        <v/>
      </c>
      <c r="R195" s="13">
        <f>MEDIAN(L195:P195)</f>
        <v/>
      </c>
      <c r="S195" s="75">
        <f>R195/MIN(J195,R195,Z195)*B195</f>
        <v/>
      </c>
      <c r="T195" s="33" t="n"/>
      <c r="U195" s="33" t="n"/>
      <c r="V195" s="33" t="n"/>
      <c r="W195" s="33" t="n"/>
      <c r="X195" s="33" t="n"/>
      <c r="Y195" s="46">
        <f>STDEV(T195:X195)/AVERAGE(T195:X195)</f>
        <v/>
      </c>
      <c r="Z195" s="13">
        <f>MEDIAN(T195:X195)</f>
        <v/>
      </c>
      <c r="AA195" s="75">
        <f>Z195/MIN(J195,R195,Z195)*B195</f>
        <v/>
      </c>
      <c r="AB195" s="77">
        <f>J195/(MIN(J195,Z195))*$B195</f>
        <v/>
      </c>
      <c r="AC195" s="77">
        <f>Z195/(MIN(J195,Z195))*$B195</f>
        <v/>
      </c>
      <c r="AD195" s="77">
        <f>AB195/AC195</f>
        <v/>
      </c>
      <c r="AE195" s="77">
        <f>R195/MIN(R195,Z195)*$B195</f>
        <v/>
      </c>
      <c r="AF195" s="77">
        <f>Z195/MIN(R195,Z195)*$B195</f>
        <v/>
      </c>
      <c r="AG195" s="77">
        <f>AE195/AF195</f>
        <v/>
      </c>
      <c r="AH195" s="77">
        <f>J195/MIN(J195,R195)*$B195</f>
        <v/>
      </c>
      <c r="AI195" s="77">
        <f>R195/MIN(J195,R195)*$B195</f>
        <v/>
      </c>
      <c r="AJ195" s="77">
        <f>AH195/AI195</f>
        <v/>
      </c>
    </row>
    <row r="196" ht="14.5" customHeight="1">
      <c r="A196" s="27" t="inlineStr">
        <is>
          <t xml:space="preserve">  vm2_defined_method            </t>
        </is>
      </c>
      <c r="B196" s="6" t="n">
        <v>1</v>
      </c>
      <c r="C196" s="6" t="inlineStr">
        <is>
          <t>N</t>
        </is>
      </c>
      <c r="D196" s="33" t="n">
        <v>1.523</v>
      </c>
      <c r="E196" s="33" t="n">
        <v>1.815</v>
      </c>
      <c r="F196" s="33" t="n">
        <v>1.586</v>
      </c>
      <c r="G196" s="33" t="n">
        <v>1.571</v>
      </c>
      <c r="H196" s="33" t="n">
        <v>1.62</v>
      </c>
      <c r="I196" s="46">
        <f>STDEV(D196:H196)/AVERAGE(D196:H196)</f>
        <v/>
      </c>
      <c r="J196" s="13">
        <f>MEDIAN(D196:H196)</f>
        <v/>
      </c>
      <c r="K196" s="75">
        <f>J196/MIN(J196,R196,Z196)*B196</f>
        <v/>
      </c>
      <c r="L196" s="33" t="n"/>
      <c r="M196" s="33" t="n"/>
      <c r="N196" s="33" t="n"/>
      <c r="O196" s="33" t="n"/>
      <c r="P196" s="33" t="n"/>
      <c r="Q196" s="46">
        <f>STDEV(L196:P196)/AVERAGE(L196:P196)</f>
        <v/>
      </c>
      <c r="R196" s="13">
        <f>MEDIAN(L196:P196)</f>
        <v/>
      </c>
      <c r="S196" s="75">
        <f>R196/MIN(J196,R196,Z196)*B196</f>
        <v/>
      </c>
      <c r="T196" s="33" t="n"/>
      <c r="U196" s="33" t="n"/>
      <c r="V196" s="33" t="n"/>
      <c r="W196" s="33" t="n"/>
      <c r="X196" s="33" t="n"/>
      <c r="Y196" s="46">
        <f>STDEV(T196:X196)/AVERAGE(T196:X196)</f>
        <v/>
      </c>
      <c r="Z196" s="13">
        <f>MEDIAN(T196:X196)</f>
        <v/>
      </c>
      <c r="AA196" s="75">
        <f>Z196/MIN(J196,R196,Z196)*B196</f>
        <v/>
      </c>
      <c r="AB196" s="77">
        <f>J196/(MIN(J196,Z196))*$B196</f>
        <v/>
      </c>
      <c r="AC196" s="77">
        <f>Z196/(MIN(J196,Z196))*$B196</f>
        <v/>
      </c>
      <c r="AD196" s="77">
        <f>AB196/AC196</f>
        <v/>
      </c>
      <c r="AE196" s="77">
        <f>R196/MIN(R196,Z196)*$B196</f>
        <v/>
      </c>
      <c r="AF196" s="77">
        <f>Z196/MIN(R196,Z196)*$B196</f>
        <v/>
      </c>
      <c r="AG196" s="77">
        <f>AE196/AF196</f>
        <v/>
      </c>
      <c r="AH196" s="77">
        <f>J196/MIN(J196,R196)*$B196</f>
        <v/>
      </c>
      <c r="AI196" s="77">
        <f>R196/MIN(J196,R196)*$B196</f>
        <v/>
      </c>
      <c r="AJ196" s="77">
        <f>AH196/AI196</f>
        <v/>
      </c>
    </row>
    <row r="197" ht="14.5" customHeight="1">
      <c r="A197" s="27" t="inlineStr">
        <is>
          <t xml:space="preserve">            vm2_dstr    </t>
        </is>
      </c>
      <c r="B197" s="6" t="n">
        <v>1</v>
      </c>
      <c r="C197" s="6" t="inlineStr">
        <is>
          <t>N</t>
        </is>
      </c>
      <c r="D197" s="33" t="n">
        <v>29.938</v>
      </c>
      <c r="E197" s="33" t="n">
        <v>30.734</v>
      </c>
      <c r="F197" s="33" t="n">
        <v>30.83</v>
      </c>
      <c r="G197" s="33" t="n">
        <v>31.395</v>
      </c>
      <c r="H197" s="33" t="n">
        <v>33.13</v>
      </c>
      <c r="I197" s="46">
        <f>STDEV(D197:H197)/AVERAGE(D197:H197)</f>
        <v/>
      </c>
      <c r="J197" s="13">
        <f>MEDIAN(D197:H197)</f>
        <v/>
      </c>
      <c r="K197" s="75">
        <f>J197/MIN(J197,R197,Z197)*B197</f>
        <v/>
      </c>
      <c r="L197" s="33" t="n"/>
      <c r="M197" s="33" t="n"/>
      <c r="N197" s="33" t="n"/>
      <c r="O197" s="33" t="n"/>
      <c r="P197" s="33" t="n"/>
      <c r="Q197" s="46">
        <f>STDEV(L197:P197)/AVERAGE(L197:P197)</f>
        <v/>
      </c>
      <c r="R197" s="13">
        <f>MEDIAN(L197:P197)</f>
        <v/>
      </c>
      <c r="S197" s="75">
        <f>R197/MIN(J197,R197,Z197)*B197</f>
        <v/>
      </c>
      <c r="T197" s="33" t="n"/>
      <c r="U197" s="33" t="n"/>
      <c r="V197" s="33" t="n"/>
      <c r="W197" s="33" t="n"/>
      <c r="X197" s="33" t="n"/>
      <c r="Y197" s="46">
        <f>STDEV(T197:X197)/AVERAGE(T197:X197)</f>
        <v/>
      </c>
      <c r="Z197" s="13">
        <f>MEDIAN(T197:X197)</f>
        <v/>
      </c>
      <c r="AA197" s="75">
        <f>Z197/MIN(J197,R197,Z197)*B197</f>
        <v/>
      </c>
      <c r="AB197" s="77">
        <f>J197/(MIN(J197,Z197))*$B197</f>
        <v/>
      </c>
      <c r="AC197" s="77">
        <f>Z197/(MIN(J197,Z197))*$B197</f>
        <v/>
      </c>
      <c r="AD197" s="77">
        <f>AB197/AC197</f>
        <v/>
      </c>
      <c r="AE197" s="77">
        <f>R197/MIN(R197,Z197)*$B197</f>
        <v/>
      </c>
      <c r="AF197" s="77">
        <f>Z197/MIN(R197,Z197)*$B197</f>
        <v/>
      </c>
      <c r="AG197" s="77">
        <f>AE197/AF197</f>
        <v/>
      </c>
      <c r="AH197" s="77">
        <f>J197/MIN(J197,R197)*$B197</f>
        <v/>
      </c>
      <c r="AI197" s="77">
        <f>R197/MIN(J197,R197)*$B197</f>
        <v/>
      </c>
      <c r="AJ197" s="77">
        <f>AH197/AI197</f>
        <v/>
      </c>
    </row>
    <row r="198" ht="14.5" customHeight="1">
      <c r="A198" s="27" t="inlineStr">
        <is>
          <t xml:space="preserve">            vm2_eval    </t>
        </is>
      </c>
      <c r="B198" s="6" t="n">
        <v>1</v>
      </c>
      <c r="C198" s="6" t="inlineStr">
        <is>
          <t>N</t>
        </is>
      </c>
      <c r="D198" s="33" t="n">
        <v>1.027</v>
      </c>
      <c r="E198" s="33" t="n">
        <v>1.036</v>
      </c>
      <c r="F198" s="33" t="n">
        <v>1.077</v>
      </c>
      <c r="G198" s="33" t="n">
        <v>1.209</v>
      </c>
      <c r="H198" s="33" t="n">
        <v>1.004</v>
      </c>
      <c r="I198" s="46">
        <f>STDEV(D198:H198)/AVERAGE(D198:H198)</f>
        <v/>
      </c>
      <c r="J198" s="13">
        <f>MEDIAN(D198:H198)</f>
        <v/>
      </c>
      <c r="K198" s="75">
        <f>J198/MIN(J198,R198,Z198)*B198</f>
        <v/>
      </c>
      <c r="L198" s="33" t="n"/>
      <c r="M198" s="33" t="n"/>
      <c r="N198" s="33" t="n"/>
      <c r="O198" s="33" t="n"/>
      <c r="P198" s="33" t="n"/>
      <c r="Q198" s="46">
        <f>STDEV(L198:P198)/AVERAGE(L198:P198)</f>
        <v/>
      </c>
      <c r="R198" s="13">
        <f>MEDIAN(L198:P198)</f>
        <v/>
      </c>
      <c r="S198" s="75">
        <f>R198/MIN(J198,R198,Z198)*B198</f>
        <v/>
      </c>
      <c r="T198" s="33" t="n"/>
      <c r="U198" s="33" t="n"/>
      <c r="V198" s="33" t="n"/>
      <c r="W198" s="33" t="n"/>
      <c r="X198" s="33" t="n"/>
      <c r="Y198" s="46">
        <f>STDEV(T198:X198)/AVERAGE(T198:X198)</f>
        <v/>
      </c>
      <c r="Z198" s="13">
        <f>MEDIAN(T198:X198)</f>
        <v/>
      </c>
      <c r="AA198" s="75">
        <f>Z198/MIN(J198,R198,Z198)*B198</f>
        <v/>
      </c>
      <c r="AB198" s="77">
        <f>J198/(MIN(J198,Z198))*$B198</f>
        <v/>
      </c>
      <c r="AC198" s="77">
        <f>Z198/(MIN(J198,Z198))*$B198</f>
        <v/>
      </c>
      <c r="AD198" s="77">
        <f>AB198/AC198</f>
        <v/>
      </c>
      <c r="AE198" s="77">
        <f>R198/MIN(R198,Z198)*$B198</f>
        <v/>
      </c>
      <c r="AF198" s="77">
        <f>Z198/MIN(R198,Z198)*$B198</f>
        <v/>
      </c>
      <c r="AG198" s="77">
        <f>AE198/AF198</f>
        <v/>
      </c>
      <c r="AH198" s="77">
        <f>J198/MIN(J198,R198)*$B198</f>
        <v/>
      </c>
      <c r="AI198" s="77">
        <f>R198/MIN(J198,R198)*$B198</f>
        <v/>
      </c>
      <c r="AJ198" s="77">
        <f>AH198/AI198</f>
        <v/>
      </c>
    </row>
    <row r="199" ht="14.5" customHeight="1">
      <c r="A199" s="27" t="inlineStr">
        <is>
          <t xml:space="preserve">    vm2_fiber_switch          </t>
        </is>
      </c>
      <c r="B199" s="6" t="n">
        <v>1</v>
      </c>
      <c r="C199" s="6" t="inlineStr">
        <is>
          <t>N</t>
        </is>
      </c>
      <c r="D199" s="33" t="n">
        <v>1.021</v>
      </c>
      <c r="E199" s="33" t="n">
        <v>1.052</v>
      </c>
      <c r="F199" s="33" t="n">
        <v>1.062</v>
      </c>
      <c r="G199" s="33" t="n">
        <v>1.036</v>
      </c>
      <c r="H199" s="33" t="n">
        <v>1.18</v>
      </c>
      <c r="I199" s="46">
        <f>STDEV(D199:H199)/AVERAGE(D199:H199)</f>
        <v/>
      </c>
      <c r="J199" s="13">
        <f>MEDIAN(D199:H199)</f>
        <v/>
      </c>
      <c r="K199" s="75">
        <f>J199/MIN(J199,R199,Z199)*B199</f>
        <v/>
      </c>
      <c r="L199" s="33" t="n"/>
      <c r="M199" s="33" t="n"/>
      <c r="N199" s="33" t="n"/>
      <c r="O199" s="33" t="n"/>
      <c r="P199" s="33" t="n"/>
      <c r="Q199" s="46">
        <f>STDEV(L199:P199)/AVERAGE(L199:P199)</f>
        <v/>
      </c>
      <c r="R199" s="13">
        <f>MEDIAN(L199:P199)</f>
        <v/>
      </c>
      <c r="S199" s="75">
        <f>R199/MIN(J199,R199,Z199)*B199</f>
        <v/>
      </c>
      <c r="T199" s="33" t="n"/>
      <c r="U199" s="33" t="n"/>
      <c r="V199" s="33" t="n"/>
      <c r="W199" s="33" t="n"/>
      <c r="X199" s="33" t="n"/>
      <c r="Y199" s="46">
        <f>STDEV(T199:X199)/AVERAGE(T199:X199)</f>
        <v/>
      </c>
      <c r="Z199" s="13">
        <f>MEDIAN(T199:X199)</f>
        <v/>
      </c>
      <c r="AA199" s="75">
        <f>Z199/MIN(J199,R199,Z199)*B199</f>
        <v/>
      </c>
      <c r="AB199" s="77">
        <f>J199/(MIN(J199,Z199))*$B199</f>
        <v/>
      </c>
      <c r="AC199" s="77">
        <f>Z199/(MIN(J199,Z199))*$B199</f>
        <v/>
      </c>
      <c r="AD199" s="77">
        <f>AB199/AC199</f>
        <v/>
      </c>
      <c r="AE199" s="77">
        <f>R199/MIN(R199,Z199)*$B199</f>
        <v/>
      </c>
      <c r="AF199" s="77">
        <f>Z199/MIN(R199,Z199)*$B199</f>
        <v/>
      </c>
      <c r="AG199" s="77">
        <f>AE199/AF199</f>
        <v/>
      </c>
      <c r="AH199" s="77">
        <f>J199/MIN(J199,R199)*$B199</f>
        <v/>
      </c>
      <c r="AI199" s="77">
        <f>R199/MIN(J199,R199)*$B199</f>
        <v/>
      </c>
      <c r="AJ199" s="77">
        <f>AH199/AI199</f>
        <v/>
      </c>
    </row>
    <row r="200" ht="14.5" customHeight="1">
      <c r="A200" s="27" t="inlineStr">
        <is>
          <t xml:space="preserve">    vm2_freezestring          </t>
        </is>
      </c>
      <c r="B200" s="6" t="n">
        <v>1</v>
      </c>
      <c r="C200" s="6" t="inlineStr">
        <is>
          <t>N</t>
        </is>
      </c>
      <c r="D200" s="33" t="n">
        <v>1.153</v>
      </c>
      <c r="E200" s="33" t="n">
        <v>1.251</v>
      </c>
      <c r="F200" s="33" t="n">
        <v>1.221</v>
      </c>
      <c r="G200" s="33" t="n">
        <v>1.108</v>
      </c>
      <c r="H200" s="33" t="n">
        <v>1.14</v>
      </c>
      <c r="I200" s="46">
        <f>STDEV(D200:H200)/AVERAGE(D200:H200)</f>
        <v/>
      </c>
      <c r="J200" s="13">
        <f>MEDIAN(D200:H200)</f>
        <v/>
      </c>
      <c r="K200" s="75">
        <f>J200/MIN(J200,R200,Z200)*B200</f>
        <v/>
      </c>
      <c r="L200" s="33" t="n"/>
      <c r="M200" s="33" t="n"/>
      <c r="N200" s="33" t="n"/>
      <c r="O200" s="33" t="n"/>
      <c r="P200" s="33" t="n"/>
      <c r="Q200" s="46">
        <f>STDEV(L200:P200)/AVERAGE(L200:P200)</f>
        <v/>
      </c>
      <c r="R200" s="13">
        <f>MEDIAN(L200:P200)</f>
        <v/>
      </c>
      <c r="S200" s="75">
        <f>R200/MIN(J200,R200,Z200)*B200</f>
        <v/>
      </c>
      <c r="T200" s="33" t="n"/>
      <c r="U200" s="33" t="n"/>
      <c r="V200" s="33" t="n"/>
      <c r="W200" s="33" t="n"/>
      <c r="X200" s="33" t="n"/>
      <c r="Y200" s="46">
        <f>STDEV(T200:X200)/AVERAGE(T200:X200)</f>
        <v/>
      </c>
      <c r="Z200" s="13">
        <f>MEDIAN(T200:X200)</f>
        <v/>
      </c>
      <c r="AA200" s="75">
        <f>Z200/MIN(J200,R200,Z200)*B200</f>
        <v/>
      </c>
      <c r="AB200" s="77">
        <f>J200/(MIN(J200,Z200))*$B200</f>
        <v/>
      </c>
      <c r="AC200" s="77">
        <f>Z200/(MIN(J200,Z200))*$B200</f>
        <v/>
      </c>
      <c r="AD200" s="77">
        <f>AB200/AC200</f>
        <v/>
      </c>
      <c r="AE200" s="77">
        <f>R200/MIN(R200,Z200)*$B200</f>
        <v/>
      </c>
      <c r="AF200" s="77">
        <f>Z200/MIN(R200,Z200)*$B200</f>
        <v/>
      </c>
      <c r="AG200" s="77">
        <f>AE200/AF200</f>
        <v/>
      </c>
      <c r="AH200" s="77">
        <f>J200/MIN(J200,R200)*$B200</f>
        <v/>
      </c>
      <c r="AI200" s="77">
        <f>R200/MIN(J200,R200)*$B200</f>
        <v/>
      </c>
      <c r="AJ200" s="77">
        <f>AH200/AI200</f>
        <v/>
      </c>
    </row>
    <row r="201" ht="14.5" customHeight="1">
      <c r="A201" s="27" t="inlineStr">
        <is>
          <t xml:space="preserve">          vm2_method    </t>
        </is>
      </c>
      <c r="B201" s="6" t="n">
        <v>1</v>
      </c>
      <c r="C201" s="6" t="inlineStr">
        <is>
          <t>N</t>
        </is>
      </c>
      <c r="D201" s="33" t="n">
        <v>3.654</v>
      </c>
      <c r="E201" s="33" t="n">
        <v>3.525</v>
      </c>
      <c r="F201" s="33" t="n">
        <v>3.504</v>
      </c>
      <c r="G201" s="33" t="n">
        <v>3.578</v>
      </c>
      <c r="H201" s="33" t="n">
        <v>3.49</v>
      </c>
      <c r="I201" s="46">
        <f>STDEV(D201:H201)/AVERAGE(D201:H201)</f>
        <v/>
      </c>
      <c r="J201" s="13">
        <f>MEDIAN(D201:H201)</f>
        <v/>
      </c>
      <c r="K201" s="75">
        <f>J201/MIN(J201,R201,Z201)*B201</f>
        <v/>
      </c>
      <c r="L201" s="33" t="n"/>
      <c r="M201" s="33" t="n"/>
      <c r="N201" s="33" t="n"/>
      <c r="O201" s="33" t="n"/>
      <c r="P201" s="33" t="n"/>
      <c r="Q201" s="46">
        <f>STDEV(L201:P201)/AVERAGE(L201:P201)</f>
        <v/>
      </c>
      <c r="R201" s="13">
        <f>MEDIAN(L201:P201)</f>
        <v/>
      </c>
      <c r="S201" s="75">
        <f>R201/MIN(J201,R201,Z201)*B201</f>
        <v/>
      </c>
      <c r="T201" s="33" t="n"/>
      <c r="U201" s="33" t="n"/>
      <c r="V201" s="33" t="n"/>
      <c r="W201" s="33" t="n"/>
      <c r="X201" s="33" t="n"/>
      <c r="Y201" s="46">
        <f>STDEV(T201:X201)/AVERAGE(T201:X201)</f>
        <v/>
      </c>
      <c r="Z201" s="13">
        <f>MEDIAN(T201:X201)</f>
        <v/>
      </c>
      <c r="AA201" s="75">
        <f>Z201/MIN(J201,R201,Z201)*B201</f>
        <v/>
      </c>
      <c r="AB201" s="77">
        <f>J201/(MIN(J201,Z201))*$B201</f>
        <v/>
      </c>
      <c r="AC201" s="77">
        <f>Z201/(MIN(J201,Z201))*$B201</f>
        <v/>
      </c>
      <c r="AD201" s="77">
        <f>AB201/AC201</f>
        <v/>
      </c>
      <c r="AE201" s="77">
        <f>R201/MIN(R201,Z201)*$B201</f>
        <v/>
      </c>
      <c r="AF201" s="77">
        <f>Z201/MIN(R201,Z201)*$B201</f>
        <v/>
      </c>
      <c r="AG201" s="77">
        <f>AE201/AF201</f>
        <v/>
      </c>
      <c r="AH201" s="77">
        <f>J201/MIN(J201,R201)*$B201</f>
        <v/>
      </c>
      <c r="AI201" s="77">
        <f>R201/MIN(J201,R201)*$B201</f>
        <v/>
      </c>
      <c r="AJ201" s="77">
        <f>AH201/AI201</f>
        <v/>
      </c>
    </row>
    <row r="202" ht="14.5" customHeight="1">
      <c r="A202" s="27" t="inlineStr">
        <is>
          <t xml:space="preserve">  vm2_method_missing            </t>
        </is>
      </c>
      <c r="B202" s="6" t="n">
        <v>1</v>
      </c>
      <c r="C202" s="6" t="inlineStr">
        <is>
          <t>N</t>
        </is>
      </c>
      <c r="D202" s="33" t="n">
        <v>1.348</v>
      </c>
      <c r="E202" s="33" t="n">
        <v>1.245</v>
      </c>
      <c r="F202" s="33" t="n">
        <v>1.319</v>
      </c>
      <c r="G202" s="33" t="n">
        <v>1.284</v>
      </c>
      <c r="H202" s="33" t="n">
        <v>1.261</v>
      </c>
      <c r="I202" s="46">
        <f>STDEV(D202:H202)/AVERAGE(D202:H202)</f>
        <v/>
      </c>
      <c r="J202" s="13">
        <f>MEDIAN(D202:H202)</f>
        <v/>
      </c>
      <c r="K202" s="75">
        <f>J202/MIN(J202,R202,Z202)*B202</f>
        <v/>
      </c>
      <c r="L202" s="33" t="n"/>
      <c r="M202" s="33" t="n"/>
      <c r="N202" s="33" t="n"/>
      <c r="O202" s="33" t="n"/>
      <c r="P202" s="33" t="n"/>
      <c r="Q202" s="46">
        <f>STDEV(L202:P202)/AVERAGE(L202:P202)</f>
        <v/>
      </c>
      <c r="R202" s="13">
        <f>MEDIAN(L202:P202)</f>
        <v/>
      </c>
      <c r="S202" s="75">
        <f>R202/MIN(J202,R202,Z202)*B202</f>
        <v/>
      </c>
      <c r="T202" s="33" t="n"/>
      <c r="U202" s="33" t="n"/>
      <c r="V202" s="33" t="n"/>
      <c r="W202" s="33" t="n"/>
      <c r="X202" s="33" t="n"/>
      <c r="Y202" s="46">
        <f>STDEV(T202:X202)/AVERAGE(T202:X202)</f>
        <v/>
      </c>
      <c r="Z202" s="13">
        <f>MEDIAN(T202:X202)</f>
        <v/>
      </c>
      <c r="AA202" s="75">
        <f>Z202/MIN(J202,R202,Z202)*B202</f>
        <v/>
      </c>
      <c r="AB202" s="77">
        <f>J202/(MIN(J202,Z202))*$B202</f>
        <v/>
      </c>
      <c r="AC202" s="77">
        <f>Z202/(MIN(J202,Z202))*$B202</f>
        <v/>
      </c>
      <c r="AD202" s="77">
        <f>AB202/AC202</f>
        <v/>
      </c>
      <c r="AE202" s="77">
        <f>R202/MIN(R202,Z202)*$B202</f>
        <v/>
      </c>
      <c r="AF202" s="77">
        <f>Z202/MIN(R202,Z202)*$B202</f>
        <v/>
      </c>
      <c r="AG202" s="77">
        <f>AE202/AF202</f>
        <v/>
      </c>
      <c r="AH202" s="77">
        <f>J202/MIN(J202,R202)*$B202</f>
        <v/>
      </c>
      <c r="AI202" s="77">
        <f>R202/MIN(J202,R202)*$B202</f>
        <v/>
      </c>
      <c r="AJ202" s="77">
        <f>AH202/AI202</f>
        <v/>
      </c>
    </row>
    <row r="203" ht="14.5" customHeight="1">
      <c r="A203" s="27" t="inlineStr">
        <is>
          <t xml:space="preserve">vm2_method_with_block               </t>
        </is>
      </c>
      <c r="B203" s="6" t="n">
        <v>1</v>
      </c>
      <c r="C203" s="6" t="inlineStr">
        <is>
          <t>N</t>
        </is>
      </c>
      <c r="D203" s="33" t="n">
        <v>6.932</v>
      </c>
      <c r="E203" s="33" t="n">
        <v>7.414</v>
      </c>
      <c r="F203" s="33" t="n">
        <v>7.027</v>
      </c>
      <c r="G203" s="33" t="n">
        <v>6.907</v>
      </c>
      <c r="H203" s="33" t="n">
        <v>12.565</v>
      </c>
      <c r="I203" s="46">
        <f>STDEV(D203:H203)/AVERAGE(D203:H203)</f>
        <v/>
      </c>
      <c r="J203" s="13">
        <f>MEDIAN(D203:H203)</f>
        <v/>
      </c>
      <c r="K203" s="75">
        <f>J203/MIN(J203,R203,Z203)*B203</f>
        <v/>
      </c>
      <c r="L203" s="33" t="n"/>
      <c r="M203" s="33" t="n"/>
      <c r="N203" s="33" t="n"/>
      <c r="O203" s="33" t="n"/>
      <c r="P203" s="33" t="n"/>
      <c r="Q203" s="46">
        <f>STDEV(L203:P203)/AVERAGE(L203:P203)</f>
        <v/>
      </c>
      <c r="R203" s="13">
        <f>MEDIAN(L203:P203)</f>
        <v/>
      </c>
      <c r="S203" s="75">
        <f>R203/MIN(J203,R203,Z203)*B203</f>
        <v/>
      </c>
      <c r="T203" s="33" t="n"/>
      <c r="U203" s="33" t="n"/>
      <c r="V203" s="33" t="n"/>
      <c r="W203" s="33" t="n"/>
      <c r="X203" s="33" t="n"/>
      <c r="Y203" s="46">
        <f>STDEV(T203:X203)/AVERAGE(T203:X203)</f>
        <v/>
      </c>
      <c r="Z203" s="13">
        <f>MEDIAN(T203:X203)</f>
        <v/>
      </c>
      <c r="AA203" s="75">
        <f>Z203/MIN(J203,R203,Z203)*B203</f>
        <v/>
      </c>
      <c r="AB203" s="77">
        <f>J203/(MIN(J203,Z203))*$B203</f>
        <v/>
      </c>
      <c r="AC203" s="77">
        <f>Z203/(MIN(J203,Z203))*$B203</f>
        <v/>
      </c>
      <c r="AD203" s="77">
        <f>AB203/AC203</f>
        <v/>
      </c>
      <c r="AE203" s="77">
        <f>R203/MIN(R203,Z203)*$B203</f>
        <v/>
      </c>
      <c r="AF203" s="77">
        <f>Z203/MIN(R203,Z203)*$B203</f>
        <v/>
      </c>
      <c r="AG203" s="77">
        <f>AE203/AF203</f>
        <v/>
      </c>
      <c r="AH203" s="77">
        <f>J203/MIN(J203,R203)*$B203</f>
        <v/>
      </c>
      <c r="AI203" s="77">
        <f>R203/MIN(J203,R203)*$B203</f>
        <v/>
      </c>
      <c r="AJ203" s="77">
        <f>AH203/AI203</f>
        <v/>
      </c>
    </row>
    <row r="204" ht="14.5" customHeight="1">
      <c r="A204" s="27" t="inlineStr">
        <is>
          <t xml:space="preserve">vm2_module_ann_const_set                  </t>
        </is>
      </c>
      <c r="B204" s="6" t="n">
        <v>1</v>
      </c>
      <c r="C204" s="6" t="inlineStr">
        <is>
          <t>N</t>
        </is>
      </c>
      <c r="D204" s="33" t="n">
        <v>7.677</v>
      </c>
      <c r="E204" s="33" t="n">
        <v>7.913</v>
      </c>
      <c r="F204" s="33" t="n">
        <v>7.433</v>
      </c>
      <c r="G204" s="33" t="n">
        <v>7.313</v>
      </c>
      <c r="H204" s="33" t="n">
        <v>7.461</v>
      </c>
      <c r="I204" s="46">
        <f>STDEV(D204:H204)/AVERAGE(D204:H204)</f>
        <v/>
      </c>
      <c r="J204" s="13">
        <f>MEDIAN(D204:H204)</f>
        <v/>
      </c>
      <c r="K204" s="75">
        <f>J204/MIN(J204,R204,Z204)*B204</f>
        <v/>
      </c>
      <c r="L204" s="33" t="n"/>
      <c r="M204" s="33" t="n"/>
      <c r="N204" s="33" t="n"/>
      <c r="O204" s="33" t="n"/>
      <c r="P204" s="33" t="n"/>
      <c r="Q204" s="46">
        <f>STDEV(L204:P204)/AVERAGE(L204:P204)</f>
        <v/>
      </c>
      <c r="R204" s="13">
        <f>MEDIAN(L204:P204)</f>
        <v/>
      </c>
      <c r="S204" s="75">
        <f>R204/MIN(J204,R204,Z204)*B204</f>
        <v/>
      </c>
      <c r="T204" s="33" t="n"/>
      <c r="U204" s="33" t="n"/>
      <c r="V204" s="33" t="n"/>
      <c r="W204" s="33" t="n"/>
      <c r="X204" s="33" t="n"/>
      <c r="Y204" s="46">
        <f>STDEV(T204:X204)/AVERAGE(T204:X204)</f>
        <v/>
      </c>
      <c r="Z204" s="13">
        <f>MEDIAN(T204:X204)</f>
        <v/>
      </c>
      <c r="AA204" s="75">
        <f>Z204/MIN(J204,R204,Z204)*B204</f>
        <v/>
      </c>
      <c r="AB204" s="77">
        <f>J204/(MIN(J204,Z204))*$B204</f>
        <v/>
      </c>
      <c r="AC204" s="77">
        <f>Z204/(MIN(J204,Z204))*$B204</f>
        <v/>
      </c>
      <c r="AD204" s="77">
        <f>AB204/AC204</f>
        <v/>
      </c>
      <c r="AE204" s="77">
        <f>R204/MIN(R204,Z204)*$B204</f>
        <v/>
      </c>
      <c r="AF204" s="77">
        <f>Z204/MIN(R204,Z204)*$B204</f>
        <v/>
      </c>
      <c r="AG204" s="77">
        <f>AE204/AF204</f>
        <v/>
      </c>
      <c r="AH204" s="77">
        <f>J204/MIN(J204,R204)*$B204</f>
        <v/>
      </c>
      <c r="AI204" s="77">
        <f>R204/MIN(J204,R204)*$B204</f>
        <v/>
      </c>
      <c r="AJ204" s="77">
        <f>AH204/AI204</f>
        <v/>
      </c>
    </row>
    <row r="205" ht="14.5" customHeight="1">
      <c r="A205" s="27" t="inlineStr">
        <is>
          <t xml:space="preserve">vm2_module_const_set              </t>
        </is>
      </c>
      <c r="B205" s="6" t="n">
        <v>1</v>
      </c>
      <c r="C205" s="6" t="inlineStr">
        <is>
          <t>N</t>
        </is>
      </c>
      <c r="D205" s="33" t="n">
        <v>0.8110000000000001</v>
      </c>
      <c r="E205" s="33" t="n">
        <v>0.846</v>
      </c>
      <c r="F205" s="33" t="n">
        <v>0.827</v>
      </c>
      <c r="G205" s="33" t="n">
        <v>0.884</v>
      </c>
      <c r="H205" s="33" t="n">
        <v>0.855</v>
      </c>
      <c r="I205" s="46">
        <f>STDEV(D205:H205)/AVERAGE(D205:H205)</f>
        <v/>
      </c>
      <c r="J205" s="13">
        <f>MEDIAN(D205:H205)</f>
        <v/>
      </c>
      <c r="K205" s="75">
        <f>J205/MIN(J205,R205,Z205)*B205</f>
        <v/>
      </c>
      <c r="L205" s="33" t="n"/>
      <c r="M205" s="33" t="n"/>
      <c r="N205" s="33" t="n"/>
      <c r="O205" s="33" t="n"/>
      <c r="P205" s="33" t="n"/>
      <c r="Q205" s="46">
        <f>STDEV(L205:P205)/AVERAGE(L205:P205)</f>
        <v/>
      </c>
      <c r="R205" s="13">
        <f>MEDIAN(L205:P205)</f>
        <v/>
      </c>
      <c r="S205" s="75">
        <f>R205/MIN(J205,R205,Z205)*B205</f>
        <v/>
      </c>
      <c r="T205" s="33" t="n"/>
      <c r="U205" s="33" t="n"/>
      <c r="V205" s="33" t="n"/>
      <c r="W205" s="33" t="n"/>
      <c r="X205" s="33" t="n"/>
      <c r="Y205" s="46">
        <f>STDEV(T205:X205)/AVERAGE(T205:X205)</f>
        <v/>
      </c>
      <c r="Z205" s="13">
        <f>MEDIAN(T205:X205)</f>
        <v/>
      </c>
      <c r="AA205" s="75">
        <f>Z205/MIN(J205,R205,Z205)*B205</f>
        <v/>
      </c>
      <c r="AB205" s="77">
        <f>J205/(MIN(J205,Z205))*$B205</f>
        <v/>
      </c>
      <c r="AC205" s="77">
        <f>Z205/(MIN(J205,Z205))*$B205</f>
        <v/>
      </c>
      <c r="AD205" s="77">
        <f>AB205/AC205</f>
        <v/>
      </c>
      <c r="AE205" s="77">
        <f>R205/MIN(R205,Z205)*$B205</f>
        <v/>
      </c>
      <c r="AF205" s="77">
        <f>Z205/MIN(R205,Z205)*$B205</f>
        <v/>
      </c>
      <c r="AG205" s="77">
        <f>AE205/AF205</f>
        <v/>
      </c>
      <c r="AH205" s="77">
        <f>J205/MIN(J205,R205)*$B205</f>
        <v/>
      </c>
      <c r="AI205" s="77">
        <f>R205/MIN(J205,R205)*$B205</f>
        <v/>
      </c>
      <c r="AJ205" s="77">
        <f>AH205/AI205</f>
        <v/>
      </c>
    </row>
    <row r="206" ht="14.5" customHeight="1">
      <c r="A206" s="27" t="inlineStr">
        <is>
          <t xml:space="preserve">           vm2_mutex    </t>
        </is>
      </c>
      <c r="B206" s="6" t="n">
        <v>1</v>
      </c>
      <c r="C206" s="6" t="inlineStr">
        <is>
          <t>N</t>
        </is>
      </c>
      <c r="D206" s="33" t="n">
        <v>0.859</v>
      </c>
      <c r="E206" s="33" t="n">
        <v>0.983</v>
      </c>
      <c r="F206" s="33" t="n">
        <v>0.868</v>
      </c>
      <c r="G206" s="33" t="n">
        <v>0.8080000000000001</v>
      </c>
      <c r="H206" s="33" t="n">
        <v>0.829</v>
      </c>
      <c r="I206" s="46">
        <f>STDEV(D206:H206)/AVERAGE(D206:H206)</f>
        <v/>
      </c>
      <c r="J206" s="13">
        <f>MEDIAN(D206:H206)</f>
        <v/>
      </c>
      <c r="K206" s="75">
        <f>J206/MIN(J206,R206,Z206)*B206</f>
        <v/>
      </c>
      <c r="L206" s="33" t="n"/>
      <c r="M206" s="33" t="n"/>
      <c r="N206" s="33" t="n"/>
      <c r="O206" s="33" t="n"/>
      <c r="P206" s="33" t="n"/>
      <c r="Q206" s="46">
        <f>STDEV(L206:P206)/AVERAGE(L206:P206)</f>
        <v/>
      </c>
      <c r="R206" s="13">
        <f>MEDIAN(L206:P206)</f>
        <v/>
      </c>
      <c r="S206" s="75">
        <f>R206/MIN(J206,R206,Z206)*B206</f>
        <v/>
      </c>
      <c r="T206" s="33" t="n"/>
      <c r="U206" s="33" t="n"/>
      <c r="V206" s="33" t="n"/>
      <c r="W206" s="33" t="n"/>
      <c r="X206" s="33" t="n"/>
      <c r="Y206" s="46">
        <f>STDEV(T206:X206)/AVERAGE(T206:X206)</f>
        <v/>
      </c>
      <c r="Z206" s="13">
        <f>MEDIAN(T206:X206)</f>
        <v/>
      </c>
      <c r="AA206" s="75">
        <f>Z206/MIN(J206,R206,Z206)*B206</f>
        <v/>
      </c>
      <c r="AB206" s="77">
        <f>J206/(MIN(J206,Z206))*$B206</f>
        <v/>
      </c>
      <c r="AC206" s="77">
        <f>Z206/(MIN(J206,Z206))*$B206</f>
        <v/>
      </c>
      <c r="AD206" s="77">
        <f>AB206/AC206</f>
        <v/>
      </c>
      <c r="AE206" s="77">
        <f>R206/MIN(R206,Z206)*$B206</f>
        <v/>
      </c>
      <c r="AF206" s="77">
        <f>Z206/MIN(R206,Z206)*$B206</f>
        <v/>
      </c>
      <c r="AG206" s="77">
        <f>AE206/AF206</f>
        <v/>
      </c>
      <c r="AH206" s="77">
        <f>J206/MIN(J206,R206)*$B206</f>
        <v/>
      </c>
      <c r="AI206" s="77">
        <f>R206/MIN(J206,R206)*$B206</f>
        <v/>
      </c>
      <c r="AJ206" s="77">
        <f>AH206/AI206</f>
        <v/>
      </c>
    </row>
    <row r="207" ht="14.5" customHeight="1">
      <c r="A207" s="27" t="inlineStr">
        <is>
          <t xml:space="preserve">       vm2_newlambda       </t>
        </is>
      </c>
      <c r="B207" s="6" t="n">
        <v>1</v>
      </c>
      <c r="C207" s="6" t="inlineStr">
        <is>
          <t>N</t>
        </is>
      </c>
      <c r="D207" s="33" t="n">
        <v>3.805</v>
      </c>
      <c r="E207" s="33" t="n">
        <v>3.619</v>
      </c>
      <c r="F207" s="33" t="n">
        <v>3.714</v>
      </c>
      <c r="G207" s="33" t="n">
        <v>3.807</v>
      </c>
      <c r="H207" s="33" t="n">
        <v>3.628</v>
      </c>
      <c r="I207" s="46">
        <f>STDEV(D207:H207)/AVERAGE(D207:H207)</f>
        <v/>
      </c>
      <c r="J207" s="13">
        <f>MEDIAN(D207:H207)</f>
        <v/>
      </c>
      <c r="K207" s="75">
        <f>J207/MIN(J207,R207,Z207)*B207</f>
        <v/>
      </c>
      <c r="L207" s="33" t="n"/>
      <c r="M207" s="33" t="n"/>
      <c r="N207" s="33" t="n"/>
      <c r="O207" s="33" t="n"/>
      <c r="P207" s="33" t="n"/>
      <c r="Q207" s="46">
        <f>STDEV(L207:P207)/AVERAGE(L207:P207)</f>
        <v/>
      </c>
      <c r="R207" s="13">
        <f>MEDIAN(L207:P207)</f>
        <v/>
      </c>
      <c r="S207" s="75">
        <f>R207/MIN(J207,R207,Z207)*B207</f>
        <v/>
      </c>
      <c r="T207" s="33" t="n"/>
      <c r="U207" s="33" t="n"/>
      <c r="V207" s="33" t="n"/>
      <c r="W207" s="33" t="n"/>
      <c r="X207" s="33" t="n"/>
      <c r="Y207" s="46">
        <f>STDEV(T207:X207)/AVERAGE(T207:X207)</f>
        <v/>
      </c>
      <c r="Z207" s="13">
        <f>MEDIAN(T207:X207)</f>
        <v/>
      </c>
      <c r="AA207" s="75">
        <f>Z207/MIN(J207,R207,Z207)*B207</f>
        <v/>
      </c>
      <c r="AB207" s="77">
        <f>J207/(MIN(J207,Z207))*$B207</f>
        <v/>
      </c>
      <c r="AC207" s="77">
        <f>Z207/(MIN(J207,Z207))*$B207</f>
        <v/>
      </c>
      <c r="AD207" s="77">
        <f>AB207/AC207</f>
        <v/>
      </c>
      <c r="AE207" s="77">
        <f>R207/MIN(R207,Z207)*$B207</f>
        <v/>
      </c>
      <c r="AF207" s="77">
        <f>Z207/MIN(R207,Z207)*$B207</f>
        <v/>
      </c>
      <c r="AG207" s="77">
        <f>AE207/AF207</f>
        <v/>
      </c>
      <c r="AH207" s="77">
        <f>J207/MIN(J207,R207)*$B207</f>
        <v/>
      </c>
      <c r="AI207" s="77">
        <f>R207/MIN(J207,R207)*$B207</f>
        <v/>
      </c>
      <c r="AJ207" s="77">
        <f>AH207/AI207</f>
        <v/>
      </c>
    </row>
    <row r="208" ht="14.5" customHeight="1">
      <c r="A208" s="27" t="inlineStr">
        <is>
          <t xml:space="preserve">     vm2_poly_method         </t>
        </is>
      </c>
      <c r="B208" s="6" t="n">
        <v>1</v>
      </c>
      <c r="C208" s="6" t="inlineStr">
        <is>
          <t>N</t>
        </is>
      </c>
      <c r="D208" s="33" t="n">
        <v>0.422</v>
      </c>
      <c r="E208" s="33" t="n">
        <v>0.393</v>
      </c>
      <c r="F208" s="33" t="n">
        <v>0.431</v>
      </c>
      <c r="G208" s="33" t="n">
        <v>0.396</v>
      </c>
      <c r="H208" s="33" t="n">
        <v>0.419</v>
      </c>
      <c r="I208" s="46">
        <f>STDEV(D208:H208)/AVERAGE(D208:H208)</f>
        <v/>
      </c>
      <c r="J208" s="13">
        <f>MEDIAN(D208:H208)</f>
        <v/>
      </c>
      <c r="K208" s="75">
        <f>J208/MIN(J208,R208,Z208)*B208</f>
        <v/>
      </c>
      <c r="L208" s="33" t="n"/>
      <c r="M208" s="33" t="n"/>
      <c r="N208" s="33" t="n"/>
      <c r="O208" s="33" t="n"/>
      <c r="P208" s="33" t="n"/>
      <c r="Q208" s="46">
        <f>STDEV(L208:P208)/AVERAGE(L208:P208)</f>
        <v/>
      </c>
      <c r="R208" s="13">
        <f>MEDIAN(L208:P208)</f>
        <v/>
      </c>
      <c r="S208" s="75">
        <f>R208/MIN(J208,R208,Z208)*B208</f>
        <v/>
      </c>
      <c r="T208" s="33" t="n"/>
      <c r="U208" s="33" t="n"/>
      <c r="V208" s="33" t="n"/>
      <c r="W208" s="33" t="n"/>
      <c r="X208" s="33" t="n"/>
      <c r="Y208" s="46">
        <f>STDEV(T208:X208)/AVERAGE(T208:X208)</f>
        <v/>
      </c>
      <c r="Z208" s="13">
        <f>MEDIAN(T208:X208)</f>
        <v/>
      </c>
      <c r="AA208" s="75">
        <f>Z208/MIN(J208,R208,Z208)*B208</f>
        <v/>
      </c>
      <c r="AB208" s="77">
        <f>J208/(MIN(J208,Z208))*$B208</f>
        <v/>
      </c>
      <c r="AC208" s="77">
        <f>Z208/(MIN(J208,Z208))*$B208</f>
        <v/>
      </c>
      <c r="AD208" s="77">
        <f>AB208/AC208</f>
        <v/>
      </c>
      <c r="AE208" s="77">
        <f>R208/MIN(R208,Z208)*$B208</f>
        <v/>
      </c>
      <c r="AF208" s="77">
        <f>Z208/MIN(R208,Z208)*$B208</f>
        <v/>
      </c>
      <c r="AG208" s="77">
        <f>AE208/AF208</f>
        <v/>
      </c>
      <c r="AH208" s="77">
        <f>J208/MIN(J208,R208)*$B208</f>
        <v/>
      </c>
      <c r="AI208" s="77">
        <f>R208/MIN(J208,R208)*$B208</f>
        <v/>
      </c>
      <c r="AJ208" s="77">
        <f>AH208/AI208</f>
        <v/>
      </c>
    </row>
    <row r="209" ht="14.5" customHeight="1">
      <c r="A209" s="27" t="inlineStr">
        <is>
          <t xml:space="preserve">  vm2_poly_method_ov            </t>
        </is>
      </c>
      <c r="B209" s="6" t="n">
        <v>1</v>
      </c>
      <c r="C209" s="6" t="inlineStr">
        <is>
          <t>N</t>
        </is>
      </c>
      <c r="D209" s="33" t="n">
        <v>1.644</v>
      </c>
      <c r="E209" s="33" t="n">
        <v>1.584</v>
      </c>
      <c r="F209" s="33" t="n">
        <v>1.729</v>
      </c>
      <c r="G209" s="33" t="n">
        <v>1.679</v>
      </c>
      <c r="H209" s="33" t="n">
        <v>1.665</v>
      </c>
      <c r="I209" s="46">
        <f>STDEV(D209:H209)/AVERAGE(D209:H209)</f>
        <v/>
      </c>
      <c r="J209" s="13">
        <f>MEDIAN(D209:H209)</f>
        <v/>
      </c>
      <c r="K209" s="75">
        <f>J209/MIN(J209,R209,Z209)*B209</f>
        <v/>
      </c>
      <c r="L209" s="33" t="n"/>
      <c r="M209" s="33" t="n"/>
      <c r="N209" s="33" t="n"/>
      <c r="O209" s="33" t="n"/>
      <c r="P209" s="33" t="n"/>
      <c r="Q209" s="46">
        <f>STDEV(L209:P209)/AVERAGE(L209:P209)</f>
        <v/>
      </c>
      <c r="R209" s="13">
        <f>MEDIAN(L209:P209)</f>
        <v/>
      </c>
      <c r="S209" s="75">
        <f>R209/MIN(J209,R209,Z209)*B209</f>
        <v/>
      </c>
      <c r="T209" s="33" t="n"/>
      <c r="U209" s="33" t="n"/>
      <c r="V209" s="33" t="n"/>
      <c r="W209" s="33" t="n"/>
      <c r="X209" s="33" t="n"/>
      <c r="Y209" s="46">
        <f>STDEV(T209:X209)/AVERAGE(T209:X209)</f>
        <v/>
      </c>
      <c r="Z209" s="13">
        <f>MEDIAN(T209:X209)</f>
        <v/>
      </c>
      <c r="AA209" s="75">
        <f>Z209/MIN(J209,R209,Z209)*B209</f>
        <v/>
      </c>
      <c r="AB209" s="77">
        <f>J209/(MIN(J209,Z209))*$B209</f>
        <v/>
      </c>
      <c r="AC209" s="77">
        <f>Z209/(MIN(J209,Z209))*$B209</f>
        <v/>
      </c>
      <c r="AD209" s="77">
        <f>AB209/AC209</f>
        <v/>
      </c>
      <c r="AE209" s="77">
        <f>R209/MIN(R209,Z209)*$B209</f>
        <v/>
      </c>
      <c r="AF209" s="77">
        <f>Z209/MIN(R209,Z209)*$B209</f>
        <v/>
      </c>
      <c r="AG209" s="77">
        <f>AE209/AF209</f>
        <v/>
      </c>
      <c r="AH209" s="77">
        <f>J209/MIN(J209,R209)*$B209</f>
        <v/>
      </c>
      <c r="AI209" s="77">
        <f>R209/MIN(J209,R209)*$B209</f>
        <v/>
      </c>
      <c r="AJ209" s="77">
        <f>AH209/AI209</f>
        <v/>
      </c>
    </row>
    <row r="210" ht="14.5" customHeight="1">
      <c r="A210" s="27" t="inlineStr">
        <is>
          <t xml:space="preserve">  vm2_poly_singleton            </t>
        </is>
      </c>
      <c r="B210" s="6" t="n">
        <v>1</v>
      </c>
      <c r="C210" s="6" t="inlineStr">
        <is>
          <t>N</t>
        </is>
      </c>
      <c r="D210" s="33" t="n">
        <v>0.324</v>
      </c>
      <c r="E210" s="33" t="n">
        <v>0.311</v>
      </c>
      <c r="F210" s="33" t="n">
        <v>0.31</v>
      </c>
      <c r="G210" s="33" t="n">
        <v>0.3</v>
      </c>
      <c r="H210" s="33" t="n">
        <v>0.266</v>
      </c>
      <c r="I210" s="46">
        <f>STDEV(D210:H210)/AVERAGE(D210:H210)</f>
        <v/>
      </c>
      <c r="J210" s="13">
        <f>MEDIAN(D210:H210)</f>
        <v/>
      </c>
      <c r="K210" s="75">
        <f>J210/MIN(J210,R210,Z210)*B210</f>
        <v/>
      </c>
      <c r="L210" s="33" t="n"/>
      <c r="M210" s="33" t="n"/>
      <c r="N210" s="33" t="n"/>
      <c r="O210" s="33" t="n"/>
      <c r="P210" s="33" t="n"/>
      <c r="Q210" s="46">
        <f>STDEV(L210:P210)/AVERAGE(L210:P210)</f>
        <v/>
      </c>
      <c r="R210" s="13">
        <f>MEDIAN(L210:P210)</f>
        <v/>
      </c>
      <c r="S210" s="75">
        <f>R210/MIN(J210,R210,Z210)*B210</f>
        <v/>
      </c>
      <c r="T210" s="33" t="n"/>
      <c r="U210" s="33" t="n"/>
      <c r="V210" s="33" t="n"/>
      <c r="W210" s="33" t="n"/>
      <c r="X210" s="33" t="n"/>
      <c r="Y210" s="46">
        <f>STDEV(T210:X210)/AVERAGE(T210:X210)</f>
        <v/>
      </c>
      <c r="Z210" s="13">
        <f>MEDIAN(T210:X210)</f>
        <v/>
      </c>
      <c r="AA210" s="75">
        <f>Z210/MIN(J210,R210,Z210)*B210</f>
        <v/>
      </c>
      <c r="AB210" s="77">
        <f>J210/(MIN(J210,Z210))*$B210</f>
        <v/>
      </c>
      <c r="AC210" s="77">
        <f>Z210/(MIN(J210,Z210))*$B210</f>
        <v/>
      </c>
      <c r="AD210" s="77">
        <f>AB210/AC210</f>
        <v/>
      </c>
      <c r="AE210" s="77">
        <f>R210/MIN(R210,Z210)*$B210</f>
        <v/>
      </c>
      <c r="AF210" s="77">
        <f>Z210/MIN(R210,Z210)*$B210</f>
        <v/>
      </c>
      <c r="AG210" s="77">
        <f>AE210/AF210</f>
        <v/>
      </c>
      <c r="AH210" s="77">
        <f>J210/MIN(J210,R210)*$B210</f>
        <v/>
      </c>
      <c r="AI210" s="77">
        <f>R210/MIN(J210,R210)*$B210</f>
        <v/>
      </c>
      <c r="AJ210" s="77">
        <f>AH210/AI210</f>
        <v/>
      </c>
    </row>
    <row r="211" ht="14.5" customHeight="1">
      <c r="A211" s="27" t="inlineStr">
        <is>
          <t xml:space="preserve">            vm2_proc    </t>
        </is>
      </c>
      <c r="B211" s="6" t="n">
        <v>1</v>
      </c>
      <c r="C211" s="6" t="inlineStr">
        <is>
          <t>N</t>
        </is>
      </c>
      <c r="D211" s="33" t="n">
        <v>6.015</v>
      </c>
      <c r="E211" s="33" t="n">
        <v>5.889</v>
      </c>
      <c r="F211" s="33" t="n">
        <v>5.979</v>
      </c>
      <c r="G211" s="33" t="n">
        <v>6.122</v>
      </c>
      <c r="H211" s="33" t="n">
        <v>5.962</v>
      </c>
      <c r="I211" s="46">
        <f>STDEV(D211:H211)/AVERAGE(D211:H211)</f>
        <v/>
      </c>
      <c r="J211" s="13">
        <f>MEDIAN(D211:H211)</f>
        <v/>
      </c>
      <c r="K211" s="75">
        <f>J211/MIN(J211,R211,Z211)*B211</f>
        <v/>
      </c>
      <c r="L211" s="33" t="n"/>
      <c r="M211" s="33" t="n"/>
      <c r="N211" s="33" t="n"/>
      <c r="O211" s="33" t="n"/>
      <c r="P211" s="33" t="n"/>
      <c r="Q211" s="46">
        <f>STDEV(L211:P211)/AVERAGE(L211:P211)</f>
        <v/>
      </c>
      <c r="R211" s="13">
        <f>MEDIAN(L211:P211)</f>
        <v/>
      </c>
      <c r="S211" s="75">
        <f>R211/MIN(J211,R211,Z211)*B211</f>
        <v/>
      </c>
      <c r="T211" s="33" t="n"/>
      <c r="U211" s="33" t="n"/>
      <c r="V211" s="33" t="n"/>
      <c r="W211" s="33" t="n"/>
      <c r="X211" s="33" t="n"/>
      <c r="Y211" s="46">
        <f>STDEV(T211:X211)/AVERAGE(T211:X211)</f>
        <v/>
      </c>
      <c r="Z211" s="13">
        <f>MEDIAN(T211:X211)</f>
        <v/>
      </c>
      <c r="AA211" s="75">
        <f>Z211/MIN(J211,R211,Z211)*B211</f>
        <v/>
      </c>
      <c r="AB211" s="77">
        <f>J211/(MIN(J211,Z211))*$B211</f>
        <v/>
      </c>
      <c r="AC211" s="77">
        <f>Z211/(MIN(J211,Z211))*$B211</f>
        <v/>
      </c>
      <c r="AD211" s="77">
        <f>AB211/AC211</f>
        <v/>
      </c>
      <c r="AE211" s="77">
        <f>R211/MIN(R211,Z211)*$B211</f>
        <v/>
      </c>
      <c r="AF211" s="77">
        <f>Z211/MIN(R211,Z211)*$B211</f>
        <v/>
      </c>
      <c r="AG211" s="77">
        <f>AE211/AF211</f>
        <v/>
      </c>
      <c r="AH211" s="77">
        <f>J211/MIN(J211,R211)*$B211</f>
        <v/>
      </c>
      <c r="AI211" s="77">
        <f>R211/MIN(J211,R211)*$B211</f>
        <v/>
      </c>
      <c r="AJ211" s="77">
        <f>AH211/AI211</f>
        <v/>
      </c>
    </row>
    <row r="212" ht="14.5" customHeight="1">
      <c r="A212" s="27" t="inlineStr">
        <is>
          <t xml:space="preserve">          vm2_raise1    </t>
        </is>
      </c>
      <c r="B212" s="6" t="n">
        <v>1</v>
      </c>
      <c r="C212" s="6" t="inlineStr">
        <is>
          <t>N</t>
        </is>
      </c>
      <c r="D212" s="33" t="n">
        <v>9.352</v>
      </c>
      <c r="E212" s="33" t="n">
        <v>10.049</v>
      </c>
      <c r="F212" s="33" t="n">
        <v>10.161</v>
      </c>
      <c r="G212" s="33" t="n">
        <v>9.776999999999999</v>
      </c>
      <c r="H212" s="33" t="n">
        <v>9.417</v>
      </c>
      <c r="I212" s="46">
        <f>STDEV(D212:H212)/AVERAGE(D212:H212)</f>
        <v/>
      </c>
      <c r="J212" s="13">
        <f>MEDIAN(D212:H212)</f>
        <v/>
      </c>
      <c r="K212" s="75">
        <f>J212/MIN(J212,R212,Z212)*B212</f>
        <v/>
      </c>
      <c r="L212" s="33" t="n"/>
      <c r="M212" s="33" t="n"/>
      <c r="N212" s="33" t="n"/>
      <c r="O212" s="33" t="n"/>
      <c r="P212" s="33" t="n"/>
      <c r="Q212" s="46">
        <f>STDEV(L212:P212)/AVERAGE(L212:P212)</f>
        <v/>
      </c>
      <c r="R212" s="13">
        <f>MEDIAN(L212:P212)</f>
        <v/>
      </c>
      <c r="S212" s="75">
        <f>R212/MIN(J212,R212,Z212)*B212</f>
        <v/>
      </c>
      <c r="T212" s="33" t="n"/>
      <c r="U212" s="33" t="n"/>
      <c r="V212" s="33" t="n"/>
      <c r="W212" s="33" t="n"/>
      <c r="X212" s="33" t="n"/>
      <c r="Y212" s="46">
        <f>STDEV(T212:X212)/AVERAGE(T212:X212)</f>
        <v/>
      </c>
      <c r="Z212" s="13">
        <f>MEDIAN(T212:X212)</f>
        <v/>
      </c>
      <c r="AA212" s="75">
        <f>Z212/MIN(J212,R212,Z212)*B212</f>
        <v/>
      </c>
      <c r="AB212" s="77">
        <f>J212/(MIN(J212,Z212))*$B212</f>
        <v/>
      </c>
      <c r="AC212" s="77">
        <f>Z212/(MIN(J212,Z212))*$B212</f>
        <v/>
      </c>
      <c r="AD212" s="77">
        <f>AB212/AC212</f>
        <v/>
      </c>
      <c r="AE212" s="77">
        <f>R212/MIN(R212,Z212)*$B212</f>
        <v/>
      </c>
      <c r="AF212" s="77">
        <f>Z212/MIN(R212,Z212)*$B212</f>
        <v/>
      </c>
      <c r="AG212" s="77">
        <f>AE212/AF212</f>
        <v/>
      </c>
      <c r="AH212" s="77">
        <f>J212/MIN(J212,R212)*$B212</f>
        <v/>
      </c>
      <c r="AI212" s="77">
        <f>R212/MIN(J212,R212)*$B212</f>
        <v/>
      </c>
      <c r="AJ212" s="77">
        <f>AH212/AI212</f>
        <v/>
      </c>
    </row>
    <row r="213" ht="14.5" customHeight="1">
      <c r="A213" s="27" t="inlineStr">
        <is>
          <t xml:space="preserve">          vm2_raise2    </t>
        </is>
      </c>
      <c r="B213" s="6" t="n">
        <v>1</v>
      </c>
      <c r="C213" s="6" t="inlineStr">
        <is>
          <t>N</t>
        </is>
      </c>
      <c r="D213" s="33" t="n">
        <v>1.61</v>
      </c>
      <c r="E213" s="33" t="n">
        <v>1.726</v>
      </c>
      <c r="F213" s="33" t="n">
        <v>1.637</v>
      </c>
      <c r="G213" s="33" t="n">
        <v>1.696</v>
      </c>
      <c r="H213" s="33" t="n">
        <v>1.562</v>
      </c>
      <c r="I213" s="46">
        <f>STDEV(D213:H213)/AVERAGE(D213:H213)</f>
        <v/>
      </c>
      <c r="J213" s="13">
        <f>MEDIAN(D213:H213)</f>
        <v/>
      </c>
      <c r="K213" s="75">
        <f>J213/MIN(J213,R213,Z213)*B213</f>
        <v/>
      </c>
      <c r="L213" s="33" t="n"/>
      <c r="M213" s="33" t="n"/>
      <c r="N213" s="33" t="n"/>
      <c r="O213" s="33" t="n"/>
      <c r="P213" s="33" t="n"/>
      <c r="Q213" s="46">
        <f>STDEV(L213:P213)/AVERAGE(L213:P213)</f>
        <v/>
      </c>
      <c r="R213" s="13">
        <f>MEDIAN(L213:P213)</f>
        <v/>
      </c>
      <c r="S213" s="75">
        <f>R213/MIN(J213,R213,Z213)*B213</f>
        <v/>
      </c>
      <c r="T213" s="33" t="n"/>
      <c r="U213" s="33" t="n"/>
      <c r="V213" s="33" t="n"/>
      <c r="W213" s="33" t="n"/>
      <c r="X213" s="33" t="n"/>
      <c r="Y213" s="46">
        <f>STDEV(T213:X213)/AVERAGE(T213:X213)</f>
        <v/>
      </c>
      <c r="Z213" s="13">
        <f>MEDIAN(T213:X213)</f>
        <v/>
      </c>
      <c r="AA213" s="75">
        <f>Z213/MIN(J213,R213,Z213)*B213</f>
        <v/>
      </c>
      <c r="AB213" s="77">
        <f>J213/(MIN(J213,Z213))*$B213</f>
        <v/>
      </c>
      <c r="AC213" s="77">
        <f>Z213/(MIN(J213,Z213))*$B213</f>
        <v/>
      </c>
      <c r="AD213" s="77">
        <f>AB213/AC213</f>
        <v/>
      </c>
      <c r="AE213" s="77">
        <f>R213/MIN(R213,Z213)*$B213</f>
        <v/>
      </c>
      <c r="AF213" s="77">
        <f>Z213/MIN(R213,Z213)*$B213</f>
        <v/>
      </c>
      <c r="AG213" s="77">
        <f>AE213/AF213</f>
        <v/>
      </c>
      <c r="AH213" s="77">
        <f>J213/MIN(J213,R213)*$B213</f>
        <v/>
      </c>
      <c r="AI213" s="77">
        <f>R213/MIN(J213,R213)*$B213</f>
        <v/>
      </c>
      <c r="AJ213" s="77">
        <f>AH213/AI213</f>
        <v/>
      </c>
    </row>
    <row r="214" ht="14.5" customHeight="1">
      <c r="A214" s="27" t="inlineStr">
        <is>
          <t xml:space="preserve">          vm2_regexp    </t>
        </is>
      </c>
      <c r="B214" s="6" t="n">
        <v>1</v>
      </c>
      <c r="C214" s="6" t="inlineStr">
        <is>
          <t>N</t>
        </is>
      </c>
      <c r="D214" s="33" t="n">
        <v>0.435</v>
      </c>
      <c r="E214" s="33" t="n">
        <v>0.525</v>
      </c>
      <c r="F214" s="33" t="n">
        <v>0.458</v>
      </c>
      <c r="G214" s="33" t="n">
        <v>0.494</v>
      </c>
      <c r="H214" s="33" t="n">
        <v>0.449</v>
      </c>
      <c r="I214" s="46">
        <f>STDEV(D214:H214)/AVERAGE(D214:H214)</f>
        <v/>
      </c>
      <c r="J214" s="13">
        <f>MEDIAN(D214:H214)</f>
        <v/>
      </c>
      <c r="K214" s="75">
        <f>J214/MIN(J214,R214,Z214)*B214</f>
        <v/>
      </c>
      <c r="L214" s="33" t="n"/>
      <c r="M214" s="33" t="n"/>
      <c r="N214" s="33" t="n"/>
      <c r="O214" s="33" t="n"/>
      <c r="P214" s="33" t="n"/>
      <c r="Q214" s="46">
        <f>STDEV(L214:P214)/AVERAGE(L214:P214)</f>
        <v/>
      </c>
      <c r="R214" s="13">
        <f>MEDIAN(L214:P214)</f>
        <v/>
      </c>
      <c r="S214" s="75">
        <f>R214/MIN(J214,R214,Z214)*B214</f>
        <v/>
      </c>
      <c r="T214" s="33" t="n"/>
      <c r="U214" s="33" t="n"/>
      <c r="V214" s="33" t="n"/>
      <c r="W214" s="33" t="n"/>
      <c r="X214" s="33" t="n"/>
      <c r="Y214" s="46">
        <f>STDEV(T214:X214)/AVERAGE(T214:X214)</f>
        <v/>
      </c>
      <c r="Z214" s="13">
        <f>MEDIAN(T214:X214)</f>
        <v/>
      </c>
      <c r="AA214" s="75">
        <f>Z214/MIN(J214,R214,Z214)*B214</f>
        <v/>
      </c>
      <c r="AB214" s="77">
        <f>J214/(MIN(J214,Z214))*$B214</f>
        <v/>
      </c>
      <c r="AC214" s="77">
        <f>Z214/(MIN(J214,Z214))*$B214</f>
        <v/>
      </c>
      <c r="AD214" s="77">
        <f>AB214/AC214</f>
        <v/>
      </c>
      <c r="AE214" s="77">
        <f>R214/MIN(R214,Z214)*$B214</f>
        <v/>
      </c>
      <c r="AF214" s="77">
        <f>Z214/MIN(R214,Z214)*$B214</f>
        <v/>
      </c>
      <c r="AG214" s="77">
        <f>AE214/AF214</f>
        <v/>
      </c>
      <c r="AH214" s="77">
        <f>J214/MIN(J214,R214)*$B214</f>
        <v/>
      </c>
      <c r="AI214" s="77">
        <f>R214/MIN(J214,R214)*$B214</f>
        <v/>
      </c>
      <c r="AJ214" s="77">
        <f>AH214/AI214</f>
        <v/>
      </c>
    </row>
    <row r="215" ht="14.5" customHeight="1">
      <c r="A215" s="27" t="inlineStr">
        <is>
          <t xml:space="preserve">            vm2_send    </t>
        </is>
      </c>
      <c r="B215" s="6" t="n">
        <v>1</v>
      </c>
      <c r="C215" s="6" t="inlineStr">
        <is>
          <t>N</t>
        </is>
      </c>
      <c r="D215" s="33" t="n">
        <v>0.217</v>
      </c>
      <c r="E215" s="33" t="n">
        <v>0.236</v>
      </c>
      <c r="F215" s="33" t="n">
        <v>0.202</v>
      </c>
      <c r="G215" s="33" t="n">
        <v>0.218</v>
      </c>
      <c r="H215" s="33" t="n">
        <v>0.233</v>
      </c>
      <c r="I215" s="46">
        <f>STDEV(D215:H215)/AVERAGE(D215:H215)</f>
        <v/>
      </c>
      <c r="J215" s="13">
        <f>MEDIAN(D215:H215)</f>
        <v/>
      </c>
      <c r="K215" s="75">
        <f>J215/MIN(J215,R215,Z215)*B215</f>
        <v/>
      </c>
      <c r="L215" s="33" t="n"/>
      <c r="M215" s="33" t="n"/>
      <c r="N215" s="33" t="n"/>
      <c r="O215" s="33" t="n"/>
      <c r="P215" s="33" t="n"/>
      <c r="Q215" s="46">
        <f>STDEV(L215:P215)/AVERAGE(L215:P215)</f>
        <v/>
      </c>
      <c r="R215" s="13">
        <f>MEDIAN(L215:P215)</f>
        <v/>
      </c>
      <c r="S215" s="75">
        <f>R215/MIN(J215,R215,Z215)*B215</f>
        <v/>
      </c>
      <c r="T215" s="33" t="n"/>
      <c r="U215" s="33" t="n"/>
      <c r="V215" s="33" t="n"/>
      <c r="W215" s="33" t="n"/>
      <c r="X215" s="33" t="n"/>
      <c r="Y215" s="46">
        <f>STDEV(T215:X215)/AVERAGE(T215:X215)</f>
        <v/>
      </c>
      <c r="Z215" s="13">
        <f>MEDIAN(T215:X215)</f>
        <v/>
      </c>
      <c r="AA215" s="75">
        <f>Z215/MIN(J215,R215,Z215)*B215</f>
        <v/>
      </c>
      <c r="AB215" s="77">
        <f>J215/(MIN(J215,Z215))*$B215</f>
        <v/>
      </c>
      <c r="AC215" s="77">
        <f>Z215/(MIN(J215,Z215))*$B215</f>
        <v/>
      </c>
      <c r="AD215" s="77">
        <f>AB215/AC215</f>
        <v/>
      </c>
      <c r="AE215" s="77">
        <f>R215/MIN(R215,Z215)*$B215</f>
        <v/>
      </c>
      <c r="AF215" s="77">
        <f>Z215/MIN(R215,Z215)*$B215</f>
        <v/>
      </c>
      <c r="AG215" s="77">
        <f>AE215/AF215</f>
        <v/>
      </c>
      <c r="AH215" s="77">
        <f>J215/MIN(J215,R215)*$B215</f>
        <v/>
      </c>
      <c r="AI215" s="77">
        <f>R215/MIN(J215,R215)*$B215</f>
        <v/>
      </c>
      <c r="AJ215" s="77">
        <f>AH215/AI215</f>
        <v/>
      </c>
    </row>
    <row r="216" ht="14.5" customHeight="1">
      <c r="A216" s="27" t="inlineStr">
        <is>
          <t xml:space="preserve">  vm2_string_literal            </t>
        </is>
      </c>
      <c r="B216" s="6" t="n">
        <v>1</v>
      </c>
      <c r="C216" s="6" t="inlineStr">
        <is>
          <t>N</t>
        </is>
      </c>
      <c r="D216" s="33" t="n">
        <v>0.23</v>
      </c>
      <c r="E216" s="33" t="n">
        <v>0.248</v>
      </c>
      <c r="F216" s="33" t="n">
        <v>0.232</v>
      </c>
      <c r="G216" s="33" t="n">
        <v>0.217</v>
      </c>
      <c r="H216" s="33" t="n">
        <v>0.221</v>
      </c>
      <c r="I216" s="46">
        <f>STDEV(D216:H216)/AVERAGE(D216:H216)</f>
        <v/>
      </c>
      <c r="J216" s="13">
        <f>MEDIAN(D216:H216)</f>
        <v/>
      </c>
      <c r="K216" s="75">
        <f>J216/MIN(J216,R216,Z216)*B216</f>
        <v/>
      </c>
      <c r="L216" s="33" t="n"/>
      <c r="M216" s="33" t="n"/>
      <c r="N216" s="33" t="n"/>
      <c r="O216" s="33" t="n"/>
      <c r="P216" s="33" t="n"/>
      <c r="Q216" s="46">
        <f>STDEV(L216:P216)/AVERAGE(L216:P216)</f>
        <v/>
      </c>
      <c r="R216" s="13">
        <f>MEDIAN(L216:P216)</f>
        <v/>
      </c>
      <c r="S216" s="75">
        <f>R216/MIN(J216,R216,Z216)*B216</f>
        <v/>
      </c>
      <c r="T216" s="33" t="n"/>
      <c r="U216" s="33" t="n"/>
      <c r="V216" s="33" t="n"/>
      <c r="W216" s="33" t="n"/>
      <c r="X216" s="33" t="n"/>
      <c r="Y216" s="46">
        <f>STDEV(T216:X216)/AVERAGE(T216:X216)</f>
        <v/>
      </c>
      <c r="Z216" s="13">
        <f>MEDIAN(T216:X216)</f>
        <v/>
      </c>
      <c r="AA216" s="75">
        <f>Z216/MIN(J216,R216,Z216)*B216</f>
        <v/>
      </c>
      <c r="AB216" s="77">
        <f>J216/(MIN(J216,Z216))*$B216</f>
        <v/>
      </c>
      <c r="AC216" s="77">
        <f>Z216/(MIN(J216,Z216))*$B216</f>
        <v/>
      </c>
      <c r="AD216" s="77">
        <f>AB216/AC216</f>
        <v/>
      </c>
      <c r="AE216" s="77">
        <f>R216/MIN(R216,Z216)*$B216</f>
        <v/>
      </c>
      <c r="AF216" s="77">
        <f>Z216/MIN(R216,Z216)*$B216</f>
        <v/>
      </c>
      <c r="AG216" s="77">
        <f>AE216/AF216</f>
        <v/>
      </c>
      <c r="AH216" s="77">
        <f>J216/MIN(J216,R216)*$B216</f>
        <v/>
      </c>
      <c r="AI216" s="77">
        <f>R216/MIN(J216,R216)*$B216</f>
        <v/>
      </c>
      <c r="AJ216" s="77">
        <f>AH216/AI216</f>
        <v/>
      </c>
    </row>
    <row r="217" ht="14.5" customHeight="1">
      <c r="A217" s="27" t="inlineStr">
        <is>
          <t xml:space="preserve">vm2_struct_big_aref_hi                </t>
        </is>
      </c>
      <c r="B217" s="6" t="n">
        <v>1</v>
      </c>
      <c r="C217" s="6" t="inlineStr">
        <is>
          <t>N</t>
        </is>
      </c>
      <c r="D217" s="33" t="n">
        <v>0.21</v>
      </c>
      <c r="E217" s="33" t="n">
        <v>0.24</v>
      </c>
      <c r="F217" s="33" t="n">
        <v>0.213</v>
      </c>
      <c r="G217" s="33" t="n">
        <v>0.216</v>
      </c>
      <c r="H217" s="33" t="n">
        <v>0.233</v>
      </c>
      <c r="I217" s="46">
        <f>STDEV(D217:H217)/AVERAGE(D217:H217)</f>
        <v/>
      </c>
      <c r="J217" s="13">
        <f>MEDIAN(D217:H217)</f>
        <v/>
      </c>
      <c r="K217" s="75">
        <f>J217/MIN(J217,R217,Z217)*B217</f>
        <v/>
      </c>
      <c r="L217" s="33" t="n"/>
      <c r="M217" s="33" t="n"/>
      <c r="N217" s="33" t="n"/>
      <c r="O217" s="33" t="n"/>
      <c r="P217" s="33" t="n"/>
      <c r="Q217" s="46">
        <f>STDEV(L217:P217)/AVERAGE(L217:P217)</f>
        <v/>
      </c>
      <c r="R217" s="13">
        <f>MEDIAN(L217:P217)</f>
        <v/>
      </c>
      <c r="S217" s="75">
        <f>R217/MIN(J217,R217,Z217)*B217</f>
        <v/>
      </c>
      <c r="T217" s="33" t="n"/>
      <c r="U217" s="33" t="n"/>
      <c r="V217" s="33" t="n"/>
      <c r="W217" s="33" t="n"/>
      <c r="X217" s="33" t="n"/>
      <c r="Y217" s="46">
        <f>STDEV(T217:X217)/AVERAGE(T217:X217)</f>
        <v/>
      </c>
      <c r="Z217" s="13">
        <f>MEDIAN(T217:X217)</f>
        <v/>
      </c>
      <c r="AA217" s="75">
        <f>Z217/MIN(J217,R217,Z217)*B217</f>
        <v/>
      </c>
      <c r="AB217" s="77">
        <f>J217/(MIN(J217,Z217))*$B217</f>
        <v/>
      </c>
      <c r="AC217" s="77">
        <f>Z217/(MIN(J217,Z217))*$B217</f>
        <v/>
      </c>
      <c r="AD217" s="77">
        <f>AB217/AC217</f>
        <v/>
      </c>
      <c r="AE217" s="77">
        <f>R217/MIN(R217,Z217)*$B217</f>
        <v/>
      </c>
      <c r="AF217" s="77">
        <f>Z217/MIN(R217,Z217)*$B217</f>
        <v/>
      </c>
      <c r="AG217" s="77">
        <f>AE217/AF217</f>
        <v/>
      </c>
      <c r="AH217" s="77">
        <f>J217/MIN(J217,R217)*$B217</f>
        <v/>
      </c>
      <c r="AI217" s="77">
        <f>R217/MIN(J217,R217)*$B217</f>
        <v/>
      </c>
      <c r="AJ217" s="77">
        <f>AH217/AI217</f>
        <v/>
      </c>
    </row>
    <row r="218" ht="14.5" customHeight="1">
      <c r="A218" s="27" t="inlineStr">
        <is>
          <t xml:space="preserve">vm2_struct_big_aref_lo                </t>
        </is>
      </c>
      <c r="B218" s="6" t="n">
        <v>1</v>
      </c>
      <c r="C218" s="6" t="inlineStr">
        <is>
          <t>N</t>
        </is>
      </c>
      <c r="D218" s="33" t="n">
        <v>0.485</v>
      </c>
      <c r="E218" s="33" t="n">
        <v>0.503</v>
      </c>
      <c r="F218" s="33" t="n">
        <v>0.475</v>
      </c>
      <c r="G218" s="33" t="n">
        <v>0.471</v>
      </c>
      <c r="H218" s="33" t="n">
        <v>0.456</v>
      </c>
      <c r="I218" s="46">
        <f>STDEV(D218:H218)/AVERAGE(D218:H218)</f>
        <v/>
      </c>
      <c r="J218" s="13">
        <f>MEDIAN(D218:H218)</f>
        <v/>
      </c>
      <c r="K218" s="75">
        <f>J218/MIN(J218,R218,Z218)*B218</f>
        <v/>
      </c>
      <c r="L218" s="33" t="n"/>
      <c r="M218" s="33" t="n"/>
      <c r="N218" s="33" t="n"/>
      <c r="O218" s="33" t="n"/>
      <c r="P218" s="33" t="n"/>
      <c r="Q218" s="46">
        <f>STDEV(L218:P218)/AVERAGE(L218:P218)</f>
        <v/>
      </c>
      <c r="R218" s="13">
        <f>MEDIAN(L218:P218)</f>
        <v/>
      </c>
      <c r="S218" s="75">
        <f>R218/MIN(J218,R218,Z218)*B218</f>
        <v/>
      </c>
      <c r="T218" s="33" t="n"/>
      <c r="U218" s="33" t="n"/>
      <c r="V218" s="33" t="n"/>
      <c r="W218" s="33" t="n"/>
      <c r="X218" s="33" t="n"/>
      <c r="Y218" s="46">
        <f>STDEV(T218:X218)/AVERAGE(T218:X218)</f>
        <v/>
      </c>
      <c r="Z218" s="13">
        <f>MEDIAN(T218:X218)</f>
        <v/>
      </c>
      <c r="AA218" s="75">
        <f>Z218/MIN(J218,R218,Z218)*B218</f>
        <v/>
      </c>
      <c r="AB218" s="77">
        <f>J218/(MIN(J218,Z218))*$B218</f>
        <v/>
      </c>
      <c r="AC218" s="77">
        <f>Z218/(MIN(J218,Z218))*$B218</f>
        <v/>
      </c>
      <c r="AD218" s="77">
        <f>AB218/AC218</f>
        <v/>
      </c>
      <c r="AE218" s="77">
        <f>R218/MIN(R218,Z218)*$B218</f>
        <v/>
      </c>
      <c r="AF218" s="77">
        <f>Z218/MIN(R218,Z218)*$B218</f>
        <v/>
      </c>
      <c r="AG218" s="77">
        <f>AE218/AF218</f>
        <v/>
      </c>
      <c r="AH218" s="77">
        <f>J218/MIN(J218,R218)*$B218</f>
        <v/>
      </c>
      <c r="AI218" s="77">
        <f>R218/MIN(J218,R218)*$B218</f>
        <v/>
      </c>
      <c r="AJ218" s="77">
        <f>AH218/AI218</f>
        <v/>
      </c>
    </row>
    <row r="219" ht="14.5" customHeight="1">
      <c r="A219" s="27" t="inlineStr">
        <is>
          <t xml:space="preserve"> vm2_struct_big_aset             </t>
        </is>
      </c>
      <c r="B219" s="6" t="n">
        <v>1</v>
      </c>
      <c r="C219" s="6" t="inlineStr">
        <is>
          <t>N</t>
        </is>
      </c>
      <c r="D219" s="33" t="n">
        <v>0.372</v>
      </c>
      <c r="E219" s="33" t="n">
        <v>0.401</v>
      </c>
      <c r="F219" s="33" t="n">
        <v>0.39</v>
      </c>
      <c r="G219" s="33" t="n">
        <v>0.436</v>
      </c>
      <c r="H219" s="33" t="n">
        <v>0.361</v>
      </c>
      <c r="I219" s="46">
        <f>STDEV(D219:H219)/AVERAGE(D219:H219)</f>
        <v/>
      </c>
      <c r="J219" s="13">
        <f>MEDIAN(D219:H219)</f>
        <v/>
      </c>
      <c r="K219" s="75">
        <f>J219/MIN(J219,R219,Z219)*B219</f>
        <v/>
      </c>
      <c r="L219" s="33" t="n"/>
      <c r="M219" s="33" t="n"/>
      <c r="N219" s="33" t="n"/>
      <c r="O219" s="33" t="n"/>
      <c r="P219" s="33" t="n"/>
      <c r="Q219" s="46">
        <f>STDEV(L219:P219)/AVERAGE(L219:P219)</f>
        <v/>
      </c>
      <c r="R219" s="13">
        <f>MEDIAN(L219:P219)</f>
        <v/>
      </c>
      <c r="S219" s="75">
        <f>R219/MIN(J219,R219,Z219)*B219</f>
        <v/>
      </c>
      <c r="T219" s="33" t="n"/>
      <c r="U219" s="33" t="n"/>
      <c r="V219" s="33" t="n"/>
      <c r="W219" s="33" t="n"/>
      <c r="X219" s="33" t="n"/>
      <c r="Y219" s="46">
        <f>STDEV(T219:X219)/AVERAGE(T219:X219)</f>
        <v/>
      </c>
      <c r="Z219" s="13">
        <f>MEDIAN(T219:X219)</f>
        <v/>
      </c>
      <c r="AA219" s="75">
        <f>Z219/MIN(J219,R219,Z219)*B219</f>
        <v/>
      </c>
      <c r="AB219" s="77">
        <f>J219/(MIN(J219,Z219))*$B219</f>
        <v/>
      </c>
      <c r="AC219" s="77">
        <f>Z219/(MIN(J219,Z219))*$B219</f>
        <v/>
      </c>
      <c r="AD219" s="77">
        <f>AB219/AC219</f>
        <v/>
      </c>
      <c r="AE219" s="77">
        <f>R219/MIN(R219,Z219)*$B219</f>
        <v/>
      </c>
      <c r="AF219" s="77">
        <f>Z219/MIN(R219,Z219)*$B219</f>
        <v/>
      </c>
      <c r="AG219" s="77">
        <f>AE219/AF219</f>
        <v/>
      </c>
      <c r="AH219" s="77">
        <f>J219/MIN(J219,R219)*$B219</f>
        <v/>
      </c>
      <c r="AI219" s="77">
        <f>R219/MIN(J219,R219)*$B219</f>
        <v/>
      </c>
      <c r="AJ219" s="77">
        <f>AH219/AI219</f>
        <v/>
      </c>
    </row>
    <row r="220" ht="14.5" customHeight="1">
      <c r="A220" s="27" t="inlineStr">
        <is>
          <t xml:space="preserve">vm2_struct_big_href_hi                </t>
        </is>
      </c>
      <c r="B220" s="6" t="n">
        <v>1</v>
      </c>
      <c r="C220" s="6" t="inlineStr">
        <is>
          <t>N</t>
        </is>
      </c>
      <c r="D220" s="33" t="n">
        <v>0.385</v>
      </c>
      <c r="E220" s="33" t="n">
        <v>0.405</v>
      </c>
      <c r="F220" s="33" t="n">
        <v>0.483</v>
      </c>
      <c r="G220" s="33" t="n">
        <v>0.452</v>
      </c>
      <c r="H220" s="33" t="n">
        <v>0.385</v>
      </c>
      <c r="I220" s="46">
        <f>STDEV(D220:H220)/AVERAGE(D220:H220)</f>
        <v/>
      </c>
      <c r="J220" s="13">
        <f>MEDIAN(D220:H220)</f>
        <v/>
      </c>
      <c r="K220" s="75">
        <f>J220/MIN(J220,R220,Z220)*B220</f>
        <v/>
      </c>
      <c r="L220" s="33" t="n"/>
      <c r="M220" s="33" t="n"/>
      <c r="N220" s="33" t="n"/>
      <c r="O220" s="33" t="n"/>
      <c r="P220" s="33" t="n"/>
      <c r="Q220" s="46">
        <f>STDEV(L220:P220)/AVERAGE(L220:P220)</f>
        <v/>
      </c>
      <c r="R220" s="13">
        <f>MEDIAN(L220:P220)</f>
        <v/>
      </c>
      <c r="S220" s="75">
        <f>R220/MIN(J220,R220,Z220)*B220</f>
        <v/>
      </c>
      <c r="T220" s="33" t="n"/>
      <c r="U220" s="33" t="n"/>
      <c r="V220" s="33" t="n"/>
      <c r="W220" s="33" t="n"/>
      <c r="X220" s="33" t="n"/>
      <c r="Y220" s="46">
        <f>STDEV(T220:X220)/AVERAGE(T220:X220)</f>
        <v/>
      </c>
      <c r="Z220" s="13">
        <f>MEDIAN(T220:X220)</f>
        <v/>
      </c>
      <c r="AA220" s="75">
        <f>Z220/MIN(J220,R220,Z220)*B220</f>
        <v/>
      </c>
      <c r="AB220" s="77">
        <f>J220/(MIN(J220,Z220))*$B220</f>
        <v/>
      </c>
      <c r="AC220" s="77">
        <f>Z220/(MIN(J220,Z220))*$B220</f>
        <v/>
      </c>
      <c r="AD220" s="77">
        <f>AB220/AC220</f>
        <v/>
      </c>
      <c r="AE220" s="77">
        <f>R220/MIN(R220,Z220)*$B220</f>
        <v/>
      </c>
      <c r="AF220" s="77">
        <f>Z220/MIN(R220,Z220)*$B220</f>
        <v/>
      </c>
      <c r="AG220" s="77">
        <f>AE220/AF220</f>
        <v/>
      </c>
      <c r="AH220" s="77">
        <f>J220/MIN(J220,R220)*$B220</f>
        <v/>
      </c>
      <c r="AI220" s="77">
        <f>R220/MIN(J220,R220)*$B220</f>
        <v/>
      </c>
      <c r="AJ220" s="77">
        <f>AH220/AI220</f>
        <v/>
      </c>
    </row>
    <row r="221" ht="14.5" customHeight="1">
      <c r="A221" s="27" t="inlineStr">
        <is>
          <t xml:space="preserve">vm2_struct_big_href_lo                </t>
        </is>
      </c>
      <c r="B221" s="6" t="n">
        <v>1</v>
      </c>
      <c r="C221" s="6" t="inlineStr">
        <is>
          <t>N</t>
        </is>
      </c>
      <c r="D221" s="33" t="n">
        <v>0.623</v>
      </c>
      <c r="E221" s="33" t="n">
        <v>1.322</v>
      </c>
      <c r="F221" s="33" t="n">
        <v>0.659</v>
      </c>
      <c r="G221" s="33" t="n">
        <v>0.6</v>
      </c>
      <c r="H221" s="33" t="n">
        <v>0.629</v>
      </c>
      <c r="I221" s="46">
        <f>STDEV(D221:H221)/AVERAGE(D221:H221)</f>
        <v/>
      </c>
      <c r="J221" s="13">
        <f>MEDIAN(D221:H221)</f>
        <v/>
      </c>
      <c r="K221" s="75">
        <f>J221/MIN(J221,R221,Z221)*B221</f>
        <v/>
      </c>
      <c r="L221" s="33" t="n"/>
      <c r="M221" s="33" t="n"/>
      <c r="N221" s="33" t="n"/>
      <c r="O221" s="33" t="n"/>
      <c r="P221" s="33" t="n"/>
      <c r="Q221" s="46">
        <f>STDEV(L221:P221)/AVERAGE(L221:P221)</f>
        <v/>
      </c>
      <c r="R221" s="13">
        <f>MEDIAN(L221:P221)</f>
        <v/>
      </c>
      <c r="S221" s="75">
        <f>R221/MIN(J221,R221,Z221)*B221</f>
        <v/>
      </c>
      <c r="T221" s="33" t="n"/>
      <c r="U221" s="33" t="n"/>
      <c r="V221" s="33" t="n"/>
      <c r="W221" s="33" t="n"/>
      <c r="X221" s="33" t="n"/>
      <c r="Y221" s="46">
        <f>STDEV(T221:X221)/AVERAGE(T221:X221)</f>
        <v/>
      </c>
      <c r="Z221" s="13">
        <f>MEDIAN(T221:X221)</f>
        <v/>
      </c>
      <c r="AA221" s="75">
        <f>Z221/MIN(J221,R221,Z221)*B221</f>
        <v/>
      </c>
      <c r="AB221" s="77">
        <f>J221/(MIN(J221,Z221))*$B221</f>
        <v/>
      </c>
      <c r="AC221" s="77">
        <f>Z221/(MIN(J221,Z221))*$B221</f>
        <v/>
      </c>
      <c r="AD221" s="77">
        <f>AB221/AC221</f>
        <v/>
      </c>
      <c r="AE221" s="77">
        <f>R221/MIN(R221,Z221)*$B221</f>
        <v/>
      </c>
      <c r="AF221" s="77">
        <f>Z221/MIN(R221,Z221)*$B221</f>
        <v/>
      </c>
      <c r="AG221" s="77">
        <f>AE221/AF221</f>
        <v/>
      </c>
      <c r="AH221" s="77">
        <f>J221/MIN(J221,R221)*$B221</f>
        <v/>
      </c>
      <c r="AI221" s="77">
        <f>R221/MIN(J221,R221)*$B221</f>
        <v/>
      </c>
      <c r="AJ221" s="77">
        <f>AH221/AI221</f>
        <v/>
      </c>
    </row>
    <row r="222" ht="14.5" customHeight="1">
      <c r="A222" s="27" t="inlineStr">
        <is>
          <t xml:space="preserve"> vm2_struct_big_hset             </t>
        </is>
      </c>
      <c r="B222" s="6" t="n">
        <v>1</v>
      </c>
      <c r="C222" s="6" t="inlineStr">
        <is>
          <t>N</t>
        </is>
      </c>
      <c r="D222" s="33" t="n">
        <v>0.108</v>
      </c>
      <c r="E222" s="33" t="n">
        <v>0.121</v>
      </c>
      <c r="F222" s="33" t="n">
        <v>0.11</v>
      </c>
      <c r="G222" s="33" t="n">
        <v>0.11</v>
      </c>
      <c r="H222" s="33" t="n">
        <v>0.263</v>
      </c>
      <c r="I222" s="46">
        <f>STDEV(D222:H222)/AVERAGE(D222:H222)</f>
        <v/>
      </c>
      <c r="J222" s="13">
        <f>MEDIAN(D222:H222)</f>
        <v/>
      </c>
      <c r="K222" s="75">
        <f>J222/MIN(J222,R222,Z222)*B222</f>
        <v/>
      </c>
      <c r="L222" s="33" t="n"/>
      <c r="M222" s="33" t="n"/>
      <c r="N222" s="33" t="n"/>
      <c r="O222" s="33" t="n"/>
      <c r="P222" s="33" t="n"/>
      <c r="Q222" s="46">
        <f>STDEV(L222:P222)/AVERAGE(L222:P222)</f>
        <v/>
      </c>
      <c r="R222" s="13">
        <f>MEDIAN(L222:P222)</f>
        <v/>
      </c>
      <c r="S222" s="75">
        <f>R222/MIN(J222,R222,Z222)*B222</f>
        <v/>
      </c>
      <c r="T222" s="33" t="n"/>
      <c r="U222" s="33" t="n"/>
      <c r="V222" s="33" t="n"/>
      <c r="W222" s="33" t="n"/>
      <c r="X222" s="33" t="n"/>
      <c r="Y222" s="46">
        <f>STDEV(T222:X222)/AVERAGE(T222:X222)</f>
        <v/>
      </c>
      <c r="Z222" s="13">
        <f>MEDIAN(T222:X222)</f>
        <v/>
      </c>
      <c r="AA222" s="75">
        <f>Z222/MIN(J222,R222,Z222)*B222</f>
        <v/>
      </c>
      <c r="AB222" s="77">
        <f>J222/(MIN(J222,Z222))*$B222</f>
        <v/>
      </c>
      <c r="AC222" s="77">
        <f>Z222/(MIN(J222,Z222))*$B222</f>
        <v/>
      </c>
      <c r="AD222" s="77">
        <f>AB222/AC222</f>
        <v/>
      </c>
      <c r="AE222" s="77">
        <f>R222/MIN(R222,Z222)*$B222</f>
        <v/>
      </c>
      <c r="AF222" s="77">
        <f>Z222/MIN(R222,Z222)*$B222</f>
        <v/>
      </c>
      <c r="AG222" s="77">
        <f>AE222/AF222</f>
        <v/>
      </c>
      <c r="AH222" s="77">
        <f>J222/MIN(J222,R222)*$B222</f>
        <v/>
      </c>
      <c r="AI222" s="77">
        <f>R222/MIN(J222,R222)*$B222</f>
        <v/>
      </c>
      <c r="AJ222" s="77">
        <f>AH222/AI222</f>
        <v/>
      </c>
    </row>
    <row r="223" ht="14.5" customHeight="1">
      <c r="A223" s="27" t="inlineStr">
        <is>
          <t xml:space="preserve">vm2_struct_small_aref               </t>
        </is>
      </c>
      <c r="B223" s="6" t="n">
        <v>1</v>
      </c>
      <c r="C223" s="6" t="inlineStr">
        <is>
          <t>N</t>
        </is>
      </c>
      <c r="D223" s="33" t="n">
        <v>0.433</v>
      </c>
      <c r="E223" s="33" t="n">
        <v>0.512</v>
      </c>
      <c r="F223" s="33" t="n">
        <v>0.507</v>
      </c>
      <c r="G223" s="33" t="n">
        <v>0.439</v>
      </c>
      <c r="H223" s="33" t="n">
        <v>0.948</v>
      </c>
      <c r="I223" s="46">
        <f>STDEV(D223:H223)/AVERAGE(D223:H223)</f>
        <v/>
      </c>
      <c r="J223" s="13">
        <f>MEDIAN(D223:H223)</f>
        <v/>
      </c>
      <c r="K223" s="75">
        <f>J223/MIN(J223,R223,Z223)*B223</f>
        <v/>
      </c>
      <c r="L223" s="33" t="n"/>
      <c r="M223" s="33" t="n"/>
      <c r="N223" s="33" t="n"/>
      <c r="O223" s="33" t="n"/>
      <c r="P223" s="33" t="n"/>
      <c r="Q223" s="46">
        <f>STDEV(L223:P223)/AVERAGE(L223:P223)</f>
        <v/>
      </c>
      <c r="R223" s="13">
        <f>MEDIAN(L223:P223)</f>
        <v/>
      </c>
      <c r="S223" s="75">
        <f>R223/MIN(J223,R223,Z223)*B223</f>
        <v/>
      </c>
      <c r="T223" s="33" t="n"/>
      <c r="U223" s="33" t="n"/>
      <c r="V223" s="33" t="n"/>
      <c r="W223" s="33" t="n"/>
      <c r="X223" s="33" t="n"/>
      <c r="Y223" s="46">
        <f>STDEV(T223:X223)/AVERAGE(T223:X223)</f>
        <v/>
      </c>
      <c r="Z223" s="13">
        <f>MEDIAN(T223:X223)</f>
        <v/>
      </c>
      <c r="AA223" s="75">
        <f>Z223/MIN(J223,R223,Z223)*B223</f>
        <v/>
      </c>
      <c r="AB223" s="77">
        <f>J223/(MIN(J223,Z223))*$B223</f>
        <v/>
      </c>
      <c r="AC223" s="77">
        <f>Z223/(MIN(J223,Z223))*$B223</f>
        <v/>
      </c>
      <c r="AD223" s="77">
        <f>AB223/AC223</f>
        <v/>
      </c>
      <c r="AE223" s="77">
        <f>R223/MIN(R223,Z223)*$B223</f>
        <v/>
      </c>
      <c r="AF223" s="77">
        <f>Z223/MIN(R223,Z223)*$B223</f>
        <v/>
      </c>
      <c r="AG223" s="77">
        <f>AE223/AF223</f>
        <v/>
      </c>
      <c r="AH223" s="77">
        <f>J223/MIN(J223,R223)*$B223</f>
        <v/>
      </c>
      <c r="AI223" s="77">
        <f>R223/MIN(J223,R223)*$B223</f>
        <v/>
      </c>
      <c r="AJ223" s="77">
        <f>AH223/AI223</f>
        <v/>
      </c>
    </row>
    <row r="224" ht="14.5" customHeight="1">
      <c r="A224" s="27" t="inlineStr">
        <is>
          <t xml:space="preserve">vm2_struct_small_aset               </t>
        </is>
      </c>
      <c r="B224" s="6" t="n">
        <v>1</v>
      </c>
      <c r="C224" s="6" t="inlineStr">
        <is>
          <t>N</t>
        </is>
      </c>
      <c r="D224" s="33" t="n">
        <v>0.307</v>
      </c>
      <c r="E224" s="33" t="n">
        <v>0.328</v>
      </c>
      <c r="F224" s="33" t="n">
        <v>0.372</v>
      </c>
      <c r="G224" s="33" t="n">
        <v>0.352</v>
      </c>
      <c r="H224" s="33" t="n">
        <v>0.78</v>
      </c>
      <c r="I224" s="46">
        <f>STDEV(D224:H224)/AVERAGE(D224:H224)</f>
        <v/>
      </c>
      <c r="J224" s="13">
        <f>MEDIAN(D224:H224)</f>
        <v/>
      </c>
      <c r="K224" s="75">
        <f>J224/MIN(J224,R224,Z224)*B224</f>
        <v/>
      </c>
      <c r="L224" s="33" t="n"/>
      <c r="M224" s="33" t="n"/>
      <c r="N224" s="33" t="n"/>
      <c r="O224" s="33" t="n"/>
      <c r="P224" s="33" t="n"/>
      <c r="Q224" s="46">
        <f>STDEV(L224:P224)/AVERAGE(L224:P224)</f>
        <v/>
      </c>
      <c r="R224" s="13">
        <f>MEDIAN(L224:P224)</f>
        <v/>
      </c>
      <c r="S224" s="75">
        <f>R224/MIN(J224,R224,Z224)*B224</f>
        <v/>
      </c>
      <c r="T224" s="33" t="n"/>
      <c r="U224" s="33" t="n"/>
      <c r="V224" s="33" t="n"/>
      <c r="W224" s="33" t="n"/>
      <c r="X224" s="33" t="n"/>
      <c r="Y224" s="46">
        <f>STDEV(T224:X224)/AVERAGE(T224:X224)</f>
        <v/>
      </c>
      <c r="Z224" s="13">
        <f>MEDIAN(T224:X224)</f>
        <v/>
      </c>
      <c r="AA224" s="75">
        <f>Z224/MIN(J224,R224,Z224)*B224</f>
        <v/>
      </c>
      <c r="AB224" s="77">
        <f>J224/(MIN(J224,Z224))*$B224</f>
        <v/>
      </c>
      <c r="AC224" s="77">
        <f>Z224/(MIN(J224,Z224))*$B224</f>
        <v/>
      </c>
      <c r="AD224" s="77">
        <f>AB224/AC224</f>
        <v/>
      </c>
      <c r="AE224" s="77">
        <f>R224/MIN(R224,Z224)*$B224</f>
        <v/>
      </c>
      <c r="AF224" s="77">
        <f>Z224/MIN(R224,Z224)*$B224</f>
        <v/>
      </c>
      <c r="AG224" s="77">
        <f>AE224/AF224</f>
        <v/>
      </c>
      <c r="AH224" s="77">
        <f>J224/MIN(J224,R224)*$B224</f>
        <v/>
      </c>
      <c r="AI224" s="77">
        <f>R224/MIN(J224,R224)*$B224</f>
        <v/>
      </c>
      <c r="AJ224" s="77">
        <f>AH224/AI224</f>
        <v/>
      </c>
    </row>
    <row r="225" ht="14.5" customHeight="1">
      <c r="A225" s="27" t="inlineStr">
        <is>
          <t xml:space="preserve">vm2_struct_small_href               </t>
        </is>
      </c>
      <c r="B225" s="6" t="n">
        <v>1</v>
      </c>
      <c r="C225" s="6" t="inlineStr">
        <is>
          <t>N</t>
        </is>
      </c>
      <c r="D225" s="33" t="n">
        <v>0.426</v>
      </c>
      <c r="E225" s="33" t="n">
        <v>0.39</v>
      </c>
      <c r="F225" s="33" t="n">
        <v>0.356</v>
      </c>
      <c r="G225" s="33" t="n">
        <v>0.407</v>
      </c>
      <c r="H225" s="33" t="n">
        <v>0.368</v>
      </c>
      <c r="I225" s="46">
        <f>STDEV(D225:H225)/AVERAGE(D225:H225)</f>
        <v/>
      </c>
      <c r="J225" s="13">
        <f>MEDIAN(D225:H225)</f>
        <v/>
      </c>
      <c r="K225" s="75">
        <f>J225/MIN(J225,R225,Z225)*B225</f>
        <v/>
      </c>
      <c r="L225" s="33" t="n"/>
      <c r="M225" s="33" t="n"/>
      <c r="N225" s="33" t="n"/>
      <c r="O225" s="33" t="n"/>
      <c r="P225" s="33" t="n"/>
      <c r="Q225" s="46">
        <f>STDEV(L225:P225)/AVERAGE(L225:P225)</f>
        <v/>
      </c>
      <c r="R225" s="13">
        <f>MEDIAN(L225:P225)</f>
        <v/>
      </c>
      <c r="S225" s="75">
        <f>R225/MIN(J225,R225,Z225)*B225</f>
        <v/>
      </c>
      <c r="T225" s="33" t="n"/>
      <c r="U225" s="33" t="n"/>
      <c r="V225" s="33" t="n"/>
      <c r="W225" s="33" t="n"/>
      <c r="X225" s="33" t="n"/>
      <c r="Y225" s="46">
        <f>STDEV(T225:X225)/AVERAGE(T225:X225)</f>
        <v/>
      </c>
      <c r="Z225" s="13">
        <f>MEDIAN(T225:X225)</f>
        <v/>
      </c>
      <c r="AA225" s="75">
        <f>Z225/MIN(J225,R225,Z225)*B225</f>
        <v/>
      </c>
      <c r="AB225" s="77">
        <f>J225/(MIN(J225,Z225))*$B225</f>
        <v/>
      </c>
      <c r="AC225" s="77">
        <f>Z225/(MIN(J225,Z225))*$B225</f>
        <v/>
      </c>
      <c r="AD225" s="77">
        <f>AB225/AC225</f>
        <v/>
      </c>
      <c r="AE225" s="77">
        <f>R225/MIN(R225,Z225)*$B225</f>
        <v/>
      </c>
      <c r="AF225" s="77">
        <f>Z225/MIN(R225,Z225)*$B225</f>
        <v/>
      </c>
      <c r="AG225" s="77">
        <f>AE225/AF225</f>
        <v/>
      </c>
      <c r="AH225" s="77">
        <f>J225/MIN(J225,R225)*$B225</f>
        <v/>
      </c>
      <c r="AI225" s="77">
        <f>R225/MIN(J225,R225)*$B225</f>
        <v/>
      </c>
      <c r="AJ225" s="77">
        <f>AH225/AI225</f>
        <v/>
      </c>
    </row>
    <row r="226" ht="14.5" customHeight="1">
      <c r="A226" s="27" t="inlineStr">
        <is>
          <t xml:space="preserve">vm2_struct_small_hset               </t>
        </is>
      </c>
      <c r="B226" s="6" t="n">
        <v>1</v>
      </c>
      <c r="C226" s="6" t="inlineStr">
        <is>
          <t>N</t>
        </is>
      </c>
      <c r="D226" s="33" t="n">
        <v>0.615</v>
      </c>
      <c r="E226" s="33" t="n">
        <v>0.549</v>
      </c>
      <c r="F226" s="33" t="n">
        <v>0.574</v>
      </c>
      <c r="G226" s="33" t="n">
        <v>0.599</v>
      </c>
      <c r="H226" s="33" t="n">
        <v>0.597</v>
      </c>
      <c r="I226" s="46">
        <f>STDEV(D226:H226)/AVERAGE(D226:H226)</f>
        <v/>
      </c>
      <c r="J226" s="13">
        <f>MEDIAN(D226:H226)</f>
        <v/>
      </c>
      <c r="K226" s="75">
        <f>J226/MIN(J226,R226,Z226)*B226</f>
        <v/>
      </c>
      <c r="L226" s="33" t="n"/>
      <c r="M226" s="33" t="n"/>
      <c r="N226" s="33" t="n"/>
      <c r="O226" s="33" t="n"/>
      <c r="P226" s="33" t="n"/>
      <c r="Q226" s="46">
        <f>STDEV(L226:P226)/AVERAGE(L226:P226)</f>
        <v/>
      </c>
      <c r="R226" s="13">
        <f>MEDIAN(L226:P226)</f>
        <v/>
      </c>
      <c r="S226" s="75">
        <f>R226/MIN(J226,R226,Z226)*B226</f>
        <v/>
      </c>
      <c r="T226" s="33" t="n"/>
      <c r="U226" s="33" t="n"/>
      <c r="V226" s="33" t="n"/>
      <c r="W226" s="33" t="n"/>
      <c r="X226" s="33" t="n"/>
      <c r="Y226" s="46">
        <f>STDEV(T226:X226)/AVERAGE(T226:X226)</f>
        <v/>
      </c>
      <c r="Z226" s="13">
        <f>MEDIAN(T226:X226)</f>
        <v/>
      </c>
      <c r="AA226" s="75">
        <f>Z226/MIN(J226,R226,Z226)*B226</f>
        <v/>
      </c>
      <c r="AB226" s="77">
        <f>J226/(MIN(J226,Z226))*$B226</f>
        <v/>
      </c>
      <c r="AC226" s="77">
        <f>Z226/(MIN(J226,Z226))*$B226</f>
        <v/>
      </c>
      <c r="AD226" s="77">
        <f>AB226/AC226</f>
        <v/>
      </c>
      <c r="AE226" s="77">
        <f>R226/MIN(R226,Z226)*$B226</f>
        <v/>
      </c>
      <c r="AF226" s="77">
        <f>Z226/MIN(R226,Z226)*$B226</f>
        <v/>
      </c>
      <c r="AG226" s="77">
        <f>AE226/AF226</f>
        <v/>
      </c>
      <c r="AH226" s="77">
        <f>J226/MIN(J226,R226)*$B226</f>
        <v/>
      </c>
      <c r="AI226" s="77">
        <f>R226/MIN(J226,R226)*$B226</f>
        <v/>
      </c>
      <c r="AJ226" s="77">
        <f>AH226/AI226</f>
        <v/>
      </c>
    </row>
    <row r="227" ht="14.5" customHeight="1">
      <c r="A227" s="27" t="inlineStr">
        <is>
          <t xml:space="preserve">           vm2_super    </t>
        </is>
      </c>
      <c r="B227" s="6" t="n">
        <v>1</v>
      </c>
      <c r="C227" s="6" t="inlineStr">
        <is>
          <t>N</t>
        </is>
      </c>
      <c r="D227" s="33" t="n">
        <v>0.152</v>
      </c>
      <c r="E227" s="33" t="n">
        <v>0.154</v>
      </c>
      <c r="F227" s="33" t="n">
        <v>0.175</v>
      </c>
      <c r="G227" s="33" t="n">
        <v>0.174</v>
      </c>
      <c r="H227" s="33" t="n">
        <v>0.164</v>
      </c>
      <c r="I227" s="46">
        <f>STDEV(D227:H227)/AVERAGE(D227:H227)</f>
        <v/>
      </c>
      <c r="J227" s="13">
        <f>MEDIAN(D227:H227)</f>
        <v/>
      </c>
      <c r="K227" s="75">
        <f>J227/MIN(J227,R227,Z227)*B227</f>
        <v/>
      </c>
      <c r="L227" s="33" t="n"/>
      <c r="M227" s="33" t="n"/>
      <c r="N227" s="33" t="n"/>
      <c r="O227" s="33" t="n"/>
      <c r="P227" s="33" t="n"/>
      <c r="Q227" s="46">
        <f>STDEV(L227:P227)/AVERAGE(L227:P227)</f>
        <v/>
      </c>
      <c r="R227" s="13">
        <f>MEDIAN(L227:P227)</f>
        <v/>
      </c>
      <c r="S227" s="75">
        <f>R227/MIN(J227,R227,Z227)*B227</f>
        <v/>
      </c>
      <c r="T227" s="33" t="n"/>
      <c r="U227" s="33" t="n"/>
      <c r="V227" s="33" t="n"/>
      <c r="W227" s="33" t="n"/>
      <c r="X227" s="33" t="n"/>
      <c r="Y227" s="46">
        <f>STDEV(T227:X227)/AVERAGE(T227:X227)</f>
        <v/>
      </c>
      <c r="Z227" s="13">
        <f>MEDIAN(T227:X227)</f>
        <v/>
      </c>
      <c r="AA227" s="75">
        <f>Z227/MIN(J227,R227,Z227)*B227</f>
        <v/>
      </c>
      <c r="AB227" s="77">
        <f>J227/(MIN(J227,Z227))*$B227</f>
        <v/>
      </c>
      <c r="AC227" s="77">
        <f>Z227/(MIN(J227,Z227))*$B227</f>
        <v/>
      </c>
      <c r="AD227" s="77">
        <f>AB227/AC227</f>
        <v/>
      </c>
      <c r="AE227" s="77">
        <f>R227/MIN(R227,Z227)*$B227</f>
        <v/>
      </c>
      <c r="AF227" s="77">
        <f>Z227/MIN(R227,Z227)*$B227</f>
        <v/>
      </c>
      <c r="AG227" s="77">
        <f>AE227/AF227</f>
        <v/>
      </c>
      <c r="AH227" s="77">
        <f>J227/MIN(J227,R227)*$B227</f>
        <v/>
      </c>
      <c r="AI227" s="77">
        <f>R227/MIN(J227,R227)*$B227</f>
        <v/>
      </c>
      <c r="AJ227" s="77">
        <f>AH227/AI227</f>
        <v/>
      </c>
    </row>
    <row r="228" ht="14.5" customHeight="1">
      <c r="A228" s="27" t="inlineStr">
        <is>
          <t xml:space="preserve">           vm2_unif1    </t>
        </is>
      </c>
      <c r="B228" s="6" t="n">
        <v>1</v>
      </c>
      <c r="C228" s="6" t="inlineStr">
        <is>
          <t>N</t>
        </is>
      </c>
      <c r="D228" s="33" t="n">
        <v>0.5659999999999999</v>
      </c>
      <c r="E228" s="33" t="n">
        <v>0.631</v>
      </c>
      <c r="F228" s="33" t="n">
        <v>0.946</v>
      </c>
      <c r="G228" s="33" t="n">
        <v>0.636</v>
      </c>
      <c r="H228" s="33" t="n">
        <v>0.552</v>
      </c>
      <c r="I228" s="46">
        <f>STDEV(D228:H228)/AVERAGE(D228:H228)</f>
        <v/>
      </c>
      <c r="J228" s="13">
        <f>MEDIAN(D228:H228)</f>
        <v/>
      </c>
      <c r="K228" s="75">
        <f>J228/MIN(J228,R228,Z228)*B228</f>
        <v/>
      </c>
      <c r="L228" s="33" t="n"/>
      <c r="M228" s="33" t="n"/>
      <c r="N228" s="33" t="n"/>
      <c r="O228" s="33" t="n"/>
      <c r="P228" s="33" t="n"/>
      <c r="Q228" s="46">
        <f>STDEV(L228:P228)/AVERAGE(L228:P228)</f>
        <v/>
      </c>
      <c r="R228" s="13">
        <f>MEDIAN(L228:P228)</f>
        <v/>
      </c>
      <c r="S228" s="75">
        <f>R228/MIN(J228,R228,Z228)*B228</f>
        <v/>
      </c>
      <c r="T228" s="33" t="n"/>
      <c r="U228" s="33" t="n"/>
      <c r="V228" s="33" t="n"/>
      <c r="W228" s="33" t="n"/>
      <c r="X228" s="33" t="n"/>
      <c r="Y228" s="46">
        <f>STDEV(T228:X228)/AVERAGE(T228:X228)</f>
        <v/>
      </c>
      <c r="Z228" s="13">
        <f>MEDIAN(T228:X228)</f>
        <v/>
      </c>
      <c r="AA228" s="75">
        <f>Z228/MIN(J228,R228,Z228)*B228</f>
        <v/>
      </c>
      <c r="AB228" s="77">
        <f>J228/(MIN(J228,Z228))*$B228</f>
        <v/>
      </c>
      <c r="AC228" s="77">
        <f>Z228/(MIN(J228,Z228))*$B228</f>
        <v/>
      </c>
      <c r="AD228" s="77">
        <f>AB228/AC228</f>
        <v/>
      </c>
      <c r="AE228" s="77">
        <f>R228/MIN(R228,Z228)*$B228</f>
        <v/>
      </c>
      <c r="AF228" s="77">
        <f>Z228/MIN(R228,Z228)*$B228</f>
        <v/>
      </c>
      <c r="AG228" s="77">
        <f>AE228/AF228</f>
        <v/>
      </c>
      <c r="AH228" s="77">
        <f>J228/MIN(J228,R228)*$B228</f>
        <v/>
      </c>
      <c r="AI228" s="77">
        <f>R228/MIN(J228,R228)*$B228</f>
        <v/>
      </c>
      <c r="AJ228" s="77">
        <f>AH228/AI228</f>
        <v/>
      </c>
    </row>
    <row r="229" ht="14.5" customHeight="1">
      <c r="A229" s="27" t="inlineStr">
        <is>
          <t xml:space="preserve">          vm2_zsuper    </t>
        </is>
      </c>
      <c r="B229" s="6" t="n">
        <v>1</v>
      </c>
      <c r="C229" s="6" t="inlineStr">
        <is>
          <t>N</t>
        </is>
      </c>
      <c r="D229" s="33" t="n">
        <v>0.266</v>
      </c>
      <c r="E229" s="33" t="n">
        <v>0.269</v>
      </c>
      <c r="F229" s="33" t="n">
        <v>0.343</v>
      </c>
      <c r="G229" s="33" t="n">
        <v>0.262</v>
      </c>
      <c r="H229" s="33" t="n">
        <v>0.271</v>
      </c>
      <c r="I229" s="46">
        <f>STDEV(D229:H229)/AVERAGE(D229:H229)</f>
        <v/>
      </c>
      <c r="J229" s="13">
        <f>MEDIAN(D229:H229)</f>
        <v/>
      </c>
      <c r="K229" s="75">
        <f>J229/MIN(J229,R229,Z229)*B229</f>
        <v/>
      </c>
      <c r="L229" s="33" t="n"/>
      <c r="M229" s="33" t="n"/>
      <c r="N229" s="33" t="n"/>
      <c r="O229" s="33" t="n"/>
      <c r="P229" s="33" t="n"/>
      <c r="Q229" s="46">
        <f>STDEV(L229:P229)/AVERAGE(L229:P229)</f>
        <v/>
      </c>
      <c r="R229" s="13">
        <f>MEDIAN(L229:P229)</f>
        <v/>
      </c>
      <c r="S229" s="75">
        <f>R229/MIN(J229,R229,Z229)*B229</f>
        <v/>
      </c>
      <c r="T229" s="33" t="n"/>
      <c r="U229" s="33" t="n"/>
      <c r="V229" s="33" t="n"/>
      <c r="W229" s="33" t="n"/>
      <c r="X229" s="33" t="n"/>
      <c r="Y229" s="46">
        <f>STDEV(T229:X229)/AVERAGE(T229:X229)</f>
        <v/>
      </c>
      <c r="Z229" s="13">
        <f>MEDIAN(T229:X229)</f>
        <v/>
      </c>
      <c r="AA229" s="75">
        <f>Z229/MIN(J229,R229,Z229)*B229</f>
        <v/>
      </c>
      <c r="AB229" s="77">
        <f>J229/(MIN(J229,Z229))*$B229</f>
        <v/>
      </c>
      <c r="AC229" s="77">
        <f>Z229/(MIN(J229,Z229))*$B229</f>
        <v/>
      </c>
      <c r="AD229" s="77">
        <f>AB229/AC229</f>
        <v/>
      </c>
      <c r="AE229" s="77">
        <f>R229/MIN(R229,Z229)*$B229</f>
        <v/>
      </c>
      <c r="AF229" s="77">
        <f>Z229/MIN(R229,Z229)*$B229</f>
        <v/>
      </c>
      <c r="AG229" s="77">
        <f>AE229/AF229</f>
        <v/>
      </c>
      <c r="AH229" s="77">
        <f>J229/MIN(J229,R229)*$B229</f>
        <v/>
      </c>
      <c r="AI229" s="77">
        <f>R229/MIN(J229,R229)*$B229</f>
        <v/>
      </c>
      <c r="AJ229" s="77">
        <f>AH229/AI229</f>
        <v/>
      </c>
    </row>
    <row r="230" ht="14.5" customHeight="1">
      <c r="A230" s="27" t="inlineStr">
        <is>
          <t xml:space="preserve">       vm3_backtrace       </t>
        </is>
      </c>
      <c r="B230" s="6" t="n">
        <v>1</v>
      </c>
      <c r="C230" s="6" t="inlineStr">
        <is>
          <t>N</t>
        </is>
      </c>
      <c r="D230" s="33" t="n">
        <v>0.427</v>
      </c>
      <c r="E230" s="33" t="n">
        <v>0.421</v>
      </c>
      <c r="F230" s="33" t="n">
        <v>0.453</v>
      </c>
      <c r="G230" s="33" t="n">
        <v>0.457</v>
      </c>
      <c r="H230" s="33" t="n">
        <v>0.466</v>
      </c>
      <c r="I230" s="46">
        <f>STDEV(D230:H230)/AVERAGE(D230:H230)</f>
        <v/>
      </c>
      <c r="J230" s="13">
        <f>MEDIAN(D230:H230)</f>
        <v/>
      </c>
      <c r="K230" s="75">
        <f>J230/MIN(J230,R230,Z230)*B230</f>
        <v/>
      </c>
      <c r="L230" s="33" t="n"/>
      <c r="M230" s="33" t="n"/>
      <c r="N230" s="33" t="n"/>
      <c r="O230" s="33" t="n"/>
      <c r="P230" s="33" t="n"/>
      <c r="Q230" s="46">
        <f>STDEV(L230:P230)/AVERAGE(L230:P230)</f>
        <v/>
      </c>
      <c r="R230" s="13">
        <f>MEDIAN(L230:P230)</f>
        <v/>
      </c>
      <c r="S230" s="75">
        <f>R230/MIN(J230,R230,Z230)*B230</f>
        <v/>
      </c>
      <c r="T230" s="33" t="n"/>
      <c r="U230" s="33" t="n"/>
      <c r="V230" s="33" t="n"/>
      <c r="W230" s="33" t="n"/>
      <c r="X230" s="33" t="n"/>
      <c r="Y230" s="46">
        <f>STDEV(T230:X230)/AVERAGE(T230:X230)</f>
        <v/>
      </c>
      <c r="Z230" s="13">
        <f>MEDIAN(T230:X230)</f>
        <v/>
      </c>
      <c r="AA230" s="75">
        <f>Z230/MIN(J230,R230,Z230)*B230</f>
        <v/>
      </c>
      <c r="AB230" s="77">
        <f>J230/(MIN(J230,Z230))*$B230</f>
        <v/>
      </c>
      <c r="AC230" s="77">
        <f>Z230/(MIN(J230,Z230))*$B230</f>
        <v/>
      </c>
      <c r="AD230" s="77">
        <f>AB230/AC230</f>
        <v/>
      </c>
      <c r="AE230" s="77">
        <f>R230/MIN(R230,Z230)*$B230</f>
        <v/>
      </c>
      <c r="AF230" s="77">
        <f>Z230/MIN(R230,Z230)*$B230</f>
        <v/>
      </c>
      <c r="AG230" s="77">
        <f>AE230/AF230</f>
        <v/>
      </c>
      <c r="AH230" s="77">
        <f>J230/MIN(J230,R230)*$B230</f>
        <v/>
      </c>
      <c r="AI230" s="77">
        <f>R230/MIN(J230,R230)*$B230</f>
        <v/>
      </c>
      <c r="AJ230" s="77">
        <f>AH230/AI230</f>
        <v/>
      </c>
    </row>
    <row r="231" ht="14.5" customHeight="1">
      <c r="A231" s="27" t="inlineStr">
        <is>
          <t xml:space="preserve">vm3_clearmethodcache              </t>
        </is>
      </c>
      <c r="B231" s="6" t="n">
        <v>1</v>
      </c>
      <c r="C231" s="6" t="inlineStr">
        <is>
          <t>N</t>
        </is>
      </c>
      <c r="D231" s="33" t="n">
        <v>10.315</v>
      </c>
      <c r="E231" s="33" t="n">
        <v>10.472</v>
      </c>
      <c r="F231" s="33" t="n">
        <v>10.72</v>
      </c>
      <c r="G231" s="33" t="n">
        <v>17.129</v>
      </c>
      <c r="H231" s="33" t="n">
        <v>10.977</v>
      </c>
      <c r="I231" s="46">
        <f>STDEV(D231:H231)/AVERAGE(D231:H231)</f>
        <v/>
      </c>
      <c r="J231" s="13">
        <f>MEDIAN(D231:H231)</f>
        <v/>
      </c>
      <c r="K231" s="75">
        <f>J231/MIN(J231,R231,Z231)*B231</f>
        <v/>
      </c>
      <c r="L231" s="33" t="n"/>
      <c r="M231" s="33" t="n"/>
      <c r="N231" s="33" t="n"/>
      <c r="O231" s="33" t="n"/>
      <c r="P231" s="33" t="n"/>
      <c r="Q231" s="46">
        <f>STDEV(L231:P231)/AVERAGE(L231:P231)</f>
        <v/>
      </c>
      <c r="R231" s="13">
        <f>MEDIAN(L231:P231)</f>
        <v/>
      </c>
      <c r="S231" s="75">
        <f>R231/MIN(J231,R231,Z231)*B231</f>
        <v/>
      </c>
      <c r="T231" s="33" t="n"/>
      <c r="U231" s="33" t="n"/>
      <c r="V231" s="33" t="n"/>
      <c r="W231" s="33" t="n"/>
      <c r="X231" s="33" t="n"/>
      <c r="Y231" s="46">
        <f>STDEV(T231:X231)/AVERAGE(T231:X231)</f>
        <v/>
      </c>
      <c r="Z231" s="13">
        <f>MEDIAN(T231:X231)</f>
        <v/>
      </c>
      <c r="AA231" s="75">
        <f>Z231/MIN(J231,R231,Z231)*B231</f>
        <v/>
      </c>
      <c r="AB231" s="77">
        <f>J231/(MIN(J231,Z231))*$B231</f>
        <v/>
      </c>
      <c r="AC231" s="77">
        <f>Z231/(MIN(J231,Z231))*$B231</f>
        <v/>
      </c>
      <c r="AD231" s="77">
        <f>AB231/AC231</f>
        <v/>
      </c>
      <c r="AE231" s="77">
        <f>R231/MIN(R231,Z231)*$B231</f>
        <v/>
      </c>
      <c r="AF231" s="77">
        <f>Z231/MIN(R231,Z231)*$B231</f>
        <v/>
      </c>
      <c r="AG231" s="77">
        <f>AE231/AF231</f>
        <v/>
      </c>
      <c r="AH231" s="77">
        <f>J231/MIN(J231,R231)*$B231</f>
        <v/>
      </c>
      <c r="AI231" s="77">
        <f>R231/MIN(J231,R231)*$B231</f>
        <v/>
      </c>
      <c r="AJ231" s="77">
        <f>AH231/AI231</f>
        <v/>
      </c>
    </row>
    <row r="232" ht="14.5" customHeight="1">
      <c r="A232" s="27" t="inlineStr">
        <is>
          <t xml:space="preserve">              vm3_gc    </t>
        </is>
      </c>
      <c r="B232" s="6" t="n">
        <v>1</v>
      </c>
      <c r="C232" s="6" t="inlineStr">
        <is>
          <t>N</t>
        </is>
      </c>
      <c r="D232" s="33" t="n">
        <v>5.624</v>
      </c>
      <c r="E232" s="33" t="n">
        <v>5.406</v>
      </c>
      <c r="F232" s="33" t="n">
        <v>5.889</v>
      </c>
      <c r="G232" s="33" t="n">
        <v>5.503</v>
      </c>
      <c r="H232" s="33" t="n">
        <v>6.065</v>
      </c>
      <c r="I232" s="46">
        <f>STDEV(D232:H232)/AVERAGE(D232:H232)</f>
        <v/>
      </c>
      <c r="J232" s="13">
        <f>MEDIAN(D232:H232)</f>
        <v/>
      </c>
      <c r="K232" s="75">
        <f>J232/MIN(J232,R232,Z232)*B232</f>
        <v/>
      </c>
      <c r="L232" s="33" t="n"/>
      <c r="M232" s="33" t="n"/>
      <c r="N232" s="33" t="n"/>
      <c r="O232" s="33" t="n"/>
      <c r="P232" s="33" t="n"/>
      <c r="Q232" s="46">
        <f>STDEV(L232:P232)/AVERAGE(L232:P232)</f>
        <v/>
      </c>
      <c r="R232" s="13">
        <f>MEDIAN(L232:P232)</f>
        <v/>
      </c>
      <c r="S232" s="75">
        <f>R232/MIN(J232,R232,Z232)*B232</f>
        <v/>
      </c>
      <c r="T232" s="33" t="n"/>
      <c r="U232" s="33" t="n"/>
      <c r="V232" s="33" t="n"/>
      <c r="W232" s="33" t="n"/>
      <c r="X232" s="33" t="n"/>
      <c r="Y232" s="46">
        <f>STDEV(T232:X232)/AVERAGE(T232:X232)</f>
        <v/>
      </c>
      <c r="Z232" s="13">
        <f>MEDIAN(T232:X232)</f>
        <v/>
      </c>
      <c r="AA232" s="75">
        <f>Z232/MIN(J232,R232,Z232)*B232</f>
        <v/>
      </c>
      <c r="AB232" s="77">
        <f>J232/(MIN(J232,Z232))*$B232</f>
        <v/>
      </c>
      <c r="AC232" s="77">
        <f>Z232/(MIN(J232,Z232))*$B232</f>
        <v/>
      </c>
      <c r="AD232" s="77">
        <f>AB232/AC232</f>
        <v/>
      </c>
      <c r="AE232" s="77">
        <f>R232/MIN(R232,Z232)*$B232</f>
        <v/>
      </c>
      <c r="AF232" s="77">
        <f>Z232/MIN(R232,Z232)*$B232</f>
        <v/>
      </c>
      <c r="AG232" s="77">
        <f>AE232/AF232</f>
        <v/>
      </c>
      <c r="AH232" s="77">
        <f>J232/MIN(J232,R232)*$B232</f>
        <v/>
      </c>
      <c r="AI232" s="77">
        <f>R232/MIN(J232,R232)*$B232</f>
        <v/>
      </c>
      <c r="AJ232" s="77">
        <f>AH232/AI232</f>
        <v/>
      </c>
    </row>
    <row r="233" ht="14.5" customHeight="1">
      <c r="A233" s="27" t="inlineStr">
        <is>
          <t xml:space="preserve">     vm3_gc_old_full         </t>
        </is>
      </c>
      <c r="B233" s="6" t="n">
        <v>1</v>
      </c>
      <c r="C233" s="6" t="inlineStr">
        <is>
          <t>N</t>
        </is>
      </c>
      <c r="D233" s="33" t="n">
        <v>4.087</v>
      </c>
      <c r="E233" s="33" t="n">
        <v>4.227</v>
      </c>
      <c r="F233" s="33" t="n">
        <v>4.727</v>
      </c>
      <c r="G233" s="33" t="n">
        <v>4.432</v>
      </c>
      <c r="H233" s="33" t="n">
        <v>4.179</v>
      </c>
      <c r="I233" s="46">
        <f>STDEV(D233:H233)/AVERAGE(D233:H233)</f>
        <v/>
      </c>
      <c r="J233" s="13">
        <f>MEDIAN(D233:H233)</f>
        <v/>
      </c>
      <c r="K233" s="75">
        <f>J233/MIN(J233,R233,Z233)*B233</f>
        <v/>
      </c>
      <c r="L233" s="33" t="n"/>
      <c r="M233" s="33" t="n"/>
      <c r="N233" s="33" t="n"/>
      <c r="O233" s="33" t="n"/>
      <c r="P233" s="33" t="n"/>
      <c r="Q233" s="46">
        <f>STDEV(L233:P233)/AVERAGE(L233:P233)</f>
        <v/>
      </c>
      <c r="R233" s="13">
        <f>MEDIAN(L233:P233)</f>
        <v/>
      </c>
      <c r="S233" s="75">
        <f>R233/MIN(J233,R233,Z233)*B233</f>
        <v/>
      </c>
      <c r="T233" s="33" t="n"/>
      <c r="U233" s="33" t="n"/>
      <c r="V233" s="33" t="n"/>
      <c r="W233" s="33" t="n"/>
      <c r="X233" s="33" t="n"/>
      <c r="Y233" s="46">
        <f>STDEV(T233:X233)/AVERAGE(T233:X233)</f>
        <v/>
      </c>
      <c r="Z233" s="13">
        <f>MEDIAN(T233:X233)</f>
        <v/>
      </c>
      <c r="AA233" s="75">
        <f>Z233/MIN(J233,R233,Z233)*B233</f>
        <v/>
      </c>
      <c r="AB233" s="77">
        <f>J233/(MIN(J233,Z233))*$B233</f>
        <v/>
      </c>
      <c r="AC233" s="77">
        <f>Z233/(MIN(J233,Z233))*$B233</f>
        <v/>
      </c>
      <c r="AD233" s="77">
        <f>AB233/AC233</f>
        <v/>
      </c>
      <c r="AE233" s="77">
        <f>R233/MIN(R233,Z233)*$B233</f>
        <v/>
      </c>
      <c r="AF233" s="77">
        <f>Z233/MIN(R233,Z233)*$B233</f>
        <v/>
      </c>
      <c r="AG233" s="77">
        <f>AE233/AF233</f>
        <v/>
      </c>
      <c r="AH233" s="77">
        <f>J233/MIN(J233,R233)*$B233</f>
        <v/>
      </c>
      <c r="AI233" s="77">
        <f>R233/MIN(J233,R233)*$B233</f>
        <v/>
      </c>
      <c r="AJ233" s="77">
        <f>AH233/AI233</f>
        <v/>
      </c>
    </row>
    <row r="234" ht="14.5" customHeight="1">
      <c r="A234" s="27" t="inlineStr">
        <is>
          <t xml:space="preserve">vm3_gc_old_immediate              </t>
        </is>
      </c>
      <c r="B234" s="6" t="n">
        <v>1</v>
      </c>
      <c r="C234" s="6" t="inlineStr">
        <is>
          <t>N</t>
        </is>
      </c>
      <c r="D234" s="33" t="n">
        <v>5.412</v>
      </c>
      <c r="E234" s="33" t="n">
        <v>5.874</v>
      </c>
      <c r="F234" s="33" t="n">
        <v>5.517</v>
      </c>
      <c r="G234" s="33" t="n">
        <v>5.666</v>
      </c>
      <c r="H234" s="33" t="n">
        <v>5.229</v>
      </c>
      <c r="I234" s="46">
        <f>STDEV(D234:H234)/AVERAGE(D234:H234)</f>
        <v/>
      </c>
      <c r="J234" s="13">
        <f>MEDIAN(D234:H234)</f>
        <v/>
      </c>
      <c r="K234" s="75">
        <f>J234/MIN(J234,R234,Z234)*B234</f>
        <v/>
      </c>
      <c r="L234" s="33" t="n"/>
      <c r="M234" s="33" t="n"/>
      <c r="N234" s="33" t="n"/>
      <c r="O234" s="33" t="n"/>
      <c r="P234" s="33" t="n"/>
      <c r="Q234" s="46">
        <f>STDEV(L234:P234)/AVERAGE(L234:P234)</f>
        <v/>
      </c>
      <c r="R234" s="13">
        <f>MEDIAN(L234:P234)</f>
        <v/>
      </c>
      <c r="S234" s="75">
        <f>R234/MIN(J234,R234,Z234)*B234</f>
        <v/>
      </c>
      <c r="T234" s="33" t="n"/>
      <c r="U234" s="33" t="n"/>
      <c r="V234" s="33" t="n"/>
      <c r="W234" s="33" t="n"/>
      <c r="X234" s="33" t="n"/>
      <c r="Y234" s="46">
        <f>STDEV(T234:X234)/AVERAGE(T234:X234)</f>
        <v/>
      </c>
      <c r="Z234" s="13">
        <f>MEDIAN(T234:X234)</f>
        <v/>
      </c>
      <c r="AA234" s="75">
        <f>Z234/MIN(J234,R234,Z234)*B234</f>
        <v/>
      </c>
      <c r="AB234" s="77">
        <f>J234/(MIN(J234,Z234))*$B234</f>
        <v/>
      </c>
      <c r="AC234" s="77">
        <f>Z234/(MIN(J234,Z234))*$B234</f>
        <v/>
      </c>
      <c r="AD234" s="77">
        <f>AB234/AC234</f>
        <v/>
      </c>
      <c r="AE234" s="77">
        <f>R234/MIN(R234,Z234)*$B234</f>
        <v/>
      </c>
      <c r="AF234" s="77">
        <f>Z234/MIN(R234,Z234)*$B234</f>
        <v/>
      </c>
      <c r="AG234" s="77">
        <f>AE234/AF234</f>
        <v/>
      </c>
      <c r="AH234" s="77">
        <f>J234/MIN(J234,R234)*$B234</f>
        <v/>
      </c>
      <c r="AI234" s="77">
        <f>R234/MIN(J234,R234)*$B234</f>
        <v/>
      </c>
      <c r="AJ234" s="77">
        <f>AH234/AI234</f>
        <v/>
      </c>
    </row>
    <row r="235" ht="14.5" customHeight="1">
      <c r="A235" s="27" t="inlineStr">
        <is>
          <t xml:space="preserve">     vm3_gc_old_lazy         </t>
        </is>
      </c>
      <c r="B235" s="6" t="n">
        <v>1</v>
      </c>
      <c r="C235" s="6" t="inlineStr">
        <is>
          <t>N</t>
        </is>
      </c>
      <c r="D235" s="33" t="n">
        <v>1.477</v>
      </c>
      <c r="E235" s="33" t="n">
        <v>1.599</v>
      </c>
      <c r="F235" s="33" t="n">
        <v>1.547</v>
      </c>
      <c r="G235" s="33" t="n">
        <v>1.489</v>
      </c>
      <c r="H235" s="33" t="n">
        <v>1.525</v>
      </c>
      <c r="I235" s="46">
        <f>STDEV(D235:H235)/AVERAGE(D235:H235)</f>
        <v/>
      </c>
      <c r="J235" s="13">
        <f>MEDIAN(D235:H235)</f>
        <v/>
      </c>
      <c r="K235" s="75">
        <f>J235/MIN(J235,R235,Z235)*B235</f>
        <v/>
      </c>
      <c r="L235" s="33" t="n"/>
      <c r="M235" s="33" t="n"/>
      <c r="N235" s="33" t="n"/>
      <c r="O235" s="33" t="n"/>
      <c r="P235" s="33" t="n"/>
      <c r="Q235" s="46">
        <f>STDEV(L235:P235)/AVERAGE(L235:P235)</f>
        <v/>
      </c>
      <c r="R235" s="13">
        <f>MEDIAN(L235:P235)</f>
        <v/>
      </c>
      <c r="S235" s="75">
        <f>R235/MIN(J235,R235,Z235)*B235</f>
        <v/>
      </c>
      <c r="T235" s="33" t="n"/>
      <c r="U235" s="33" t="n"/>
      <c r="V235" s="33" t="n"/>
      <c r="W235" s="33" t="n"/>
      <c r="X235" s="33" t="n"/>
      <c r="Y235" s="46">
        <f>STDEV(T235:X235)/AVERAGE(T235:X235)</f>
        <v/>
      </c>
      <c r="Z235" s="13">
        <f>MEDIAN(T235:X235)</f>
        <v/>
      </c>
      <c r="AA235" s="75">
        <f>Z235/MIN(J235,R235,Z235)*B235</f>
        <v/>
      </c>
      <c r="AB235" s="77">
        <f>J235/(MIN(J235,Z235))*$B235</f>
        <v/>
      </c>
      <c r="AC235" s="77">
        <f>Z235/(MIN(J235,Z235))*$B235</f>
        <v/>
      </c>
      <c r="AD235" s="77">
        <f>AB235/AC235</f>
        <v/>
      </c>
      <c r="AE235" s="77">
        <f>R235/MIN(R235,Z235)*$B235</f>
        <v/>
      </c>
      <c r="AF235" s="77">
        <f>Z235/MIN(R235,Z235)*$B235</f>
        <v/>
      </c>
      <c r="AG235" s="77">
        <f>AE235/AF235</f>
        <v/>
      </c>
      <c r="AH235" s="77">
        <f>J235/MIN(J235,R235)*$B235</f>
        <v/>
      </c>
      <c r="AI235" s="77">
        <f>R235/MIN(J235,R235)*$B235</f>
        <v/>
      </c>
      <c r="AJ235" s="77">
        <f>AH235/AI235</f>
        <v/>
      </c>
    </row>
    <row r="236" ht="14.5" customHeight="1">
      <c r="A236" s="27" t="inlineStr">
        <is>
          <t xml:space="preserve">vm_symbol_block_pass              </t>
        </is>
      </c>
      <c r="B236" s="6" t="n">
        <v>1</v>
      </c>
      <c r="C236" s="6" t="inlineStr">
        <is>
          <t>N</t>
        </is>
      </c>
      <c r="D236" s="33" t="n">
        <v>0.154</v>
      </c>
      <c r="E236" s="33" t="n">
        <v>0.18</v>
      </c>
      <c r="F236" s="33" t="n">
        <v>0.163</v>
      </c>
      <c r="G236" s="33" t="n">
        <v>0.145</v>
      </c>
      <c r="H236" s="33" t="n">
        <v>0.178</v>
      </c>
      <c r="I236" s="46">
        <f>STDEV(D236:H236)/AVERAGE(D236:H236)</f>
        <v/>
      </c>
      <c r="J236" s="13">
        <f>MEDIAN(D236:H236)</f>
        <v/>
      </c>
      <c r="K236" s="75">
        <f>J236/MIN(J236,R236,Z236)*B236</f>
        <v/>
      </c>
      <c r="L236" s="33" t="n"/>
      <c r="M236" s="33" t="n"/>
      <c r="N236" s="33" t="n"/>
      <c r="O236" s="33" t="n"/>
      <c r="P236" s="33" t="n"/>
      <c r="Q236" s="46">
        <f>STDEV(L236:P236)/AVERAGE(L236:P236)</f>
        <v/>
      </c>
      <c r="R236" s="13">
        <f>MEDIAN(L236:P236)</f>
        <v/>
      </c>
      <c r="S236" s="75">
        <f>R236/MIN(J236,R236,Z236)*B236</f>
        <v/>
      </c>
      <c r="T236" s="33" t="n"/>
      <c r="U236" s="33" t="n"/>
      <c r="V236" s="33" t="n"/>
      <c r="W236" s="33" t="n"/>
      <c r="X236" s="33" t="n"/>
      <c r="Y236" s="46">
        <f>STDEV(T236:X236)/AVERAGE(T236:X236)</f>
        <v/>
      </c>
      <c r="Z236" s="13">
        <f>MEDIAN(T236:X236)</f>
        <v/>
      </c>
      <c r="AA236" s="75">
        <f>Z236/MIN(J236,R236,Z236)*B236</f>
        <v/>
      </c>
      <c r="AB236" s="77">
        <f>J236/(MIN(J236,Z236))*$B236</f>
        <v/>
      </c>
      <c r="AC236" s="77">
        <f>Z236/(MIN(J236,Z236))*$B236</f>
        <v/>
      </c>
      <c r="AD236" s="77">
        <f>AB236/AC236</f>
        <v/>
      </c>
      <c r="AE236" s="77">
        <f>R236/MIN(R236,Z236)*$B236</f>
        <v/>
      </c>
      <c r="AF236" s="77">
        <f>Z236/MIN(R236,Z236)*$B236</f>
        <v/>
      </c>
      <c r="AG236" s="77">
        <f>AE236/AF236</f>
        <v/>
      </c>
      <c r="AH236" s="77">
        <f>J236/MIN(J236,R236)*$B236</f>
        <v/>
      </c>
      <c r="AI236" s="77">
        <f>R236/MIN(J236,R236)*$B236</f>
        <v/>
      </c>
      <c r="AJ236" s="77">
        <f>AH236/AI236</f>
        <v/>
      </c>
    </row>
    <row r="237" ht="14.5" customHeight="1">
      <c r="A237" s="27" t="inlineStr">
        <is>
          <t xml:space="preserve">vm_thread_alive_check1                </t>
        </is>
      </c>
      <c r="B237" s="6" t="n">
        <v>1</v>
      </c>
      <c r="C237" s="6" t="inlineStr">
        <is>
          <t>N</t>
        </is>
      </c>
      <c r="D237" s="33" t="n">
        <v>2.491</v>
      </c>
      <c r="E237" s="33" t="n">
        <v>1.357</v>
      </c>
      <c r="F237" s="33" t="n">
        <v>1.302</v>
      </c>
      <c r="G237" s="33" t="n">
        <v>1.443</v>
      </c>
      <c r="H237" s="33" t="n">
        <v>2.621</v>
      </c>
      <c r="I237" s="46">
        <f>STDEV(D237:H237)/AVERAGE(D237:H237)</f>
        <v/>
      </c>
      <c r="J237" s="13">
        <f>MEDIAN(D237:H237)</f>
        <v/>
      </c>
      <c r="K237" s="75">
        <f>J237/MIN(J237,R237,Z237)*B237</f>
        <v/>
      </c>
      <c r="L237" s="33" t="n"/>
      <c r="M237" s="33" t="n"/>
      <c r="N237" s="33" t="n"/>
      <c r="O237" s="33" t="n"/>
      <c r="P237" s="33" t="n"/>
      <c r="Q237" s="46">
        <f>STDEV(L237:P237)/AVERAGE(L237:P237)</f>
        <v/>
      </c>
      <c r="R237" s="13">
        <f>MEDIAN(L237:P237)</f>
        <v/>
      </c>
      <c r="S237" s="75">
        <f>R237/MIN(J237,R237,Z237)*B237</f>
        <v/>
      </c>
      <c r="T237" s="33" t="n"/>
      <c r="U237" s="33" t="n"/>
      <c r="V237" s="33" t="n"/>
      <c r="W237" s="33" t="n"/>
      <c r="X237" s="33" t="n"/>
      <c r="Y237" s="46">
        <f>STDEV(T237:X237)/AVERAGE(T237:X237)</f>
        <v/>
      </c>
      <c r="Z237" s="13">
        <f>MEDIAN(T237:X237)</f>
        <v/>
      </c>
      <c r="AA237" s="75">
        <f>Z237/MIN(J237,R237,Z237)*B237</f>
        <v/>
      </c>
      <c r="AB237" s="77">
        <f>J237/(MIN(J237,Z237))*$B237</f>
        <v/>
      </c>
      <c r="AC237" s="77">
        <f>Z237/(MIN(J237,Z237))*$B237</f>
        <v/>
      </c>
      <c r="AD237" s="77">
        <f>AB237/AC237</f>
        <v/>
      </c>
      <c r="AE237" s="77">
        <f>R237/MIN(R237,Z237)*$B237</f>
        <v/>
      </c>
      <c r="AF237" s="77">
        <f>Z237/MIN(R237,Z237)*$B237</f>
        <v/>
      </c>
      <c r="AG237" s="77">
        <f>AE237/AF237</f>
        <v/>
      </c>
      <c r="AH237" s="77">
        <f>J237/MIN(J237,R237)*$B237</f>
        <v/>
      </c>
      <c r="AI237" s="77">
        <f>R237/MIN(J237,R237)*$B237</f>
        <v/>
      </c>
      <c r="AJ237" s="77">
        <f>AH237/AI237</f>
        <v/>
      </c>
    </row>
    <row r="238" ht="14.5" customHeight="1">
      <c r="A238" s="27" t="inlineStr">
        <is>
          <t xml:space="preserve">     vm_thread_close         </t>
        </is>
      </c>
      <c r="B238" s="6" t="n">
        <v>1</v>
      </c>
      <c r="C238" s="6" t="inlineStr">
        <is>
          <t>N</t>
        </is>
      </c>
      <c r="D238" s="33" t="n">
        <v>2.104</v>
      </c>
      <c r="E238" s="33" t="n">
        <v>2.308</v>
      </c>
      <c r="F238" s="33" t="n">
        <v>2.578</v>
      </c>
      <c r="G238" s="33" t="n">
        <v>2.503</v>
      </c>
      <c r="H238" s="33" t="n">
        <v>2.302</v>
      </c>
      <c r="I238" s="46">
        <f>STDEV(D238:H238)/AVERAGE(D238:H238)</f>
        <v/>
      </c>
      <c r="J238" s="13">
        <f>MEDIAN(D238:H238)</f>
        <v/>
      </c>
      <c r="K238" s="75">
        <f>J238/MIN(J238,R238,Z238)*B238</f>
        <v/>
      </c>
      <c r="L238" s="33" t="n"/>
      <c r="M238" s="33" t="n"/>
      <c r="N238" s="33" t="n"/>
      <c r="O238" s="33" t="n"/>
      <c r="P238" s="33" t="n"/>
      <c r="Q238" s="46">
        <f>STDEV(L238:P238)/AVERAGE(L238:P238)</f>
        <v/>
      </c>
      <c r="R238" s="13">
        <f>MEDIAN(L238:P238)</f>
        <v/>
      </c>
      <c r="S238" s="75">
        <f>R238/MIN(J238,R238,Z238)*B238</f>
        <v/>
      </c>
      <c r="T238" s="33" t="n"/>
      <c r="U238" s="33" t="n"/>
      <c r="V238" s="33" t="n"/>
      <c r="W238" s="33" t="n"/>
      <c r="X238" s="33" t="n"/>
      <c r="Y238" s="46">
        <f>STDEV(T238:X238)/AVERAGE(T238:X238)</f>
        <v/>
      </c>
      <c r="Z238" s="13">
        <f>MEDIAN(T238:X238)</f>
        <v/>
      </c>
      <c r="AA238" s="75">
        <f>Z238/MIN(J238,R238,Z238)*B238</f>
        <v/>
      </c>
      <c r="AB238" s="77">
        <f>J238/(MIN(J238,Z238))*$B238</f>
        <v/>
      </c>
      <c r="AC238" s="77">
        <f>Z238/(MIN(J238,Z238))*$B238</f>
        <v/>
      </c>
      <c r="AD238" s="77">
        <f>AB238/AC238</f>
        <v/>
      </c>
      <c r="AE238" s="77">
        <f>R238/MIN(R238,Z238)*$B238</f>
        <v/>
      </c>
      <c r="AF238" s="77">
        <f>Z238/MIN(R238,Z238)*$B238</f>
        <v/>
      </c>
      <c r="AG238" s="77">
        <f>AE238/AF238</f>
        <v/>
      </c>
      <c r="AH238" s="77">
        <f>J238/MIN(J238,R238)*$B238</f>
        <v/>
      </c>
      <c r="AI238" s="77">
        <f>R238/MIN(J238,R238)*$B238</f>
        <v/>
      </c>
      <c r="AJ238" s="77">
        <f>AH238/AI238</f>
        <v/>
      </c>
    </row>
    <row r="239" ht="14.5" customHeight="1">
      <c r="A239" s="27" t="inlineStr">
        <is>
          <t xml:space="preserve">  vm_thread_condvar1            </t>
        </is>
      </c>
      <c r="B239" s="6" t="n">
        <v>1</v>
      </c>
      <c r="C239" s="6" t="inlineStr">
        <is>
          <t>N</t>
        </is>
      </c>
      <c r="D239" s="33" t="n">
        <v>8.625999999999999</v>
      </c>
      <c r="E239" s="33" t="n">
        <v>6.174</v>
      </c>
      <c r="F239" s="33" t="n">
        <v>7.835</v>
      </c>
      <c r="G239" s="33" t="n">
        <v>5.905</v>
      </c>
      <c r="H239" s="33" t="n">
        <v>7.927</v>
      </c>
      <c r="I239" s="46">
        <f>STDEV(D239:H239)/AVERAGE(D239:H239)</f>
        <v/>
      </c>
      <c r="J239" s="13">
        <f>MEDIAN(D239:H239)</f>
        <v/>
      </c>
      <c r="K239" s="75">
        <f>J239/MIN(J239,R239,Z239)*B239</f>
        <v/>
      </c>
      <c r="L239" s="33" t="n"/>
      <c r="M239" s="33" t="n"/>
      <c r="N239" s="33" t="n"/>
      <c r="O239" s="33" t="n"/>
      <c r="P239" s="33" t="n"/>
      <c r="Q239" s="46">
        <f>STDEV(L239:P239)/AVERAGE(L239:P239)</f>
        <v/>
      </c>
      <c r="R239" s="13">
        <f>MEDIAN(L239:P239)</f>
        <v/>
      </c>
      <c r="S239" s="75">
        <f>R239/MIN(J239,R239,Z239)*B239</f>
        <v/>
      </c>
      <c r="T239" s="33" t="n"/>
      <c r="U239" s="33" t="n"/>
      <c r="V239" s="33" t="n"/>
      <c r="W239" s="33" t="n"/>
      <c r="X239" s="33" t="n"/>
      <c r="Y239" s="46">
        <f>STDEV(T239:X239)/AVERAGE(T239:X239)</f>
        <v/>
      </c>
      <c r="Z239" s="13">
        <f>MEDIAN(T239:X239)</f>
        <v/>
      </c>
      <c r="AA239" s="75">
        <f>Z239/MIN(J239,R239,Z239)*B239</f>
        <v/>
      </c>
      <c r="AB239" s="77">
        <f>J239/(MIN(J239,Z239))*$B239</f>
        <v/>
      </c>
      <c r="AC239" s="77">
        <f>Z239/(MIN(J239,Z239))*$B239</f>
        <v/>
      </c>
      <c r="AD239" s="77">
        <f>AB239/AC239</f>
        <v/>
      </c>
      <c r="AE239" s="77">
        <f>R239/MIN(R239,Z239)*$B239</f>
        <v/>
      </c>
      <c r="AF239" s="77">
        <f>Z239/MIN(R239,Z239)*$B239</f>
        <v/>
      </c>
      <c r="AG239" s="77">
        <f>AE239/AF239</f>
        <v/>
      </c>
      <c r="AH239" s="77">
        <f>J239/MIN(J239,R239)*$B239</f>
        <v/>
      </c>
      <c r="AI239" s="77">
        <f>R239/MIN(J239,R239)*$B239</f>
        <v/>
      </c>
      <c r="AJ239" s="77">
        <f>AH239/AI239</f>
        <v/>
      </c>
    </row>
    <row r="240" ht="14.5" customHeight="1">
      <c r="A240" s="27" t="inlineStr">
        <is>
          <t xml:space="preserve">  vm_thread_condvar2            </t>
        </is>
      </c>
      <c r="B240" s="6" t="n">
        <v>1</v>
      </c>
      <c r="C240" s="6" t="inlineStr">
        <is>
          <t>N</t>
        </is>
      </c>
      <c r="D240" s="33" t="n">
        <v>3.879</v>
      </c>
      <c r="E240" s="33" t="n">
        <v>3.404</v>
      </c>
      <c r="F240" s="33" t="n">
        <v>3.887</v>
      </c>
      <c r="G240" s="33" t="n">
        <v>3.68</v>
      </c>
      <c r="H240" s="33" t="n">
        <v>3.975</v>
      </c>
      <c r="I240" s="46">
        <f>STDEV(D240:H240)/AVERAGE(D240:H240)</f>
        <v/>
      </c>
      <c r="J240" s="13">
        <f>MEDIAN(D240:H240)</f>
        <v/>
      </c>
      <c r="K240" s="75">
        <f>J240/MIN(J240,R240,Z240)*B240</f>
        <v/>
      </c>
      <c r="L240" s="33" t="n"/>
      <c r="M240" s="33" t="n"/>
      <c r="N240" s="33" t="n"/>
      <c r="O240" s="33" t="n"/>
      <c r="P240" s="33" t="n"/>
      <c r="Q240" s="46">
        <f>STDEV(L240:P240)/AVERAGE(L240:P240)</f>
        <v/>
      </c>
      <c r="R240" s="13">
        <f>MEDIAN(L240:P240)</f>
        <v/>
      </c>
      <c r="S240" s="75">
        <f>R240/MIN(J240,R240,Z240)*B240</f>
        <v/>
      </c>
      <c r="T240" s="33" t="n"/>
      <c r="U240" s="33" t="n"/>
      <c r="V240" s="33" t="n"/>
      <c r="W240" s="33" t="n"/>
      <c r="X240" s="33" t="n"/>
      <c r="Y240" s="46">
        <f>STDEV(T240:X240)/AVERAGE(T240:X240)</f>
        <v/>
      </c>
      <c r="Z240" s="13">
        <f>MEDIAN(T240:X240)</f>
        <v/>
      </c>
      <c r="AA240" s="75">
        <f>Z240/MIN(J240,R240,Z240)*B240</f>
        <v/>
      </c>
      <c r="AB240" s="77">
        <f>J240/(MIN(J240,Z240))*$B240</f>
        <v/>
      </c>
      <c r="AC240" s="77">
        <f>Z240/(MIN(J240,Z240))*$B240</f>
        <v/>
      </c>
      <c r="AD240" s="77">
        <f>AB240/AC240</f>
        <v/>
      </c>
      <c r="AE240" s="77">
        <f>R240/MIN(R240,Z240)*$B240</f>
        <v/>
      </c>
      <c r="AF240" s="77">
        <f>Z240/MIN(R240,Z240)*$B240</f>
        <v/>
      </c>
      <c r="AG240" s="77">
        <f>AE240/AF240</f>
        <v/>
      </c>
      <c r="AH240" s="77">
        <f>J240/MIN(J240,R240)*$B240</f>
        <v/>
      </c>
      <c r="AI240" s="77">
        <f>R240/MIN(J240,R240)*$B240</f>
        <v/>
      </c>
      <c r="AJ240" s="77">
        <f>AH240/AI240</f>
        <v/>
      </c>
    </row>
    <row r="241" ht="14.5" customHeight="1">
      <c r="A241" s="27" t="inlineStr">
        <is>
          <t xml:space="preserve">vm_thread_create_join               </t>
        </is>
      </c>
      <c r="B241" s="6" t="n">
        <v>1</v>
      </c>
      <c r="C241" s="6" t="inlineStr">
        <is>
          <t>N</t>
        </is>
      </c>
      <c r="D241" s="33" t="n">
        <v>0.724</v>
      </c>
      <c r="E241" s="33" t="n">
        <v>0.799</v>
      </c>
      <c r="F241" s="33" t="n">
        <v>0.85</v>
      </c>
      <c r="G241" s="33" t="n">
        <v>0.862</v>
      </c>
      <c r="H241" s="33" t="n">
        <v>0.842</v>
      </c>
      <c r="I241" s="46">
        <f>STDEV(D241:H241)/AVERAGE(D241:H241)</f>
        <v/>
      </c>
      <c r="J241" s="13">
        <f>MEDIAN(D241:H241)</f>
        <v/>
      </c>
      <c r="K241" s="75">
        <f>J241/MIN(J241,R241,Z241)*B241</f>
        <v/>
      </c>
      <c r="L241" s="33" t="n"/>
      <c r="M241" s="33" t="n"/>
      <c r="N241" s="33" t="n"/>
      <c r="O241" s="33" t="n"/>
      <c r="P241" s="33" t="n"/>
      <c r="Q241" s="46">
        <f>STDEV(L241:P241)/AVERAGE(L241:P241)</f>
        <v/>
      </c>
      <c r="R241" s="13">
        <f>MEDIAN(L241:P241)</f>
        <v/>
      </c>
      <c r="S241" s="75">
        <f>R241/MIN(J241,R241,Z241)*B241</f>
        <v/>
      </c>
      <c r="T241" s="33" t="n"/>
      <c r="U241" s="33" t="n"/>
      <c r="V241" s="33" t="n"/>
      <c r="W241" s="33" t="n"/>
      <c r="X241" s="33" t="n"/>
      <c r="Y241" s="46">
        <f>STDEV(T241:X241)/AVERAGE(T241:X241)</f>
        <v/>
      </c>
      <c r="Z241" s="13">
        <f>MEDIAN(T241:X241)</f>
        <v/>
      </c>
      <c r="AA241" s="75">
        <f>Z241/MIN(J241,R241,Z241)*B241</f>
        <v/>
      </c>
      <c r="AB241" s="77">
        <f>J241/(MIN(J241,Z241))*$B241</f>
        <v/>
      </c>
      <c r="AC241" s="77">
        <f>Z241/(MIN(J241,Z241))*$B241</f>
        <v/>
      </c>
      <c r="AD241" s="77">
        <f>AB241/AC241</f>
        <v/>
      </c>
      <c r="AE241" s="77">
        <f>R241/MIN(R241,Z241)*$B241</f>
        <v/>
      </c>
      <c r="AF241" s="77">
        <f>Z241/MIN(R241,Z241)*$B241</f>
        <v/>
      </c>
      <c r="AG241" s="77">
        <f>AE241/AF241</f>
        <v/>
      </c>
      <c r="AH241" s="77">
        <f>J241/MIN(J241,R241)*$B241</f>
        <v/>
      </c>
      <c r="AI241" s="77">
        <f>R241/MIN(J241,R241)*$B241</f>
        <v/>
      </c>
      <c r="AJ241" s="77">
        <f>AH241/AI241</f>
        <v/>
      </c>
    </row>
    <row r="242" ht="14.5" customHeight="1">
      <c r="A242" s="27" t="inlineStr">
        <is>
          <t xml:space="preserve">    vm_thread_mutex1          </t>
        </is>
      </c>
      <c r="B242" s="6" t="n">
        <v>1</v>
      </c>
      <c r="C242" s="6" t="inlineStr">
        <is>
          <t>N</t>
        </is>
      </c>
      <c r="D242" s="33" t="n">
        <v>0.918</v>
      </c>
      <c r="E242" s="33" t="n">
        <v>0.874</v>
      </c>
      <c r="F242" s="33" t="n">
        <v>0.923</v>
      </c>
      <c r="G242" s="33" t="n">
        <v>0.949</v>
      </c>
      <c r="H242" s="33" t="n">
        <v>0.944</v>
      </c>
      <c r="I242" s="46">
        <f>STDEV(D242:H242)/AVERAGE(D242:H242)</f>
        <v/>
      </c>
      <c r="J242" s="13">
        <f>MEDIAN(D242:H242)</f>
        <v/>
      </c>
      <c r="K242" s="75">
        <f>J242/MIN(J242,R242,Z242)*B242</f>
        <v/>
      </c>
      <c r="L242" s="33" t="n"/>
      <c r="M242" s="33" t="n"/>
      <c r="N242" s="33" t="n"/>
      <c r="O242" s="33" t="n"/>
      <c r="P242" s="33" t="n"/>
      <c r="Q242" s="46">
        <f>STDEV(L242:P242)/AVERAGE(L242:P242)</f>
        <v/>
      </c>
      <c r="R242" s="13">
        <f>MEDIAN(L242:P242)</f>
        <v/>
      </c>
      <c r="S242" s="75">
        <f>R242/MIN(J242,R242,Z242)*B242</f>
        <v/>
      </c>
      <c r="T242" s="33" t="n"/>
      <c r="U242" s="33" t="n"/>
      <c r="V242" s="33" t="n"/>
      <c r="W242" s="33" t="n"/>
      <c r="X242" s="33" t="n"/>
      <c r="Y242" s="46">
        <f>STDEV(T242:X242)/AVERAGE(T242:X242)</f>
        <v/>
      </c>
      <c r="Z242" s="13">
        <f>MEDIAN(T242:X242)</f>
        <v/>
      </c>
      <c r="AA242" s="75">
        <f>Z242/MIN(J242,R242,Z242)*B242</f>
        <v/>
      </c>
      <c r="AB242" s="77">
        <f>J242/(MIN(J242,Z242))*$B242</f>
        <v/>
      </c>
      <c r="AC242" s="77">
        <f>Z242/(MIN(J242,Z242))*$B242</f>
        <v/>
      </c>
      <c r="AD242" s="77">
        <f>AB242/AC242</f>
        <v/>
      </c>
      <c r="AE242" s="77">
        <f>R242/MIN(R242,Z242)*$B242</f>
        <v/>
      </c>
      <c r="AF242" s="77">
        <f>Z242/MIN(R242,Z242)*$B242</f>
        <v/>
      </c>
      <c r="AG242" s="77">
        <f>AE242/AF242</f>
        <v/>
      </c>
      <c r="AH242" s="77">
        <f>J242/MIN(J242,R242)*$B242</f>
        <v/>
      </c>
      <c r="AI242" s="77">
        <f>R242/MIN(J242,R242)*$B242</f>
        <v/>
      </c>
      <c r="AJ242" s="77">
        <f>AH242/AI242</f>
        <v/>
      </c>
    </row>
    <row r="243" ht="14.5" customHeight="1">
      <c r="A243" s="27" t="inlineStr">
        <is>
          <t xml:space="preserve">    vm_thread_mutex2          </t>
        </is>
      </c>
      <c r="B243" s="6" t="n">
        <v>1</v>
      </c>
      <c r="C243" s="6" t="inlineStr">
        <is>
          <t>N</t>
        </is>
      </c>
      <c r="D243" s="33" t="n">
        <v>2.105</v>
      </c>
      <c r="E243" s="33" t="n">
        <v>1.891</v>
      </c>
      <c r="F243" s="33" t="n">
        <v>2.061</v>
      </c>
      <c r="G243" s="33" t="n">
        <v>1.86</v>
      </c>
      <c r="H243" s="33" t="n">
        <v>2.088</v>
      </c>
      <c r="I243" s="46">
        <f>STDEV(D243:H243)/AVERAGE(D243:H243)</f>
        <v/>
      </c>
      <c r="J243" s="13">
        <f>MEDIAN(D243:H243)</f>
        <v/>
      </c>
      <c r="K243" s="75">
        <f>J243/MIN(J243,R243,Z243)*B243</f>
        <v/>
      </c>
      <c r="L243" s="33" t="n"/>
      <c r="M243" s="33" t="n"/>
      <c r="N243" s="33" t="n"/>
      <c r="O243" s="33" t="n"/>
      <c r="P243" s="33" t="n"/>
      <c r="Q243" s="46">
        <f>STDEV(L243:P243)/AVERAGE(L243:P243)</f>
        <v/>
      </c>
      <c r="R243" s="13">
        <f>MEDIAN(L243:P243)</f>
        <v/>
      </c>
      <c r="S243" s="75">
        <f>R243/MIN(J243,R243,Z243)*B243</f>
        <v/>
      </c>
      <c r="T243" s="33" t="n"/>
      <c r="U243" s="33" t="n"/>
      <c r="V243" s="33" t="n"/>
      <c r="W243" s="33" t="n"/>
      <c r="X243" s="33" t="n"/>
      <c r="Y243" s="46">
        <f>STDEV(T243:X243)/AVERAGE(T243:X243)</f>
        <v/>
      </c>
      <c r="Z243" s="13">
        <f>MEDIAN(T243:X243)</f>
        <v/>
      </c>
      <c r="AA243" s="75">
        <f>Z243/MIN(J243,R243,Z243)*B243</f>
        <v/>
      </c>
      <c r="AB243" s="77">
        <f>J243/(MIN(J243,Z243))*$B243</f>
        <v/>
      </c>
      <c r="AC243" s="77">
        <f>Z243/(MIN(J243,Z243))*$B243</f>
        <v/>
      </c>
      <c r="AD243" s="77">
        <f>AB243/AC243</f>
        <v/>
      </c>
      <c r="AE243" s="77">
        <f>R243/MIN(R243,Z243)*$B243</f>
        <v/>
      </c>
      <c r="AF243" s="77">
        <f>Z243/MIN(R243,Z243)*$B243</f>
        <v/>
      </c>
      <c r="AG243" s="77">
        <f>AE243/AF243</f>
        <v/>
      </c>
      <c r="AH243" s="77">
        <f>J243/MIN(J243,R243)*$B243</f>
        <v/>
      </c>
      <c r="AI243" s="77">
        <f>R243/MIN(J243,R243)*$B243</f>
        <v/>
      </c>
      <c r="AJ243" s="77">
        <f>AH243/AI243</f>
        <v/>
      </c>
    </row>
    <row r="244" ht="14.5" customHeight="1">
      <c r="A244" s="27" t="inlineStr">
        <is>
          <t xml:space="preserve">    vm_thread_mutex3          </t>
        </is>
      </c>
      <c r="B244" s="6" t="n">
        <v>1</v>
      </c>
      <c r="C244" s="6" t="inlineStr">
        <is>
          <t>N</t>
        </is>
      </c>
      <c r="D244" s="33" t="n">
        <v>0.747</v>
      </c>
      <c r="E244" s="33" t="n">
        <v>0.658</v>
      </c>
      <c r="F244" s="33" t="n">
        <v>0.6929999999999999</v>
      </c>
      <c r="G244" s="33" t="n">
        <v>0.677</v>
      </c>
      <c r="H244" s="33" t="n">
        <v>0.678</v>
      </c>
      <c r="I244" s="46">
        <f>STDEV(D244:H244)/AVERAGE(D244:H244)</f>
        <v/>
      </c>
      <c r="J244" s="13">
        <f>MEDIAN(D244:H244)</f>
        <v/>
      </c>
      <c r="K244" s="75">
        <f>J244/MIN(J244,R244,Z244)*B244</f>
        <v/>
      </c>
      <c r="L244" s="33" t="n"/>
      <c r="M244" s="33" t="n"/>
      <c r="N244" s="33" t="n"/>
      <c r="O244" s="33" t="n"/>
      <c r="P244" s="33" t="n"/>
      <c r="Q244" s="46">
        <f>STDEV(L244:P244)/AVERAGE(L244:P244)</f>
        <v/>
      </c>
      <c r="R244" s="13">
        <f>MEDIAN(L244:P244)</f>
        <v/>
      </c>
      <c r="S244" s="75">
        <f>R244/MIN(J244,R244,Z244)*B244</f>
        <v/>
      </c>
      <c r="T244" s="33" t="n"/>
      <c r="U244" s="33" t="n"/>
      <c r="V244" s="33" t="n"/>
      <c r="W244" s="33" t="n"/>
      <c r="X244" s="33" t="n"/>
      <c r="Y244" s="46">
        <f>STDEV(T244:X244)/AVERAGE(T244:X244)</f>
        <v/>
      </c>
      <c r="Z244" s="13">
        <f>MEDIAN(T244:X244)</f>
        <v/>
      </c>
      <c r="AA244" s="75">
        <f>Z244/MIN(J244,R244,Z244)*B244</f>
        <v/>
      </c>
      <c r="AB244" s="77">
        <f>J244/(MIN(J244,Z244))*$B244</f>
        <v/>
      </c>
      <c r="AC244" s="77">
        <f>Z244/(MIN(J244,Z244))*$B244</f>
        <v/>
      </c>
      <c r="AD244" s="77">
        <f>AB244/AC244</f>
        <v/>
      </c>
      <c r="AE244" s="77">
        <f>R244/MIN(R244,Z244)*$B244</f>
        <v/>
      </c>
      <c r="AF244" s="77">
        <f>Z244/MIN(R244,Z244)*$B244</f>
        <v/>
      </c>
      <c r="AG244" s="77">
        <f>AE244/AF244</f>
        <v/>
      </c>
      <c r="AH244" s="77">
        <f>J244/MIN(J244,R244)*$B244</f>
        <v/>
      </c>
      <c r="AI244" s="77">
        <f>R244/MIN(J244,R244)*$B244</f>
        <v/>
      </c>
      <c r="AJ244" s="77">
        <f>AH244/AI244</f>
        <v/>
      </c>
    </row>
    <row r="245" ht="14.5" customHeight="1">
      <c r="A245" s="27" t="inlineStr">
        <is>
          <t xml:space="preserve">      vm_thread_pass        </t>
        </is>
      </c>
      <c r="B245" s="6" t="n">
        <v>1</v>
      </c>
      <c r="C245" s="6" t="inlineStr">
        <is>
          <t>N</t>
        </is>
      </c>
      <c r="D245" s="33" t="n">
        <v>0.234</v>
      </c>
      <c r="E245" s="33" t="n">
        <v>0.207</v>
      </c>
      <c r="F245" s="33" t="n">
        <v>0.312</v>
      </c>
      <c r="G245" s="33" t="n">
        <v>0.305</v>
      </c>
      <c r="H245" s="33" t="n">
        <v>0.264</v>
      </c>
      <c r="I245" s="46">
        <f>STDEV(D245:H245)/AVERAGE(D245:H245)</f>
        <v/>
      </c>
      <c r="J245" s="13">
        <f>MEDIAN(D245:H245)</f>
        <v/>
      </c>
      <c r="K245" s="75">
        <f>J245/MIN(J245,R245,Z245)*B245</f>
        <v/>
      </c>
      <c r="L245" s="33" t="n"/>
      <c r="M245" s="33" t="n"/>
      <c r="N245" s="33" t="n"/>
      <c r="O245" s="33" t="n"/>
      <c r="P245" s="33" t="n"/>
      <c r="Q245" s="46">
        <f>STDEV(L245:P245)/AVERAGE(L245:P245)</f>
        <v/>
      </c>
      <c r="R245" s="13">
        <f>MEDIAN(L245:P245)</f>
        <v/>
      </c>
      <c r="S245" s="75">
        <f>R245/MIN(J245,R245,Z245)*B245</f>
        <v/>
      </c>
      <c r="T245" s="33" t="n"/>
      <c r="U245" s="33" t="n"/>
      <c r="V245" s="33" t="n"/>
      <c r="W245" s="33" t="n"/>
      <c r="X245" s="33" t="n"/>
      <c r="Y245" s="46">
        <f>STDEV(T245:X245)/AVERAGE(T245:X245)</f>
        <v/>
      </c>
      <c r="Z245" s="13">
        <f>MEDIAN(T245:X245)</f>
        <v/>
      </c>
      <c r="AA245" s="75">
        <f>Z245/MIN(J245,R245,Z245)*B245</f>
        <v/>
      </c>
      <c r="AB245" s="77">
        <f>J245/(MIN(J245,Z245))*$B245</f>
        <v/>
      </c>
      <c r="AC245" s="77">
        <f>Z245/(MIN(J245,Z245))*$B245</f>
        <v/>
      </c>
      <c r="AD245" s="77">
        <f>AB245/AC245</f>
        <v/>
      </c>
      <c r="AE245" s="77">
        <f>R245/MIN(R245,Z245)*$B245</f>
        <v/>
      </c>
      <c r="AF245" s="77">
        <f>Z245/MIN(R245,Z245)*$B245</f>
        <v/>
      </c>
      <c r="AG245" s="77">
        <f>AE245/AF245</f>
        <v/>
      </c>
      <c r="AH245" s="77">
        <f>J245/MIN(J245,R245)*$B245</f>
        <v/>
      </c>
      <c r="AI245" s="77">
        <f>R245/MIN(J245,R245)*$B245</f>
        <v/>
      </c>
      <c r="AJ245" s="77">
        <f>AH245/AI245</f>
        <v/>
      </c>
    </row>
    <row r="246" ht="14.5" customHeight="1">
      <c r="A246" s="27" t="inlineStr">
        <is>
          <t xml:space="preserve">vm_thread_pass_flood              </t>
        </is>
      </c>
      <c r="B246" s="6" t="n">
        <v>1</v>
      </c>
      <c r="C246" s="6" t="inlineStr">
        <is>
          <t>N</t>
        </is>
      </c>
      <c r="D246" s="33" t="n">
        <v>0.548</v>
      </c>
      <c r="E246" s="33" t="n">
        <v>0.526</v>
      </c>
      <c r="F246" s="33" t="n">
        <v>0.5600000000000001</v>
      </c>
      <c r="G246" s="33" t="n">
        <v>0.463</v>
      </c>
      <c r="H246" s="33" t="n">
        <v>0.483</v>
      </c>
      <c r="I246" s="46">
        <f>STDEV(D246:H246)/AVERAGE(D246:H246)</f>
        <v/>
      </c>
      <c r="J246" s="13">
        <f>MEDIAN(D246:H246)</f>
        <v/>
      </c>
      <c r="K246" s="75">
        <f>J246/MIN(J246,R246,Z246)*B246</f>
        <v/>
      </c>
      <c r="L246" s="33" t="n"/>
      <c r="M246" s="33" t="n"/>
      <c r="N246" s="33" t="n"/>
      <c r="O246" s="33" t="n"/>
      <c r="P246" s="33" t="n"/>
      <c r="Q246" s="46">
        <f>STDEV(L246:P246)/AVERAGE(L246:P246)</f>
        <v/>
      </c>
      <c r="R246" s="13">
        <f>MEDIAN(L246:P246)</f>
        <v/>
      </c>
      <c r="S246" s="75">
        <f>R246/MIN(J246,R246,Z246)*B246</f>
        <v/>
      </c>
      <c r="T246" s="33" t="n"/>
      <c r="U246" s="33" t="n"/>
      <c r="V246" s="33" t="n"/>
      <c r="W246" s="33" t="n"/>
      <c r="X246" s="33" t="n"/>
      <c r="Y246" s="46">
        <f>STDEV(T246:X246)/AVERAGE(T246:X246)</f>
        <v/>
      </c>
      <c r="Z246" s="13">
        <f>MEDIAN(T246:X246)</f>
        <v/>
      </c>
      <c r="AA246" s="75">
        <f>Z246/MIN(J246,R246,Z246)*B246</f>
        <v/>
      </c>
      <c r="AB246" s="77">
        <f>J246/(MIN(J246,Z246))*$B246</f>
        <v/>
      </c>
      <c r="AC246" s="77">
        <f>Z246/(MIN(J246,Z246))*$B246</f>
        <v/>
      </c>
      <c r="AD246" s="77">
        <f>AB246/AC246</f>
        <v/>
      </c>
      <c r="AE246" s="77">
        <f>R246/MIN(R246,Z246)*$B246</f>
        <v/>
      </c>
      <c r="AF246" s="77">
        <f>Z246/MIN(R246,Z246)*$B246</f>
        <v/>
      </c>
      <c r="AG246" s="77">
        <f>AE246/AF246</f>
        <v/>
      </c>
      <c r="AH246" s="77">
        <f>J246/MIN(J246,R246)*$B246</f>
        <v/>
      </c>
      <c r="AI246" s="77">
        <f>R246/MIN(J246,R246)*$B246</f>
        <v/>
      </c>
      <c r="AJ246" s="77">
        <f>AH246/AI246</f>
        <v/>
      </c>
    </row>
    <row r="247" ht="14.5" customHeight="1">
      <c r="A247" s="27" t="inlineStr">
        <is>
          <t xml:space="preserve">      vm_thread_pipe        </t>
        </is>
      </c>
      <c r="B247" s="6" t="n">
        <v>1</v>
      </c>
      <c r="C247" s="6" t="inlineStr">
        <is>
          <t>N</t>
        </is>
      </c>
      <c r="D247" s="33" t="n">
        <v>0.224</v>
      </c>
      <c r="E247" s="33" t="n">
        <v>0.217</v>
      </c>
      <c r="F247" s="33" t="n">
        <v>0.219</v>
      </c>
      <c r="G247" s="33" t="n">
        <v>0.194</v>
      </c>
      <c r="H247" s="33" t="n">
        <v>0.231</v>
      </c>
      <c r="I247" s="46">
        <f>STDEV(D247:H247)/AVERAGE(D247:H247)</f>
        <v/>
      </c>
      <c r="J247" s="13">
        <f>MEDIAN(D247:H247)</f>
        <v/>
      </c>
      <c r="K247" s="75">
        <f>J247/MIN(J247,R247,Z247)*B247</f>
        <v/>
      </c>
      <c r="L247" s="33" t="n"/>
      <c r="M247" s="33" t="n"/>
      <c r="N247" s="33" t="n"/>
      <c r="O247" s="33" t="n"/>
      <c r="P247" s="33" t="n"/>
      <c r="Q247" s="46">
        <f>STDEV(L247:P247)/AVERAGE(L247:P247)</f>
        <v/>
      </c>
      <c r="R247" s="13">
        <f>MEDIAN(L247:P247)</f>
        <v/>
      </c>
      <c r="S247" s="75">
        <f>R247/MIN(J247,R247,Z247)*B247</f>
        <v/>
      </c>
      <c r="T247" s="33" t="n"/>
      <c r="U247" s="33" t="n"/>
      <c r="V247" s="33" t="n"/>
      <c r="W247" s="33" t="n"/>
      <c r="X247" s="33" t="n"/>
      <c r="Y247" s="46">
        <f>STDEV(T247:X247)/AVERAGE(T247:X247)</f>
        <v/>
      </c>
      <c r="Z247" s="13">
        <f>MEDIAN(T247:X247)</f>
        <v/>
      </c>
      <c r="AA247" s="75">
        <f>Z247/MIN(J247,R247,Z247)*B247</f>
        <v/>
      </c>
      <c r="AB247" s="77">
        <f>J247/(MIN(J247,Z247))*$B247</f>
        <v/>
      </c>
      <c r="AC247" s="77">
        <f>Z247/(MIN(J247,Z247))*$B247</f>
        <v/>
      </c>
      <c r="AD247" s="77">
        <f>AB247/AC247</f>
        <v/>
      </c>
      <c r="AE247" s="77">
        <f>R247/MIN(R247,Z247)*$B247</f>
        <v/>
      </c>
      <c r="AF247" s="77">
        <f>Z247/MIN(R247,Z247)*$B247</f>
        <v/>
      </c>
      <c r="AG247" s="77">
        <f>AE247/AF247</f>
        <v/>
      </c>
      <c r="AH247" s="77">
        <f>J247/MIN(J247,R247)*$B247</f>
        <v/>
      </c>
      <c r="AI247" s="77">
        <f>R247/MIN(J247,R247)*$B247</f>
        <v/>
      </c>
      <c r="AJ247" s="77">
        <f>AH247/AI247</f>
        <v/>
      </c>
    </row>
    <row r="248" ht="14.5" customHeight="1">
      <c r="A248" s="27" t="inlineStr">
        <is>
          <t xml:space="preserve">     vm_thread_queue         </t>
        </is>
      </c>
      <c r="B248" s="6" t="n">
        <v>1</v>
      </c>
      <c r="C248" s="6" t="inlineStr">
        <is>
          <t>N</t>
        </is>
      </c>
      <c r="D248" s="33" t="n">
        <v>0.515</v>
      </c>
      <c r="E248" s="33" t="n">
        <v>0.5590000000000001</v>
      </c>
      <c r="F248" s="33" t="n">
        <v>0.666</v>
      </c>
      <c r="G248" s="33" t="n">
        <v>0.483</v>
      </c>
      <c r="H248" s="33" t="n">
        <v>0.587</v>
      </c>
      <c r="I248" s="46">
        <f>STDEV(D248:H248)/AVERAGE(D248:H248)</f>
        <v/>
      </c>
      <c r="J248" s="13">
        <f>MEDIAN(D248:H248)</f>
        <v/>
      </c>
      <c r="K248" s="75">
        <f>J248/MIN(J248,R248,Z248)*B248</f>
        <v/>
      </c>
      <c r="L248" s="33" t="n"/>
      <c r="M248" s="33" t="n"/>
      <c r="N248" s="33" t="n"/>
      <c r="O248" s="33" t="n"/>
      <c r="P248" s="33" t="n"/>
      <c r="Q248" s="46">
        <f>STDEV(L248:P248)/AVERAGE(L248:P248)</f>
        <v/>
      </c>
      <c r="R248" s="13">
        <f>MEDIAN(L248:P248)</f>
        <v/>
      </c>
      <c r="S248" s="75">
        <f>R248/MIN(J248,R248,Z248)*B248</f>
        <v/>
      </c>
      <c r="T248" s="33" t="n"/>
      <c r="U248" s="33" t="n"/>
      <c r="V248" s="33" t="n"/>
      <c r="W248" s="33" t="n"/>
      <c r="X248" s="33" t="n"/>
      <c r="Y248" s="46">
        <f>STDEV(T248:X248)/AVERAGE(T248:X248)</f>
        <v/>
      </c>
      <c r="Z248" s="13">
        <f>MEDIAN(T248:X248)</f>
        <v/>
      </c>
      <c r="AA248" s="75">
        <f>Z248/MIN(J248,R248,Z248)*B248</f>
        <v/>
      </c>
      <c r="AB248" s="77">
        <f>J248/(MIN(J248,Z248))*$B248</f>
        <v/>
      </c>
      <c r="AC248" s="77">
        <f>Z248/(MIN(J248,Z248))*$B248</f>
        <v/>
      </c>
      <c r="AD248" s="77">
        <f>AB248/AC248</f>
        <v/>
      </c>
      <c r="AE248" s="77">
        <f>R248/MIN(R248,Z248)*$B248</f>
        <v/>
      </c>
      <c r="AF248" s="77">
        <f>Z248/MIN(R248,Z248)*$B248</f>
        <v/>
      </c>
      <c r="AG248" s="77">
        <f>AE248/AF248</f>
        <v/>
      </c>
      <c r="AH248" s="77">
        <f>J248/MIN(J248,R248)*$B248</f>
        <v/>
      </c>
      <c r="AI248" s="77">
        <f>R248/MIN(J248,R248)*$B248</f>
        <v/>
      </c>
      <c r="AJ248" s="77">
        <f>AH248/AI248</f>
        <v/>
      </c>
    </row>
    <row r="249" ht="14.5" customHeight="1">
      <c r="A249" s="27" t="inlineStr">
        <is>
          <t xml:space="preserve">vm_thread_sized_queue               </t>
        </is>
      </c>
      <c r="B249" s="6" t="n">
        <v>1</v>
      </c>
      <c r="C249" s="6" t="inlineStr">
        <is>
          <t>N</t>
        </is>
      </c>
      <c r="D249" s="33" t="n">
        <v>5.392</v>
      </c>
      <c r="E249" s="33" t="n">
        <v>3.887</v>
      </c>
      <c r="F249" s="33" t="n">
        <v>4.833</v>
      </c>
      <c r="G249" s="33" t="n">
        <v>3.848</v>
      </c>
      <c r="H249" s="33" t="n">
        <v>5.097</v>
      </c>
      <c r="I249" s="46">
        <f>STDEV(D249:H249)/AVERAGE(D249:H249)</f>
        <v/>
      </c>
      <c r="J249" s="13">
        <f>MEDIAN(D249:H249)</f>
        <v/>
      </c>
      <c r="K249" s="75">
        <f>J249/MIN(J249,R249,Z249)*B249</f>
        <v/>
      </c>
      <c r="L249" s="33" t="n"/>
      <c r="M249" s="33" t="n"/>
      <c r="N249" s="33" t="n"/>
      <c r="O249" s="33" t="n"/>
      <c r="P249" s="33" t="n"/>
      <c r="Q249" s="46">
        <f>STDEV(L249:P249)/AVERAGE(L249:P249)</f>
        <v/>
      </c>
      <c r="R249" s="13">
        <f>MEDIAN(L249:P249)</f>
        <v/>
      </c>
      <c r="S249" s="75">
        <f>R249/MIN(J249,R249,Z249)*B249</f>
        <v/>
      </c>
      <c r="T249" s="33" t="n"/>
      <c r="U249" s="33" t="n"/>
      <c r="V249" s="33" t="n"/>
      <c r="W249" s="33" t="n"/>
      <c r="X249" s="33" t="n"/>
      <c r="Y249" s="46">
        <f>STDEV(T249:X249)/AVERAGE(T249:X249)</f>
        <v/>
      </c>
      <c r="Z249" s="13">
        <f>MEDIAN(T249:X249)</f>
        <v/>
      </c>
      <c r="AA249" s="75">
        <f>Z249/MIN(J249,R249,Z249)*B249</f>
        <v/>
      </c>
      <c r="AB249" s="77">
        <f>J249/(MIN(J249,Z249))*$B249</f>
        <v/>
      </c>
      <c r="AC249" s="77">
        <f>Z249/(MIN(J249,Z249))*$B249</f>
        <v/>
      </c>
      <c r="AD249" s="77">
        <f>AB249/AC249</f>
        <v/>
      </c>
      <c r="AE249" s="77">
        <f>R249/MIN(R249,Z249)*$B249</f>
        <v/>
      </c>
      <c r="AF249" s="77">
        <f>Z249/MIN(R249,Z249)*$B249</f>
        <v/>
      </c>
      <c r="AG249" s="77">
        <f>AE249/AF249</f>
        <v/>
      </c>
      <c r="AH249" s="77">
        <f>J249/MIN(J249,R249)*$B249</f>
        <v/>
      </c>
      <c r="AI249" s="77">
        <f>R249/MIN(J249,R249)*$B249</f>
        <v/>
      </c>
      <c r="AJ249" s="77">
        <f>AH249/AI249</f>
        <v/>
      </c>
    </row>
    <row r="250" ht="14.5" customHeight="1">
      <c r="A250" s="27" t="inlineStr">
        <is>
          <t xml:space="preserve">vm_thread_sized_queue2                </t>
        </is>
      </c>
      <c r="B250" s="6" t="n">
        <v>1</v>
      </c>
      <c r="C250" s="6" t="inlineStr">
        <is>
          <t>N</t>
        </is>
      </c>
      <c r="D250" s="33" t="n">
        <v>7.254</v>
      </c>
      <c r="E250" s="33" t="n">
        <v>4.631</v>
      </c>
      <c r="F250" s="33" t="n">
        <v>5.695</v>
      </c>
      <c r="G250" s="33" t="n">
        <v>4.573</v>
      </c>
      <c r="H250" s="33" t="n">
        <v>6.283</v>
      </c>
      <c r="I250" s="46">
        <f>STDEV(D250:H250)/AVERAGE(D250:H250)</f>
        <v/>
      </c>
      <c r="J250" s="13">
        <f>MEDIAN(D250:H250)</f>
        <v/>
      </c>
      <c r="K250" s="75">
        <f>J250/MIN(J250,R250,Z250)*B250</f>
        <v/>
      </c>
      <c r="L250" s="33" t="n"/>
      <c r="M250" s="33" t="n"/>
      <c r="N250" s="33" t="n"/>
      <c r="O250" s="33" t="n"/>
      <c r="P250" s="33" t="n"/>
      <c r="Q250" s="46">
        <f>STDEV(L250:P250)/AVERAGE(L250:P250)</f>
        <v/>
      </c>
      <c r="R250" s="13">
        <f>MEDIAN(L250:P250)</f>
        <v/>
      </c>
      <c r="S250" s="75">
        <f>R250/MIN(J250,R250,Z250)*B250</f>
        <v/>
      </c>
      <c r="T250" s="33" t="n"/>
      <c r="U250" s="33" t="n"/>
      <c r="V250" s="33" t="n"/>
      <c r="W250" s="33" t="n"/>
      <c r="X250" s="33" t="n"/>
      <c r="Y250" s="46">
        <f>STDEV(T250:X250)/AVERAGE(T250:X250)</f>
        <v/>
      </c>
      <c r="Z250" s="13">
        <f>MEDIAN(T250:X250)</f>
        <v/>
      </c>
      <c r="AA250" s="75">
        <f>Z250/MIN(J250,R250,Z250)*B250</f>
        <v/>
      </c>
      <c r="AB250" s="77">
        <f>J250/(MIN(J250,Z250))*$B250</f>
        <v/>
      </c>
      <c r="AC250" s="77">
        <f>Z250/(MIN(J250,Z250))*$B250</f>
        <v/>
      </c>
      <c r="AD250" s="77">
        <f>AB250/AC250</f>
        <v/>
      </c>
      <c r="AE250" s="77">
        <f>R250/MIN(R250,Z250)*$B250</f>
        <v/>
      </c>
      <c r="AF250" s="77">
        <f>Z250/MIN(R250,Z250)*$B250</f>
        <v/>
      </c>
      <c r="AG250" s="77">
        <f>AE250/AF250</f>
        <v/>
      </c>
      <c r="AH250" s="77">
        <f>J250/MIN(J250,R250)*$B250</f>
        <v/>
      </c>
      <c r="AI250" s="77">
        <f>R250/MIN(J250,R250)*$B250</f>
        <v/>
      </c>
      <c r="AJ250" s="77">
        <f>AH250/AI250</f>
        <v/>
      </c>
    </row>
    <row r="251" ht="14.5" customHeight="1">
      <c r="A251" s="27" t="inlineStr">
        <is>
          <t xml:space="preserve">vm_thread_sized_queue3                </t>
        </is>
      </c>
      <c r="B251" s="6" t="n">
        <v>1</v>
      </c>
      <c r="C251" s="6" t="inlineStr">
        <is>
          <t>N</t>
        </is>
      </c>
      <c r="D251" s="33" t="n">
        <v>1.688</v>
      </c>
      <c r="E251" s="33" t="n">
        <v>1.542</v>
      </c>
      <c r="F251" s="33" t="n">
        <v>1.657</v>
      </c>
      <c r="G251" s="33" t="n">
        <v>1.304</v>
      </c>
      <c r="H251" s="33" t="n">
        <v>1.937</v>
      </c>
      <c r="I251" s="46">
        <f>STDEV(D251:H251)/AVERAGE(D251:H251)</f>
        <v/>
      </c>
      <c r="J251" s="13">
        <f>MEDIAN(D251:H251)</f>
        <v/>
      </c>
      <c r="K251" s="75">
        <f>J251/MIN(J251,R251,Z251)*B251</f>
        <v/>
      </c>
      <c r="L251" s="33" t="n"/>
      <c r="M251" s="33" t="n"/>
      <c r="N251" s="33" t="n"/>
      <c r="O251" s="33" t="n"/>
      <c r="P251" s="33" t="n"/>
      <c r="Q251" s="46">
        <f>STDEV(L251:P251)/AVERAGE(L251:P251)</f>
        <v/>
      </c>
      <c r="R251" s="13">
        <f>MEDIAN(L251:P251)</f>
        <v/>
      </c>
      <c r="S251" s="75">
        <f>R251/MIN(J251,R251,Z251)*B251</f>
        <v/>
      </c>
      <c r="T251" s="33" t="n"/>
      <c r="U251" s="33" t="n"/>
      <c r="V251" s="33" t="n"/>
      <c r="W251" s="33" t="n"/>
      <c r="X251" s="33" t="n"/>
      <c r="Y251" s="46">
        <f>STDEV(T251:X251)/AVERAGE(T251:X251)</f>
        <v/>
      </c>
      <c r="Z251" s="13">
        <f>MEDIAN(T251:X251)</f>
        <v/>
      </c>
      <c r="AA251" s="75">
        <f>Z251/MIN(J251,R251,Z251)*B251</f>
        <v/>
      </c>
      <c r="AB251" s="77">
        <f>J251/(MIN(J251,Z251))*$B251</f>
        <v/>
      </c>
      <c r="AC251" s="77">
        <f>Z251/(MIN(J251,Z251))*$B251</f>
        <v/>
      </c>
      <c r="AD251" s="77">
        <f>AB251/AC251</f>
        <v/>
      </c>
      <c r="AE251" s="77">
        <f>R251/MIN(R251,Z251)*$B251</f>
        <v/>
      </c>
      <c r="AF251" s="77">
        <f>Z251/MIN(R251,Z251)*$B251</f>
        <v/>
      </c>
      <c r="AG251" s="77">
        <f>AE251/AF251</f>
        <v/>
      </c>
      <c r="AH251" s="77">
        <f>J251/MIN(J251,R251)*$B251</f>
        <v/>
      </c>
      <c r="AI251" s="77">
        <f>R251/MIN(J251,R251)*$B251</f>
        <v/>
      </c>
      <c r="AJ251" s="77">
        <f>AH251/AI251</f>
        <v/>
      </c>
    </row>
    <row r="252" ht="14.5" customHeight="1">
      <c r="A252" s="27" t="inlineStr">
        <is>
          <t xml:space="preserve">vm_thread_sized_queue4                </t>
        </is>
      </c>
      <c r="B252" s="6" t="n">
        <v>1</v>
      </c>
      <c r="C252" s="6" t="inlineStr">
        <is>
          <t>N</t>
        </is>
      </c>
      <c r="D252" s="33" t="n">
        <v>0.036</v>
      </c>
      <c r="E252" s="33" t="n">
        <v>0.041</v>
      </c>
      <c r="F252" s="33" t="inlineStr">
        <is>
          <t xml:space="preserve">  0.045.1</t>
        </is>
      </c>
      <c r="G252" s="33" t="inlineStr">
        <is>
          <t xml:space="preserve">  0.041.1</t>
        </is>
      </c>
      <c r="H252" s="33" t="n">
        <v>0.042</v>
      </c>
      <c r="I252" s="46">
        <f>STDEV(D252:H252)/AVERAGE(D252:H252)</f>
        <v/>
      </c>
      <c r="J252" s="13">
        <f>MEDIAN(D252:H252)</f>
        <v/>
      </c>
      <c r="K252" s="75">
        <f>J252/MIN(J252,R252,Z252)*B252</f>
        <v/>
      </c>
      <c r="L252" s="33" t="n"/>
      <c r="M252" s="33" t="n"/>
      <c r="N252" s="33" t="n"/>
      <c r="O252" s="33" t="n"/>
      <c r="P252" s="33" t="n"/>
      <c r="Q252" s="46">
        <f>STDEV(L252:P252)/AVERAGE(L252:P252)</f>
        <v/>
      </c>
      <c r="R252" s="13">
        <f>MEDIAN(L252:P252)</f>
        <v/>
      </c>
      <c r="S252" s="75">
        <f>R252/MIN(J252,R252,Z252)*B252</f>
        <v/>
      </c>
      <c r="T252" s="33" t="n"/>
      <c r="U252" s="33" t="n"/>
      <c r="V252" s="33" t="n"/>
      <c r="W252" s="33" t="n"/>
      <c r="X252" s="33" t="n"/>
      <c r="Y252" s="46">
        <f>STDEV(T252:X252)/AVERAGE(T252:X252)</f>
        <v/>
      </c>
      <c r="Z252" s="13">
        <f>MEDIAN(T252:X252)</f>
        <v/>
      </c>
      <c r="AA252" s="75">
        <f>Z252/MIN(J252,R252,Z252)*B252</f>
        <v/>
      </c>
      <c r="AB252" s="77">
        <f>J252/(MIN(J252,Z252))*$B252</f>
        <v/>
      </c>
      <c r="AC252" s="77">
        <f>Z252/(MIN(J252,Z252))*$B252</f>
        <v/>
      </c>
      <c r="AD252" s="77">
        <f>AB252/AC252</f>
        <v/>
      </c>
      <c r="AE252" s="77">
        <f>R252/MIN(R252,Z252)*$B252</f>
        <v/>
      </c>
      <c r="AF252" s="77">
        <f>Z252/MIN(R252,Z252)*$B252</f>
        <v/>
      </c>
      <c r="AG252" s="77">
        <f>AE252/AF252</f>
        <v/>
      </c>
      <c r="AH252" s="77">
        <f>J252/MIN(J252,R252)*$B252</f>
        <v/>
      </c>
      <c r="AI252" s="77">
        <f>R252/MIN(J252,R252)*$B252</f>
        <v/>
      </c>
      <c r="AJ252" s="77">
        <f>AH252/AI252</f>
        <v/>
      </c>
    </row>
    <row r="253" ht="13" customFormat="1" customHeight="1" s="38">
      <c r="A253" s="42" t="inlineStr">
        <is>
          <t>Throughput Score (Big is better)</t>
        </is>
      </c>
      <c r="B253" s="40" t="n"/>
      <c r="C253" s="36" t="inlineStr">
        <is>
          <t>Y</t>
        </is>
      </c>
      <c r="D253" s="36" t="n"/>
      <c r="E253" s="36" t="n"/>
      <c r="F253" s="36" t="n"/>
      <c r="G253" s="36" t="n"/>
      <c r="H253" s="36" t="n"/>
      <c r="I253" s="36" t="n"/>
      <c r="J253" s="36" t="n"/>
      <c r="K253" s="37">
        <f>SUMIF(INDIRECT(ADDRESS(4,3)&amp;":"&amp;ADDRESS(ROW()-1,3)),"=Y",INDIRECT(ADDRESS(4,COLUMN())&amp;":"&amp;ADDRESS(ROW()-1,COLUMN())))</f>
        <v/>
      </c>
      <c r="L253" s="36" t="n"/>
      <c r="M253" s="36" t="n"/>
      <c r="N253" s="36" t="n"/>
      <c r="O253" s="36" t="n"/>
      <c r="P253" s="36" t="n"/>
      <c r="Q253" s="36" t="n"/>
      <c r="R253" s="36" t="n"/>
      <c r="S253" s="37">
        <f>SUMIF(INDIRECT(ADDRESS(4,3)&amp;":"&amp;ADDRESS(ROW()-1,3)),"=Y",INDIRECT(ADDRESS(4,COLUMN())&amp;":"&amp;ADDRESS(ROW()-1,COLUMN())))</f>
        <v/>
      </c>
      <c r="T253" s="36" t="n"/>
      <c r="U253" s="36" t="n"/>
      <c r="V253" s="36" t="n"/>
      <c r="W253" s="36" t="n"/>
      <c r="X253" s="36" t="n"/>
      <c r="Y253" s="36" t="n"/>
      <c r="Z253" s="37" t="n"/>
      <c r="AA253" s="37">
        <f>SUMIF(INDIRECT(ADDRESS(4,3)&amp;":"&amp;ADDRESS(ROW()-1,3)),"=Y",INDIRECT(ADDRESS(4,COLUMN())&amp;":"&amp;ADDRESS(ROW()-1,COLUMN())))</f>
        <v/>
      </c>
      <c r="AB253" s="37">
        <f>SUMIF(INDIRECT(ADDRESS(4,3)&amp;":"&amp;ADDRESS(ROW()-1,3)),"=Y",INDIRECT(ADDRESS(4,COLUMN())&amp;":"&amp;ADDRESS(ROW()-1,COLUMN())))</f>
        <v/>
      </c>
      <c r="AC253" s="37">
        <f>SUMIF(INDIRECT(ADDRESS(4,3)&amp;":"&amp;ADDRESS(ROW()-1,3)),"=Y",INDIRECT(ADDRESS(4,COLUMN())&amp;":"&amp;ADDRESS(ROW()-1,COLUMN())))</f>
        <v/>
      </c>
      <c r="AD253" s="90">
        <f>(AB253-AC253)*2/(AB253+AC253)</f>
        <v/>
      </c>
      <c r="AE253" s="37">
        <f>SUMIF(INDIRECT(ADDRESS(4,3)&amp;":"&amp;ADDRESS(ROW()-1,3)),"=Y",INDIRECT(ADDRESS(4,COLUMN())&amp;":"&amp;ADDRESS(ROW()-1,COLUMN())))</f>
        <v/>
      </c>
      <c r="AF253" s="37">
        <f>SUMIF(INDIRECT(ADDRESS(4,3)&amp;":"&amp;ADDRESS(ROW()-1,3)),"=Y",INDIRECT(ADDRESS(4,COLUMN())&amp;":"&amp;ADDRESS(ROW()-1,COLUMN())))</f>
        <v/>
      </c>
      <c r="AG253" s="90">
        <f>(AE253-AF253)*2/(AE253+AF253)</f>
        <v/>
      </c>
      <c r="AH253" s="37">
        <f>SUMIF(INDIRECT(ADDRESS(4,3)&amp;":"&amp;ADDRESS(ROW()-1,3)),"=Y",INDIRECT(ADDRESS(4,COLUMN())&amp;":"&amp;ADDRESS(ROW()-1,COLUMN())))</f>
        <v/>
      </c>
      <c r="AI253" s="37">
        <f>SUMIF(INDIRECT(ADDRESS(4,3)&amp;":"&amp;ADDRESS(ROW()-1,3)),"=Y",INDIRECT(ADDRESS(4,COLUMN())&amp;":"&amp;ADDRESS(ROW()-1,COLUMN())))</f>
        <v/>
      </c>
      <c r="AJ253" s="90">
        <f>(AH253-AI253)*2/(AH253+AI253)</f>
        <v/>
      </c>
    </row>
    <row r="254" ht="13" customFormat="1" customHeight="1" s="38">
      <c r="A254" s="42" t="inlineStr">
        <is>
          <t>Latency Score (Small is better)</t>
        </is>
      </c>
      <c r="B254" s="40" t="n"/>
      <c r="C254" s="36" t="inlineStr">
        <is>
          <t>N</t>
        </is>
      </c>
      <c r="D254" s="36" t="n"/>
      <c r="E254" s="36" t="n"/>
      <c r="F254" s="36" t="n"/>
      <c r="G254" s="36" t="n"/>
      <c r="H254" s="36" t="n"/>
      <c r="I254" s="36" t="n"/>
      <c r="J254" s="36" t="n"/>
      <c r="K254" s="37">
        <f>SUMIF(INDIRECT(ADDRESS(4,3)&amp;":"&amp;ADDRESS(ROW()-2,3)),"=N",INDIRECT(ADDRESS(4,COLUMN())&amp;":"&amp;ADDRESS(ROW()-2,COLUMN())))</f>
        <v/>
      </c>
      <c r="L254" s="36" t="n"/>
      <c r="M254" s="36" t="n"/>
      <c r="N254" s="36" t="n"/>
      <c r="O254" s="36" t="n"/>
      <c r="P254" s="36" t="n"/>
      <c r="Q254" s="36" t="n"/>
      <c r="R254" s="36" t="n"/>
      <c r="S254" s="37">
        <f>SUMIF(INDIRECT(ADDRESS(4,3)&amp;":"&amp;ADDRESS(ROW()-2,3)),"=N",INDIRECT(ADDRESS(4,COLUMN())&amp;":"&amp;ADDRESS(ROW()-2,COLUMN())))</f>
        <v/>
      </c>
      <c r="T254" s="36" t="n"/>
      <c r="U254" s="36" t="n"/>
      <c r="V254" s="36" t="n"/>
      <c r="W254" s="36" t="n"/>
      <c r="X254" s="36" t="n"/>
      <c r="Y254" s="36" t="n"/>
      <c r="Z254" s="37" t="n"/>
      <c r="AA254" s="37">
        <f>SUMIF(INDIRECT(ADDRESS(4,3)&amp;":"&amp;ADDRESS(ROW()-2,3)),"=N",INDIRECT(ADDRESS(4,COLUMN())&amp;":"&amp;ADDRESS(ROW()-2,COLUMN())))</f>
        <v/>
      </c>
      <c r="AB254" s="37">
        <f>SUMIF(INDIRECT(ADDRESS(4,3)&amp;":"&amp;ADDRESS(ROW()-2,3)),"=N",INDIRECT(ADDRESS(4,COLUMN())&amp;":"&amp;ADDRESS(ROW()-2,COLUMN())))</f>
        <v/>
      </c>
      <c r="AC254" s="37">
        <f>SUMIF(INDIRECT(ADDRESS(4,3)&amp;":"&amp;ADDRESS(ROW()-2,3)),"=N",INDIRECT(ADDRESS(4,COLUMN())&amp;":"&amp;ADDRESS(ROW()-2,COLUMN())))</f>
        <v/>
      </c>
      <c r="AD254" s="90">
        <f>(AB254-AC254)*2/(AB254+AC254)</f>
        <v/>
      </c>
      <c r="AE254" s="37">
        <f>SUMIF(INDIRECT(ADDRESS(4,3)&amp;":"&amp;ADDRESS(ROW()-2,3)),"=N",INDIRECT(ADDRESS(4,COLUMN())&amp;":"&amp;ADDRESS(ROW()-2,COLUMN())))</f>
        <v/>
      </c>
      <c r="AF254" s="37">
        <f>SUMIF(INDIRECT(ADDRESS(4,3)&amp;":"&amp;ADDRESS(ROW()-2,3)),"=N",INDIRECT(ADDRESS(4,COLUMN())&amp;":"&amp;ADDRESS(ROW()-2,COLUMN())))</f>
        <v/>
      </c>
      <c r="AG254" s="90">
        <f>(AE254-AF254)*2/(AE254+AF254)</f>
        <v/>
      </c>
      <c r="AH254" s="37">
        <f>SUMIF(INDIRECT(ADDRESS(4,3)&amp;":"&amp;ADDRESS(ROW()-2,3)),"=N",INDIRECT(ADDRESS(4,COLUMN())&amp;":"&amp;ADDRESS(ROW()-2,COLUMN())))</f>
        <v/>
      </c>
      <c r="AI254" s="37">
        <f>SUMIF(INDIRECT(ADDRESS(4,3)&amp;":"&amp;ADDRESS(ROW()-2,3)),"=N",INDIRECT(ADDRESS(4,COLUMN())&amp;":"&amp;ADDRESS(ROW()-2,COLUMN())))</f>
        <v/>
      </c>
      <c r="AJ254" s="90">
        <f>(AH254-AI254)*2/(AH254+AI254)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priority="37" operator="greaterThan" dxfId="6">
      <formula>0.1</formula>
    </cfRule>
  </conditionalFormatting>
  <conditionalFormatting sqref="Q4">
    <cfRule type="cellIs" priority="31" operator="greaterThan" dxfId="6">
      <formula>0.1</formula>
    </cfRule>
  </conditionalFormatting>
  <conditionalFormatting sqref="Y4">
    <cfRule type="cellIs" priority="29" operator="greaterThan" dxfId="6">
      <formula>0.1</formula>
    </cfRule>
  </conditionalFormatting>
  <conditionalFormatting sqref="Y4:Y252">
    <cfRule type="cellIs" priority="28" operator="greaterThan" dxfId="6">
      <formula>0.1</formula>
    </cfRule>
  </conditionalFormatting>
  <conditionalFormatting sqref="Q4:Q252">
    <cfRule type="cellIs" priority="30" operator="greaterThan" dxfId="6">
      <formula>0.1</formula>
    </cfRule>
  </conditionalFormatting>
  <conditionalFormatting sqref="AA4:AA252">
    <cfRule type="cellIs" priority="26" operator="greaterThan" dxfId="6">
      <formula>2</formula>
    </cfRule>
  </conditionalFormatting>
  <conditionalFormatting sqref="K4:K252">
    <cfRule type="cellIs" priority="25" operator="greaterThan" dxfId="6">
      <formula>2</formula>
    </cfRule>
  </conditionalFormatting>
  <conditionalFormatting sqref="S4:S252">
    <cfRule type="cellIs" priority="24" operator="greaterThan" dxfId="6">
      <formula>2</formula>
    </cfRule>
  </conditionalFormatting>
  <conditionalFormatting sqref="AD253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54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53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54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53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54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56.81640625" bestFit="1" customWidth="1" min="1" max="1"/>
    <col width="14.453125" customWidth="1" min="2" max="2"/>
    <col width="11.54296875" bestFit="1" customWidth="1" min="3" max="3"/>
    <col width="15.7265625" bestFit="1" customWidth="1" min="4" max="4"/>
    <col width="12" bestFit="1" customWidth="1" min="5" max="5"/>
    <col width="11.81640625" customWidth="1" min="6" max="6"/>
    <col width="12" bestFit="1" customWidth="1" min="7" max="8"/>
    <col width="12" customWidth="1" min="9" max="9"/>
    <col width="12" bestFit="1" customWidth="1" min="10" max="10"/>
    <col width="11.1796875" bestFit="1" customWidth="1" min="11" max="11"/>
    <col width="18.1796875" customWidth="1" min="12" max="12"/>
    <col width="12" bestFit="1" customWidth="1" min="13" max="13"/>
    <col width="12.1796875" customWidth="1" min="14" max="14"/>
    <col width="12" bestFit="1" customWidth="1" min="15" max="16"/>
    <col width="12" customWidth="1" min="17" max="17"/>
    <col width="12" bestFit="1" customWidth="1" min="18" max="18"/>
    <col width="15.7265625" bestFit="1" customWidth="1" min="20" max="20"/>
    <col width="12" bestFit="1" customWidth="1" min="21" max="21"/>
    <col width="16" customWidth="1" min="22" max="22"/>
    <col width="14.1796875" customWidth="1" min="23" max="23"/>
    <col width="12" bestFit="1" customWidth="1" min="24" max="24"/>
    <col width="12" customWidth="1" min="25" max="25"/>
    <col width="12" bestFit="1" customWidth="1" min="26" max="26"/>
    <col width="10.36328125" customWidth="1" min="28" max="28"/>
    <col width="9.90625" customWidth="1" min="29" max="29"/>
    <col width="10" customWidth="1" min="30" max="30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1" t="inlineStr">
        <is>
          <t>MyBenchmark.testMethod Score(thrpt of 200 samples)</t>
        </is>
      </c>
      <c r="B4" s="6" t="n">
        <v>1</v>
      </c>
      <c r="C4" s="6" t="inlineStr">
        <is>
          <t>Y</t>
        </is>
      </c>
      <c r="D4" s="48" t="n">
        <v>90088616.63500001</v>
      </c>
      <c r="E4" s="48" t="n">
        <v>18609340.077</v>
      </c>
      <c r="F4" s="48" t="n">
        <v>18294447.171</v>
      </c>
      <c r="G4" s="48" t="n">
        <v>59724469.297</v>
      </c>
      <c r="H4" s="48" t="n">
        <v>17350782.715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31" t="inlineStr">
        <is>
          <t>MyBenchmark.testMethod Score error(thrpt of 200 samples)**</t>
        </is>
      </c>
      <c r="B5" s="6" t="n">
        <v>0</v>
      </c>
      <c r="C5" s="6" t="inlineStr">
        <is>
          <t>N</t>
        </is>
      </c>
      <c r="D5" s="48" t="n">
        <v>2093735928.348</v>
      </c>
      <c r="E5" s="48" t="n">
        <v>2462804784.077</v>
      </c>
      <c r="F5" s="48" t="n">
        <v>2449026793.358</v>
      </c>
      <c r="G5" s="48" t="n">
        <v>2410757901.196</v>
      </c>
      <c r="H5" s="48" t="n">
        <v>2454772270.406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priority="32" operator="greaterThan" dxfId="6">
      <formula>0.1</formula>
    </cfRule>
  </conditionalFormatting>
  <conditionalFormatting sqref="Q4:Q5">
    <cfRule type="cellIs" priority="29" operator="greaterThan" dxfId="6">
      <formula>0.1</formula>
    </cfRule>
  </conditionalFormatting>
  <conditionalFormatting sqref="Y4:Y5">
    <cfRule type="cellIs" priority="28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K4:K5">
    <cfRule type="cellIs" priority="25" operator="greaterThan" dxfId="6">
      <formula>2</formula>
    </cfRule>
  </conditionalFormatting>
  <conditionalFormatting sqref="S4:S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90625" customWidth="1" min="28" max="28"/>
    <col width="10" customWidth="1" min="29" max="29"/>
    <col width="10.08984375" customWidth="1" min="30" max="30"/>
    <col width="9.6328125" customWidth="1" min="31" max="31"/>
    <col width="9.81640625" customWidth="1" min="32" max="32"/>
    <col width="10.90625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podhtml.b  (avg seconds)</t>
        </is>
      </c>
      <c r="B4" s="6" t="n">
        <v>1</v>
      </c>
      <c r="C4" s="6" t="inlineStr">
        <is>
          <t>N</t>
        </is>
      </c>
      <c r="D4" s="48" t="n">
        <v>0.004945665878851539</v>
      </c>
      <c r="E4" s="48" t="n">
        <v>0.00497784344059406</v>
      </c>
      <c r="F4" s="48" t="n">
        <v>0.00475662454446064</v>
      </c>
      <c r="G4" s="48" t="n">
        <v>0.00492604896533735</v>
      </c>
      <c r="H4" s="48" t="n">
        <v>0.00488135638781374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noprog.b (avg seconds)</t>
        </is>
      </c>
      <c r="B5" s="6" t="n">
        <v>1</v>
      </c>
      <c r="C5" s="6" t="inlineStr">
        <is>
          <t>N</t>
        </is>
      </c>
      <c r="D5" s="48" t="n">
        <v>0.202774029761905</v>
      </c>
      <c r="E5" s="48" t="n">
        <v>0.219595654761905</v>
      </c>
      <c r="F5" s="48" t="n">
        <v>0.221539520238095</v>
      </c>
      <c r="G5" s="48" t="n">
        <v>0.226594954761905</v>
      </c>
      <c r="H5" s="48" t="n">
        <v>0.224870125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K4:K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AJ27"/>
  <sheetViews>
    <sheetView workbookViewId="0">
      <selection activeCell="M1" sqref="A1:XFD2"/>
    </sheetView>
  </sheetViews>
  <sheetFormatPr baseColWidth="8" defaultRowHeight="12.5"/>
  <cols>
    <col width="55.81640625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1796875" customWidth="1" min="28" max="28"/>
    <col width="10.36328125" customWidth="1" min="29" max="29"/>
    <col width="9.54296875" customWidth="1" min="30" max="30"/>
    <col width="9.81640625" customWidth="1" min="31" max="31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49" t="inlineStr">
        <is>
          <t xml:space="preserve">KeyByBenchmarks.arrayKeyBy                                </t>
        </is>
      </c>
      <c r="B4" s="50" t="n">
        <v>1</v>
      </c>
      <c r="C4" s="50" t="inlineStr">
        <is>
          <t>Y</t>
        </is>
      </c>
      <c r="D4" s="48" t="n">
        <v>2562.572</v>
      </c>
      <c r="E4" s="48" t="n">
        <v>2417.578</v>
      </c>
      <c r="F4" s="48" t="n">
        <v>2660.836</v>
      </c>
      <c r="G4" s="48" t="n">
        <v>2354.861</v>
      </c>
      <c r="H4" s="48" t="n">
        <v>2550.066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9" t="inlineStr">
        <is>
          <t xml:space="preserve">KeyByBenchmarks.tupleKeyBy                                </t>
        </is>
      </c>
      <c r="B5" s="50" t="n">
        <v>1</v>
      </c>
      <c r="C5" s="50" t="inlineStr">
        <is>
          <t>Y</t>
        </is>
      </c>
      <c r="D5" s="48" t="n">
        <v>1758.601</v>
      </c>
      <c r="E5" s="48" t="n">
        <v>1490.652</v>
      </c>
      <c r="F5" s="48" t="n">
        <v>1769.406</v>
      </c>
      <c r="G5" s="48" t="n">
        <v>1477.689</v>
      </c>
      <c r="H5" s="48" t="n">
        <v>1752.244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49" t="inlineStr">
        <is>
          <t xml:space="preserve">MemoryStateBackendBenchmark.stateBackends                 </t>
        </is>
      </c>
      <c r="B6" s="50" t="n">
        <v>1</v>
      </c>
      <c r="C6" s="50" t="inlineStr">
        <is>
          <t>Y</t>
        </is>
      </c>
      <c r="D6" s="48" t="n">
        <v>1639.021</v>
      </c>
      <c r="E6" s="48" t="n">
        <v>1349.133</v>
      </c>
      <c r="F6" s="48" t="n">
        <v>1726.494</v>
      </c>
      <c r="G6" s="48" t="n">
        <v>1392.055</v>
      </c>
      <c r="H6" s="48" t="n">
        <v>1718.805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49" t="inlineStr">
        <is>
          <t xml:space="preserve">MemoryStateBackendBenchmark.stateBackends                 </t>
        </is>
      </c>
      <c r="B7" s="50" t="n">
        <v>1</v>
      </c>
      <c r="C7" s="50" t="inlineStr">
        <is>
          <t>Y</t>
        </is>
      </c>
      <c r="D7" s="48" t="n">
        <v>1802.804</v>
      </c>
      <c r="E7" s="48" t="n">
        <v>1420.452</v>
      </c>
      <c r="F7" s="48" t="n">
        <v>1823</v>
      </c>
      <c r="G7" s="48" t="n">
        <v>1449.489</v>
      </c>
      <c r="H7" s="48" t="n">
        <v>1809.347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9" t="inlineStr">
        <is>
          <t xml:space="preserve">MemoryStateBackendBenchmark.stateBackends                 </t>
        </is>
      </c>
      <c r="B8" s="50" t="n">
        <v>1</v>
      </c>
      <c r="C8" s="50" t="inlineStr">
        <is>
          <t>Y</t>
        </is>
      </c>
      <c r="D8" s="48" t="n">
        <v>151.351</v>
      </c>
      <c r="E8" s="48" t="n">
        <v>144.326</v>
      </c>
      <c r="F8" s="48" t="n">
        <v>155.311</v>
      </c>
      <c r="G8" s="48" t="n">
        <v>140.975</v>
      </c>
      <c r="H8" s="48" t="n">
        <v>150.109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6">
        <f>STDEV(L8:P8)/AVERAGE(L8:P8)</f>
        <v/>
      </c>
      <c r="R8" s="14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6">
        <f>STDEV(T8:X8)/AVERAGE(T8:X8)</f>
        <v/>
      </c>
      <c r="Z8" s="14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49" t="inlineStr">
        <is>
          <t xml:space="preserve">RocksStateBackendBenchmark.stateBackends                  </t>
        </is>
      </c>
      <c r="B9" s="50" t="n">
        <v>1</v>
      </c>
      <c r="C9" s="50" t="inlineStr">
        <is>
          <t>Y</t>
        </is>
      </c>
      <c r="D9" s="48" t="n">
        <v>153.871</v>
      </c>
      <c r="E9" s="48" t="n">
        <v>138.484</v>
      </c>
      <c r="F9" s="48" t="n">
        <v>160.567</v>
      </c>
      <c r="G9" s="48" t="n">
        <v>141.482</v>
      </c>
      <c r="H9" s="48" t="n">
        <v>152.49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8" t="n"/>
      <c r="N9" s="48" t="n"/>
      <c r="O9" s="48" t="n"/>
      <c r="P9" s="48" t="n"/>
      <c r="Q9" s="46">
        <f>STDEV(L9:P9)/AVERAGE(L9:P9)</f>
        <v/>
      </c>
      <c r="R9" s="14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6">
        <f>STDEV(T9:X9)/AVERAGE(T9:X9)</f>
        <v/>
      </c>
      <c r="Z9" s="14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Height="1">
      <c r="A10" s="49" t="inlineStr">
        <is>
          <t xml:space="preserve">RocksStateBackendBenchmark.stateBackends                  </t>
        </is>
      </c>
      <c r="B10" s="50" t="n">
        <v>1</v>
      </c>
      <c r="C10" s="50" t="inlineStr">
        <is>
          <t>Y</t>
        </is>
      </c>
      <c r="D10" s="48" t="n">
        <v>227.518</v>
      </c>
      <c r="E10" s="48" t="n">
        <v>200.224</v>
      </c>
      <c r="F10" s="48" t="n">
        <v>222.259</v>
      </c>
      <c r="G10" s="48" t="n">
        <v>198.329</v>
      </c>
      <c r="H10" s="48" t="n">
        <v>221.237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48" t="n"/>
      <c r="M10" s="48" t="n"/>
      <c r="N10" s="48" t="n"/>
      <c r="O10" s="48" t="n"/>
      <c r="P10" s="48" t="n"/>
      <c r="Q10" s="46">
        <f>STDEV(L10:P10)/AVERAGE(L10:P10)</f>
        <v/>
      </c>
      <c r="R10" s="14">
        <f>MEDIAN(L10:P10)</f>
        <v/>
      </c>
      <c r="S10" s="75">
        <f>R10/MIN(J10,R10,Z10)*B10</f>
        <v/>
      </c>
      <c r="T10" s="48" t="n"/>
      <c r="U10" s="48" t="n"/>
      <c r="V10" s="48" t="n"/>
      <c r="W10" s="48" t="n"/>
      <c r="X10" s="48" t="n"/>
      <c r="Y10" s="46">
        <f>STDEV(T10:X10)/AVERAGE(T10:X10)</f>
        <v/>
      </c>
      <c r="Z10" s="14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3" customHeight="1">
      <c r="A11" s="49" t="inlineStr">
        <is>
          <t xml:space="preserve">SerializationFrameworkMiniBenchmarks.serializerAvro       </t>
        </is>
      </c>
      <c r="B11" s="50" t="n">
        <v>1</v>
      </c>
      <c r="C11" s="50" t="inlineStr">
        <is>
          <t>Y</t>
        </is>
      </c>
      <c r="D11" s="48" t="n">
        <v>138.872</v>
      </c>
      <c r="E11" s="48" t="n">
        <v>98.88200000000001</v>
      </c>
      <c r="F11" s="48" t="n">
        <v>134.432</v>
      </c>
      <c r="G11" s="48" t="n">
        <v>96.22399999999999</v>
      </c>
      <c r="H11" s="48" t="n">
        <v>137.378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48" t="n"/>
      <c r="M11" s="48" t="n"/>
      <c r="N11" s="48" t="n"/>
      <c r="O11" s="48" t="n"/>
      <c r="P11" s="48" t="n"/>
      <c r="Q11" s="46">
        <f>STDEV(L11:P11)/AVERAGE(L11:P11)</f>
        <v/>
      </c>
      <c r="R11" s="14">
        <f>MEDIAN(L11:P11)</f>
        <v/>
      </c>
      <c r="S11" s="75">
        <f>R11/MIN(J11,R11,Z11)*B11</f>
        <v/>
      </c>
      <c r="T11" s="48" t="n"/>
      <c r="U11" s="48" t="n"/>
      <c r="V11" s="48" t="n"/>
      <c r="W11" s="48" t="n"/>
      <c r="X11" s="48" t="n"/>
      <c r="Y11" s="46">
        <f>STDEV(T11:X11)/AVERAGE(T11:X11)</f>
        <v/>
      </c>
      <c r="Z11" s="14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3" customHeight="1">
      <c r="A12" s="49" t="inlineStr">
        <is>
          <t xml:space="preserve">SerializationFrameworkMiniBenchmarks.serializerKryo       </t>
        </is>
      </c>
      <c r="B12" s="50" t="n">
        <v>1</v>
      </c>
      <c r="C12" s="50" t="inlineStr">
        <is>
          <t>Y</t>
        </is>
      </c>
      <c r="D12" s="48" t="n">
        <v>266.39</v>
      </c>
      <c r="E12" s="48" t="n">
        <v>167.517</v>
      </c>
      <c r="F12" s="48" t="n">
        <v>261.313</v>
      </c>
      <c r="G12" s="48" t="n">
        <v>195.931</v>
      </c>
      <c r="H12" s="48" t="n">
        <v>261.988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48" t="n"/>
      <c r="M12" s="48" t="n"/>
      <c r="N12" s="48" t="n"/>
      <c r="O12" s="48" t="n"/>
      <c r="P12" s="48" t="n"/>
      <c r="Q12" s="46">
        <f>STDEV(L12:P12)/AVERAGE(L12:P12)</f>
        <v/>
      </c>
      <c r="R12" s="14">
        <f>MEDIAN(L12:P12)</f>
        <v/>
      </c>
      <c r="S12" s="75">
        <f>R12/MIN(J12,R12,Z12)*B12</f>
        <v/>
      </c>
      <c r="T12" s="48" t="n"/>
      <c r="U12" s="48" t="n"/>
      <c r="V12" s="48" t="n"/>
      <c r="W12" s="48" t="n"/>
      <c r="X12" s="48" t="n"/>
      <c r="Y12" s="46">
        <f>STDEV(T12:X12)/AVERAGE(T12:X12)</f>
        <v/>
      </c>
      <c r="Z12" s="14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3" customHeight="1">
      <c r="A13" s="49" t="inlineStr">
        <is>
          <t xml:space="preserve">SerializationFrameworkMiniBenchmarks.serializerPojo       </t>
        </is>
      </c>
      <c r="B13" s="50" t="n">
        <v>1</v>
      </c>
      <c r="C13" s="50" t="inlineStr">
        <is>
          <t>Y</t>
        </is>
      </c>
      <c r="D13" s="48" t="n">
        <v>293.221</v>
      </c>
      <c r="E13" s="48" t="n">
        <v>257.843</v>
      </c>
      <c r="F13" s="48" t="n">
        <v>288.44</v>
      </c>
      <c r="G13" s="48" t="n">
        <v>259.913</v>
      </c>
      <c r="H13" s="48" t="n">
        <v>287.391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48" t="n"/>
      <c r="M13" s="48" t="n"/>
      <c r="N13" s="48" t="n"/>
      <c r="O13" s="48" t="n"/>
      <c r="P13" s="48" t="n"/>
      <c r="Q13" s="46">
        <f>STDEV(L13:P13)/AVERAGE(L13:P13)</f>
        <v/>
      </c>
      <c r="R13" s="14">
        <f>MEDIAN(L13:P13)</f>
        <v/>
      </c>
      <c r="S13" s="75">
        <f>R13/MIN(J13,R13,Z13)*B13</f>
        <v/>
      </c>
      <c r="T13" s="48" t="n"/>
      <c r="U13" s="48" t="n"/>
      <c r="V13" s="48" t="n"/>
      <c r="W13" s="48" t="n"/>
      <c r="X13" s="48" t="n"/>
      <c r="Y13" s="46">
        <f>STDEV(T13:X13)/AVERAGE(T13:X13)</f>
        <v/>
      </c>
      <c r="Z13" s="14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3" customHeight="1">
      <c r="A14" s="49" t="inlineStr">
        <is>
          <t xml:space="preserve">SerializationFrameworkMiniBenchmarks.serializerRow        </t>
        </is>
      </c>
      <c r="B14" s="50" t="n">
        <v>1</v>
      </c>
      <c r="C14" s="50" t="inlineStr">
        <is>
          <t>Y</t>
        </is>
      </c>
      <c r="D14" s="48" t="n">
        <v>314.481</v>
      </c>
      <c r="E14" s="48" t="n">
        <v>259.273</v>
      </c>
      <c r="F14" s="48" t="n">
        <v>313.137</v>
      </c>
      <c r="G14" s="48" t="n">
        <v>264.872</v>
      </c>
      <c r="H14" s="48" t="n">
        <v>303.691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48" t="n"/>
      <c r="M14" s="48" t="n"/>
      <c r="N14" s="48" t="n"/>
      <c r="O14" s="48" t="n"/>
      <c r="P14" s="48" t="n"/>
      <c r="Q14" s="46">
        <f>STDEV(L14:P14)/AVERAGE(L14:P14)</f>
        <v/>
      </c>
      <c r="R14" s="14">
        <f>MEDIAN(L14:P14)</f>
        <v/>
      </c>
      <c r="S14" s="75">
        <f>R14/MIN(J14,R14,Z14)*B14</f>
        <v/>
      </c>
      <c r="T14" s="48" t="n"/>
      <c r="U14" s="48" t="n"/>
      <c r="V14" s="48" t="n"/>
      <c r="W14" s="48" t="n"/>
      <c r="X14" s="48" t="n"/>
      <c r="Y14" s="46">
        <f>STDEV(T14:X14)/AVERAGE(T14:X14)</f>
        <v/>
      </c>
      <c r="Z14" s="14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3" customHeight="1">
      <c r="A15" s="49" t="inlineStr">
        <is>
          <t xml:space="preserve">SerializationFrameworkMiniBenchmarks.serializerTuple      </t>
        </is>
      </c>
      <c r="B15" s="50" t="n">
        <v>1</v>
      </c>
      <c r="C15" s="50" t="inlineStr">
        <is>
          <t>Y</t>
        </is>
      </c>
      <c r="D15" s="48" t="n">
        <v>22446.505</v>
      </c>
      <c r="E15" s="48" t="n">
        <v>25407.171</v>
      </c>
      <c r="F15" s="48" t="n">
        <v>24724.051</v>
      </c>
      <c r="G15" s="48" t="n">
        <v>22582.032</v>
      </c>
      <c r="H15" s="48" t="n">
        <v>25927.229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48" t="n"/>
      <c r="M15" s="48" t="n"/>
      <c r="N15" s="48" t="n"/>
      <c r="O15" s="48" t="n"/>
      <c r="P15" s="48" t="n"/>
      <c r="Q15" s="46">
        <f>STDEV(L15:P15)/AVERAGE(L15:P15)</f>
        <v/>
      </c>
      <c r="R15" s="14">
        <f>MEDIAN(L15:P15)</f>
        <v/>
      </c>
      <c r="S15" s="75">
        <f>R15/MIN(J15,R15,Z15)*B15</f>
        <v/>
      </c>
      <c r="T15" s="48" t="n"/>
      <c r="U15" s="48" t="n"/>
      <c r="V15" s="48" t="n"/>
      <c r="W15" s="48" t="n"/>
      <c r="X15" s="48" t="n"/>
      <c r="Y15" s="46">
        <f>STDEV(T15:X15)/AVERAGE(T15:X15)</f>
        <v/>
      </c>
      <c r="Z15" s="14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3" customHeight="1">
      <c r="A16" s="49" t="inlineStr">
        <is>
          <t>StreamNetworkThroughputBenchmarkExecutor.networkThroughput</t>
        </is>
      </c>
      <c r="B16" s="50" t="n">
        <v>1</v>
      </c>
      <c r="C16" s="50" t="inlineStr">
        <is>
          <t>Y</t>
        </is>
      </c>
      <c r="D16" s="48" t="n">
        <v>25369.23</v>
      </c>
      <c r="E16" s="48" t="n">
        <v>23264.218</v>
      </c>
      <c r="F16" s="48" t="n">
        <v>22212.562</v>
      </c>
      <c r="G16" s="48" t="n">
        <v>24970.025</v>
      </c>
      <c r="H16" s="48" t="n">
        <v>23713.003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48" t="n"/>
      <c r="M16" s="48" t="n"/>
      <c r="N16" s="48" t="n"/>
      <c r="O16" s="48" t="n"/>
      <c r="P16" s="48" t="n"/>
      <c r="Q16" s="46">
        <f>STDEV(L16:P16)/AVERAGE(L16:P16)</f>
        <v/>
      </c>
      <c r="R16" s="14">
        <f>MEDIAN(L16:P16)</f>
        <v/>
      </c>
      <c r="S16" s="75">
        <f>R16/MIN(J16,R16,Z16)*B16</f>
        <v/>
      </c>
      <c r="T16" s="48" t="n"/>
      <c r="U16" s="48" t="n"/>
      <c r="V16" s="48" t="n"/>
      <c r="W16" s="48" t="n"/>
      <c r="X16" s="48" t="n"/>
      <c r="Y16" s="46">
        <f>STDEV(T16:X16)/AVERAGE(T16:X16)</f>
        <v/>
      </c>
      <c r="Z16" s="14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3" customHeight="1">
      <c r="A17" s="49" t="inlineStr">
        <is>
          <t>StreamNetworkThroughputBenchmarkExecutor.networkThroughput</t>
        </is>
      </c>
      <c r="B17" s="50" t="n">
        <v>1</v>
      </c>
      <c r="C17" s="50" t="inlineStr">
        <is>
          <t>Y</t>
        </is>
      </c>
      <c r="D17" s="48" t="n">
        <v>12288.044</v>
      </c>
      <c r="E17" s="48" t="n">
        <v>12098.401</v>
      </c>
      <c r="F17" s="48" t="n">
        <v>12311.067</v>
      </c>
      <c r="G17" s="48" t="n">
        <v>11957.358</v>
      </c>
      <c r="H17" s="48" t="n">
        <v>11840.722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48" t="n"/>
      <c r="M17" s="48" t="n"/>
      <c r="N17" s="48" t="n"/>
      <c r="O17" s="48" t="n"/>
      <c r="P17" s="48" t="n"/>
      <c r="Q17" s="46">
        <f>STDEV(L17:P17)/AVERAGE(L17:P17)</f>
        <v/>
      </c>
      <c r="R17" s="14">
        <f>MEDIAN(L17:P17)</f>
        <v/>
      </c>
      <c r="S17" s="75">
        <f>R17/MIN(J17,R17,Z17)*B17</f>
        <v/>
      </c>
      <c r="T17" s="48" t="n"/>
      <c r="U17" s="48" t="n"/>
      <c r="V17" s="48" t="n"/>
      <c r="W17" s="48" t="n"/>
      <c r="X17" s="48" t="n"/>
      <c r="Y17" s="46">
        <f>STDEV(T17:X17)/AVERAGE(T17:X17)</f>
        <v/>
      </c>
      <c r="Z17" s="14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3" customHeight="1">
      <c r="A18" s="49" t="inlineStr">
        <is>
          <t>StreamNetworkThroughputBenchmarkExecutor.networkThroughput</t>
        </is>
      </c>
      <c r="B18" s="50" t="n">
        <v>1</v>
      </c>
      <c r="C18" s="50" t="inlineStr">
        <is>
          <t>Y</t>
        </is>
      </c>
      <c r="D18" s="48" t="n">
        <v>13645.696</v>
      </c>
      <c r="E18" s="48" t="n">
        <v>12850.591</v>
      </c>
      <c r="F18" s="48" t="n">
        <v>13441.133</v>
      </c>
      <c r="G18" s="48" t="n">
        <v>11588.427</v>
      </c>
      <c r="H18" s="48" t="n">
        <v>13147.623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48" t="n"/>
      <c r="M18" s="48" t="n"/>
      <c r="N18" s="48" t="n"/>
      <c r="O18" s="48" t="n"/>
      <c r="P18" s="48" t="n"/>
      <c r="Q18" s="46">
        <f>STDEV(L18:P18)/AVERAGE(L18:P18)</f>
        <v/>
      </c>
      <c r="R18" s="14">
        <f>MEDIAN(L18:P18)</f>
        <v/>
      </c>
      <c r="S18" s="75">
        <f>R18/MIN(J18,R18,Z18)*B18</f>
        <v/>
      </c>
      <c r="T18" s="48" t="n"/>
      <c r="U18" s="48" t="n"/>
      <c r="V18" s="48" t="n"/>
      <c r="W18" s="48" t="n"/>
      <c r="X18" s="48" t="n"/>
      <c r="Y18" s="46">
        <f>STDEV(T18:X18)/AVERAGE(T18:X18)</f>
        <v/>
      </c>
      <c r="Z18" s="14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3" customHeight="1">
      <c r="A19" s="49" t="inlineStr">
        <is>
          <t>StreamNetworkThroughputBenchmarkExecutor.networkThroughput</t>
        </is>
      </c>
      <c r="B19" s="50" t="n">
        <v>1</v>
      </c>
      <c r="C19" s="50" t="inlineStr">
        <is>
          <t>Y</t>
        </is>
      </c>
      <c r="D19" s="48" t="n">
        <v>4087.822</v>
      </c>
      <c r="E19" s="48" t="n">
        <v>3218.65</v>
      </c>
      <c r="F19" s="48" t="n">
        <v>4039.736</v>
      </c>
      <c r="G19" s="48" t="n">
        <v>3273.903</v>
      </c>
      <c r="H19" s="48" t="n">
        <v>4123.375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48" t="n"/>
      <c r="M19" s="48" t="n"/>
      <c r="N19" s="48" t="n"/>
      <c r="O19" s="48" t="n"/>
      <c r="P19" s="48" t="n"/>
      <c r="Q19" s="46">
        <f>STDEV(L19:P19)/AVERAGE(L19:P19)</f>
        <v/>
      </c>
      <c r="R19" s="14">
        <f>MEDIAN(L19:P19)</f>
        <v/>
      </c>
      <c r="S19" s="75">
        <f>R19/MIN(J19,R19,Z19)*B19</f>
        <v/>
      </c>
      <c r="T19" s="48" t="n"/>
      <c r="U19" s="48" t="n"/>
      <c r="V19" s="48" t="n"/>
      <c r="W19" s="48" t="n"/>
      <c r="X19" s="48" t="n"/>
      <c r="Y19" s="46">
        <f>STDEV(T19:X19)/AVERAGE(T19:X19)</f>
        <v/>
      </c>
      <c r="Z19" s="14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3" customHeight="1">
      <c r="A20" s="49" t="inlineStr">
        <is>
          <t xml:space="preserve">SumLongsBenchmark.benchmarkCount                          </t>
        </is>
      </c>
      <c r="B20" s="50" t="n">
        <v>1</v>
      </c>
      <c r="C20" s="50" t="inlineStr">
        <is>
          <t>Y</t>
        </is>
      </c>
      <c r="D20" s="48" t="n">
        <v>2798.039</v>
      </c>
      <c r="E20" s="48" t="n">
        <v>2240.822</v>
      </c>
      <c r="F20" s="48" t="n">
        <v>2735.915</v>
      </c>
      <c r="G20" s="48" t="n">
        <v>2199.733</v>
      </c>
      <c r="H20" s="48" t="n">
        <v>2788.537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48" t="n"/>
      <c r="M20" s="48" t="n"/>
      <c r="N20" s="48" t="n"/>
      <c r="O20" s="48" t="n"/>
      <c r="P20" s="48" t="n"/>
      <c r="Q20" s="46">
        <f>STDEV(L20:P20)/AVERAGE(L20:P20)</f>
        <v/>
      </c>
      <c r="R20" s="14">
        <f>MEDIAN(L20:P20)</f>
        <v/>
      </c>
      <c r="S20" s="75">
        <f>R20/MIN(J20,R20,Z20)*B20</f>
        <v/>
      </c>
      <c r="T20" s="48" t="n"/>
      <c r="U20" s="48" t="n"/>
      <c r="V20" s="48" t="n"/>
      <c r="W20" s="48" t="n"/>
      <c r="X20" s="48" t="n"/>
      <c r="Y20" s="46">
        <f>STDEV(T20:X20)/AVERAGE(T20:X20)</f>
        <v/>
      </c>
      <c r="Z20" s="14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3" customHeight="1">
      <c r="A21" s="49" t="inlineStr">
        <is>
          <t xml:space="preserve">WindowBenchmarks.globalWindow                             </t>
        </is>
      </c>
      <c r="B21" s="50" t="n">
        <v>1</v>
      </c>
      <c r="C21" s="50" t="inlineStr">
        <is>
          <t>Y</t>
        </is>
      </c>
      <c r="D21" s="48" t="n">
        <v>408.708</v>
      </c>
      <c r="E21" s="48" t="n">
        <v>330.764</v>
      </c>
      <c r="F21" s="48" t="n">
        <v>418.152</v>
      </c>
      <c r="G21" s="48" t="n">
        <v>314.33</v>
      </c>
      <c r="H21" s="48" t="n">
        <v>407.016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48" t="n"/>
      <c r="M21" s="48" t="n"/>
      <c r="N21" s="48" t="n"/>
      <c r="O21" s="48" t="n"/>
      <c r="P21" s="48" t="n"/>
      <c r="Q21" s="46">
        <f>STDEV(L21:P21)/AVERAGE(L21:P21)</f>
        <v/>
      </c>
      <c r="R21" s="14">
        <f>MEDIAN(L21:P21)</f>
        <v/>
      </c>
      <c r="S21" s="75">
        <f>R21/MIN(J21,R21,Z21)*B21</f>
        <v/>
      </c>
      <c r="T21" s="48" t="n"/>
      <c r="U21" s="48" t="n"/>
      <c r="V21" s="48" t="n"/>
      <c r="W21" s="48" t="n"/>
      <c r="X21" s="48" t="n"/>
      <c r="Y21" s="46">
        <f>STDEV(T21:X21)/AVERAGE(T21:X21)</f>
        <v/>
      </c>
      <c r="Z21" s="14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3" customHeight="1">
      <c r="A22" s="49" t="inlineStr">
        <is>
          <t xml:space="preserve">WindowBenchmarks.sessionWindow                            </t>
        </is>
      </c>
      <c r="B22" s="50" t="n">
        <v>1</v>
      </c>
      <c r="C22" s="50" t="inlineStr">
        <is>
          <t>Y</t>
        </is>
      </c>
      <c r="D22" s="48" t="n">
        <v>321.311</v>
      </c>
      <c r="E22" s="48" t="n">
        <v>238.956</v>
      </c>
      <c r="F22" s="48" t="n">
        <v>319.401</v>
      </c>
      <c r="G22" s="48" t="n">
        <v>244.589</v>
      </c>
      <c r="H22" s="48" t="n">
        <v>303.442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48" t="n"/>
      <c r="M22" s="48" t="n"/>
      <c r="N22" s="48" t="n"/>
      <c r="O22" s="48" t="n"/>
      <c r="P22" s="48" t="n"/>
      <c r="Q22" s="46">
        <f>STDEV(L22:P22)/AVERAGE(L22:P22)</f>
        <v/>
      </c>
      <c r="R22" s="14">
        <f>MEDIAN(L22:P22)</f>
        <v/>
      </c>
      <c r="S22" s="75">
        <f>R22/MIN(J22,R22,Z22)*B22</f>
        <v/>
      </c>
      <c r="T22" s="48" t="n"/>
      <c r="U22" s="48" t="n"/>
      <c r="V22" s="48" t="n"/>
      <c r="W22" s="48" t="n"/>
      <c r="X22" s="48" t="n"/>
      <c r="Y22" s="46">
        <f>STDEV(T22:X22)/AVERAGE(T22:X22)</f>
        <v/>
      </c>
      <c r="Z22" s="14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3" customHeight="1">
      <c r="A23" s="49" t="inlineStr">
        <is>
          <t xml:space="preserve">WindowBenchmarks.slidingWindow                            </t>
        </is>
      </c>
      <c r="B23" s="50" t="n">
        <v>1</v>
      </c>
      <c r="C23" s="50" t="inlineStr">
        <is>
          <t>Y</t>
        </is>
      </c>
      <c r="D23" s="48" t="n">
        <v>1699.642</v>
      </c>
      <c r="E23" s="48" t="n">
        <v>1388.606</v>
      </c>
      <c r="F23" s="48" t="n">
        <v>1797.551</v>
      </c>
      <c r="G23" s="48" t="n">
        <v>1345.548</v>
      </c>
      <c r="H23" s="48" t="n">
        <v>1819.333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48" t="n"/>
      <c r="M23" s="48" t="n"/>
      <c r="N23" s="48" t="n"/>
      <c r="O23" s="48" t="n"/>
      <c r="P23" s="48" t="n"/>
      <c r="Q23" s="46">
        <f>STDEV(L23:P23)/AVERAGE(L23:P23)</f>
        <v/>
      </c>
      <c r="R23" s="14">
        <f>MEDIAN(L23:P23)</f>
        <v/>
      </c>
      <c r="S23" s="75">
        <f>R23/MIN(J23,R23,Z23)*B23</f>
        <v/>
      </c>
      <c r="T23" s="48" t="n"/>
      <c r="U23" s="48" t="n"/>
      <c r="V23" s="48" t="n"/>
      <c r="W23" s="48" t="n"/>
      <c r="X23" s="48" t="n"/>
      <c r="Y23" s="46">
        <f>STDEV(T23:X23)/AVERAGE(T23:X23)</f>
        <v/>
      </c>
      <c r="Z23" s="14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3" customHeight="1">
      <c r="A24" s="49" t="inlineStr">
        <is>
          <t xml:space="preserve">WindowBenchmarks.tumblingWindow                         </t>
        </is>
      </c>
      <c r="B24" s="50" t="n">
        <v>1</v>
      </c>
      <c r="C24" s="50" t="inlineStr">
        <is>
          <t>Y</t>
        </is>
      </c>
      <c r="D24" s="48" t="n">
        <v>10.513</v>
      </c>
      <c r="E24" s="48" t="n">
        <v>10.453</v>
      </c>
      <c r="F24" s="48" t="n">
        <v>10.483</v>
      </c>
      <c r="G24" s="48" t="n">
        <v>10.512</v>
      </c>
      <c r="H24" s="48" t="n">
        <v>10.399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48" t="n"/>
      <c r="M24" s="48" t="n"/>
      <c r="N24" s="48" t="n"/>
      <c r="O24" s="48" t="n"/>
      <c r="P24" s="48" t="n"/>
      <c r="Q24" s="46">
        <f>STDEV(L24:P24)/AVERAGE(L24:P24)</f>
        <v/>
      </c>
      <c r="R24" s="14">
        <f>MEDIAN(L24:P24)</f>
        <v/>
      </c>
      <c r="S24" s="75">
        <f>R24/MIN(J24,R24,Z24)*B24</f>
        <v/>
      </c>
      <c r="T24" s="48" t="n"/>
      <c r="U24" s="48" t="n"/>
      <c r="V24" s="48" t="n"/>
      <c r="W24" s="48" t="n"/>
      <c r="X24" s="48" t="n"/>
      <c r="Y24" s="46">
        <f>STDEV(T24:X24)/AVERAGE(T24:X24)</f>
        <v/>
      </c>
      <c r="Z24" s="14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3" customHeight="1">
      <c r="A25" s="49" t="inlineStr">
        <is>
          <t>StreamNetworkLatencyBenchmarkExecutor.networkLatency1to1</t>
        </is>
      </c>
      <c r="B25" s="50" t="n">
        <v>1</v>
      </c>
      <c r="C25" s="50" t="inlineStr">
        <is>
          <t>Y</t>
        </is>
      </c>
      <c r="D25" s="48" t="n">
        <v>1694.103</v>
      </c>
      <c r="E25" s="48" t="n">
        <v>1528.825</v>
      </c>
      <c r="F25" s="48" t="n">
        <v>1729.908</v>
      </c>
      <c r="G25" s="48" t="n">
        <v>1528.078</v>
      </c>
      <c r="H25" s="48" t="n">
        <v>1613.442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48" t="n"/>
      <c r="M25" s="48" t="n"/>
      <c r="N25" s="48" t="n"/>
      <c r="O25" s="48" t="n"/>
      <c r="P25" s="48" t="n"/>
      <c r="Q25" s="46">
        <f>STDEV(L25:P25)/AVERAGE(L25:P25)</f>
        <v/>
      </c>
      <c r="R25" s="14">
        <f>MEDIAN(L25:P25)</f>
        <v/>
      </c>
      <c r="S25" s="75">
        <f>R25/MIN(J25,R25,Z25)*B25</f>
        <v/>
      </c>
      <c r="T25" s="48" t="n"/>
      <c r="U25" s="48" t="n"/>
      <c r="V25" s="48" t="n"/>
      <c r="W25" s="48" t="n"/>
      <c r="X25" s="48" t="n"/>
      <c r="Y25" s="46">
        <f>STDEV(T25:X25)/AVERAGE(T25:X25)</f>
        <v/>
      </c>
      <c r="Z25" s="14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3" customFormat="1" customHeight="1" s="38">
      <c r="A26" s="42" t="inlineStr">
        <is>
          <t>Throughput Score (Big is better)</t>
        </is>
      </c>
      <c r="B26" s="51" t="n"/>
      <c r="C26" s="52" t="inlineStr">
        <is>
          <t>Y</t>
        </is>
      </c>
      <c r="D26" s="36" t="n"/>
      <c r="E26" s="36" t="n"/>
      <c r="F26" s="36" t="n"/>
      <c r="G26" s="36" t="n"/>
      <c r="H26" s="36" t="n"/>
      <c r="I26" s="36" t="n"/>
      <c r="J26" s="36" t="n"/>
      <c r="K26" s="37">
        <f>SUMIF(INDIRECT(ADDRESS(4,3)&amp;":"&amp;ADDRESS(ROW()-1,3)),"=Y",INDIRECT(ADDRESS(4,COLUMN())&amp;":"&amp;ADDRESS(ROW()-1,COLUMN())))</f>
        <v/>
      </c>
      <c r="L26" s="36" t="n"/>
      <c r="M26" s="36" t="n"/>
      <c r="N26" s="36" t="n"/>
      <c r="O26" s="36" t="n"/>
      <c r="P26" s="36" t="n"/>
      <c r="Q26" s="36" t="n"/>
      <c r="R26" s="36" t="n"/>
      <c r="S26" s="37">
        <f>SUMIF(INDIRECT(ADDRESS(4,3)&amp;":"&amp;ADDRESS(ROW()-1,3)),"=Y",INDIRECT(ADDRESS(4,COLUMN())&amp;":"&amp;ADDRESS(ROW()-1,COLUMN())))</f>
        <v/>
      </c>
      <c r="T26" s="36" t="n"/>
      <c r="U26" s="36" t="n"/>
      <c r="V26" s="36" t="n"/>
      <c r="W26" s="36" t="n"/>
      <c r="X26" s="36" t="n"/>
      <c r="Y26" s="36" t="n"/>
      <c r="Z26" s="37" t="n"/>
      <c r="AA26" s="37">
        <f>SUMIF(INDIRECT(ADDRESS(4,3)&amp;":"&amp;ADDRESS(ROW()-1,3)),"=Y",INDIRECT(ADDRESS(4,COLUMN())&amp;":"&amp;ADDRESS(ROW()-1,COLUMN())))</f>
        <v/>
      </c>
      <c r="AB26" s="37">
        <f>SUMIF(INDIRECT(ADDRESS(4,3)&amp;":"&amp;ADDRESS(ROW()-1,3)),"=Y",INDIRECT(ADDRESS(4,COLUMN())&amp;":"&amp;ADDRESS(ROW()-1,COLUMN())))</f>
        <v/>
      </c>
      <c r="AC26" s="37">
        <f>SUMIF(INDIRECT(ADDRESS(4,3)&amp;":"&amp;ADDRESS(ROW()-1,3)),"=Y",INDIRECT(ADDRESS(4,COLUMN())&amp;":"&amp;ADDRESS(ROW()-1,COLUMN())))</f>
        <v/>
      </c>
      <c r="AD26" s="90">
        <f>(AB26-AC26)*2/(AB26+AC26)</f>
        <v/>
      </c>
      <c r="AE26" s="37">
        <f>SUMIF(INDIRECT(ADDRESS(4,3)&amp;":"&amp;ADDRESS(ROW()-1,3)),"=Y",INDIRECT(ADDRESS(4,COLUMN())&amp;":"&amp;ADDRESS(ROW()-1,COLUMN())))</f>
        <v/>
      </c>
      <c r="AF26" s="37">
        <f>SUMIF(INDIRECT(ADDRESS(4,3)&amp;":"&amp;ADDRESS(ROW()-1,3)),"=Y",INDIRECT(ADDRESS(4,COLUMN())&amp;":"&amp;ADDRESS(ROW()-1,COLUMN())))</f>
        <v/>
      </c>
      <c r="AG26" s="90">
        <f>(AE26-AF26)*2/(AE26+AF26)</f>
        <v/>
      </c>
      <c r="AH26" s="37">
        <f>SUMIF(INDIRECT(ADDRESS(4,3)&amp;":"&amp;ADDRESS(ROW()-1,3)),"=Y",INDIRECT(ADDRESS(4,COLUMN())&amp;":"&amp;ADDRESS(ROW()-1,COLUMN())))</f>
        <v/>
      </c>
      <c r="AI26" s="37">
        <f>SUMIF(INDIRECT(ADDRESS(4,3)&amp;":"&amp;ADDRESS(ROW()-1,3)),"=Y",INDIRECT(ADDRESS(4,COLUMN())&amp;":"&amp;ADDRESS(ROW()-1,COLUMN())))</f>
        <v/>
      </c>
      <c r="AJ26" s="90">
        <f>(AH26-AI26)*2/(AH26+AI26)</f>
        <v/>
      </c>
    </row>
    <row r="27" ht="13" customFormat="1" customHeight="1" s="38">
      <c r="A27" s="42" t="inlineStr">
        <is>
          <t>Latency Score (Small is better)</t>
        </is>
      </c>
      <c r="B27" s="40" t="n"/>
      <c r="C27" s="36" t="inlineStr">
        <is>
          <t>N</t>
        </is>
      </c>
      <c r="D27" s="36" t="n"/>
      <c r="E27" s="36" t="n"/>
      <c r="F27" s="36" t="n"/>
      <c r="G27" s="36" t="n"/>
      <c r="H27" s="36" t="n"/>
      <c r="I27" s="36" t="n"/>
      <c r="J27" s="36" t="n"/>
      <c r="K27" s="37">
        <f>SUMIF(INDIRECT(ADDRESS(4,3)&amp;":"&amp;ADDRESS(ROW()-2,3)),"=N",INDIRECT(ADDRESS(4,COLUMN())&amp;":"&amp;ADDRESS(ROW()-2,COLUMN())))</f>
        <v/>
      </c>
      <c r="L27" s="36" t="n"/>
      <c r="M27" s="36" t="n"/>
      <c r="N27" s="36" t="n"/>
      <c r="O27" s="36" t="n"/>
      <c r="P27" s="36" t="n"/>
      <c r="Q27" s="36" t="n"/>
      <c r="R27" s="36" t="n"/>
      <c r="S27" s="37">
        <f>SUMIF(INDIRECT(ADDRESS(4,3)&amp;":"&amp;ADDRESS(ROW()-2,3)),"=N",INDIRECT(ADDRESS(4,COLUMN())&amp;":"&amp;ADDRESS(ROW()-2,COLUMN())))</f>
        <v/>
      </c>
      <c r="T27" s="36" t="n"/>
      <c r="U27" s="36" t="n"/>
      <c r="V27" s="36" t="n"/>
      <c r="W27" s="36" t="n"/>
      <c r="X27" s="36" t="n"/>
      <c r="Y27" s="36" t="n"/>
      <c r="Z27" s="37" t="n"/>
      <c r="AA27" s="37">
        <f>SUMIF(INDIRECT(ADDRESS(4,3)&amp;":"&amp;ADDRESS(ROW()-2,3)),"=N",INDIRECT(ADDRESS(4,COLUMN())&amp;":"&amp;ADDRESS(ROW()-2,COLUMN())))</f>
        <v/>
      </c>
      <c r="AB27" s="37">
        <f>SUMIF(INDIRECT(ADDRESS(4,3)&amp;":"&amp;ADDRESS(ROW()-2,3)),"=N",INDIRECT(ADDRESS(4,COLUMN())&amp;":"&amp;ADDRESS(ROW()-2,COLUMN())))</f>
        <v/>
      </c>
      <c r="AC27" s="37">
        <f>SUMIF(INDIRECT(ADDRESS(4,3)&amp;":"&amp;ADDRESS(ROW()-2,3)),"=N",INDIRECT(ADDRESS(4,COLUMN())&amp;":"&amp;ADDRESS(ROW()-2,COLUMN())))</f>
        <v/>
      </c>
      <c r="AD27" s="90">
        <f>(AB27-AC27)*2/(AB27+AC27)</f>
        <v/>
      </c>
      <c r="AE27" s="37">
        <f>SUMIF(INDIRECT(ADDRESS(4,3)&amp;":"&amp;ADDRESS(ROW()-2,3)),"=N",INDIRECT(ADDRESS(4,COLUMN())&amp;":"&amp;ADDRESS(ROW()-2,COLUMN())))</f>
        <v/>
      </c>
      <c r="AF27" s="37">
        <f>SUMIF(INDIRECT(ADDRESS(4,3)&amp;":"&amp;ADDRESS(ROW()-2,3)),"=N",INDIRECT(ADDRESS(4,COLUMN())&amp;":"&amp;ADDRESS(ROW()-2,COLUMN())))</f>
        <v/>
      </c>
      <c r="AG27" s="90">
        <f>(AE27-AF27)*2/(AE27+AF27)</f>
        <v/>
      </c>
      <c r="AH27" s="37">
        <f>SUMIF(INDIRECT(ADDRESS(4,3)&amp;":"&amp;ADDRESS(ROW()-2,3)),"=N",INDIRECT(ADDRESS(4,COLUMN())&amp;":"&amp;ADDRESS(ROW()-2,COLUMN())))</f>
        <v/>
      </c>
      <c r="AI27" s="37">
        <f>SUMIF(INDIRECT(ADDRESS(4,3)&amp;":"&amp;ADDRESS(ROW()-2,3)),"=N",INDIRECT(ADDRESS(4,COLUMN())&amp;":"&amp;ADDRESS(ROW()-2,COLUMN())))</f>
        <v/>
      </c>
      <c r="AJ27" s="90">
        <f>(AH27-AI27)*2/(AH27+AI27)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priority="31" operator="greaterThan" dxfId="6">
      <formula>0.1</formula>
    </cfRule>
  </conditionalFormatting>
  <conditionalFormatting sqref="Q4:Q28">
    <cfRule type="cellIs" priority="30" operator="greaterThan" dxfId="6">
      <formula>0.1</formula>
    </cfRule>
  </conditionalFormatting>
  <conditionalFormatting sqref="Y4:Y28">
    <cfRule type="cellIs" priority="29" operator="greaterThan" dxfId="6">
      <formula>0.1</formula>
    </cfRule>
  </conditionalFormatting>
  <conditionalFormatting sqref="AA4:AA25">
    <cfRule type="cellIs" priority="24" operator="greaterThan" dxfId="6">
      <formula>2</formula>
    </cfRule>
  </conditionalFormatting>
  <conditionalFormatting sqref="S4:S25">
    <cfRule type="cellIs" priority="23" operator="greaterThan" dxfId="6">
      <formula>2</formula>
    </cfRule>
  </conditionalFormatting>
  <conditionalFormatting sqref="K4:K25">
    <cfRule type="cellIs" priority="22" operator="greaterThan" dxfId="6">
      <formula>2</formula>
    </cfRule>
  </conditionalFormatting>
  <conditionalFormatting sqref="AD2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topLeftCell="U1" workbookViewId="0">
      <selection activeCell="AK7" sqref="AK7"/>
    </sheetView>
  </sheetViews>
  <sheetFormatPr baseColWidth="8" defaultRowHeight="12.5"/>
  <cols>
    <col width="52.1796875" bestFit="1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10.90625" bestFit="1" customWidth="1" min="30" max="30"/>
    <col width="9.3632812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cassandra-stress write test - Op rate(op/s)</t>
        </is>
      </c>
      <c r="B4" s="6" t="n">
        <v>1</v>
      </c>
      <c r="C4" s="6" t="inlineStr">
        <is>
          <t>Y</t>
        </is>
      </c>
      <c r="D4" s="53" t="n">
        <v>3.6</v>
      </c>
      <c r="E4" s="53" t="n">
        <v>3.6</v>
      </c>
      <c r="F4" s="53" t="n">
        <v>3.5</v>
      </c>
      <c r="G4" s="53" t="n">
        <v>3.6</v>
      </c>
      <c r="H4" s="53" t="n">
        <v>4.1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53" t="n"/>
      <c r="M4" s="53" t="n"/>
      <c r="N4" s="53" t="n"/>
      <c r="O4" s="53" t="n"/>
      <c r="P4" s="53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53" t="n"/>
      <c r="U4" s="53" t="n"/>
      <c r="V4" s="53" t="n"/>
      <c r="W4" s="53" t="n"/>
      <c r="X4" s="53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cassandra-stress write test - Latency mean(ms)</t>
        </is>
      </c>
      <c r="B5" s="6" t="n">
        <v>1</v>
      </c>
      <c r="C5" s="6" t="inlineStr">
        <is>
          <t>N</t>
        </is>
      </c>
      <c r="D5" s="48" t="inlineStr">
        <is>
          <t>66,258</t>
        </is>
      </c>
      <c r="E5" s="48" t="inlineStr">
        <is>
          <t>59,355</t>
        </is>
      </c>
      <c r="F5" s="48" t="inlineStr">
        <is>
          <t>64,877</t>
        </is>
      </c>
      <c r="G5" s="48" t="inlineStr">
        <is>
          <t>65,188</t>
        </is>
      </c>
      <c r="H5" s="48" t="inlineStr">
        <is>
          <t>58,596</t>
        </is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5" t="inlineStr">
        <is>
          <t>cassandra-stress read test - 5 - Op rate(op/s)</t>
        </is>
      </c>
      <c r="B6" s="6" t="n">
        <v>1</v>
      </c>
      <c r="C6" s="6" t="inlineStr">
        <is>
          <t>Y</t>
        </is>
      </c>
      <c r="D6" s="53" t="n">
        <v>9.800000000000001</v>
      </c>
      <c r="E6" s="53" t="n">
        <v>10.9</v>
      </c>
      <c r="F6" s="53" t="n">
        <v>10.1</v>
      </c>
      <c r="G6" s="53" t="n">
        <v>10</v>
      </c>
      <c r="H6" s="53" t="n">
        <v>11.2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53" t="n"/>
      <c r="M6" s="53" t="n"/>
      <c r="N6" s="53" t="n"/>
      <c r="O6" s="53" t="n"/>
      <c r="P6" s="53" t="n"/>
      <c r="Q6" s="46">
        <f>STDEV(L6:P6)/AVERAGE(L6:P6)</f>
        <v/>
      </c>
      <c r="R6" s="14">
        <f>MEDIAN(L6:P6)</f>
        <v/>
      </c>
      <c r="S6" s="75">
        <f>R6/MIN(J6,R6,Z6)*B6</f>
        <v/>
      </c>
      <c r="T6" s="53" t="n"/>
      <c r="U6" s="53" t="n"/>
      <c r="V6" s="53" t="n"/>
      <c r="W6" s="53" t="n"/>
      <c r="X6" s="53" t="n"/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5" t="inlineStr">
        <is>
          <t>cassandra-stress read test - 5 - Latency mean(ms)</t>
        </is>
      </c>
      <c r="B7" s="6" t="n">
        <v>1</v>
      </c>
      <c r="C7" s="6" t="inlineStr">
        <is>
          <t>N</t>
        </is>
      </c>
      <c r="D7" s="48" t="inlineStr">
        <is>
          <t>54,366</t>
        </is>
      </c>
      <c r="E7" s="48" t="inlineStr">
        <is>
          <t>54,352</t>
        </is>
      </c>
      <c r="F7" s="48" t="inlineStr">
        <is>
          <t>56,140</t>
        </is>
      </c>
      <c r="G7" s="48" t="inlineStr">
        <is>
          <t>54,122</t>
        </is>
      </c>
      <c r="H7" s="48" t="inlineStr">
        <is>
          <t>48,319</t>
        </is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51" t="n"/>
      <c r="C8" s="52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priority="62" operator="greaterThan" dxfId="6">
      <formula>0.1</formula>
    </cfRule>
  </conditionalFormatting>
  <conditionalFormatting sqref="Q4:Q5">
    <cfRule type="cellIs" priority="61" operator="greaterThan" dxfId="6">
      <formula>0.1</formula>
    </cfRule>
  </conditionalFormatting>
  <conditionalFormatting sqref="Y4:Y5">
    <cfRule type="cellIs" priority="60" operator="greaterThan" dxfId="6">
      <formula>0.1</formula>
    </cfRule>
  </conditionalFormatting>
  <conditionalFormatting sqref="I6:I7">
    <cfRule type="cellIs" priority="56" operator="greaterThan" dxfId="6">
      <formula>0.1</formula>
    </cfRule>
  </conditionalFormatting>
  <conditionalFormatting sqref="Q6:Q7">
    <cfRule type="cellIs" priority="55" operator="greaterThan" dxfId="6">
      <formula>0.1</formula>
    </cfRule>
  </conditionalFormatting>
  <conditionalFormatting sqref="Y6:Y7">
    <cfRule type="cellIs" priority="54" operator="greaterThan" dxfId="6">
      <formula>0.1</formula>
    </cfRule>
  </conditionalFormatting>
  <conditionalFormatting sqref="AA4:AA7">
    <cfRule type="cellIs" priority="37" operator="greaterThan" dxfId="6">
      <formula>2</formula>
    </cfRule>
  </conditionalFormatting>
  <conditionalFormatting sqref="S4:S7">
    <cfRule type="cellIs" priority="36" operator="greaterThan" dxfId="6">
      <formula>2</formula>
    </cfRule>
  </conditionalFormatting>
  <conditionalFormatting sqref="K4:K7">
    <cfRule type="cellIs" priority="35" operator="greaterThan" dxfId="6">
      <formula>2</formula>
    </cfRule>
  </conditionalFormatting>
  <conditionalFormatting sqref="AD9">
    <cfRule type="cellIs" priority="18" operator="greaterThan" dxfId="0">
      <formula>0</formula>
    </cfRule>
    <cfRule type="cellIs" priority="19" operator="lessThan" dxfId="1">
      <formula>0</formula>
    </cfRule>
  </conditionalFormatting>
  <conditionalFormatting sqref="AG9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J9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8">
    <cfRule type="cellIs" priority="9" operator="greaterThan" dxfId="6">
      <formula>0.1</formula>
    </cfRule>
  </conditionalFormatting>
  <conditionalFormatting sqref="Q8">
    <cfRule type="cellIs" priority="8" operator="greaterThan" dxfId="6">
      <formula>0.1</formula>
    </cfRule>
  </conditionalFormatting>
  <conditionalFormatting sqref="Y8">
    <cfRule type="cellIs" priority="7" operator="greaterThan" dxfId="6">
      <formula>0.1</formula>
    </cfRule>
  </conditionalFormatting>
  <conditionalFormatting sqref="AD8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V1008"/>
  <sheetViews>
    <sheetView tabSelected="1" zoomScaleNormal="100" workbookViewId="0">
      <selection activeCell="H7" sqref="H7"/>
    </sheetView>
  </sheetViews>
  <sheetFormatPr baseColWidth="8" defaultColWidth="14.453125" defaultRowHeight="15.75" customHeight="1"/>
  <cols>
    <col width="16.1796875" customWidth="1" min="1" max="2"/>
    <col width="24.1796875" customWidth="1" min="5" max="5"/>
    <col width="22.81640625" bestFit="1" customWidth="1" min="6" max="6"/>
    <col width="25.453125" bestFit="1" customWidth="1" min="7" max="7"/>
  </cols>
  <sheetData>
    <row r="1" ht="15.75" customHeight="1">
      <c r="A1" s="85" t="inlineStr">
        <is>
          <t>Test bed</t>
        </is>
      </c>
      <c r="B1" s="85" t="n"/>
    </row>
    <row r="2" ht="15.75" customHeight="1">
      <c r="A2" s="85" t="inlineStr">
        <is>
          <t>Clear Linux</t>
        </is>
      </c>
      <c r="B2" s="59" t="n"/>
      <c r="C2" s="85" t="inlineStr">
        <is>
          <t>Kernel</t>
        </is>
      </c>
      <c r="D2" s="85" t="n"/>
    </row>
    <row r="3" ht="15.75" customHeight="1">
      <c r="A3" s="85" t="inlineStr">
        <is>
          <t>Ubuntu</t>
        </is>
      </c>
      <c r="B3" s="85" t="n"/>
      <c r="C3" s="85" t="inlineStr">
        <is>
          <t>Kernel</t>
        </is>
      </c>
      <c r="D3" s="85" t="n"/>
    </row>
    <row r="5" ht="29" customHeight="1">
      <c r="A5" s="62" t="inlineStr">
        <is>
          <t>Microservice</t>
        </is>
      </c>
      <c r="B5" s="64" t="inlineStr">
        <is>
          <t>Throughput or Latency</t>
        </is>
      </c>
      <c r="C5" s="64" t="inlineStr">
        <is>
          <t>Offical version</t>
        </is>
      </c>
      <c r="D5" s="73" t="inlineStr">
        <is>
          <t>Clear version</t>
        </is>
      </c>
      <c r="E5" s="74" t="inlineStr">
        <is>
          <t>CC/OU</t>
        </is>
      </c>
      <c r="F5" s="74" t="inlineStr">
        <is>
          <t>CU/OU</t>
        </is>
      </c>
      <c r="G5" s="74" t="inlineStr">
        <is>
          <t>CC/CU</t>
        </is>
      </c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</row>
    <row r="6" ht="14.5" customHeight="1">
      <c r="A6" s="95" t="inlineStr">
        <is>
          <t>tensorflow</t>
        </is>
      </c>
      <c r="B6" s="65" t="inlineStr">
        <is>
          <t>Latency</t>
        </is>
      </c>
      <c r="C6" s="71" t="n"/>
      <c r="D6" s="72" t="n"/>
      <c r="E6" s="60">
        <f>IFERROR(VLOOKUP($B6&amp;"*",INDIRECT(templet!$A8&amp;""&amp;"!$A:$AJ"),30,0),"")</f>
        <v/>
      </c>
      <c r="F6" s="60">
        <f>IFERROR(VLOOKUP($B6&amp;"*",INDIRECT(templet!$A8&amp;""&amp;"!$A:$AJ"),33,0),"")</f>
        <v/>
      </c>
      <c r="G6" s="60">
        <f>IFERROR(VLOOKUP($B6&amp;"*",INDIRECT(templet!$A8&amp;""&amp;"!$A:$AJ"),36,0),"")</f>
        <v/>
      </c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</row>
    <row r="7" ht="14.5" customHeight="1">
      <c r="A7" s="95" t="inlineStr">
        <is>
          <t>mariadb</t>
        </is>
      </c>
      <c r="B7" s="65" t="inlineStr">
        <is>
          <t>Latency</t>
        </is>
      </c>
      <c r="C7" s="72" t="n"/>
      <c r="D7" s="72" t="n"/>
      <c r="E7" s="60">
        <f>IFERROR(VLOOKUP($B7&amp;"*",INDIRECT(templet!$A9&amp;""&amp;"!$A:$AJ"),30,0),"")</f>
        <v/>
      </c>
      <c r="F7" s="60">
        <f>IFERROR(VLOOKUP($B7&amp;"*",INDIRECT(templet!$A9&amp;""&amp;"!$A:$AJ"),33,0),"")</f>
        <v/>
      </c>
      <c r="G7" s="60">
        <f>IFERROR(VLOOKUP($B7&amp;"*",INDIRECT(templet!$A9&amp;""&amp;"!$A:$AJ"),36,0),"")</f>
        <v/>
      </c>
      <c r="H7" s="80" t="n"/>
      <c r="I7" s="80" t="n"/>
      <c r="J7" s="6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</row>
    <row r="8" ht="14.5" customHeight="1">
      <c r="A8" s="95" t="inlineStr">
        <is>
          <t>rabbitmq</t>
        </is>
      </c>
      <c r="B8" s="66" t="inlineStr">
        <is>
          <t>Throughput</t>
        </is>
      </c>
      <c r="C8" s="71" t="n"/>
      <c r="D8" s="71" t="n"/>
      <c r="E8" s="60">
        <f>IFERROR(VLOOKUP($B8&amp;"*",INDIRECT(templet!$A10&amp;""&amp;"!$A:$AJ"),30,0),"")</f>
        <v/>
      </c>
      <c r="F8" s="60">
        <f>IFERROR(VLOOKUP($B8&amp;"*",INDIRECT(templet!$A10&amp;""&amp;"!$A:$AJ"),33,0),"")</f>
        <v/>
      </c>
      <c r="G8" s="60">
        <f>IFERROR(VLOOKUP($B8&amp;"*",INDIRECT(templet!$A10&amp;""&amp;"!$A:$AJ"),36,0),"")</f>
        <v/>
      </c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</row>
    <row r="9" ht="14.5" customHeight="1">
      <c r="A9" s="95" t="inlineStr">
        <is>
          <t>nginx</t>
        </is>
      </c>
      <c r="B9" s="65" t="inlineStr">
        <is>
          <t>Latency</t>
        </is>
      </c>
      <c r="C9" s="97" t="n"/>
      <c r="D9" s="97" t="n"/>
      <c r="E9" s="60">
        <f>IFERROR(VLOOKUP($B9&amp;"*",INDIRECT(templet!$A11&amp;""&amp;"!$A:$AJ"),30,0),"")</f>
        <v/>
      </c>
      <c r="F9" s="60">
        <f>IFERROR(VLOOKUP($B9&amp;"*",INDIRECT(templet!$A11&amp;""&amp;"!$A:$AJ"),33,0),"")</f>
        <v/>
      </c>
      <c r="G9" s="60">
        <f>IFERROR(VLOOKUP($B9&amp;"*",INDIRECT(templet!$A11&amp;""&amp;"!$A:$AJ"),36,0),"")</f>
        <v/>
      </c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</row>
    <row r="10" ht="14.5" customHeight="1">
      <c r="A10" s="95" t="inlineStr">
        <is>
          <t>node</t>
        </is>
      </c>
      <c r="B10" s="66" t="inlineStr">
        <is>
          <t>Throughput</t>
        </is>
      </c>
      <c r="C10" s="72" t="n"/>
      <c r="D10" s="72" t="n"/>
      <c r="E10" s="60">
        <f>IFERROR(VLOOKUP($B10&amp;"*",INDIRECT(templet!$A12&amp;""&amp;"!$A:$AJ"),30,0),"")</f>
        <v/>
      </c>
      <c r="F10" s="60">
        <f>IFERROR(VLOOKUP($B10&amp;"*",INDIRECT(templet!$A12&amp;""&amp;"!$A:$AJ"),33,0),"")</f>
        <v/>
      </c>
      <c r="G10" s="60">
        <f>IFERROR(VLOOKUP($B10&amp;"*",INDIRECT(templet!$A12&amp;""&amp;"!$A:$AJ"),36,0),"")</f>
        <v/>
      </c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</row>
    <row r="11" ht="14.5" customHeight="1">
      <c r="A11" s="95" t="inlineStr">
        <is>
          <t>redis</t>
        </is>
      </c>
      <c r="B11" s="66" t="inlineStr">
        <is>
          <t>Throughput</t>
        </is>
      </c>
      <c r="C11" s="71" t="n"/>
      <c r="D11" s="72" t="n"/>
      <c r="E11" s="60">
        <f>IFERROR(VLOOKUP($B11&amp;"*",INDIRECT(templet!$A13&amp;""&amp;"!$A:$AJ"),30,0),"")</f>
        <v/>
      </c>
      <c r="F11" s="60">
        <f>IFERROR(VLOOKUP($B11&amp;"*",INDIRECT(templet!$A13&amp;""&amp;"!$A:$AJ"),33,0),"")</f>
        <v/>
      </c>
      <c r="G11" s="60">
        <f>IFERROR(VLOOKUP($B11&amp;"*",INDIRECT(templet!$A13&amp;""&amp;"!$A:$AJ"),36,0),"")</f>
        <v/>
      </c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</row>
    <row r="12" ht="14.5" customHeight="1">
      <c r="A12" s="110" t="n"/>
      <c r="B12" s="65" t="inlineStr">
        <is>
          <t>Latency</t>
        </is>
      </c>
      <c r="C12" s="110" t="n"/>
      <c r="D12" s="110" t="n"/>
      <c r="E12" s="60">
        <f>IFERROR(VLOOKUP($B12&amp;"*",INDIRECT(templet!$A14&amp;""&amp;"!$A:$AJ"),30,0),"")</f>
        <v/>
      </c>
      <c r="F12" s="60">
        <f>IFERROR(VLOOKUP($B12&amp;"*",INDIRECT(templet!$A14&amp;""&amp;"!$A:$AJ"),33,0),"")</f>
        <v/>
      </c>
      <c r="G12" s="60">
        <f>IFERROR(VLOOKUP($B12&amp;"*",INDIRECT(templet!$A14&amp;""&amp;"!$A:$AJ"),36,0),"")</f>
        <v/>
      </c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</row>
    <row r="13" ht="14.5" customHeight="1">
      <c r="A13" s="95" t="inlineStr">
        <is>
          <t>php</t>
        </is>
      </c>
      <c r="B13" s="66" t="inlineStr">
        <is>
          <t>Throughput</t>
        </is>
      </c>
      <c r="C13" s="72" t="n"/>
      <c r="D13" s="72" t="n"/>
      <c r="E13" s="60">
        <f>IFERROR(VLOOKUP($B13&amp;"*",INDIRECT(templet!$A15&amp;""&amp;"!$A:$AJ"),30,0),"")</f>
        <v/>
      </c>
      <c r="F13" s="60">
        <f>IFERROR(VLOOKUP($B13&amp;"*",INDIRECT(templet!$A15&amp;""&amp;"!$A:$AJ"),33,0),"")</f>
        <v/>
      </c>
      <c r="G13" s="60">
        <f>IFERROR(VLOOKUP($B13&amp;"*",INDIRECT(templet!$A15&amp;""&amp;"!$A:$AJ"),36,0),"")</f>
        <v/>
      </c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</row>
    <row r="14" ht="14.5" customHeight="1">
      <c r="A14" s="95" t="inlineStr">
        <is>
          <t>memcached</t>
        </is>
      </c>
      <c r="B14" s="66" t="inlineStr">
        <is>
          <t>Throughput</t>
        </is>
      </c>
      <c r="C14" s="72" t="n"/>
      <c r="D14" s="72" t="n"/>
      <c r="E14" s="60">
        <f>IFERROR(VLOOKUP($B14&amp;"*",INDIRECT(templet!$A16&amp;""&amp;"!$A:$AJ"),30,0),"")</f>
        <v/>
      </c>
      <c r="F14" s="60">
        <f>IFERROR(VLOOKUP($B14&amp;"*",INDIRECT(templet!$A16&amp;""&amp;"!$A:$AJ"),33,0),"")</f>
        <v/>
      </c>
      <c r="G14" s="60">
        <f>IFERROR(VLOOKUP($B14&amp;"*",INDIRECT(templet!$A16&amp;""&amp;"!$A:$AJ"),36,0),"")</f>
        <v/>
      </c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</row>
    <row r="15" ht="14.5" customHeight="1">
      <c r="A15" s="110" t="n"/>
      <c r="B15" s="65" t="inlineStr">
        <is>
          <t>Latency</t>
        </is>
      </c>
      <c r="C15" s="110" t="n"/>
      <c r="D15" s="110" t="n"/>
      <c r="E15" s="60">
        <f>IFERROR(VLOOKUP($B15&amp;"*",INDIRECT(templet!$A17&amp;""&amp;"!$A:$AJ"),30,0),"")</f>
        <v/>
      </c>
      <c r="F15" s="60">
        <f>IFERROR(VLOOKUP($B15&amp;"*",INDIRECT(templet!$A17&amp;""&amp;"!$A:$AJ"),33,0),"")</f>
        <v/>
      </c>
      <c r="G15" s="60">
        <f>IFERROR(VLOOKUP($B15&amp;"*",INDIRECT(templet!$A17&amp;""&amp;"!$A:$AJ"),36,0),"")</f>
        <v/>
      </c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</row>
    <row r="16" ht="14.5" customHeight="1">
      <c r="A16" s="95" t="inlineStr">
        <is>
          <t>postgres</t>
        </is>
      </c>
      <c r="B16" s="66" t="inlineStr">
        <is>
          <t>Throughput</t>
        </is>
      </c>
      <c r="C16" s="72" t="n"/>
      <c r="D16" s="72" t="n"/>
      <c r="E16" s="60">
        <f>IFERROR(VLOOKUP($B16&amp;"*",INDIRECT(templet!$A18&amp;""&amp;"!$A:$AJ"),30,0),"")</f>
        <v/>
      </c>
      <c r="F16" s="60">
        <f>IFERROR(VLOOKUP($B16&amp;"*",INDIRECT(templet!$A18&amp;""&amp;"!$A:$AJ"),33,0),"")</f>
        <v/>
      </c>
      <c r="G16" s="60">
        <f>IFERROR(VLOOKUP($B16&amp;"*",INDIRECT(templet!$A18&amp;""&amp;"!$A:$AJ"),36,0),"")</f>
        <v/>
      </c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</row>
    <row r="17" ht="14.5" customHeight="1">
      <c r="A17" s="95" t="inlineStr">
        <is>
          <t>python</t>
        </is>
      </c>
      <c r="B17" s="65" t="inlineStr">
        <is>
          <t>Latency</t>
        </is>
      </c>
      <c r="C17" s="71" t="n"/>
      <c r="D17" s="71" t="n"/>
      <c r="E17" s="60">
        <f>IFERROR(VLOOKUP($B17&amp;"*",INDIRECT(templet!$A19&amp;""&amp;"!$A:$AJ"),30,0),"")</f>
        <v/>
      </c>
      <c r="F17" s="60">
        <f>IFERROR(VLOOKUP($B17&amp;"*",INDIRECT(templet!$A19&amp;""&amp;"!$A:$AJ"),33,0),"")</f>
        <v/>
      </c>
      <c r="G17" s="60">
        <f>IFERROR(VLOOKUP($B17&amp;"*",INDIRECT(templet!$A19&amp;""&amp;"!$A:$AJ"),36,0),"")</f>
        <v/>
      </c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</row>
    <row r="18" ht="14.5" customHeight="1">
      <c r="A18" s="95" t="inlineStr">
        <is>
          <t>golang</t>
        </is>
      </c>
      <c r="B18" s="65" t="inlineStr">
        <is>
          <t>Latency</t>
        </is>
      </c>
      <c r="C18" s="71" t="n"/>
      <c r="D18" s="71" t="n"/>
      <c r="E18" s="60">
        <f>IFERROR(VLOOKUP($B18&amp;"*",INDIRECT(templet!$A20&amp;""&amp;"!$A:$AJ"),30,0),"")</f>
        <v/>
      </c>
      <c r="F18" s="60">
        <f>IFERROR(VLOOKUP($B18&amp;"*",INDIRECT(templet!$A20&amp;""&amp;"!$A:$AJ"),33,0),"")</f>
        <v/>
      </c>
      <c r="G18" s="60">
        <f>IFERROR(VLOOKUP($B18&amp;"*",INDIRECT(templet!$A20&amp;""&amp;"!$A:$AJ"),36,0),"")</f>
        <v/>
      </c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</row>
    <row r="19" ht="14.5" customHeight="1">
      <c r="A19" s="95" t="inlineStr">
        <is>
          <t>ruby</t>
        </is>
      </c>
      <c r="B19" s="65" t="inlineStr">
        <is>
          <t>Latency</t>
        </is>
      </c>
      <c r="C19" s="71" t="n"/>
      <c r="D19" s="71" t="n"/>
      <c r="E19" s="60">
        <f>IFERROR(VLOOKUP($B19&amp;"*",INDIRECT(templet!$A21&amp;""&amp;"!$A:$AJ"),30,0),"")</f>
        <v/>
      </c>
      <c r="F19" s="60">
        <f>IFERROR(VLOOKUP($B19&amp;"*",INDIRECT(templet!$A21&amp;""&amp;"!$A:$AJ"),33,0),"")</f>
        <v/>
      </c>
      <c r="G19" s="60">
        <f>IFERROR(VLOOKUP($B19&amp;"*",INDIRECT(templet!$A21&amp;""&amp;"!$A:$AJ"),36,0),"")</f>
        <v/>
      </c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</row>
    <row r="20" ht="14.5" customHeight="1">
      <c r="A20" s="95" t="inlineStr">
        <is>
          <t>openjdk</t>
        </is>
      </c>
      <c r="B20" s="66" t="inlineStr">
        <is>
          <t>Throughput</t>
        </is>
      </c>
      <c r="C20" s="71" t="n"/>
      <c r="D20" s="71" t="n"/>
      <c r="E20" s="60">
        <f>IFERROR(VLOOKUP($B20&amp;"*",INDIRECT(templet!$A22&amp;""&amp;"!$A:$AJ"),30,0),"")</f>
        <v/>
      </c>
      <c r="F20" s="60">
        <f>IFERROR(VLOOKUP($B20&amp;"*",INDIRECT(templet!$A22&amp;""&amp;"!$A:$AJ"),33,0),"")</f>
        <v/>
      </c>
      <c r="G20" s="60">
        <f>IFERROR(VLOOKUP($B20&amp;"*",INDIRECT(templet!$A22&amp;""&amp;"!$A:$AJ"),36,0),"")</f>
        <v/>
      </c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</row>
    <row r="21" ht="14.5" customHeight="1">
      <c r="A21" s="95" t="inlineStr">
        <is>
          <t>Perl</t>
        </is>
      </c>
      <c r="B21" s="65" t="inlineStr">
        <is>
          <t>Latency</t>
        </is>
      </c>
      <c r="C21" s="72" t="n"/>
      <c r="D21" s="71" t="n"/>
      <c r="E21" s="60">
        <f>IFERROR(VLOOKUP($B21&amp;"*",INDIRECT(templet!$A23&amp;""&amp;"!$A:$AJ"),30,0),"")</f>
        <v/>
      </c>
      <c r="F21" s="60">
        <f>IFERROR(VLOOKUP($B21&amp;"*",INDIRECT(templet!$A23&amp;""&amp;"!$A:$AJ"),33,0),"")</f>
        <v/>
      </c>
      <c r="G21" s="60">
        <f>IFERROR(VLOOKUP($B21&amp;"*",INDIRECT(templet!$A23&amp;""&amp;"!$A:$AJ"),36,0),"")</f>
        <v/>
      </c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</row>
    <row r="22" ht="15.75" customHeight="1">
      <c r="A22" s="95" t="inlineStr">
        <is>
          <t>flink</t>
        </is>
      </c>
      <c r="B22" s="66" t="inlineStr">
        <is>
          <t>Throughput</t>
        </is>
      </c>
      <c r="C22" s="72" t="n"/>
      <c r="D22" s="71" t="n"/>
      <c r="E22" s="60">
        <f>IFERROR(VLOOKUP($B22&amp;"*",INDIRECT(templet!$A24&amp;""&amp;"!$A:$AJ"),30,0),"")</f>
        <v/>
      </c>
      <c r="F22" s="60">
        <f>IFERROR(VLOOKUP($B22&amp;"*",INDIRECT(templet!$A24&amp;""&amp;"!$A:$AJ"),33,0),"")</f>
        <v/>
      </c>
      <c r="G22" s="60">
        <f>IFERROR(VLOOKUP($B22&amp;"*",INDIRECT(templet!$A24&amp;""&amp;"!$A:$AJ"),36,0),"")</f>
        <v/>
      </c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</row>
    <row r="23" ht="15.75" customHeight="1">
      <c r="A23" s="95" t="inlineStr">
        <is>
          <t>cassandra</t>
        </is>
      </c>
      <c r="B23" s="66" t="inlineStr">
        <is>
          <t>Throughput</t>
        </is>
      </c>
      <c r="C23" s="72" t="n"/>
      <c r="D23" s="71" t="n"/>
      <c r="E23" s="60">
        <f>IFERROR(VLOOKUP($B23&amp;"*",INDIRECT(templet!$A25&amp;""&amp;"!$A:$AJ"),30,0),"")</f>
        <v/>
      </c>
      <c r="F23" s="60">
        <f>IFERROR(VLOOKUP($B23&amp;"*",INDIRECT(templet!$A25&amp;""&amp;"!$A:$AJ"),33,0),"")</f>
        <v/>
      </c>
      <c r="G23" s="60">
        <f>IFERROR(VLOOKUP($B23&amp;"*",INDIRECT(templet!$A25&amp;""&amp;"!$A:$AJ"),36,0),"")</f>
        <v/>
      </c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</row>
    <row r="24" ht="15.75" customHeight="1">
      <c r="A24" s="110" t="n"/>
      <c r="B24" s="65" t="inlineStr">
        <is>
          <t>Latency</t>
        </is>
      </c>
      <c r="C24" s="110" t="n"/>
      <c r="D24" s="110" t="n"/>
      <c r="E24" s="60">
        <f>IFERROR(VLOOKUP($B24&amp;"*",INDIRECT(templet!$A26&amp;""&amp;"!$A:$AJ"),30,0),"")</f>
        <v/>
      </c>
      <c r="F24" s="60">
        <f>IFERROR(VLOOKUP($B24&amp;"*",INDIRECT(templet!$A26&amp;""&amp;"!$A:$AJ"),33,0),"")</f>
        <v/>
      </c>
      <c r="G24" s="60">
        <f>IFERROR(VLOOKUP($B24&amp;"*",INDIRECT(templet!$A26&amp;""&amp;"!$A:$AJ"),36,0),"")</f>
        <v/>
      </c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</row>
    <row r="25" ht="15.75" customHeight="1">
      <c r="A25" s="95" t="inlineStr">
        <is>
          <t>wordpress</t>
        </is>
      </c>
      <c r="B25" s="66" t="inlineStr">
        <is>
          <t>Throughput</t>
        </is>
      </c>
      <c r="C25" s="106" t="n"/>
      <c r="D25" s="99" t="n"/>
      <c r="E25" s="60">
        <f>IFERROR(VLOOKUP($B25&amp;"*",INDIRECT(templet!$A27&amp;""&amp;"!$A:$AJ"),30,0),"")</f>
        <v/>
      </c>
      <c r="F25" s="60">
        <f>IFERROR(VLOOKUP($B25&amp;"*",INDIRECT(templet!$A27&amp;""&amp;"!$A:$AJ"),33,0),"")</f>
        <v/>
      </c>
      <c r="G25" s="60">
        <f>IFERROR(VLOOKUP($B25&amp;"*",INDIRECT(templet!$A27&amp;""&amp;"!$A:$AJ"),36,0),"")</f>
        <v/>
      </c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</row>
    <row r="26" ht="15.75" customHeight="1">
      <c r="A26" s="63" t="inlineStr">
        <is>
          <t>elasticsearch</t>
        </is>
      </c>
      <c r="B26" s="65" t="inlineStr">
        <is>
          <t>Latency</t>
        </is>
      </c>
      <c r="C26" s="61" t="n"/>
      <c r="D26" s="71" t="n"/>
      <c r="E26" s="60">
        <f>IFERROR(VLOOKUP($B26&amp;"*",INDIRECT(templet!$A28&amp;""&amp;"!$A:$AJ"),30,0),"")</f>
        <v/>
      </c>
      <c r="F26" s="60">
        <f>IFERROR(VLOOKUP($B26&amp;"*",INDIRECT(templet!$A28&amp;""&amp;"!$A:$AJ"),33,0),"")</f>
        <v/>
      </c>
      <c r="G26" s="60">
        <f>IFERROR(VLOOKUP($B26&amp;"*",INDIRECT(templet!$A28&amp;""&amp;"!$A:$AJ"),36,0),"")</f>
        <v/>
      </c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</row>
    <row r="27" ht="15.75" customHeight="1">
      <c r="A27" s="54" t="n"/>
      <c r="B27" s="54" t="n"/>
      <c r="C27" s="55" t="n"/>
      <c r="D27" s="56" t="n"/>
      <c r="E27" s="57" t="n"/>
      <c r="F27" s="57" t="n"/>
      <c r="G27" s="57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</row>
    <row r="28" ht="15.75" customHeight="1">
      <c r="A28" s="80" t="n"/>
      <c r="B28" s="80" t="n"/>
      <c r="C28" s="80" t="n"/>
      <c r="D28" s="68" t="n"/>
      <c r="E28" s="94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</row>
    <row r="29" ht="38" customHeight="1">
      <c r="D29" s="68" t="n"/>
      <c r="E29" s="69" t="n"/>
      <c r="F29" s="69" t="n"/>
      <c r="G29" s="69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</row>
    <row r="30" ht="15.75" customHeight="1">
      <c r="D30" s="68" t="n"/>
      <c r="E30" s="70" t="n"/>
      <c r="F30" s="70" t="n"/>
      <c r="G30" s="7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</row>
    <row r="31" ht="15.75" customHeight="1">
      <c r="D31" s="68" t="n"/>
      <c r="E31" s="70" t="n"/>
      <c r="F31" s="70" t="n"/>
      <c r="G31" s="7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</row>
    <row r="32" ht="15.75" customHeight="1">
      <c r="D32" s="68" t="n"/>
      <c r="E32" s="70" t="n"/>
      <c r="F32" s="70" t="n"/>
      <c r="G32" s="7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</row>
    <row r="33" ht="15.75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</row>
    <row r="34" ht="15.75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</row>
    <row r="35" ht="15.75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</row>
    <row r="36" ht="15.75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</row>
    <row r="37" ht="15.75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</row>
    <row r="999" ht="13" customHeight="1">
      <c r="A999" s="80" t="n"/>
      <c r="B999" s="80" t="n"/>
      <c r="C999" s="80" t="n"/>
      <c r="D999" s="80" t="n"/>
      <c r="E999" s="80" t="n"/>
      <c r="F999" s="80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80" t="n"/>
      <c r="T999" s="80" t="n"/>
      <c r="U999" s="80" t="n"/>
      <c r="V999" s="80" t="n"/>
    </row>
    <row r="1000" ht="13" customHeight="1">
      <c r="A1000" s="80" t="n"/>
      <c r="B1000" s="80" t="n"/>
      <c r="C1000" s="80" t="n"/>
      <c r="D1000" s="80" t="n"/>
      <c r="E1000" s="80" t="n"/>
      <c r="F1000" s="80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80" t="n"/>
      <c r="T1000" s="80" t="n"/>
      <c r="U1000" s="80" t="n"/>
      <c r="V1000" s="80" t="n"/>
    </row>
    <row r="1001" ht="13" customHeight="1">
      <c r="A1001" s="80" t="n"/>
      <c r="B1001" s="80" t="n"/>
      <c r="C1001" s="80" t="n"/>
      <c r="D1001" s="80" t="n"/>
      <c r="E1001" s="80" t="n"/>
      <c r="F1001" s="80" t="n"/>
      <c r="G1001" s="80" t="n"/>
      <c r="H1001" s="80" t="n"/>
      <c r="I1001" s="80" t="n"/>
      <c r="J1001" s="80" t="n"/>
      <c r="K1001" s="80" t="n"/>
      <c r="L1001" s="80" t="n"/>
      <c r="M1001" s="80" t="n"/>
      <c r="N1001" s="80" t="n"/>
      <c r="O1001" s="80" t="n"/>
      <c r="P1001" s="80" t="n"/>
      <c r="Q1001" s="80" t="n"/>
      <c r="R1001" s="80" t="n"/>
      <c r="S1001" s="80" t="n"/>
      <c r="T1001" s="80" t="n"/>
      <c r="U1001" s="80" t="n"/>
      <c r="V1001" s="80" t="n"/>
    </row>
    <row r="1002" ht="13" customHeight="1">
      <c r="A1002" s="80" t="n"/>
      <c r="B1002" s="80" t="n"/>
      <c r="C1002" s="80" t="n"/>
      <c r="D1002" s="80" t="n"/>
      <c r="E1002" s="80" t="n"/>
      <c r="F1002" s="80" t="n"/>
      <c r="G1002" s="80" t="n"/>
      <c r="H1002" s="80" t="n"/>
      <c r="I1002" s="80" t="n"/>
      <c r="J1002" s="80" t="n"/>
      <c r="K1002" s="80" t="n"/>
      <c r="L1002" s="80" t="n"/>
      <c r="M1002" s="80" t="n"/>
      <c r="N1002" s="80" t="n"/>
      <c r="O1002" s="80" t="n"/>
      <c r="P1002" s="80" t="n"/>
      <c r="Q1002" s="80" t="n"/>
      <c r="R1002" s="80" t="n"/>
      <c r="S1002" s="80" t="n"/>
      <c r="T1002" s="80" t="n"/>
      <c r="U1002" s="80" t="n"/>
      <c r="V1002" s="80" t="n"/>
    </row>
    <row r="1003" ht="13" customHeight="1">
      <c r="A1003" s="80" t="n"/>
      <c r="B1003" s="80" t="n"/>
      <c r="C1003" s="80" t="n"/>
      <c r="D1003" s="80" t="n"/>
      <c r="E1003" s="80" t="n"/>
      <c r="F1003" s="80" t="n"/>
      <c r="G1003" s="80" t="n"/>
      <c r="H1003" s="80" t="n"/>
      <c r="I1003" s="80" t="n"/>
      <c r="J1003" s="80" t="n"/>
      <c r="K1003" s="80" t="n"/>
      <c r="L1003" s="80" t="n"/>
      <c r="M1003" s="80" t="n"/>
      <c r="N1003" s="80" t="n"/>
      <c r="O1003" s="80" t="n"/>
      <c r="P1003" s="80" t="n"/>
      <c r="Q1003" s="80" t="n"/>
      <c r="R1003" s="80" t="n"/>
      <c r="S1003" s="80" t="n"/>
      <c r="T1003" s="80" t="n"/>
      <c r="U1003" s="80" t="n"/>
      <c r="V1003" s="80" t="n"/>
    </row>
    <row r="1004" ht="13" customHeight="1">
      <c r="A1004" s="80" t="n"/>
      <c r="B1004" s="80" t="n"/>
      <c r="C1004" s="80" t="n"/>
      <c r="D1004" s="80" t="n"/>
      <c r="E1004" s="80" t="n"/>
      <c r="F1004" s="80" t="n"/>
      <c r="G1004" s="80" t="n"/>
      <c r="H1004" s="80" t="n"/>
      <c r="I1004" s="80" t="n"/>
      <c r="J1004" s="80" t="n"/>
      <c r="K1004" s="80" t="n"/>
      <c r="L1004" s="80" t="n"/>
      <c r="M1004" s="80" t="n"/>
      <c r="N1004" s="80" t="n"/>
      <c r="O1004" s="80" t="n"/>
      <c r="P1004" s="80" t="n"/>
      <c r="Q1004" s="80" t="n"/>
      <c r="R1004" s="80" t="n"/>
      <c r="S1004" s="80" t="n"/>
      <c r="T1004" s="80" t="n"/>
      <c r="U1004" s="80" t="n"/>
      <c r="V1004" s="80" t="n"/>
    </row>
    <row r="1005" ht="13" customHeight="1">
      <c r="A1005" s="80" t="n"/>
      <c r="B1005" s="80" t="n"/>
      <c r="C1005" s="80" t="n"/>
      <c r="D1005" s="80" t="n"/>
      <c r="E1005" s="80" t="n"/>
      <c r="F1005" s="80" t="n"/>
      <c r="G1005" s="80" t="n"/>
      <c r="H1005" s="80" t="n"/>
      <c r="I1005" s="80" t="n"/>
      <c r="J1005" s="80" t="n"/>
      <c r="K1005" s="80" t="n"/>
      <c r="L1005" s="80" t="n"/>
      <c r="M1005" s="80" t="n"/>
      <c r="N1005" s="80" t="n"/>
      <c r="O1005" s="80" t="n"/>
      <c r="P1005" s="80" t="n"/>
      <c r="Q1005" s="80" t="n"/>
      <c r="R1005" s="80" t="n"/>
      <c r="S1005" s="80" t="n"/>
      <c r="T1005" s="80" t="n"/>
      <c r="U1005" s="80" t="n"/>
      <c r="V1005" s="80" t="n"/>
    </row>
    <row r="1006" ht="13" customHeight="1">
      <c r="A1006" s="80" t="n"/>
      <c r="B1006" s="80" t="n"/>
      <c r="C1006" s="80" t="n"/>
      <c r="D1006" s="80" t="n"/>
      <c r="E1006" s="80" t="n"/>
      <c r="F1006" s="80" t="n"/>
      <c r="G1006" s="80" t="n"/>
      <c r="H1006" s="80" t="n"/>
      <c r="I1006" s="80" t="n"/>
      <c r="J1006" s="80" t="n"/>
      <c r="K1006" s="80" t="n"/>
      <c r="L1006" s="80" t="n"/>
      <c r="M1006" s="80" t="n"/>
      <c r="N1006" s="80" t="n"/>
      <c r="O1006" s="80" t="n"/>
      <c r="P1006" s="80" t="n"/>
      <c r="Q1006" s="80" t="n"/>
      <c r="R1006" s="80" t="n"/>
      <c r="S1006" s="80" t="n"/>
      <c r="T1006" s="80" t="n"/>
      <c r="U1006" s="80" t="n"/>
      <c r="V1006" s="80" t="n"/>
    </row>
    <row r="1007" ht="13" customHeight="1">
      <c r="A1007" s="80" t="n"/>
      <c r="B1007" s="80" t="n"/>
      <c r="C1007" s="80" t="n"/>
      <c r="D1007" s="80" t="n"/>
      <c r="E1007" s="80" t="n"/>
      <c r="F1007" s="80" t="n"/>
      <c r="G1007" s="80" t="n"/>
      <c r="H1007" s="80" t="n"/>
      <c r="I1007" s="80" t="n"/>
      <c r="J1007" s="80" t="n"/>
      <c r="K1007" s="80" t="n"/>
      <c r="L1007" s="80" t="n"/>
      <c r="M1007" s="80" t="n"/>
      <c r="N1007" s="80" t="n"/>
      <c r="O1007" s="80" t="n"/>
      <c r="P1007" s="80" t="n"/>
      <c r="Q1007" s="80" t="n"/>
      <c r="R1007" s="80" t="n"/>
      <c r="S1007" s="80" t="n"/>
      <c r="T1007" s="80" t="n"/>
      <c r="U1007" s="80" t="n"/>
      <c r="V1007" s="80" t="n"/>
    </row>
    <row r="1008" ht="13" customHeight="1">
      <c r="A1008" s="80" t="n"/>
      <c r="B1008" s="80" t="n"/>
      <c r="C1008" s="80" t="n"/>
      <c r="D1008" s="80" t="n"/>
      <c r="E1008" s="80" t="n"/>
      <c r="F1008" s="80" t="n"/>
      <c r="G1008" s="80" t="n"/>
      <c r="H1008" s="80" t="n"/>
      <c r="I1008" s="80" t="n"/>
      <c r="J1008" s="80" t="n"/>
      <c r="K1008" s="80" t="n"/>
      <c r="L1008" s="80" t="n"/>
      <c r="M1008" s="80" t="n"/>
      <c r="N1008" s="80" t="n"/>
      <c r="O1008" s="80" t="n"/>
      <c r="P1008" s="80" t="n"/>
      <c r="Q1008" s="80" t="n"/>
      <c r="R1008" s="80" t="n"/>
      <c r="S1008" s="80" t="n"/>
      <c r="T1008" s="80" t="n"/>
      <c r="U1008" s="80" t="n"/>
      <c r="V1008" s="80" t="n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E6:G26">
    <cfRule type="containsBlanks" priority="1" dxfId="324" stopIfTrue="1">
      <formula>LEN(TRIM(E6))=0</formula>
    </cfRule>
  </conditionalFormatting>
  <conditionalFormatting sqref="E8:G8 E10:G11 E13:G14 E16:G16 E20:G20 E22:G23">
    <cfRule type="cellIs" priority="5" operator="greaterThan" dxfId="1">
      <formula>0</formula>
    </cfRule>
    <cfRule type="cellIs" priority="6" operator="lessThan" dxfId="319">
      <formula>-0.05</formula>
    </cfRule>
    <cfRule type="cellIs" priority="7" operator="between" dxfId="318">
      <formula>0</formula>
      <formula>-0.05</formula>
    </cfRule>
  </conditionalFormatting>
  <conditionalFormatting sqref="E24:G26 E21:G21 E17:G19 E15:G15 E12:G12 E9:G9 E6:G7">
    <cfRule type="cellIs" priority="2" operator="lessThan" dxfId="1">
      <formula>0</formula>
    </cfRule>
    <cfRule type="cellIs" priority="3" operator="greaterThan" dxfId="319">
      <formula>0.05</formula>
    </cfRule>
    <cfRule type="cellIs" priority="4" operator="between" dxfId="318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0" location="nodejs!A1" display="node.js"/>
    <hyperlink ref="A11" location="redis!A1" display="redis"/>
    <hyperlink ref="A13" location="php!A1" display="php"/>
    <hyperlink ref="A14" location="memcached!A1" display="memcached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21" location="perl!A1" display="Perl"/>
    <hyperlink ref="A22" location="flink!A1" display="flink"/>
    <hyperlink ref="A23" location="cassandra!A1" display="cassandra"/>
    <hyperlink ref="A25" location="wordpress!A1" display="wordpress"/>
    <hyperlink xmlns:r="http://schemas.openxmlformats.org/officeDocument/2006/relationships" ref="A26" r:id="rId1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selection activeCell="A3" sqref="A3"/>
    </sheetView>
  </sheetViews>
  <sheetFormatPr baseColWidth="8" defaultRowHeight="12.5"/>
  <cols>
    <col width="44.1796875" bestFit="1" customWidth="1" min="1" max="1"/>
    <col width="11.54296875" bestFit="1" customWidth="1" min="3" max="3"/>
    <col width="15.26953125" bestFit="1" customWidth="1" min="4" max="4"/>
    <col width="15.26953125" bestFit="1" customWidth="1" min="12" max="12"/>
    <col width="15.26953125" bestFit="1" customWidth="1" min="20" max="20"/>
    <col width="13.26953125" bestFit="1" customWidth="1" min="22" max="22"/>
    <col width="6.54296875" bestFit="1" customWidth="1" min="29" max="29"/>
    <col width="11.54296875" bestFit="1" customWidth="1" min="30" max="30"/>
    <col width="11.54296875" bestFit="1" customWidth="1" min="33" max="33"/>
    <col width="11.5429687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3" customHeight="1">
      <c r="A2" s="107" t="n"/>
      <c r="B2" s="7" t="n"/>
      <c r="C2" s="108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Throughput(MB/sec)</t>
        </is>
      </c>
      <c r="B4" s="6" t="n">
        <v>1</v>
      </c>
      <c r="C4" s="6" t="inlineStr">
        <is>
          <t>Y</t>
        </is>
      </c>
      <c r="D4" s="109" t="n"/>
      <c r="E4" s="109" t="n"/>
      <c r="F4" s="109" t="n"/>
      <c r="G4" s="109" t="n"/>
      <c r="H4" s="109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109" t="n"/>
      <c r="M4" s="109" t="n"/>
      <c r="N4" s="109" t="n"/>
      <c r="O4" s="109" t="n"/>
      <c r="P4" s="109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109" t="n"/>
      <c r="U4" s="109" t="n"/>
      <c r="V4" s="109" t="n"/>
      <c r="W4" s="109" t="n"/>
      <c r="X4" s="109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2" t="inlineStr">
        <is>
          <t>Throughput Score (Big is better)</t>
        </is>
      </c>
      <c r="B5" s="51" t="n"/>
      <c r="C5" s="52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Height="1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T2:AA2"/>
    <mergeCell ref="AB2:AD2"/>
    <mergeCell ref="AE2:AG2"/>
    <mergeCell ref="AH2:AJ2"/>
  </mergeCells>
  <conditionalFormatting sqref="I4 I6 Q6 Y6">
    <cfRule type="cellIs" priority="21" operator="greaterThan" dxfId="6">
      <formula>0.1</formula>
    </cfRule>
  </conditionalFormatting>
  <conditionalFormatting sqref="Q4">
    <cfRule type="cellIs" priority="20" operator="greaterThan" dxfId="6">
      <formula>0.1</formula>
    </cfRule>
  </conditionalFormatting>
  <conditionalFormatting sqref="Y4">
    <cfRule type="cellIs" priority="19" operator="greaterThan" dxfId="6">
      <formula>0.1</formula>
    </cfRule>
  </conditionalFormatting>
  <conditionalFormatting sqref="AA4">
    <cfRule type="cellIs" priority="18" operator="greaterThan" dxfId="6">
      <formula>2</formula>
    </cfRule>
  </conditionalFormatting>
  <conditionalFormatting sqref="S4">
    <cfRule type="cellIs" priority="17" operator="greaterThan" dxfId="6">
      <formula>2</formula>
    </cfRule>
  </conditionalFormatting>
  <conditionalFormatting sqref="K4">
    <cfRule type="cellIs" priority="16" operator="greaterThan" dxfId="6">
      <formula>2</formula>
    </cfRule>
  </conditionalFormatting>
  <conditionalFormatting sqref="AD6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G6">
    <cfRule type="cellIs" priority="12" operator="greaterThan" dxfId="0">
      <formula>0</formula>
    </cfRule>
    <cfRule type="cellIs" priority="13" operator="lessThan" dxfId="1">
      <formula>0</formula>
    </cfRule>
  </conditionalFormatting>
  <conditionalFormatting sqref="AJ6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5">
    <cfRule type="cellIs" priority="9" operator="greaterThan" dxfId="6">
      <formula>0.1</formula>
    </cfRule>
  </conditionalFormatting>
  <conditionalFormatting sqref="Q5">
    <cfRule type="cellIs" priority="8" operator="greaterThan" dxfId="6">
      <formula>0.1</formula>
    </cfRule>
  </conditionalFormatting>
  <conditionalFormatting sqref="Y5">
    <cfRule type="cellIs" priority="7" operator="greaterThan" dxfId="6">
      <formula>0.1</formula>
    </cfRule>
  </conditionalFormatting>
  <conditionalFormatting sqref="AD5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5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8"/>
  <sheetViews>
    <sheetView topLeftCell="A3" workbookViewId="0">
      <pane xSplit="1" topLeftCell="B1" activePane="topRight" state="frozen"/>
      <selection pane="topRight" activeCell="A27" sqref="A27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bestFit="1" customWidth="1" min="9" max="9"/>
    <col width="13.6328125" bestFit="1" customWidth="1" min="10" max="10"/>
    <col width="13.54296875" customWidth="1" min="11" max="11"/>
    <col width="15.7265625" bestFit="1" customWidth="1" min="12" max="12"/>
    <col width="11.26953125" bestFit="1" customWidth="1" min="14" max="14"/>
    <col width="13.6328125" bestFit="1" customWidth="1" min="18" max="18"/>
    <col width="12.54296875" customWidth="1" min="19" max="19"/>
    <col width="15.7265625" bestFit="1" customWidth="1" min="20" max="20"/>
    <col width="7" bestFit="1" customWidth="1" min="21" max="21"/>
    <col width="11.26953125" bestFit="1" customWidth="1" min="22" max="22"/>
    <col width="8.26953125" bestFit="1" customWidth="1" min="25" max="25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 t="inlineStr">
        <is>
          <t>tensorflow</t>
        </is>
      </c>
      <c r="B1" s="7" t="n"/>
      <c r="C1" s="7" t="n"/>
      <c r="D1" s="82" t="inlineStr">
        <is>
          <t>Conatainer version</t>
        </is>
      </c>
      <c r="E1" s="82" t="n"/>
      <c r="F1" s="82" t="inlineStr">
        <is>
          <t>Clear version</t>
        </is>
      </c>
      <c r="G1" s="82" t="n"/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Conatainer version</t>
        </is>
      </c>
      <c r="M1" s="82" t="n"/>
      <c r="N1" s="82" t="inlineStr">
        <is>
          <t>Clear version</t>
        </is>
      </c>
      <c r="O1" s="82" t="n"/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Conatainer version</t>
        </is>
      </c>
      <c r="U1" s="82" t="n"/>
      <c r="V1" s="82" t="inlineStr">
        <is>
          <t>Clear version</t>
        </is>
      </c>
      <c r="W1" s="82" t="n"/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A8" t="inlineStr">
        <is>
          <t>tensorflow</t>
        </is>
      </c>
      <c r="AA8" s="85" t="n"/>
    </row>
    <row r="9">
      <c r="A9" t="inlineStr">
        <is>
          <t>mariadb</t>
        </is>
      </c>
    </row>
    <row r="10">
      <c r="A10" t="inlineStr">
        <is>
          <t>rabbitmq</t>
        </is>
      </c>
    </row>
    <row r="11">
      <c r="A11" t="inlineStr">
        <is>
          <t>nginx</t>
        </is>
      </c>
    </row>
    <row r="12">
      <c r="A12" t="inlineStr">
        <is>
          <t>node</t>
        </is>
      </c>
    </row>
    <row r="13">
      <c r="A13" t="inlineStr">
        <is>
          <t>redis</t>
        </is>
      </c>
    </row>
    <row r="14">
      <c r="A14" t="inlineStr">
        <is>
          <t>redis</t>
        </is>
      </c>
    </row>
    <row r="15">
      <c r="A15" t="inlineStr">
        <is>
          <t>php</t>
        </is>
      </c>
    </row>
    <row r="16">
      <c r="A16" t="inlineStr">
        <is>
          <t>memcached</t>
        </is>
      </c>
    </row>
    <row r="17">
      <c r="A17" t="inlineStr">
        <is>
          <t>memcached</t>
        </is>
      </c>
    </row>
    <row r="18">
      <c r="A18" t="inlineStr">
        <is>
          <t>postgres</t>
        </is>
      </c>
    </row>
    <row r="19">
      <c r="A19" t="inlineStr">
        <is>
          <t>python</t>
        </is>
      </c>
    </row>
    <row r="20">
      <c r="A20" t="inlineStr">
        <is>
          <t>golang</t>
        </is>
      </c>
    </row>
    <row r="21">
      <c r="A21" t="inlineStr">
        <is>
          <t>ruby</t>
        </is>
      </c>
    </row>
    <row r="22">
      <c r="A22" t="inlineStr">
        <is>
          <t>openjdk</t>
        </is>
      </c>
    </row>
    <row r="23">
      <c r="A23" t="inlineStr">
        <is>
          <t>Perl</t>
        </is>
      </c>
    </row>
    <row r="24">
      <c r="A24" t="inlineStr">
        <is>
          <t>flink</t>
        </is>
      </c>
    </row>
    <row r="25">
      <c r="A25" t="inlineStr">
        <is>
          <t>cassandra</t>
        </is>
      </c>
    </row>
    <row r="26">
      <c r="A26" t="inlineStr">
        <is>
          <t>cassandra</t>
        </is>
      </c>
    </row>
    <row r="27">
      <c r="A27" t="inlineStr">
        <is>
          <t>wordpress</t>
        </is>
      </c>
    </row>
    <row r="28">
      <c r="A28" t="inlineStr">
        <is>
          <t>elasticsearch</t>
        </is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priority="30" operator="greaterThan" dxfId="6">
      <formula>0.1</formula>
    </cfRule>
  </conditionalFormatting>
  <conditionalFormatting sqref="AA4">
    <cfRule type="cellIs" priority="28" operator="greaterThan" dxfId="6">
      <formula>2</formula>
    </cfRule>
  </conditionalFormatting>
  <conditionalFormatting sqref="S4">
    <cfRule type="cellIs" priority="27" operator="greaterThan" dxfId="6">
      <formula>2</formula>
    </cfRule>
  </conditionalFormatting>
  <conditionalFormatting sqref="K4">
    <cfRule type="cellIs" priority="26" operator="greaterThan" dxfId="6">
      <formula>2</formula>
    </cfRule>
  </conditionalFormatting>
  <conditionalFormatting sqref="AD5">
    <cfRule type="cellIs" priority="19" operator="greaterThan" dxfId="1">
      <formula>0</formula>
    </cfRule>
    <cfRule type="cellIs" priority="22" operator="lessThan" dxfId="0">
      <formula>0</formula>
    </cfRule>
  </conditionalFormatting>
  <conditionalFormatting sqref="AD6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AG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J5">
    <cfRule type="cellIs" priority="9" operator="greaterThan" dxfId="1">
      <formula>0</formula>
    </cfRule>
    <cfRule type="cellIs" priority="10" operator="lessThan" dxfId="0">
      <formula>0</formula>
    </cfRule>
  </conditionalFormatting>
  <conditionalFormatting sqref="AG6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AJ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E11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AD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7" bestFit="1" customWidth="1" min="5" max="5"/>
    <col width="11.26953125" bestFit="1" customWidth="1" min="6" max="6"/>
    <col width="10.54296875" bestFit="1" customWidth="1" min="9" max="9"/>
    <col width="13.54296875" customWidth="1" min="11" max="11"/>
    <col width="15.7265625" bestFit="1" customWidth="1" min="12" max="12"/>
    <col width="12.453125" bestFit="1" customWidth="1" min="14" max="14"/>
    <col width="12.54296875" customWidth="1" min="19" max="19"/>
    <col width="15.7265625" bestFit="1" customWidth="1" min="20" max="20"/>
    <col width="7" bestFit="1" customWidth="1" min="21" max="21"/>
    <col width="12.453125" bestFit="1" customWidth="1" min="22" max="22"/>
    <col width="9" customWidth="1" min="23" max="23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>
        <v>84.13</v>
      </c>
      <c r="E4" s="48" t="n">
        <v>84.34999999999999</v>
      </c>
      <c r="F4" s="48" t="n">
        <v>84.89</v>
      </c>
      <c r="G4" s="48" t="n">
        <v>82.02</v>
      </c>
      <c r="H4" s="48" t="n">
        <v>84.79000000000001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Y8" s="85" t="n"/>
    </row>
    <row r="9"/>
    <row r="10"/>
    <row r="11"/>
    <row r="12"/>
    <row r="13"/>
    <row r="14">
      <c r="AD14" s="82" t="n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priority="38" operator="greaterThan" dxfId="6">
      <formula>0.1</formula>
    </cfRule>
  </conditionalFormatting>
  <conditionalFormatting sqref="AA4">
    <cfRule type="cellIs" priority="34" operator="greaterThan" dxfId="6">
      <formula>2</formula>
    </cfRule>
  </conditionalFormatting>
  <conditionalFormatting sqref="S4">
    <cfRule type="cellIs" priority="33" operator="greaterThan" dxfId="6">
      <formula>2</formula>
    </cfRule>
  </conditionalFormatting>
  <conditionalFormatting sqref="K4">
    <cfRule type="cellIs" priority="32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40.81640625" bestFit="1" customWidth="1" min="1" max="1"/>
    <col width="16.81640625" customWidth="1" min="2" max="2"/>
    <col width="11.54296875" bestFit="1" customWidth="1" min="3" max="3"/>
    <col width="15.6328125" bestFit="1" customWidth="1" min="4" max="4"/>
    <col width="11.6328125" bestFit="1" customWidth="1" min="6" max="6"/>
    <col width="10.54296875" bestFit="1" customWidth="1" min="9" max="9"/>
    <col width="9" customWidth="1" min="10" max="10"/>
    <col width="11.1796875" bestFit="1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8" max="28"/>
    <col width="9.54296875" customWidth="1" min="29" max="29"/>
    <col width="10.90625" bestFit="1" customWidth="1" min="30" max="30"/>
    <col width="9.17968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Average number of seconds to run all queries</t>
        </is>
      </c>
      <c r="B4" s="6" t="n">
        <v>1</v>
      </c>
      <c r="C4" s="6" t="inlineStr">
        <is>
          <t>N</t>
        </is>
      </c>
      <c r="D4" s="48" t="n">
        <v>1.194</v>
      </c>
      <c r="E4" s="48" t="n">
        <v>1.133</v>
      </c>
      <c r="F4" s="48" t="n">
        <v>0.927</v>
      </c>
      <c r="G4" s="48" t="n">
        <v>1.129</v>
      </c>
      <c r="H4" s="48" t="n">
        <v>1.132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Minimum number of seconds to run all queries</t>
        </is>
      </c>
      <c r="B5" s="6" t="n">
        <v>1</v>
      </c>
      <c r="C5" s="6" t="inlineStr">
        <is>
          <t>N</t>
        </is>
      </c>
      <c r="D5" s="48" t="n">
        <v>1.69</v>
      </c>
      <c r="E5" s="48" t="n">
        <v>1.703</v>
      </c>
      <c r="F5" s="48" t="n">
        <v>1.739</v>
      </c>
      <c r="G5" s="48" t="n">
        <v>1.715</v>
      </c>
      <c r="H5" s="48" t="n">
        <v>1.656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4" t="inlineStr">
        <is>
          <t>Maximum number of seconds to run all queries</t>
        </is>
      </c>
      <c r="B6" s="6" t="n">
        <v>1</v>
      </c>
      <c r="C6" s="6" t="inlineStr">
        <is>
          <t>N</t>
        </is>
      </c>
      <c r="D6" s="48" t="n">
        <v>1.413</v>
      </c>
      <c r="E6" s="48" t="n">
        <v>1.449</v>
      </c>
      <c r="F6" s="48" t="n">
        <v>1.467</v>
      </c>
      <c r="G6" s="48" t="n">
        <v>1.423</v>
      </c>
      <c r="H6" s="48" t="inlineStr">
        <is>
          <t>1.423.1</t>
        </is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1" operator="greaterThan" dxfId="6">
      <formula>0.1</formula>
    </cfRule>
  </conditionalFormatting>
  <conditionalFormatting sqref="AA4:AA6">
    <cfRule type="cellIs" priority="27" operator="greaterThan" dxfId="6">
      <formula>2</formula>
    </cfRule>
  </conditionalFormatting>
  <conditionalFormatting sqref="S4:S6">
    <cfRule type="cellIs" priority="26" operator="greaterThan" dxfId="6">
      <formula>2</formula>
    </cfRule>
  </conditionalFormatting>
  <conditionalFormatting sqref="K4:K6">
    <cfRule type="cellIs" priority="25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3.6328125" bestFit="1" customWidth="1" min="10" max="10"/>
    <col width="15.7265625" bestFit="1" customWidth="1" min="12" max="12"/>
    <col width="7" bestFit="1" customWidth="1" min="13" max="13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9" max="29"/>
    <col width="10.1796875" customWidth="1" min="30" max="30"/>
    <col width="10.5429687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 xml:space="preserve">sending rate avg </t>
        </is>
      </c>
      <c r="B4" s="6" t="n">
        <v>1</v>
      </c>
      <c r="C4" s="6" t="inlineStr">
        <is>
          <t>Y</t>
        </is>
      </c>
      <c r="D4" s="48" t="n">
        <v>19010</v>
      </c>
      <c r="E4" s="48" t="n">
        <v>19045</v>
      </c>
      <c r="F4" s="48" t="n">
        <v>18491</v>
      </c>
      <c r="G4" s="48" t="n">
        <v>18510</v>
      </c>
      <c r="H4" s="48" t="n">
        <v>18440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receiving rate avg</t>
        </is>
      </c>
      <c r="B5" s="6" t="n">
        <v>1</v>
      </c>
      <c r="C5" s="6" t="inlineStr">
        <is>
          <t>Y</t>
        </is>
      </c>
      <c r="D5" s="48" t="n">
        <v>19011</v>
      </c>
      <c r="E5" s="48" t="n">
        <v>19049</v>
      </c>
      <c r="F5" s="48" t="n">
        <v>18494</v>
      </c>
      <c r="G5" s="48" t="n">
        <v>18510</v>
      </c>
      <c r="H5" s="48" t="n">
        <v>18444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2" operator="greaterThan" dxfId="6">
      <formula>0.1</formula>
    </cfRule>
  </conditionalFormatting>
  <conditionalFormatting sqref="S4:S5">
    <cfRule type="cellIs" priority="23" operator="greaterThan" dxfId="6">
      <formula>2</formula>
    </cfRule>
  </conditionalFormatting>
  <conditionalFormatting sqref="AA4:AA5">
    <cfRule type="cellIs" priority="22" operator="greaterThan" dxfId="6">
      <formula>2</formula>
    </cfRule>
  </conditionalFormatting>
  <conditionalFormatting sqref="K4:K5">
    <cfRule type="cellIs" priority="21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"/>
    </sheetView>
  </sheetViews>
  <sheetFormatPr baseColWidth="8" defaultColWidth="14.453125" defaultRowHeight="15.75" customHeight="1"/>
  <cols>
    <col width="30.1796875" customWidth="1" min="1" max="1"/>
    <col width="15" bestFit="1" customWidth="1" min="2" max="2"/>
    <col width="12.453125" customWidth="1" min="3" max="3"/>
    <col width="15.7265625" bestFit="1" customWidth="1" min="4" max="4"/>
    <col width="15.1796875" customWidth="1" min="5" max="5"/>
    <col width="14.1796875" customWidth="1" min="6" max="8"/>
    <col width="11.1796875" customWidth="1" min="9" max="9"/>
    <col width="11.81640625" customWidth="1" min="10" max="10"/>
    <col width="10.54296875" bestFit="1" customWidth="1" min="11" max="11"/>
    <col width="15.7265625" bestFit="1" customWidth="1" min="12" max="12"/>
    <col width="14.1796875" customWidth="1" min="13" max="16"/>
    <col width="11.1796875" customWidth="1" min="17" max="17"/>
    <col width="14.1796875" customWidth="1" min="18" max="19"/>
    <col width="15.7265625" bestFit="1" customWidth="1" min="20" max="20"/>
    <col width="14.1796875" customWidth="1" min="21" max="24"/>
    <col width="11.1796875" customWidth="1" min="25" max="25"/>
    <col width="14.1796875" customWidth="1" min="26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12" t="inlineStr">
        <is>
          <t>Time taken for tests (s)**</t>
        </is>
      </c>
      <c r="B4" s="6" t="n">
        <v>1</v>
      </c>
      <c r="C4" s="6" t="inlineStr">
        <is>
          <t>N</t>
        </is>
      </c>
      <c r="D4" s="48" t="n">
        <v>2.046</v>
      </c>
      <c r="E4" s="48" t="n">
        <v>1.805</v>
      </c>
      <c r="F4" s="48" t="n">
        <v>2.008</v>
      </c>
      <c r="G4" s="48" t="n">
        <v>2.047</v>
      </c>
      <c r="H4" s="48" t="n">
        <v>1.927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15" t="inlineStr">
        <is>
          <t>Time per request(ms)**</t>
        </is>
      </c>
      <c r="B5" s="6" t="n">
        <v>0</v>
      </c>
      <c r="C5" s="6" t="inlineStr">
        <is>
          <t>N</t>
        </is>
      </c>
      <c r="D5" s="48" t="n">
        <v>0.04099999999999999</v>
      </c>
      <c r="E5" s="48" t="n">
        <v>0.036</v>
      </c>
      <c r="F5" s="48" t="n">
        <v>0.04</v>
      </c>
      <c r="G5" s="48" t="n">
        <v>0.04099999999999999</v>
      </c>
      <c r="H5" s="48" t="n">
        <v>0.039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/>
      <c r="M5" s="48" t="n"/>
      <c r="N5" s="48" t="n"/>
      <c r="O5" s="48" t="n"/>
      <c r="P5" s="48" t="n"/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/>
      <c r="U5" s="48" t="n"/>
      <c r="V5" s="48" t="n"/>
      <c r="W5" s="48" t="n"/>
      <c r="X5" s="48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26" customHeight="1">
      <c r="A6" s="17" t="inlineStr">
        <is>
          <t>Time per request(ms)(across all concurrent requests)**</t>
        </is>
      </c>
      <c r="B6" s="6" t="n">
        <v>0</v>
      </c>
      <c r="C6" s="6" t="inlineStr">
        <is>
          <t>N</t>
        </is>
      </c>
      <c r="D6" s="48" t="n">
        <v>24442.68</v>
      </c>
      <c r="E6" s="48" t="n">
        <v>27693.94</v>
      </c>
      <c r="F6" s="48" t="n">
        <v>24896.88</v>
      </c>
      <c r="G6" s="48" t="n">
        <v>24422.7</v>
      </c>
      <c r="H6" s="48" t="n">
        <v>25947.28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/>
      <c r="M6" s="48" t="n"/>
      <c r="N6" s="48" t="n"/>
      <c r="O6" s="48" t="n"/>
      <c r="P6" s="48" t="n"/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/>
      <c r="U6" s="48" t="n"/>
      <c r="V6" s="48" t="n"/>
      <c r="W6" s="48" t="n"/>
      <c r="X6" s="48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15" t="inlineStr">
        <is>
          <t>Requests per second(#/sec)</t>
        </is>
      </c>
      <c r="B7" s="6" t="n">
        <v>0</v>
      </c>
      <c r="C7" s="6" t="inlineStr">
        <is>
          <t>Y</t>
        </is>
      </c>
      <c r="D7" s="48" t="n">
        <v>20288.17</v>
      </c>
      <c r="E7" s="48" t="n">
        <v>22986.81</v>
      </c>
      <c r="F7" s="48" t="n">
        <v>20665.16</v>
      </c>
      <c r="G7" s="48" t="n">
        <v>20271.59</v>
      </c>
      <c r="H7" s="48" t="n">
        <v>21537.03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/>
      <c r="M7" s="48" t="n"/>
      <c r="N7" s="48" t="n"/>
      <c r="O7" s="48" t="n"/>
      <c r="P7" s="48" t="n"/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/>
      <c r="U7" s="48" t="n"/>
      <c r="V7" s="48" t="n"/>
      <c r="W7" s="48" t="n"/>
      <c r="X7" s="48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1" t="inlineStr">
        <is>
          <t>Transfer rate (Kbytes/sec) received</t>
        </is>
      </c>
      <c r="B8" s="6" t="n">
        <v>0</v>
      </c>
      <c r="C8" s="6" t="inlineStr">
        <is>
          <t>Y</t>
        </is>
      </c>
      <c r="D8" s="48" t="n">
        <v>4.091</v>
      </c>
      <c r="E8" s="48" t="n">
        <v>3.611</v>
      </c>
      <c r="F8" s="48" t="n">
        <v>4.017</v>
      </c>
      <c r="G8" s="48" t="n">
        <v>4.095</v>
      </c>
      <c r="H8" s="48" t="n">
        <v>3.854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Format="1" customHeight="1" s="38">
      <c r="A9" s="42" t="inlineStr">
        <is>
          <t>Throughput Score (Big is better)</t>
        </is>
      </c>
      <c r="B9" s="40" t="n"/>
      <c r="C9" s="36" t="inlineStr">
        <is>
          <t>Y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SUMIF(INDIRECT(ADDRESS(4,3)&amp;":"&amp;ADDRESS(ROW()-1,3)),"=Y",INDIRECT(ADDRESS(4,COLUMN())&amp;":"&amp;ADDRESS(ROW()-1,COLUMN())))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SUMIF(INDIRECT(ADDRESS(4,3)&amp;":"&amp;ADDRESS(ROW()-1,3)),"=Y",INDIRECT(ADDRESS(4,COLUMN())&amp;":"&amp;ADDRESS(ROW()-1,COLUMN())))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SUMIF(INDIRECT(ADDRESS(4,3)&amp;":"&amp;ADDRESS(ROW()-1,3)),"=Y",INDIRECT(ADDRESS(4,COLUMN())&amp;":"&amp;ADDRESS(ROW()-1,COLUMN())))</f>
        <v/>
      </c>
      <c r="AB9" s="37">
        <f>SUMIF(INDIRECT(ADDRESS(4,3)&amp;":"&amp;ADDRESS(ROW()-1,3)),"=Y",INDIRECT(ADDRESS(4,COLUMN())&amp;":"&amp;ADDRESS(ROW()-1,COLUMN())))</f>
        <v/>
      </c>
      <c r="AC9" s="37">
        <f>SUMIF(INDIRECT(ADDRESS(4,3)&amp;":"&amp;ADDRESS(ROW()-1,3)),"=Y",INDIRECT(ADDRESS(4,COLUMN())&amp;":"&amp;ADDRESS(ROW()-1,COLUMN())))</f>
        <v/>
      </c>
      <c r="AD9" s="90">
        <f>(AB9-AC9)*2/(AB9+AC9)</f>
        <v/>
      </c>
      <c r="AE9" s="37">
        <f>SUMIF(INDIRECT(ADDRESS(4,3)&amp;":"&amp;ADDRESS(ROW()-1,3)),"=Y",INDIRECT(ADDRESS(4,COLUMN())&amp;":"&amp;ADDRESS(ROW()-1,COLUMN())))</f>
        <v/>
      </c>
      <c r="AF9" s="37">
        <f>SUMIF(INDIRECT(ADDRESS(4,3)&amp;":"&amp;ADDRESS(ROW()-1,3)),"=Y",INDIRECT(ADDRESS(4,COLUMN())&amp;":"&amp;ADDRESS(ROW()-1,COLUMN())))</f>
        <v/>
      </c>
      <c r="AG9" s="90">
        <f>(AE9-AF9)*2/(AE9+AF9)</f>
        <v/>
      </c>
      <c r="AH9" s="37">
        <f>SUMIF(INDIRECT(ADDRESS(4,3)&amp;":"&amp;ADDRESS(ROW()-1,3)),"=Y",INDIRECT(ADDRESS(4,COLUMN())&amp;":"&amp;ADDRESS(ROW()-1,COLUMN())))</f>
        <v/>
      </c>
      <c r="AI9" s="37">
        <f>SUMIF(INDIRECT(ADDRESS(4,3)&amp;":"&amp;ADDRESS(ROW()-1,3)),"=Y",INDIRECT(ADDRESS(4,COLUMN())&amp;":"&amp;ADDRESS(ROW()-1,COLUMN())))</f>
        <v/>
      </c>
      <c r="AJ9" s="90">
        <f>(AH9-AI9)*2/(AH9+AI9)</f>
        <v/>
      </c>
    </row>
    <row r="10" ht="13" customFormat="1" customHeight="1" s="38">
      <c r="A10" s="42" t="inlineStr">
        <is>
          <t>Latency Score (Small is better)</t>
        </is>
      </c>
      <c r="B10" s="40" t="n"/>
      <c r="C10" s="36" t="inlineStr">
        <is>
          <t>N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SUMIF(INDIRECT(ADDRESS(4,3)&amp;":"&amp;ADDRESS(ROW()-2,3)),"=N",INDIRECT(ADDRESS(4,COLUMN())&amp;":"&amp;ADDRESS(ROW()-2,COLUMN())))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SUMIF(INDIRECT(ADDRESS(4,3)&amp;":"&amp;ADDRESS(ROW()-2,3)),"=N",INDIRECT(ADDRESS(4,COLUMN())&amp;":"&amp;ADDRESS(ROW()-2,COLUMN())))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SUMIF(INDIRECT(ADDRESS(4,3)&amp;":"&amp;ADDRESS(ROW()-2,3)),"=N",INDIRECT(ADDRESS(4,COLUMN())&amp;":"&amp;ADDRESS(ROW()-2,COLUMN())))</f>
        <v/>
      </c>
      <c r="AB10" s="37">
        <f>SUMIF(INDIRECT(ADDRESS(4,3)&amp;":"&amp;ADDRESS(ROW()-2,3)),"=N",INDIRECT(ADDRESS(4,COLUMN())&amp;":"&amp;ADDRESS(ROW()-2,COLUMN())))</f>
        <v/>
      </c>
      <c r="AC10" s="37">
        <f>SUMIF(INDIRECT(ADDRESS(4,3)&amp;":"&amp;ADDRESS(ROW()-2,3)),"=N",INDIRECT(ADDRESS(4,COLUMN())&amp;":"&amp;ADDRESS(ROW()-2,COLUMN())))</f>
        <v/>
      </c>
      <c r="AD10" s="90">
        <f>(AB10-AC10)*2/(AB10+AC10)</f>
        <v/>
      </c>
      <c r="AE10" s="37">
        <f>SUMIF(INDIRECT(ADDRESS(4,3)&amp;":"&amp;ADDRESS(ROW()-2,3)),"=N",INDIRECT(ADDRESS(4,COLUMN())&amp;":"&amp;ADDRESS(ROW()-2,COLUMN())))</f>
        <v/>
      </c>
      <c r="AF10" s="37">
        <f>SUMIF(INDIRECT(ADDRESS(4,3)&amp;":"&amp;ADDRESS(ROW()-2,3)),"=N",INDIRECT(ADDRESS(4,COLUMN())&amp;":"&amp;ADDRESS(ROW()-2,COLUMN())))</f>
        <v/>
      </c>
      <c r="AG10" s="90">
        <f>(AE10-AF10)*2/(AE10+AF10)</f>
        <v/>
      </c>
      <c r="AH10" s="37">
        <f>SUMIF(INDIRECT(ADDRESS(4,3)&amp;":"&amp;ADDRESS(ROW()-2,3)),"=N",INDIRECT(ADDRESS(4,COLUMN())&amp;":"&amp;ADDRESS(ROW()-2,COLUMN())))</f>
        <v/>
      </c>
      <c r="AI10" s="37">
        <f>SUMIF(INDIRECT(ADDRESS(4,3)&amp;":"&amp;ADDRESS(ROW()-2,3)),"=N",INDIRECT(ADDRESS(4,COLUMN())&amp;":"&amp;ADDRESS(ROW()-2,COLUMN())))</f>
        <v/>
      </c>
      <c r="AJ10" s="90">
        <f>(AH10-AI10)*2/(AH10+AI10)</f>
        <v/>
      </c>
    </row>
    <row r="11" ht="12.5" customHeight="1">
      <c r="K11" s="39" t="n"/>
      <c r="S11" s="18" t="n"/>
      <c r="Z11" s="18" t="n"/>
      <c r="AA11" s="18" t="n"/>
    </row>
    <row r="12" ht="12.5" customHeight="1">
      <c r="K12" s="18" t="n"/>
      <c r="S12" s="18" t="n"/>
      <c r="Z12" s="18" t="n"/>
      <c r="AA12" s="18" t="n"/>
    </row>
    <row r="13" ht="12.5" customHeight="1">
      <c r="K13" s="18" t="n"/>
      <c r="S13" s="18" t="n"/>
      <c r="Z13" s="18" t="n"/>
      <c r="AA13" s="18" t="n"/>
    </row>
    <row r="14" ht="12.5" customHeight="1">
      <c r="K14" s="18" t="n"/>
      <c r="S14" s="18" t="n"/>
      <c r="Z14" s="18" t="n"/>
      <c r="AA14" s="18" t="n"/>
    </row>
    <row r="15" ht="12.5" customHeight="1">
      <c r="K15" s="18" t="n"/>
      <c r="S15" s="18" t="n"/>
      <c r="Z15" s="18" t="n"/>
      <c r="AA15" s="18" t="n"/>
    </row>
    <row r="16" ht="12.5" customHeight="1">
      <c r="K16" s="18" t="n"/>
      <c r="S16" s="18" t="n"/>
      <c r="Z16" s="18" t="n"/>
      <c r="AA16" s="18" t="n"/>
    </row>
    <row r="17" ht="12.5" customHeight="1">
      <c r="K17" s="18" t="n"/>
      <c r="S17" s="18" t="n"/>
      <c r="Z17" s="18" t="n"/>
      <c r="AA17" s="18" t="n"/>
    </row>
    <row r="18" ht="12.5" customHeight="1">
      <c r="K18" s="18" t="n"/>
      <c r="S18" s="18" t="n"/>
      <c r="Z18" s="18" t="n"/>
      <c r="AA18" s="18" t="n"/>
    </row>
    <row r="19" ht="12.5" customHeight="1">
      <c r="K19" s="18" t="n"/>
      <c r="S19" s="18" t="n"/>
      <c r="Z19" s="18" t="n"/>
      <c r="AA19" s="18" t="n"/>
    </row>
    <row r="20" ht="12.5" customHeight="1">
      <c r="K20" s="18" t="n"/>
      <c r="S20" s="18" t="n"/>
      <c r="Z20" s="18" t="n"/>
      <c r="AA20" s="18" t="n"/>
    </row>
    <row r="21" ht="12.5" customHeight="1">
      <c r="K21" s="18" t="n"/>
      <c r="S21" s="18" t="n"/>
      <c r="Z21" s="18" t="n"/>
      <c r="AA21" s="18" t="n"/>
    </row>
    <row r="22" ht="12.5" customHeight="1">
      <c r="K22" s="18" t="n"/>
      <c r="S22" s="18" t="n"/>
      <c r="Z22" s="18" t="n"/>
      <c r="AA22" s="18" t="n"/>
    </row>
    <row r="23" ht="12.5" customHeight="1">
      <c r="K23" s="18" t="n"/>
      <c r="S23" s="18" t="n"/>
      <c r="Z23" s="18" t="n"/>
      <c r="AA23" s="18" t="n"/>
    </row>
    <row r="24" ht="12.5" customHeight="1">
      <c r="K24" s="18" t="n"/>
      <c r="S24" s="18" t="n"/>
      <c r="Z24" s="18" t="n"/>
      <c r="AA24" s="18" t="n"/>
    </row>
    <row r="25" ht="12.5" customHeight="1">
      <c r="K25" s="18" t="n"/>
      <c r="S25" s="18" t="n"/>
      <c r="Z25" s="18" t="n"/>
      <c r="AA25" s="18" t="n"/>
    </row>
    <row r="26" ht="12.5" customHeight="1">
      <c r="K26" s="18" t="n"/>
      <c r="S26" s="18" t="n"/>
      <c r="Z26" s="18" t="n"/>
      <c r="AA26" s="18" t="n"/>
    </row>
    <row r="27" ht="12.5" customHeight="1">
      <c r="K27" s="18" t="n"/>
      <c r="S27" s="18" t="n"/>
      <c r="Z27" s="18" t="n"/>
      <c r="AA27" s="18" t="n"/>
    </row>
    <row r="28" ht="12.5" customHeight="1">
      <c r="K28" s="18" t="n"/>
      <c r="S28" s="18" t="n"/>
      <c r="Z28" s="18" t="n"/>
      <c r="AA28" s="18" t="n"/>
    </row>
    <row r="29" ht="12.5" customHeight="1">
      <c r="K29" s="18" t="n"/>
      <c r="S29" s="18" t="n"/>
      <c r="Z29" s="18" t="n"/>
      <c r="AA29" s="18" t="n"/>
    </row>
    <row r="30" ht="12.5" customHeight="1">
      <c r="K30" s="18" t="n"/>
      <c r="S30" s="18" t="n"/>
      <c r="Z30" s="18" t="n"/>
      <c r="AA30" s="18" t="n"/>
    </row>
    <row r="31" ht="12.5" customHeight="1">
      <c r="K31" s="18" t="n"/>
      <c r="S31" s="18" t="n"/>
      <c r="Z31" s="18" t="n"/>
      <c r="AA31" s="18" t="n"/>
    </row>
    <row r="32" ht="12.5" customHeight="1">
      <c r="K32" s="18" t="n"/>
      <c r="S32" s="18" t="n"/>
      <c r="Z32" s="18" t="n"/>
      <c r="AA32" s="18" t="n"/>
    </row>
    <row r="33" ht="12.5" customHeight="1">
      <c r="K33" s="18" t="n"/>
      <c r="S33" s="18" t="n"/>
      <c r="Z33" s="18" t="n"/>
      <c r="AA33" s="18" t="n"/>
    </row>
    <row r="34" ht="12.5" customHeight="1">
      <c r="K34" s="18" t="n"/>
      <c r="S34" s="18" t="n"/>
      <c r="Z34" s="18" t="n"/>
      <c r="AA34" s="18" t="n"/>
    </row>
    <row r="35" ht="12.5" customHeight="1">
      <c r="K35" s="18" t="n"/>
      <c r="S35" s="18" t="n"/>
      <c r="Z35" s="18" t="n"/>
      <c r="AA35" s="18" t="n"/>
    </row>
    <row r="36" ht="12.5" customHeight="1">
      <c r="K36" s="18" t="n"/>
      <c r="S36" s="18" t="n"/>
      <c r="Z36" s="18" t="n"/>
      <c r="AA36" s="18" t="n"/>
    </row>
    <row r="37" ht="12.5" customHeight="1">
      <c r="K37" s="18" t="n"/>
      <c r="S37" s="18" t="n"/>
      <c r="Z37" s="18" t="n"/>
      <c r="AA37" s="18" t="n"/>
    </row>
    <row r="38" ht="12.5" customHeight="1">
      <c r="K38" s="18" t="n"/>
      <c r="S38" s="18" t="n"/>
      <c r="Z38" s="18" t="n"/>
      <c r="AA38" s="18" t="n"/>
    </row>
    <row r="39" ht="12.5" customHeight="1">
      <c r="K39" s="18" t="n"/>
      <c r="S39" s="18" t="n"/>
      <c r="Z39" s="18" t="n"/>
      <c r="AA39" s="18" t="n"/>
    </row>
    <row r="40" ht="12.5" customHeight="1">
      <c r="K40" s="18" t="n"/>
      <c r="S40" s="18" t="n"/>
      <c r="Z40" s="18" t="n"/>
      <c r="AA40" s="18" t="n"/>
    </row>
    <row r="41" ht="12.5" customHeight="1">
      <c r="K41" s="18" t="n"/>
      <c r="S41" s="18" t="n"/>
      <c r="Z41" s="18" t="n"/>
      <c r="AA41" s="18" t="n"/>
    </row>
    <row r="42" ht="12.5" customHeight="1">
      <c r="K42" s="18" t="n"/>
      <c r="S42" s="18" t="n"/>
      <c r="Z42" s="18" t="n"/>
      <c r="AA42" s="18" t="n"/>
    </row>
    <row r="43" ht="12.5" customHeight="1">
      <c r="K43" s="18" t="n"/>
      <c r="S43" s="18" t="n"/>
      <c r="Z43" s="18" t="n"/>
      <c r="AA43" s="18" t="n"/>
    </row>
    <row r="44" ht="12.5" customHeight="1">
      <c r="K44" s="18" t="n"/>
      <c r="S44" s="18" t="n"/>
      <c r="Z44" s="18" t="n"/>
      <c r="AA44" s="18" t="n"/>
    </row>
    <row r="45" ht="12.5" customHeight="1">
      <c r="K45" s="18" t="n"/>
      <c r="S45" s="18" t="n"/>
      <c r="Z45" s="18" t="n"/>
      <c r="AA45" s="18" t="n"/>
    </row>
    <row r="46" ht="12.5" customHeight="1">
      <c r="K46" s="18" t="n"/>
      <c r="S46" s="18" t="n"/>
      <c r="Z46" s="18" t="n"/>
      <c r="AA46" s="18" t="n"/>
    </row>
    <row r="47" ht="12.5" customHeight="1">
      <c r="K47" s="18" t="n"/>
      <c r="S47" s="18" t="n"/>
      <c r="Z47" s="18" t="n"/>
      <c r="AA47" s="18" t="n"/>
    </row>
    <row r="48" ht="12.5" customHeight="1">
      <c r="K48" s="18" t="n"/>
      <c r="S48" s="18" t="n"/>
      <c r="Z48" s="18" t="n"/>
      <c r="AA48" s="18" t="n"/>
    </row>
    <row r="49" ht="12.5" customHeight="1">
      <c r="K49" s="18" t="n"/>
      <c r="S49" s="18" t="n"/>
      <c r="Z49" s="18" t="n"/>
      <c r="AA49" s="18" t="n"/>
    </row>
    <row r="50" ht="12.5" customHeight="1">
      <c r="K50" s="18" t="n"/>
      <c r="S50" s="18" t="n"/>
      <c r="Z50" s="18" t="n"/>
      <c r="AA50" s="18" t="n"/>
    </row>
    <row r="51" ht="12.5" customHeight="1">
      <c r="K51" s="18" t="n"/>
      <c r="S51" s="18" t="n"/>
      <c r="Z51" s="18" t="n"/>
      <c r="AA51" s="18" t="n"/>
    </row>
    <row r="52" ht="12.5" customHeight="1">
      <c r="K52" s="18" t="n"/>
      <c r="S52" s="18" t="n"/>
      <c r="Z52" s="18" t="n"/>
      <c r="AA52" s="18" t="n"/>
    </row>
    <row r="53" ht="12.5" customHeight="1">
      <c r="K53" s="18" t="n"/>
      <c r="S53" s="18" t="n"/>
      <c r="Z53" s="18" t="n"/>
      <c r="AA53" s="18" t="n"/>
    </row>
    <row r="54" ht="12.5" customHeight="1">
      <c r="K54" s="18" t="n"/>
      <c r="S54" s="18" t="n"/>
      <c r="Z54" s="18" t="n"/>
      <c r="AA54" s="18" t="n"/>
    </row>
    <row r="55" ht="12.5" customHeight="1">
      <c r="K55" s="18" t="n"/>
      <c r="S55" s="18" t="n"/>
      <c r="Z55" s="18" t="n"/>
      <c r="AA55" s="18" t="n"/>
    </row>
    <row r="56" ht="12.5" customHeight="1">
      <c r="K56" s="18" t="n"/>
      <c r="S56" s="18" t="n"/>
      <c r="Z56" s="18" t="n"/>
      <c r="AA56" s="18" t="n"/>
    </row>
    <row r="57" ht="12.5" customHeight="1">
      <c r="K57" s="18" t="n"/>
      <c r="S57" s="18" t="n"/>
      <c r="Z57" s="18" t="n"/>
      <c r="AA57" s="18" t="n"/>
    </row>
    <row r="58" ht="12.5" customHeight="1">
      <c r="K58" s="18" t="n"/>
      <c r="S58" s="18" t="n"/>
      <c r="Z58" s="18" t="n"/>
      <c r="AA58" s="18" t="n"/>
    </row>
    <row r="59" ht="12.5" customHeight="1">
      <c r="K59" s="18" t="n"/>
      <c r="S59" s="18" t="n"/>
      <c r="Z59" s="18" t="n"/>
      <c r="AA59" s="18" t="n"/>
    </row>
    <row r="60" ht="12.5" customHeight="1">
      <c r="K60" s="18" t="n"/>
      <c r="S60" s="18" t="n"/>
      <c r="Z60" s="18" t="n"/>
      <c r="AA60" s="18" t="n"/>
    </row>
    <row r="61" ht="12.5" customHeight="1">
      <c r="K61" s="18" t="n"/>
      <c r="S61" s="18" t="n"/>
      <c r="Z61" s="18" t="n"/>
      <c r="AA61" s="18" t="n"/>
    </row>
    <row r="62" ht="12.5" customHeight="1">
      <c r="K62" s="18" t="n"/>
      <c r="S62" s="18" t="n"/>
      <c r="Z62" s="18" t="n"/>
      <c r="AA62" s="18" t="n"/>
    </row>
    <row r="63" ht="12.5" customHeight="1">
      <c r="K63" s="18" t="n"/>
      <c r="S63" s="18" t="n"/>
      <c r="Z63" s="18" t="n"/>
      <c r="AA63" s="18" t="n"/>
    </row>
    <row r="64" ht="12.5" customHeight="1">
      <c r="K64" s="18" t="n"/>
      <c r="S64" s="18" t="n"/>
      <c r="Z64" s="18" t="n"/>
      <c r="AA64" s="18" t="n"/>
    </row>
    <row r="65" ht="12.5" customHeight="1">
      <c r="K65" s="18" t="n"/>
      <c r="S65" s="18" t="n"/>
      <c r="Z65" s="18" t="n"/>
      <c r="AA65" s="18" t="n"/>
    </row>
    <row r="66" ht="12.5" customHeight="1">
      <c r="K66" s="18" t="n"/>
      <c r="S66" s="18" t="n"/>
      <c r="Z66" s="18" t="n"/>
      <c r="AA66" s="18" t="n"/>
    </row>
    <row r="67" ht="12.5" customHeight="1">
      <c r="K67" s="18" t="n"/>
      <c r="S67" s="18" t="n"/>
      <c r="Z67" s="18" t="n"/>
      <c r="AA67" s="18" t="n"/>
    </row>
    <row r="68" ht="12.5" customHeight="1">
      <c r="K68" s="18" t="n"/>
      <c r="S68" s="18" t="n"/>
      <c r="Z68" s="18" t="n"/>
      <c r="AA68" s="18" t="n"/>
    </row>
    <row r="69" ht="12.5" customHeight="1">
      <c r="K69" s="18" t="n"/>
      <c r="S69" s="18" t="n"/>
      <c r="Z69" s="18" t="n"/>
      <c r="AA69" s="18" t="n"/>
    </row>
    <row r="70" ht="12.5" customHeight="1">
      <c r="K70" s="18" t="n"/>
      <c r="S70" s="18" t="n"/>
      <c r="Z70" s="18" t="n"/>
      <c r="AA70" s="18" t="n"/>
    </row>
    <row r="71" ht="12.5" customHeight="1">
      <c r="K71" s="18" t="n"/>
      <c r="S71" s="18" t="n"/>
      <c r="Z71" s="18" t="n"/>
      <c r="AA71" s="18" t="n"/>
    </row>
    <row r="72" ht="12.5" customHeight="1">
      <c r="K72" s="18" t="n"/>
      <c r="S72" s="18" t="n"/>
      <c r="Z72" s="18" t="n"/>
      <c r="AA72" s="18" t="n"/>
    </row>
    <row r="73" ht="12.5" customHeight="1">
      <c r="K73" s="18" t="n"/>
      <c r="S73" s="18" t="n"/>
      <c r="Z73" s="18" t="n"/>
      <c r="AA73" s="18" t="n"/>
    </row>
    <row r="74" ht="12.5" customHeight="1">
      <c r="K74" s="18" t="n"/>
      <c r="S74" s="18" t="n"/>
      <c r="Z74" s="18" t="n"/>
      <c r="AA74" s="18" t="n"/>
    </row>
    <row r="75" ht="12.5" customHeight="1">
      <c r="K75" s="18" t="n"/>
      <c r="S75" s="18" t="n"/>
      <c r="Z75" s="18" t="n"/>
      <c r="AA75" s="18" t="n"/>
    </row>
    <row r="76" ht="12.5" customHeight="1">
      <c r="K76" s="18" t="n"/>
      <c r="S76" s="18" t="n"/>
      <c r="Z76" s="18" t="n"/>
      <c r="AA76" s="18" t="n"/>
    </row>
    <row r="77" ht="12.5" customHeight="1">
      <c r="K77" s="18" t="n"/>
      <c r="S77" s="18" t="n"/>
      <c r="Z77" s="18" t="n"/>
      <c r="AA77" s="18" t="n"/>
    </row>
    <row r="78" ht="12.5" customHeight="1">
      <c r="K78" s="18" t="n"/>
      <c r="S78" s="18" t="n"/>
      <c r="Z78" s="18" t="n"/>
      <c r="AA78" s="18" t="n"/>
    </row>
    <row r="79" ht="12.5" customHeight="1">
      <c r="K79" s="18" t="n"/>
      <c r="S79" s="18" t="n"/>
      <c r="Z79" s="18" t="n"/>
      <c r="AA79" s="18" t="n"/>
    </row>
    <row r="80" ht="12.5" customHeight="1">
      <c r="K80" s="18" t="n"/>
      <c r="S80" s="18" t="n"/>
      <c r="Z80" s="18" t="n"/>
      <c r="AA80" s="18" t="n"/>
    </row>
    <row r="81" ht="12.5" customHeight="1">
      <c r="K81" s="18" t="n"/>
      <c r="S81" s="18" t="n"/>
      <c r="Z81" s="18" t="n"/>
      <c r="AA81" s="18" t="n"/>
    </row>
    <row r="82" ht="12.5" customHeight="1">
      <c r="K82" s="18" t="n"/>
      <c r="S82" s="18" t="n"/>
      <c r="Z82" s="18" t="n"/>
      <c r="AA82" s="18" t="n"/>
    </row>
    <row r="83" ht="12.5" customHeight="1">
      <c r="K83" s="18" t="n"/>
      <c r="S83" s="18" t="n"/>
      <c r="Z83" s="18" t="n"/>
      <c r="AA83" s="18" t="n"/>
    </row>
    <row r="84" ht="12.5" customHeight="1">
      <c r="K84" s="18" t="n"/>
      <c r="S84" s="18" t="n"/>
      <c r="Z84" s="18" t="n"/>
      <c r="AA84" s="18" t="n"/>
    </row>
    <row r="85" ht="12.5" customHeight="1">
      <c r="K85" s="18" t="n"/>
      <c r="S85" s="18" t="n"/>
      <c r="Z85" s="18" t="n"/>
      <c r="AA85" s="18" t="n"/>
    </row>
    <row r="86" ht="12.5" customHeight="1">
      <c r="K86" s="18" t="n"/>
      <c r="S86" s="18" t="n"/>
      <c r="Z86" s="18" t="n"/>
      <c r="AA86" s="18" t="n"/>
    </row>
    <row r="87" ht="12.5" customHeight="1">
      <c r="K87" s="18" t="n"/>
      <c r="S87" s="18" t="n"/>
      <c r="Z87" s="18" t="n"/>
      <c r="AA87" s="18" t="n"/>
    </row>
    <row r="88" ht="12.5" customHeight="1">
      <c r="K88" s="18" t="n"/>
      <c r="S88" s="18" t="n"/>
      <c r="Z88" s="18" t="n"/>
      <c r="AA88" s="18" t="n"/>
    </row>
    <row r="89" ht="12.5" customHeight="1">
      <c r="K89" s="18" t="n"/>
      <c r="S89" s="18" t="n"/>
      <c r="Z89" s="18" t="n"/>
      <c r="AA89" s="18" t="n"/>
    </row>
    <row r="90" ht="12.5" customHeight="1">
      <c r="K90" s="18" t="n"/>
      <c r="S90" s="18" t="n"/>
      <c r="Z90" s="18" t="n"/>
      <c r="AA90" s="18" t="n"/>
    </row>
    <row r="91" ht="12.5" customHeight="1">
      <c r="K91" s="18" t="n"/>
      <c r="S91" s="18" t="n"/>
      <c r="Z91" s="18" t="n"/>
      <c r="AA91" s="18" t="n"/>
    </row>
    <row r="92" ht="12.5" customHeight="1">
      <c r="K92" s="18" t="n"/>
      <c r="S92" s="18" t="n"/>
      <c r="Z92" s="18" t="n"/>
      <c r="AA92" s="18" t="n"/>
    </row>
    <row r="93" ht="12.5" customHeight="1">
      <c r="K93" s="18" t="n"/>
      <c r="S93" s="18" t="n"/>
      <c r="Z93" s="18" t="n"/>
      <c r="AA93" s="18" t="n"/>
    </row>
    <row r="94" ht="12.5" customHeight="1">
      <c r="K94" s="18" t="n"/>
      <c r="S94" s="18" t="n"/>
      <c r="Z94" s="18" t="n"/>
      <c r="AA94" s="18" t="n"/>
    </row>
    <row r="95" ht="12.5" customHeight="1">
      <c r="K95" s="18" t="n"/>
      <c r="S95" s="18" t="n"/>
      <c r="Z95" s="18" t="n"/>
      <c r="AA95" s="18" t="n"/>
    </row>
    <row r="96" ht="12.5" customHeight="1">
      <c r="K96" s="18" t="n"/>
      <c r="S96" s="18" t="n"/>
      <c r="Z96" s="18" t="n"/>
      <c r="AA96" s="18" t="n"/>
    </row>
    <row r="97" ht="12.5" customHeight="1">
      <c r="K97" s="18" t="n"/>
      <c r="S97" s="18" t="n"/>
      <c r="Z97" s="18" t="n"/>
      <c r="AA97" s="18" t="n"/>
    </row>
    <row r="98" ht="12.5" customHeight="1">
      <c r="K98" s="18" t="n"/>
      <c r="S98" s="18" t="n"/>
      <c r="Z98" s="18" t="n"/>
      <c r="AA98" s="18" t="n"/>
    </row>
    <row r="99" ht="12.5" customHeight="1">
      <c r="K99" s="18" t="n"/>
      <c r="S99" s="18" t="n"/>
      <c r="Z99" s="18" t="n"/>
      <c r="AA99" s="18" t="n"/>
    </row>
    <row r="100" ht="12.5" customHeight="1">
      <c r="K100" s="18" t="n"/>
      <c r="S100" s="18" t="n"/>
      <c r="Z100" s="18" t="n"/>
      <c r="AA100" s="18" t="n"/>
    </row>
    <row r="101" ht="12.5" customHeight="1">
      <c r="K101" s="18" t="n"/>
      <c r="S101" s="18" t="n"/>
      <c r="Z101" s="18" t="n"/>
      <c r="AA101" s="18" t="n"/>
    </row>
    <row r="102" ht="12.5" customHeight="1">
      <c r="K102" s="18" t="n"/>
      <c r="S102" s="18" t="n"/>
      <c r="Z102" s="18" t="n"/>
      <c r="AA102" s="18" t="n"/>
    </row>
    <row r="103" ht="12.5" customHeight="1">
      <c r="K103" s="18" t="n"/>
      <c r="S103" s="18" t="n"/>
      <c r="Z103" s="18" t="n"/>
      <c r="AA103" s="18" t="n"/>
    </row>
    <row r="104" ht="12.5" customHeight="1">
      <c r="K104" s="18" t="n"/>
      <c r="S104" s="18" t="n"/>
      <c r="Z104" s="18" t="n"/>
      <c r="AA104" s="18" t="n"/>
    </row>
    <row r="105" ht="12.5" customHeight="1">
      <c r="K105" s="18" t="n"/>
      <c r="S105" s="18" t="n"/>
      <c r="Z105" s="18" t="n"/>
      <c r="AA105" s="18" t="n"/>
    </row>
    <row r="106" ht="12.5" customHeight="1">
      <c r="K106" s="18" t="n"/>
      <c r="S106" s="18" t="n"/>
      <c r="Z106" s="18" t="n"/>
      <c r="AA106" s="18" t="n"/>
    </row>
    <row r="107" ht="12.5" customHeight="1">
      <c r="K107" s="18" t="n"/>
      <c r="S107" s="18" t="n"/>
      <c r="Z107" s="18" t="n"/>
      <c r="AA107" s="18" t="n"/>
    </row>
    <row r="108" ht="12.5" customHeight="1">
      <c r="K108" s="18" t="n"/>
      <c r="S108" s="18" t="n"/>
      <c r="Z108" s="18" t="n"/>
      <c r="AA108" s="18" t="n"/>
    </row>
    <row r="109" ht="12.5" customHeight="1">
      <c r="K109" s="18" t="n"/>
      <c r="S109" s="18" t="n"/>
      <c r="Z109" s="18" t="n"/>
      <c r="AA109" s="18" t="n"/>
    </row>
    <row r="110" ht="12.5" customHeight="1">
      <c r="K110" s="18" t="n"/>
      <c r="S110" s="18" t="n"/>
      <c r="Z110" s="18" t="n"/>
      <c r="AA110" s="18" t="n"/>
    </row>
    <row r="111" ht="12.5" customHeight="1">
      <c r="K111" s="18" t="n"/>
      <c r="S111" s="18" t="n"/>
      <c r="Z111" s="18" t="n"/>
      <c r="AA111" s="18" t="n"/>
    </row>
    <row r="112" ht="12.5" customHeight="1">
      <c r="K112" s="18" t="n"/>
      <c r="S112" s="18" t="n"/>
      <c r="Z112" s="18" t="n"/>
      <c r="AA112" s="18" t="n"/>
    </row>
    <row r="113" ht="12.5" customHeight="1">
      <c r="K113" s="18" t="n"/>
      <c r="S113" s="18" t="n"/>
      <c r="Z113" s="18" t="n"/>
      <c r="AA113" s="18" t="n"/>
    </row>
    <row r="114" ht="12.5" customHeight="1">
      <c r="K114" s="18" t="n"/>
      <c r="S114" s="18" t="n"/>
      <c r="Z114" s="18" t="n"/>
      <c r="AA114" s="18" t="n"/>
    </row>
    <row r="115" ht="12.5" customHeight="1">
      <c r="K115" s="18" t="n"/>
      <c r="S115" s="18" t="n"/>
      <c r="Z115" s="18" t="n"/>
      <c r="AA115" s="18" t="n"/>
    </row>
    <row r="116" ht="12.5" customHeight="1">
      <c r="K116" s="18" t="n"/>
      <c r="S116" s="18" t="n"/>
      <c r="Z116" s="18" t="n"/>
      <c r="AA116" s="18" t="n"/>
    </row>
    <row r="117" ht="12.5" customHeight="1">
      <c r="K117" s="18" t="n"/>
      <c r="S117" s="18" t="n"/>
      <c r="Z117" s="18" t="n"/>
      <c r="AA117" s="18" t="n"/>
    </row>
    <row r="118" ht="12.5" customHeight="1">
      <c r="K118" s="18" t="n"/>
      <c r="S118" s="18" t="n"/>
      <c r="Z118" s="18" t="n"/>
      <c r="AA118" s="18" t="n"/>
    </row>
    <row r="119" ht="12.5" customHeight="1">
      <c r="K119" s="18" t="n"/>
      <c r="S119" s="18" t="n"/>
      <c r="Z119" s="18" t="n"/>
      <c r="AA119" s="18" t="n"/>
    </row>
    <row r="120" ht="12.5" customHeight="1">
      <c r="K120" s="18" t="n"/>
      <c r="S120" s="18" t="n"/>
      <c r="Z120" s="18" t="n"/>
      <c r="AA120" s="18" t="n"/>
    </row>
    <row r="121" ht="12.5" customHeight="1">
      <c r="K121" s="18" t="n"/>
      <c r="S121" s="18" t="n"/>
      <c r="Z121" s="18" t="n"/>
      <c r="AA121" s="18" t="n"/>
    </row>
    <row r="122" ht="12.5" customHeight="1">
      <c r="K122" s="18" t="n"/>
      <c r="S122" s="18" t="n"/>
      <c r="Z122" s="18" t="n"/>
      <c r="AA122" s="18" t="n"/>
    </row>
    <row r="123" ht="12.5" customHeight="1">
      <c r="K123" s="18" t="n"/>
      <c r="S123" s="18" t="n"/>
      <c r="Z123" s="18" t="n"/>
      <c r="AA123" s="18" t="n"/>
    </row>
    <row r="124" ht="12.5" customHeight="1">
      <c r="K124" s="18" t="n"/>
      <c r="S124" s="18" t="n"/>
      <c r="Z124" s="18" t="n"/>
      <c r="AA124" s="18" t="n"/>
    </row>
    <row r="125" ht="12.5" customHeight="1">
      <c r="K125" s="18" t="n"/>
      <c r="S125" s="18" t="n"/>
      <c r="Z125" s="18" t="n"/>
      <c r="AA125" s="18" t="n"/>
    </row>
    <row r="126" ht="12.5" customHeight="1">
      <c r="K126" s="18" t="n"/>
      <c r="S126" s="18" t="n"/>
      <c r="Z126" s="18" t="n"/>
      <c r="AA126" s="18" t="n"/>
    </row>
    <row r="127" ht="12.5" customHeight="1">
      <c r="K127" s="18" t="n"/>
      <c r="S127" s="18" t="n"/>
      <c r="Z127" s="18" t="n"/>
      <c r="AA127" s="18" t="n"/>
    </row>
    <row r="128" ht="12.5" customHeight="1">
      <c r="K128" s="18" t="n"/>
      <c r="S128" s="18" t="n"/>
      <c r="Z128" s="18" t="n"/>
      <c r="AA128" s="18" t="n"/>
    </row>
    <row r="129" ht="12.5" customHeight="1">
      <c r="K129" s="18" t="n"/>
      <c r="S129" s="18" t="n"/>
      <c r="Z129" s="18" t="n"/>
      <c r="AA129" s="18" t="n"/>
    </row>
    <row r="130" ht="12.5" customHeight="1">
      <c r="K130" s="18" t="n"/>
      <c r="S130" s="18" t="n"/>
      <c r="Z130" s="18" t="n"/>
      <c r="AA130" s="18" t="n"/>
    </row>
    <row r="131" ht="12.5" customHeight="1">
      <c r="K131" s="18" t="n"/>
      <c r="S131" s="18" t="n"/>
      <c r="Z131" s="18" t="n"/>
      <c r="AA131" s="18" t="n"/>
    </row>
    <row r="132" ht="12.5" customHeight="1">
      <c r="K132" s="18" t="n"/>
      <c r="S132" s="18" t="n"/>
      <c r="Z132" s="18" t="n"/>
      <c r="AA132" s="18" t="n"/>
    </row>
    <row r="133" ht="12.5" customHeight="1">
      <c r="K133" s="18" t="n"/>
      <c r="S133" s="18" t="n"/>
      <c r="Z133" s="18" t="n"/>
      <c r="AA133" s="18" t="n"/>
    </row>
    <row r="134" ht="12.5" customHeight="1">
      <c r="K134" s="18" t="n"/>
      <c r="S134" s="18" t="n"/>
      <c r="Z134" s="18" t="n"/>
      <c r="AA134" s="18" t="n"/>
    </row>
    <row r="135" ht="12.5" customHeight="1">
      <c r="K135" s="18" t="n"/>
      <c r="S135" s="18" t="n"/>
      <c r="Z135" s="18" t="n"/>
      <c r="AA135" s="18" t="n"/>
    </row>
    <row r="136" ht="12.5" customHeight="1">
      <c r="K136" s="18" t="n"/>
      <c r="S136" s="18" t="n"/>
      <c r="Z136" s="18" t="n"/>
      <c r="AA136" s="18" t="n"/>
    </row>
    <row r="137" ht="12.5" customHeight="1">
      <c r="K137" s="18" t="n"/>
      <c r="S137" s="18" t="n"/>
      <c r="Z137" s="18" t="n"/>
      <c r="AA137" s="18" t="n"/>
    </row>
    <row r="138" ht="12.5" customHeight="1">
      <c r="K138" s="18" t="n"/>
      <c r="S138" s="18" t="n"/>
      <c r="Z138" s="18" t="n"/>
      <c r="AA138" s="18" t="n"/>
    </row>
    <row r="139" ht="12.5" customHeight="1">
      <c r="K139" s="18" t="n"/>
      <c r="S139" s="18" t="n"/>
      <c r="Z139" s="18" t="n"/>
      <c r="AA139" s="18" t="n"/>
    </row>
    <row r="140" ht="12.5" customHeight="1">
      <c r="K140" s="18" t="n"/>
      <c r="S140" s="18" t="n"/>
      <c r="Z140" s="18" t="n"/>
      <c r="AA140" s="18" t="n"/>
    </row>
    <row r="141" ht="12.5" customHeight="1">
      <c r="K141" s="18" t="n"/>
      <c r="S141" s="18" t="n"/>
      <c r="Z141" s="18" t="n"/>
      <c r="AA141" s="18" t="n"/>
    </row>
    <row r="142" ht="12.5" customHeight="1">
      <c r="K142" s="18" t="n"/>
      <c r="S142" s="18" t="n"/>
      <c r="Z142" s="18" t="n"/>
      <c r="AA142" s="18" t="n"/>
    </row>
    <row r="143" ht="12.5" customHeight="1">
      <c r="K143" s="18" t="n"/>
      <c r="S143" s="18" t="n"/>
      <c r="Z143" s="18" t="n"/>
      <c r="AA143" s="18" t="n"/>
    </row>
    <row r="144" ht="12.5" customHeight="1">
      <c r="K144" s="18" t="n"/>
      <c r="S144" s="18" t="n"/>
      <c r="Z144" s="18" t="n"/>
      <c r="AA144" s="18" t="n"/>
    </row>
    <row r="145" ht="12.5" customHeight="1">
      <c r="K145" s="18" t="n"/>
      <c r="S145" s="18" t="n"/>
      <c r="Z145" s="18" t="n"/>
      <c r="AA145" s="18" t="n"/>
    </row>
    <row r="146" ht="12.5" customHeight="1">
      <c r="K146" s="18" t="n"/>
      <c r="S146" s="18" t="n"/>
      <c r="Z146" s="18" t="n"/>
      <c r="AA146" s="18" t="n"/>
    </row>
    <row r="147" ht="12.5" customHeight="1">
      <c r="K147" s="18" t="n"/>
      <c r="S147" s="18" t="n"/>
      <c r="Z147" s="18" t="n"/>
      <c r="AA147" s="18" t="n"/>
    </row>
    <row r="148" ht="12.5" customHeight="1">
      <c r="K148" s="18" t="n"/>
      <c r="S148" s="18" t="n"/>
      <c r="Z148" s="18" t="n"/>
      <c r="AA148" s="18" t="n"/>
    </row>
    <row r="149" ht="12.5" customHeight="1">
      <c r="K149" s="18" t="n"/>
      <c r="S149" s="18" t="n"/>
      <c r="Z149" s="18" t="n"/>
      <c r="AA149" s="18" t="n"/>
    </row>
    <row r="150" ht="12.5" customHeight="1">
      <c r="K150" s="18" t="n"/>
      <c r="S150" s="18" t="n"/>
      <c r="Z150" s="18" t="n"/>
      <c r="AA150" s="18" t="n"/>
    </row>
    <row r="151" ht="12.5" customHeight="1">
      <c r="K151" s="18" t="n"/>
      <c r="S151" s="18" t="n"/>
      <c r="Z151" s="18" t="n"/>
      <c r="AA151" s="18" t="n"/>
    </row>
    <row r="152" ht="12.5" customHeight="1">
      <c r="K152" s="18" t="n"/>
      <c r="S152" s="18" t="n"/>
      <c r="Z152" s="18" t="n"/>
      <c r="AA152" s="18" t="n"/>
    </row>
    <row r="153" ht="12.5" customHeight="1">
      <c r="K153" s="18" t="n"/>
      <c r="S153" s="18" t="n"/>
      <c r="Z153" s="18" t="n"/>
      <c r="AA153" s="18" t="n"/>
    </row>
    <row r="154" ht="12.5" customHeight="1">
      <c r="K154" s="18" t="n"/>
      <c r="S154" s="18" t="n"/>
      <c r="Z154" s="18" t="n"/>
      <c r="AA154" s="18" t="n"/>
    </row>
    <row r="155" ht="12.5" customHeight="1">
      <c r="K155" s="18" t="n"/>
      <c r="S155" s="18" t="n"/>
      <c r="Z155" s="18" t="n"/>
      <c r="AA155" s="18" t="n"/>
    </row>
    <row r="156" ht="12.5" customHeight="1">
      <c r="K156" s="18" t="n"/>
      <c r="S156" s="18" t="n"/>
      <c r="Z156" s="18" t="n"/>
      <c r="AA156" s="18" t="n"/>
    </row>
    <row r="157" ht="12.5" customHeight="1">
      <c r="K157" s="18" t="n"/>
      <c r="S157" s="18" t="n"/>
      <c r="Z157" s="18" t="n"/>
      <c r="AA157" s="18" t="n"/>
    </row>
    <row r="158" ht="12.5" customHeight="1">
      <c r="K158" s="18" t="n"/>
      <c r="S158" s="18" t="n"/>
      <c r="Z158" s="18" t="n"/>
      <c r="AA158" s="18" t="n"/>
    </row>
    <row r="159" ht="12.5" customHeight="1">
      <c r="K159" s="18" t="n"/>
      <c r="S159" s="18" t="n"/>
      <c r="Z159" s="18" t="n"/>
      <c r="AA159" s="18" t="n"/>
    </row>
    <row r="160" ht="12.5" customHeight="1">
      <c r="K160" s="18" t="n"/>
      <c r="S160" s="18" t="n"/>
      <c r="Z160" s="18" t="n"/>
      <c r="AA160" s="18" t="n"/>
    </row>
    <row r="161" ht="12.5" customHeight="1">
      <c r="K161" s="18" t="n"/>
      <c r="S161" s="18" t="n"/>
      <c r="Z161" s="18" t="n"/>
      <c r="AA161" s="18" t="n"/>
    </row>
    <row r="162" ht="12.5" customHeight="1">
      <c r="K162" s="18" t="n"/>
      <c r="S162" s="18" t="n"/>
      <c r="Z162" s="18" t="n"/>
      <c r="AA162" s="18" t="n"/>
    </row>
    <row r="163" ht="12.5" customHeight="1">
      <c r="K163" s="18" t="n"/>
      <c r="S163" s="18" t="n"/>
      <c r="Z163" s="18" t="n"/>
      <c r="AA163" s="18" t="n"/>
    </row>
    <row r="164" ht="12.5" customHeight="1">
      <c r="K164" s="18" t="n"/>
      <c r="S164" s="18" t="n"/>
      <c r="Z164" s="18" t="n"/>
      <c r="AA164" s="18" t="n"/>
    </row>
    <row r="165" ht="12.5" customHeight="1">
      <c r="K165" s="18" t="n"/>
      <c r="S165" s="18" t="n"/>
      <c r="Z165" s="18" t="n"/>
      <c r="AA165" s="18" t="n"/>
    </row>
    <row r="166" ht="12.5" customHeight="1">
      <c r="K166" s="18" t="n"/>
      <c r="S166" s="18" t="n"/>
      <c r="Z166" s="18" t="n"/>
      <c r="AA166" s="18" t="n"/>
    </row>
    <row r="167" ht="12.5" customHeight="1">
      <c r="K167" s="18" t="n"/>
      <c r="S167" s="18" t="n"/>
      <c r="Z167" s="18" t="n"/>
      <c r="AA167" s="18" t="n"/>
    </row>
    <row r="168" ht="12.5" customHeight="1">
      <c r="K168" s="18" t="n"/>
      <c r="S168" s="18" t="n"/>
      <c r="Z168" s="18" t="n"/>
      <c r="AA168" s="18" t="n"/>
    </row>
    <row r="169" ht="12.5" customHeight="1">
      <c r="K169" s="18" t="n"/>
      <c r="S169" s="18" t="n"/>
      <c r="Z169" s="18" t="n"/>
      <c r="AA169" s="18" t="n"/>
    </row>
    <row r="170" ht="12.5" customHeight="1">
      <c r="K170" s="18" t="n"/>
      <c r="S170" s="18" t="n"/>
      <c r="Z170" s="18" t="n"/>
      <c r="AA170" s="18" t="n"/>
    </row>
    <row r="171" ht="12.5" customHeight="1">
      <c r="K171" s="18" t="n"/>
      <c r="S171" s="18" t="n"/>
      <c r="Z171" s="18" t="n"/>
      <c r="AA171" s="18" t="n"/>
    </row>
    <row r="172" ht="12.5" customHeight="1">
      <c r="K172" s="18" t="n"/>
      <c r="S172" s="18" t="n"/>
      <c r="Z172" s="18" t="n"/>
      <c r="AA172" s="18" t="n"/>
    </row>
    <row r="173" ht="12.5" customHeight="1">
      <c r="K173" s="18" t="n"/>
      <c r="S173" s="18" t="n"/>
      <c r="Z173" s="18" t="n"/>
      <c r="AA173" s="18" t="n"/>
    </row>
    <row r="174" ht="12.5" customHeight="1">
      <c r="K174" s="18" t="n"/>
      <c r="S174" s="18" t="n"/>
      <c r="Z174" s="18" t="n"/>
      <c r="AA174" s="18" t="n"/>
    </row>
    <row r="175" ht="12.5" customHeight="1">
      <c r="K175" s="18" t="n"/>
      <c r="S175" s="18" t="n"/>
      <c r="Z175" s="18" t="n"/>
      <c r="AA175" s="18" t="n"/>
    </row>
    <row r="176" ht="12.5" customHeight="1">
      <c r="K176" s="18" t="n"/>
      <c r="S176" s="18" t="n"/>
      <c r="Z176" s="18" t="n"/>
      <c r="AA176" s="18" t="n"/>
    </row>
    <row r="177" ht="12.5" customHeight="1">
      <c r="K177" s="18" t="n"/>
      <c r="S177" s="18" t="n"/>
      <c r="Z177" s="18" t="n"/>
      <c r="AA177" s="18" t="n"/>
    </row>
    <row r="178" ht="12.5" customHeight="1">
      <c r="K178" s="18" t="n"/>
      <c r="S178" s="18" t="n"/>
      <c r="Z178" s="18" t="n"/>
      <c r="AA178" s="18" t="n"/>
    </row>
    <row r="179" ht="12.5" customHeight="1">
      <c r="K179" s="18" t="n"/>
      <c r="S179" s="18" t="n"/>
      <c r="Z179" s="18" t="n"/>
      <c r="AA179" s="18" t="n"/>
    </row>
    <row r="180" ht="12.5" customHeight="1">
      <c r="K180" s="18" t="n"/>
      <c r="S180" s="18" t="n"/>
      <c r="Z180" s="18" t="n"/>
      <c r="AA180" s="18" t="n"/>
    </row>
    <row r="181" ht="12.5" customHeight="1">
      <c r="K181" s="18" t="n"/>
      <c r="S181" s="18" t="n"/>
      <c r="Z181" s="18" t="n"/>
      <c r="AA181" s="18" t="n"/>
    </row>
    <row r="182" ht="12.5" customHeight="1">
      <c r="K182" s="18" t="n"/>
      <c r="S182" s="18" t="n"/>
      <c r="Z182" s="18" t="n"/>
      <c r="AA182" s="18" t="n"/>
    </row>
    <row r="183" ht="12.5" customHeight="1">
      <c r="K183" s="18" t="n"/>
      <c r="S183" s="18" t="n"/>
      <c r="Z183" s="18" t="n"/>
      <c r="AA183" s="18" t="n"/>
    </row>
    <row r="184" ht="12.5" customHeight="1">
      <c r="K184" s="18" t="n"/>
      <c r="S184" s="18" t="n"/>
      <c r="Z184" s="18" t="n"/>
      <c r="AA184" s="18" t="n"/>
    </row>
    <row r="185" ht="12.5" customHeight="1">
      <c r="K185" s="18" t="n"/>
      <c r="S185" s="18" t="n"/>
      <c r="Z185" s="18" t="n"/>
      <c r="AA185" s="18" t="n"/>
    </row>
    <row r="186" ht="12.5" customHeight="1">
      <c r="K186" s="18" t="n"/>
      <c r="S186" s="18" t="n"/>
      <c r="Z186" s="18" t="n"/>
      <c r="AA186" s="18" t="n"/>
    </row>
    <row r="187" ht="12.5" customHeight="1">
      <c r="K187" s="18" t="n"/>
      <c r="S187" s="18" t="n"/>
      <c r="Z187" s="18" t="n"/>
      <c r="AA187" s="18" t="n"/>
    </row>
    <row r="188" ht="12.5" customHeight="1">
      <c r="K188" s="18" t="n"/>
      <c r="S188" s="18" t="n"/>
      <c r="Z188" s="18" t="n"/>
      <c r="AA188" s="18" t="n"/>
    </row>
    <row r="189" ht="12.5" customHeight="1">
      <c r="K189" s="18" t="n"/>
      <c r="S189" s="18" t="n"/>
      <c r="Z189" s="18" t="n"/>
      <c r="AA189" s="18" t="n"/>
    </row>
    <row r="190" ht="12.5" customHeight="1">
      <c r="K190" s="18" t="n"/>
      <c r="S190" s="18" t="n"/>
      <c r="Z190" s="18" t="n"/>
      <c r="AA190" s="18" t="n"/>
    </row>
    <row r="191" ht="12.5" customHeight="1">
      <c r="K191" s="18" t="n"/>
      <c r="S191" s="18" t="n"/>
      <c r="Z191" s="18" t="n"/>
      <c r="AA191" s="18" t="n"/>
    </row>
    <row r="192" ht="12.5" customHeight="1">
      <c r="K192" s="18" t="n"/>
      <c r="S192" s="18" t="n"/>
      <c r="Z192" s="18" t="n"/>
      <c r="AA192" s="18" t="n"/>
    </row>
    <row r="193" ht="12.5" customHeight="1">
      <c r="K193" s="18" t="n"/>
      <c r="S193" s="18" t="n"/>
      <c r="Z193" s="18" t="n"/>
      <c r="AA193" s="18" t="n"/>
    </row>
    <row r="194" ht="12.5" customHeight="1">
      <c r="K194" s="18" t="n"/>
      <c r="S194" s="18" t="n"/>
      <c r="Z194" s="18" t="n"/>
      <c r="AA194" s="18" t="n"/>
    </row>
    <row r="195" ht="12.5" customHeight="1">
      <c r="K195" s="18" t="n"/>
      <c r="S195" s="18" t="n"/>
      <c r="Z195" s="18" t="n"/>
      <c r="AA195" s="18" t="n"/>
    </row>
    <row r="196" ht="12.5" customHeight="1">
      <c r="K196" s="18" t="n"/>
      <c r="S196" s="18" t="n"/>
      <c r="Z196" s="18" t="n"/>
      <c r="AA196" s="18" t="n"/>
    </row>
    <row r="197" ht="12.5" customHeight="1">
      <c r="K197" s="18" t="n"/>
      <c r="S197" s="18" t="n"/>
      <c r="Z197" s="18" t="n"/>
      <c r="AA197" s="18" t="n"/>
    </row>
    <row r="198" ht="12.5" customHeight="1">
      <c r="K198" s="18" t="n"/>
      <c r="S198" s="18" t="n"/>
      <c r="Z198" s="18" t="n"/>
      <c r="AA198" s="18" t="n"/>
    </row>
    <row r="199" ht="12.5" customHeight="1">
      <c r="K199" s="18" t="n"/>
      <c r="S199" s="18" t="n"/>
      <c r="Z199" s="18" t="n"/>
      <c r="AA199" s="18" t="n"/>
    </row>
    <row r="200" ht="12.5" customHeight="1">
      <c r="K200" s="18" t="n"/>
      <c r="S200" s="18" t="n"/>
      <c r="Z200" s="18" t="n"/>
      <c r="AA200" s="18" t="n"/>
    </row>
    <row r="201" ht="12.5" customHeight="1">
      <c r="K201" s="18" t="n"/>
      <c r="S201" s="18" t="n"/>
      <c r="Z201" s="18" t="n"/>
      <c r="AA201" s="18" t="n"/>
    </row>
    <row r="202" ht="12.5" customHeight="1">
      <c r="K202" s="18" t="n"/>
      <c r="S202" s="18" t="n"/>
      <c r="Z202" s="18" t="n"/>
      <c r="AA202" s="18" t="n"/>
    </row>
    <row r="203" ht="12.5" customHeight="1">
      <c r="K203" s="18" t="n"/>
      <c r="S203" s="18" t="n"/>
      <c r="Z203" s="18" t="n"/>
      <c r="AA203" s="18" t="n"/>
    </row>
    <row r="204" ht="12.5" customHeight="1">
      <c r="K204" s="18" t="n"/>
      <c r="S204" s="18" t="n"/>
      <c r="Z204" s="18" t="n"/>
      <c r="AA204" s="18" t="n"/>
    </row>
    <row r="205" ht="12.5" customHeight="1">
      <c r="K205" s="18" t="n"/>
      <c r="S205" s="18" t="n"/>
      <c r="Z205" s="18" t="n"/>
      <c r="AA205" s="18" t="n"/>
    </row>
    <row r="206" ht="12.5" customHeight="1">
      <c r="K206" s="18" t="n"/>
      <c r="S206" s="18" t="n"/>
      <c r="Z206" s="18" t="n"/>
      <c r="AA206" s="18" t="n"/>
    </row>
    <row r="207" ht="12.5" customHeight="1">
      <c r="K207" s="18" t="n"/>
      <c r="S207" s="18" t="n"/>
      <c r="Z207" s="18" t="n"/>
      <c r="AA207" s="18" t="n"/>
    </row>
    <row r="208" ht="12.5" customHeight="1">
      <c r="K208" s="18" t="n"/>
      <c r="S208" s="18" t="n"/>
      <c r="Z208" s="18" t="n"/>
      <c r="AA208" s="18" t="n"/>
    </row>
    <row r="209" ht="12.5" customHeight="1">
      <c r="K209" s="18" t="n"/>
      <c r="S209" s="18" t="n"/>
      <c r="Z209" s="18" t="n"/>
      <c r="AA209" s="18" t="n"/>
    </row>
    <row r="210" ht="12.5" customHeight="1">
      <c r="K210" s="18" t="n"/>
      <c r="S210" s="18" t="n"/>
      <c r="Z210" s="18" t="n"/>
      <c r="AA210" s="18" t="n"/>
    </row>
    <row r="211" ht="12.5" customHeight="1">
      <c r="K211" s="18" t="n"/>
      <c r="S211" s="18" t="n"/>
      <c r="Z211" s="18" t="n"/>
      <c r="AA211" s="18" t="n"/>
    </row>
    <row r="212" ht="12.5" customHeight="1">
      <c r="K212" s="18" t="n"/>
      <c r="S212" s="18" t="n"/>
      <c r="Z212" s="18" t="n"/>
      <c r="AA212" s="18" t="n"/>
    </row>
    <row r="213" ht="12.5" customHeight="1">
      <c r="K213" s="18" t="n"/>
      <c r="S213" s="18" t="n"/>
      <c r="Z213" s="18" t="n"/>
      <c r="AA213" s="18" t="n"/>
    </row>
    <row r="214" ht="12.5" customHeight="1">
      <c r="K214" s="18" t="n"/>
      <c r="S214" s="18" t="n"/>
      <c r="Z214" s="18" t="n"/>
      <c r="AA214" s="18" t="n"/>
    </row>
    <row r="215" ht="12.5" customHeight="1">
      <c r="K215" s="18" t="n"/>
      <c r="S215" s="18" t="n"/>
      <c r="Z215" s="18" t="n"/>
      <c r="AA215" s="18" t="n"/>
    </row>
    <row r="216" ht="12.5" customHeight="1">
      <c r="K216" s="18" t="n"/>
      <c r="S216" s="18" t="n"/>
      <c r="Z216" s="18" t="n"/>
      <c r="AA216" s="18" t="n"/>
    </row>
    <row r="217" ht="12.5" customHeight="1">
      <c r="K217" s="18" t="n"/>
      <c r="S217" s="18" t="n"/>
      <c r="Z217" s="18" t="n"/>
      <c r="AA217" s="18" t="n"/>
    </row>
    <row r="218" ht="12.5" customHeight="1">
      <c r="K218" s="18" t="n"/>
      <c r="S218" s="18" t="n"/>
      <c r="Z218" s="18" t="n"/>
      <c r="AA218" s="18" t="n"/>
    </row>
    <row r="219" ht="12.5" customHeight="1">
      <c r="K219" s="18" t="n"/>
      <c r="S219" s="18" t="n"/>
      <c r="Z219" s="18" t="n"/>
      <c r="AA219" s="18" t="n"/>
    </row>
    <row r="220" ht="12.5" customHeight="1">
      <c r="K220" s="18" t="n"/>
      <c r="S220" s="18" t="n"/>
      <c r="Z220" s="18" t="n"/>
      <c r="AA220" s="18" t="n"/>
    </row>
    <row r="221" ht="12.5" customHeight="1">
      <c r="K221" s="18" t="n"/>
      <c r="S221" s="18" t="n"/>
      <c r="Z221" s="18" t="n"/>
      <c r="AA221" s="18" t="n"/>
    </row>
    <row r="222" ht="12.5" customHeight="1">
      <c r="K222" s="18" t="n"/>
      <c r="S222" s="18" t="n"/>
      <c r="Z222" s="18" t="n"/>
      <c r="AA222" s="18" t="n"/>
    </row>
    <row r="223" ht="12.5" customHeight="1">
      <c r="K223" s="18" t="n"/>
      <c r="S223" s="18" t="n"/>
      <c r="Z223" s="18" t="n"/>
      <c r="AA223" s="18" t="n"/>
    </row>
    <row r="224" ht="12.5" customHeight="1">
      <c r="K224" s="18" t="n"/>
      <c r="S224" s="18" t="n"/>
      <c r="Z224" s="18" t="n"/>
      <c r="AA224" s="18" t="n"/>
    </row>
    <row r="225" ht="12.5" customHeight="1">
      <c r="K225" s="18" t="n"/>
      <c r="S225" s="18" t="n"/>
      <c r="Z225" s="18" t="n"/>
      <c r="AA225" s="18" t="n"/>
    </row>
    <row r="226" ht="12.5" customHeight="1">
      <c r="K226" s="18" t="n"/>
      <c r="S226" s="18" t="n"/>
      <c r="Z226" s="18" t="n"/>
      <c r="AA226" s="18" t="n"/>
    </row>
    <row r="227" ht="12.5" customHeight="1">
      <c r="K227" s="18" t="n"/>
      <c r="S227" s="18" t="n"/>
      <c r="Z227" s="18" t="n"/>
      <c r="AA227" s="18" t="n"/>
    </row>
    <row r="228" ht="12.5" customHeight="1">
      <c r="K228" s="18" t="n"/>
      <c r="S228" s="18" t="n"/>
      <c r="Z228" s="18" t="n"/>
      <c r="AA228" s="18" t="n"/>
    </row>
    <row r="229" ht="12.5" customHeight="1">
      <c r="K229" s="18" t="n"/>
      <c r="S229" s="18" t="n"/>
      <c r="Z229" s="18" t="n"/>
      <c r="AA229" s="18" t="n"/>
    </row>
    <row r="230" ht="12.5" customHeight="1">
      <c r="K230" s="18" t="n"/>
      <c r="S230" s="18" t="n"/>
      <c r="Z230" s="18" t="n"/>
      <c r="AA230" s="18" t="n"/>
    </row>
    <row r="231" ht="12.5" customHeight="1">
      <c r="K231" s="18" t="n"/>
      <c r="S231" s="18" t="n"/>
      <c r="Z231" s="18" t="n"/>
      <c r="AA231" s="18" t="n"/>
    </row>
    <row r="232" ht="12.5" customHeight="1">
      <c r="K232" s="18" t="n"/>
      <c r="S232" s="18" t="n"/>
      <c r="Z232" s="18" t="n"/>
      <c r="AA232" s="18" t="n"/>
    </row>
    <row r="233" ht="12.5" customHeight="1">
      <c r="K233" s="18" t="n"/>
      <c r="S233" s="18" t="n"/>
      <c r="Z233" s="18" t="n"/>
      <c r="AA233" s="18" t="n"/>
    </row>
    <row r="234" ht="12.5" customHeight="1">
      <c r="K234" s="18" t="n"/>
      <c r="S234" s="18" t="n"/>
      <c r="Z234" s="18" t="n"/>
      <c r="AA234" s="18" t="n"/>
    </row>
    <row r="235" ht="12.5" customHeight="1">
      <c r="K235" s="18" t="n"/>
      <c r="S235" s="18" t="n"/>
      <c r="Z235" s="18" t="n"/>
      <c r="AA235" s="18" t="n"/>
    </row>
    <row r="236" ht="12.5" customHeight="1">
      <c r="K236" s="18" t="n"/>
      <c r="S236" s="18" t="n"/>
      <c r="Z236" s="18" t="n"/>
      <c r="AA236" s="18" t="n"/>
    </row>
    <row r="237" ht="12.5" customHeight="1">
      <c r="K237" s="18" t="n"/>
      <c r="S237" s="18" t="n"/>
      <c r="Z237" s="18" t="n"/>
      <c r="AA237" s="18" t="n"/>
    </row>
    <row r="238" ht="12.5" customHeight="1">
      <c r="K238" s="18" t="n"/>
      <c r="S238" s="18" t="n"/>
      <c r="Z238" s="18" t="n"/>
      <c r="AA238" s="18" t="n"/>
    </row>
    <row r="239" ht="12.5" customHeight="1">
      <c r="K239" s="18" t="n"/>
      <c r="S239" s="18" t="n"/>
      <c r="Z239" s="18" t="n"/>
      <c r="AA239" s="18" t="n"/>
    </row>
    <row r="240" ht="12.5" customHeight="1">
      <c r="K240" s="18" t="n"/>
      <c r="S240" s="18" t="n"/>
      <c r="Z240" s="18" t="n"/>
      <c r="AA240" s="18" t="n"/>
    </row>
    <row r="241" ht="12.5" customHeight="1">
      <c r="K241" s="18" t="n"/>
      <c r="S241" s="18" t="n"/>
      <c r="Z241" s="18" t="n"/>
      <c r="AA241" s="18" t="n"/>
    </row>
    <row r="242" ht="12.5" customHeight="1">
      <c r="K242" s="18" t="n"/>
      <c r="S242" s="18" t="n"/>
      <c r="Z242" s="18" t="n"/>
      <c r="AA242" s="18" t="n"/>
    </row>
    <row r="243" ht="12.5" customHeight="1">
      <c r="K243" s="18" t="n"/>
      <c r="S243" s="18" t="n"/>
      <c r="Z243" s="18" t="n"/>
      <c r="AA243" s="18" t="n"/>
    </row>
    <row r="244" ht="12.5" customHeight="1">
      <c r="K244" s="18" t="n"/>
      <c r="S244" s="18" t="n"/>
      <c r="Z244" s="18" t="n"/>
      <c r="AA244" s="18" t="n"/>
    </row>
    <row r="245" ht="12.5" customHeight="1">
      <c r="K245" s="18" t="n"/>
      <c r="S245" s="18" t="n"/>
      <c r="Z245" s="18" t="n"/>
      <c r="AA245" s="18" t="n"/>
    </row>
    <row r="246" ht="12.5" customHeight="1">
      <c r="K246" s="18" t="n"/>
      <c r="S246" s="18" t="n"/>
      <c r="Z246" s="18" t="n"/>
      <c r="AA246" s="18" t="n"/>
    </row>
    <row r="247" ht="12.5" customHeight="1">
      <c r="K247" s="18" t="n"/>
      <c r="S247" s="18" t="n"/>
      <c r="Z247" s="18" t="n"/>
      <c r="AA247" s="18" t="n"/>
    </row>
    <row r="248" ht="12.5" customHeight="1">
      <c r="K248" s="18" t="n"/>
      <c r="S248" s="18" t="n"/>
      <c r="Z248" s="18" t="n"/>
      <c r="AA248" s="18" t="n"/>
    </row>
    <row r="249" ht="12.5" customHeight="1">
      <c r="K249" s="18" t="n"/>
      <c r="S249" s="18" t="n"/>
      <c r="Z249" s="18" t="n"/>
      <c r="AA249" s="18" t="n"/>
    </row>
    <row r="250" ht="12.5" customHeight="1">
      <c r="K250" s="18" t="n"/>
      <c r="S250" s="18" t="n"/>
      <c r="Z250" s="18" t="n"/>
      <c r="AA250" s="18" t="n"/>
    </row>
    <row r="251" ht="12.5" customHeight="1">
      <c r="K251" s="18" t="n"/>
      <c r="S251" s="18" t="n"/>
      <c r="Z251" s="18" t="n"/>
      <c r="AA251" s="18" t="n"/>
    </row>
    <row r="252" ht="12.5" customHeight="1">
      <c r="K252" s="18" t="n"/>
      <c r="S252" s="18" t="n"/>
      <c r="Z252" s="18" t="n"/>
      <c r="AA252" s="18" t="n"/>
    </row>
    <row r="253" ht="12.5" customHeight="1">
      <c r="K253" s="18" t="n"/>
      <c r="S253" s="18" t="n"/>
      <c r="Z253" s="18" t="n"/>
      <c r="AA253" s="18" t="n"/>
    </row>
    <row r="254" ht="12.5" customHeight="1">
      <c r="K254" s="18" t="n"/>
      <c r="S254" s="18" t="n"/>
      <c r="Z254" s="18" t="n"/>
      <c r="AA254" s="18" t="n"/>
    </row>
    <row r="255" ht="12.5" customHeight="1">
      <c r="K255" s="18" t="n"/>
      <c r="S255" s="18" t="n"/>
      <c r="Z255" s="18" t="n"/>
      <c r="AA255" s="18" t="n"/>
    </row>
    <row r="256" ht="12.5" customHeight="1">
      <c r="K256" s="18" t="n"/>
      <c r="S256" s="18" t="n"/>
      <c r="Z256" s="18" t="n"/>
      <c r="AA256" s="18" t="n"/>
    </row>
    <row r="257" ht="12.5" customHeight="1">
      <c r="K257" s="18" t="n"/>
      <c r="S257" s="18" t="n"/>
      <c r="Z257" s="18" t="n"/>
      <c r="AA257" s="18" t="n"/>
    </row>
    <row r="258" ht="12.5" customHeight="1">
      <c r="K258" s="18" t="n"/>
      <c r="S258" s="18" t="n"/>
      <c r="Z258" s="18" t="n"/>
      <c r="AA258" s="18" t="n"/>
    </row>
    <row r="259" ht="12.5" customHeight="1">
      <c r="K259" s="18" t="n"/>
      <c r="S259" s="18" t="n"/>
      <c r="Z259" s="18" t="n"/>
      <c r="AA259" s="18" t="n"/>
    </row>
    <row r="260" ht="12.5" customHeight="1">
      <c r="K260" s="18" t="n"/>
      <c r="S260" s="18" t="n"/>
      <c r="Z260" s="18" t="n"/>
      <c r="AA260" s="18" t="n"/>
    </row>
    <row r="261" ht="12.5" customHeight="1">
      <c r="K261" s="18" t="n"/>
      <c r="S261" s="18" t="n"/>
      <c r="Z261" s="18" t="n"/>
      <c r="AA261" s="18" t="n"/>
    </row>
    <row r="262" ht="12.5" customHeight="1">
      <c r="K262" s="18" t="n"/>
      <c r="S262" s="18" t="n"/>
      <c r="Z262" s="18" t="n"/>
      <c r="AA262" s="18" t="n"/>
    </row>
    <row r="263" ht="12.5" customHeight="1">
      <c r="K263" s="18" t="n"/>
      <c r="S263" s="18" t="n"/>
      <c r="Z263" s="18" t="n"/>
      <c r="AA263" s="18" t="n"/>
    </row>
    <row r="264" ht="12.5" customHeight="1">
      <c r="K264" s="18" t="n"/>
      <c r="S264" s="18" t="n"/>
      <c r="Z264" s="18" t="n"/>
      <c r="AA264" s="18" t="n"/>
    </row>
    <row r="265" ht="12.5" customHeight="1">
      <c r="K265" s="18" t="n"/>
      <c r="S265" s="18" t="n"/>
      <c r="Z265" s="18" t="n"/>
      <c r="AA265" s="18" t="n"/>
    </row>
    <row r="266" ht="12.5" customHeight="1">
      <c r="K266" s="18" t="n"/>
      <c r="S266" s="18" t="n"/>
      <c r="Z266" s="18" t="n"/>
      <c r="AA266" s="18" t="n"/>
    </row>
    <row r="267" ht="12.5" customHeight="1">
      <c r="K267" s="18" t="n"/>
      <c r="S267" s="18" t="n"/>
      <c r="Z267" s="18" t="n"/>
      <c r="AA267" s="18" t="n"/>
    </row>
    <row r="268" ht="12.5" customHeight="1">
      <c r="K268" s="18" t="n"/>
      <c r="S268" s="18" t="n"/>
      <c r="Z268" s="18" t="n"/>
      <c r="AA268" s="18" t="n"/>
    </row>
    <row r="269" ht="12.5" customHeight="1">
      <c r="K269" s="18" t="n"/>
      <c r="S269" s="18" t="n"/>
      <c r="Z269" s="18" t="n"/>
      <c r="AA269" s="18" t="n"/>
    </row>
    <row r="270" ht="12.5" customHeight="1">
      <c r="K270" s="18" t="n"/>
      <c r="S270" s="18" t="n"/>
      <c r="Z270" s="18" t="n"/>
      <c r="AA270" s="18" t="n"/>
    </row>
    <row r="271" ht="12.5" customHeight="1">
      <c r="K271" s="18" t="n"/>
      <c r="S271" s="18" t="n"/>
      <c r="Z271" s="18" t="n"/>
      <c r="AA271" s="18" t="n"/>
    </row>
    <row r="272" ht="12.5" customHeight="1">
      <c r="K272" s="18" t="n"/>
      <c r="S272" s="18" t="n"/>
      <c r="Z272" s="18" t="n"/>
      <c r="AA272" s="18" t="n"/>
    </row>
    <row r="273" ht="12.5" customHeight="1">
      <c r="K273" s="18" t="n"/>
      <c r="S273" s="18" t="n"/>
      <c r="Z273" s="18" t="n"/>
      <c r="AA273" s="18" t="n"/>
    </row>
    <row r="274" ht="12.5" customHeight="1">
      <c r="K274" s="18" t="n"/>
      <c r="S274" s="18" t="n"/>
      <c r="Z274" s="18" t="n"/>
      <c r="AA274" s="18" t="n"/>
    </row>
    <row r="275" ht="12.5" customHeight="1">
      <c r="K275" s="18" t="n"/>
      <c r="S275" s="18" t="n"/>
      <c r="Z275" s="18" t="n"/>
      <c r="AA275" s="18" t="n"/>
    </row>
    <row r="276" ht="12.5" customHeight="1">
      <c r="K276" s="18" t="n"/>
      <c r="S276" s="18" t="n"/>
      <c r="Z276" s="18" t="n"/>
      <c r="AA276" s="18" t="n"/>
    </row>
    <row r="277" ht="12.5" customHeight="1">
      <c r="K277" s="18" t="n"/>
      <c r="S277" s="18" t="n"/>
      <c r="Z277" s="18" t="n"/>
      <c r="AA277" s="18" t="n"/>
    </row>
    <row r="278" ht="12.5" customHeight="1">
      <c r="K278" s="18" t="n"/>
      <c r="S278" s="18" t="n"/>
      <c r="Z278" s="18" t="n"/>
      <c r="AA278" s="18" t="n"/>
    </row>
    <row r="279" ht="12.5" customHeight="1">
      <c r="K279" s="18" t="n"/>
      <c r="S279" s="18" t="n"/>
      <c r="Z279" s="18" t="n"/>
      <c r="AA279" s="18" t="n"/>
    </row>
    <row r="280" ht="12.5" customHeight="1">
      <c r="K280" s="18" t="n"/>
      <c r="S280" s="18" t="n"/>
      <c r="Z280" s="18" t="n"/>
      <c r="AA280" s="18" t="n"/>
    </row>
    <row r="281" ht="12.5" customHeight="1">
      <c r="K281" s="18" t="n"/>
      <c r="S281" s="18" t="n"/>
      <c r="Z281" s="18" t="n"/>
      <c r="AA281" s="18" t="n"/>
    </row>
    <row r="282" ht="12.5" customHeight="1">
      <c r="K282" s="18" t="n"/>
      <c r="S282" s="18" t="n"/>
      <c r="Z282" s="18" t="n"/>
      <c r="AA282" s="18" t="n"/>
    </row>
    <row r="283" ht="12.5" customHeight="1">
      <c r="K283" s="18" t="n"/>
      <c r="S283" s="18" t="n"/>
      <c r="Z283" s="18" t="n"/>
      <c r="AA283" s="18" t="n"/>
    </row>
    <row r="284" ht="12.5" customHeight="1">
      <c r="K284" s="18" t="n"/>
      <c r="S284" s="18" t="n"/>
      <c r="Z284" s="18" t="n"/>
      <c r="AA284" s="18" t="n"/>
    </row>
    <row r="285" ht="12.5" customHeight="1">
      <c r="K285" s="18" t="n"/>
      <c r="S285" s="18" t="n"/>
      <c r="Z285" s="18" t="n"/>
      <c r="AA285" s="18" t="n"/>
    </row>
    <row r="286" ht="12.5" customHeight="1">
      <c r="K286" s="18" t="n"/>
      <c r="S286" s="18" t="n"/>
      <c r="Z286" s="18" t="n"/>
      <c r="AA286" s="18" t="n"/>
    </row>
    <row r="287" ht="12.5" customHeight="1">
      <c r="K287" s="18" t="n"/>
      <c r="S287" s="18" t="n"/>
      <c r="Z287" s="18" t="n"/>
      <c r="AA287" s="18" t="n"/>
    </row>
    <row r="288" ht="12.5" customHeight="1">
      <c r="K288" s="18" t="n"/>
      <c r="S288" s="18" t="n"/>
      <c r="Z288" s="18" t="n"/>
      <c r="AA288" s="18" t="n"/>
    </row>
    <row r="289" ht="12.5" customHeight="1">
      <c r="K289" s="18" t="n"/>
      <c r="S289" s="18" t="n"/>
      <c r="Z289" s="18" t="n"/>
      <c r="AA289" s="18" t="n"/>
    </row>
    <row r="290" ht="12.5" customHeight="1">
      <c r="K290" s="18" t="n"/>
      <c r="S290" s="18" t="n"/>
      <c r="Z290" s="18" t="n"/>
      <c r="AA290" s="18" t="n"/>
    </row>
    <row r="291" ht="12.5" customHeight="1">
      <c r="K291" s="18" t="n"/>
      <c r="S291" s="18" t="n"/>
      <c r="Z291" s="18" t="n"/>
      <c r="AA291" s="18" t="n"/>
    </row>
    <row r="292" ht="12.5" customHeight="1">
      <c r="K292" s="18" t="n"/>
      <c r="S292" s="18" t="n"/>
      <c r="Z292" s="18" t="n"/>
      <c r="AA292" s="18" t="n"/>
    </row>
    <row r="293" ht="12.5" customHeight="1">
      <c r="K293" s="18" t="n"/>
      <c r="S293" s="18" t="n"/>
      <c r="Z293" s="18" t="n"/>
      <c r="AA293" s="18" t="n"/>
    </row>
    <row r="294" ht="12.5" customHeight="1">
      <c r="K294" s="18" t="n"/>
      <c r="S294" s="18" t="n"/>
      <c r="Z294" s="18" t="n"/>
      <c r="AA294" s="18" t="n"/>
    </row>
    <row r="295" ht="12.5" customHeight="1">
      <c r="K295" s="18" t="n"/>
      <c r="S295" s="18" t="n"/>
      <c r="Z295" s="18" t="n"/>
      <c r="AA295" s="18" t="n"/>
    </row>
    <row r="296" ht="12.5" customHeight="1">
      <c r="K296" s="18" t="n"/>
      <c r="S296" s="18" t="n"/>
      <c r="Z296" s="18" t="n"/>
      <c r="AA296" s="18" t="n"/>
    </row>
    <row r="297" ht="12.5" customHeight="1">
      <c r="K297" s="18" t="n"/>
      <c r="S297" s="18" t="n"/>
      <c r="Z297" s="18" t="n"/>
      <c r="AA297" s="18" t="n"/>
    </row>
    <row r="298" ht="12.5" customHeight="1">
      <c r="K298" s="18" t="n"/>
      <c r="S298" s="18" t="n"/>
      <c r="Z298" s="18" t="n"/>
      <c r="AA298" s="18" t="n"/>
    </row>
    <row r="299" ht="12.5" customHeight="1">
      <c r="K299" s="18" t="n"/>
      <c r="S299" s="18" t="n"/>
      <c r="Z299" s="18" t="n"/>
      <c r="AA299" s="18" t="n"/>
    </row>
    <row r="300" ht="12.5" customHeight="1">
      <c r="K300" s="18" t="n"/>
      <c r="S300" s="18" t="n"/>
      <c r="Z300" s="18" t="n"/>
      <c r="AA300" s="18" t="n"/>
    </row>
    <row r="301" ht="12.5" customHeight="1">
      <c r="K301" s="18" t="n"/>
      <c r="S301" s="18" t="n"/>
      <c r="Z301" s="18" t="n"/>
      <c r="AA301" s="18" t="n"/>
    </row>
    <row r="302" ht="12.5" customHeight="1">
      <c r="K302" s="18" t="n"/>
      <c r="S302" s="18" t="n"/>
      <c r="Z302" s="18" t="n"/>
      <c r="AA302" s="18" t="n"/>
    </row>
    <row r="303" ht="12.5" customHeight="1">
      <c r="K303" s="18" t="n"/>
      <c r="S303" s="18" t="n"/>
      <c r="Z303" s="18" t="n"/>
      <c r="AA303" s="18" t="n"/>
    </row>
    <row r="304" ht="12.5" customHeight="1">
      <c r="K304" s="18" t="n"/>
      <c r="S304" s="18" t="n"/>
      <c r="Z304" s="18" t="n"/>
      <c r="AA304" s="18" t="n"/>
    </row>
    <row r="305" ht="12.5" customHeight="1">
      <c r="K305" s="18" t="n"/>
      <c r="S305" s="18" t="n"/>
      <c r="Z305" s="18" t="n"/>
      <c r="AA305" s="18" t="n"/>
    </row>
    <row r="306" ht="12.5" customHeight="1">
      <c r="K306" s="18" t="n"/>
      <c r="S306" s="18" t="n"/>
      <c r="Z306" s="18" t="n"/>
      <c r="AA306" s="18" t="n"/>
    </row>
    <row r="307" ht="12.5" customHeight="1">
      <c r="K307" s="18" t="n"/>
      <c r="S307" s="18" t="n"/>
      <c r="Z307" s="18" t="n"/>
      <c r="AA307" s="18" t="n"/>
    </row>
    <row r="308" ht="12.5" customHeight="1">
      <c r="K308" s="18" t="n"/>
      <c r="S308" s="18" t="n"/>
      <c r="Z308" s="18" t="n"/>
      <c r="AA308" s="18" t="n"/>
    </row>
    <row r="309" ht="12.5" customHeight="1">
      <c r="K309" s="18" t="n"/>
      <c r="S309" s="18" t="n"/>
      <c r="Z309" s="18" t="n"/>
      <c r="AA309" s="18" t="n"/>
    </row>
    <row r="310" ht="12.5" customHeight="1">
      <c r="K310" s="18" t="n"/>
      <c r="S310" s="18" t="n"/>
      <c r="Z310" s="18" t="n"/>
      <c r="AA310" s="18" t="n"/>
    </row>
    <row r="311" ht="12.5" customHeight="1">
      <c r="K311" s="18" t="n"/>
      <c r="S311" s="18" t="n"/>
      <c r="Z311" s="18" t="n"/>
      <c r="AA311" s="18" t="n"/>
    </row>
    <row r="312" ht="12.5" customHeight="1">
      <c r="K312" s="18" t="n"/>
      <c r="S312" s="18" t="n"/>
      <c r="Z312" s="18" t="n"/>
      <c r="AA312" s="18" t="n"/>
    </row>
    <row r="313" ht="12.5" customHeight="1">
      <c r="K313" s="18" t="n"/>
      <c r="S313" s="18" t="n"/>
      <c r="Z313" s="18" t="n"/>
      <c r="AA313" s="18" t="n"/>
    </row>
    <row r="314" ht="12.5" customHeight="1">
      <c r="K314" s="18" t="n"/>
      <c r="S314" s="18" t="n"/>
      <c r="Z314" s="18" t="n"/>
      <c r="AA314" s="18" t="n"/>
    </row>
    <row r="315" ht="12.5" customHeight="1">
      <c r="K315" s="18" t="n"/>
      <c r="S315" s="18" t="n"/>
      <c r="Z315" s="18" t="n"/>
      <c r="AA315" s="18" t="n"/>
    </row>
    <row r="316" ht="12.5" customHeight="1">
      <c r="K316" s="18" t="n"/>
      <c r="S316" s="18" t="n"/>
      <c r="Z316" s="18" t="n"/>
      <c r="AA316" s="18" t="n"/>
    </row>
    <row r="317" ht="12.5" customHeight="1">
      <c r="K317" s="18" t="n"/>
      <c r="S317" s="18" t="n"/>
      <c r="Z317" s="18" t="n"/>
      <c r="AA317" s="18" t="n"/>
    </row>
    <row r="318" ht="12.5" customHeight="1">
      <c r="K318" s="18" t="n"/>
      <c r="S318" s="18" t="n"/>
      <c r="Z318" s="18" t="n"/>
      <c r="AA318" s="18" t="n"/>
    </row>
    <row r="319" ht="12.5" customHeight="1">
      <c r="K319" s="18" t="n"/>
      <c r="S319" s="18" t="n"/>
      <c r="Z319" s="18" t="n"/>
      <c r="AA319" s="18" t="n"/>
    </row>
    <row r="320" ht="12.5" customHeight="1">
      <c r="K320" s="18" t="n"/>
      <c r="S320" s="18" t="n"/>
      <c r="Z320" s="18" t="n"/>
      <c r="AA320" s="18" t="n"/>
    </row>
    <row r="321" ht="12.5" customHeight="1">
      <c r="K321" s="18" t="n"/>
      <c r="S321" s="18" t="n"/>
      <c r="Z321" s="18" t="n"/>
      <c r="AA321" s="18" t="n"/>
    </row>
    <row r="322" ht="12.5" customHeight="1">
      <c r="K322" s="18" t="n"/>
      <c r="S322" s="18" t="n"/>
      <c r="Z322" s="18" t="n"/>
      <c r="AA322" s="18" t="n"/>
    </row>
    <row r="323" ht="12.5" customHeight="1">
      <c r="K323" s="18" t="n"/>
      <c r="S323" s="18" t="n"/>
      <c r="Z323" s="18" t="n"/>
      <c r="AA323" s="18" t="n"/>
    </row>
    <row r="324" ht="12.5" customHeight="1">
      <c r="K324" s="18" t="n"/>
      <c r="S324" s="18" t="n"/>
      <c r="Z324" s="18" t="n"/>
      <c r="AA324" s="18" t="n"/>
    </row>
    <row r="325" ht="12.5" customHeight="1">
      <c r="K325" s="18" t="n"/>
      <c r="S325" s="18" t="n"/>
      <c r="Z325" s="18" t="n"/>
      <c r="AA325" s="18" t="n"/>
    </row>
    <row r="326" ht="12.5" customHeight="1">
      <c r="K326" s="18" t="n"/>
      <c r="S326" s="18" t="n"/>
      <c r="Z326" s="18" t="n"/>
      <c r="AA326" s="18" t="n"/>
    </row>
    <row r="327" ht="12.5" customHeight="1">
      <c r="K327" s="18" t="n"/>
      <c r="S327" s="18" t="n"/>
      <c r="Z327" s="18" t="n"/>
      <c r="AA327" s="18" t="n"/>
    </row>
    <row r="328" ht="12.5" customHeight="1">
      <c r="K328" s="18" t="n"/>
      <c r="S328" s="18" t="n"/>
      <c r="Z328" s="18" t="n"/>
      <c r="AA328" s="18" t="n"/>
    </row>
    <row r="329" ht="12.5" customHeight="1">
      <c r="K329" s="18" t="n"/>
      <c r="S329" s="18" t="n"/>
      <c r="Z329" s="18" t="n"/>
      <c r="AA329" s="18" t="n"/>
    </row>
    <row r="330" ht="12.5" customHeight="1">
      <c r="K330" s="18" t="n"/>
      <c r="S330" s="18" t="n"/>
      <c r="Z330" s="18" t="n"/>
      <c r="AA330" s="18" t="n"/>
    </row>
    <row r="331" ht="12.5" customHeight="1">
      <c r="K331" s="18" t="n"/>
      <c r="S331" s="18" t="n"/>
      <c r="Z331" s="18" t="n"/>
      <c r="AA331" s="18" t="n"/>
    </row>
    <row r="332" ht="12.5" customHeight="1">
      <c r="K332" s="18" t="n"/>
      <c r="S332" s="18" t="n"/>
      <c r="Z332" s="18" t="n"/>
      <c r="AA332" s="18" t="n"/>
    </row>
    <row r="333" ht="12.5" customHeight="1">
      <c r="K333" s="18" t="n"/>
      <c r="S333" s="18" t="n"/>
      <c r="Z333" s="18" t="n"/>
      <c r="AA333" s="18" t="n"/>
    </row>
    <row r="334" ht="12.5" customHeight="1">
      <c r="K334" s="18" t="n"/>
      <c r="S334" s="18" t="n"/>
      <c r="Z334" s="18" t="n"/>
      <c r="AA334" s="18" t="n"/>
    </row>
    <row r="335" ht="12.5" customHeight="1">
      <c r="K335" s="18" t="n"/>
      <c r="S335" s="18" t="n"/>
      <c r="Z335" s="18" t="n"/>
      <c r="AA335" s="18" t="n"/>
    </row>
    <row r="336" ht="12.5" customHeight="1">
      <c r="K336" s="18" t="n"/>
      <c r="S336" s="18" t="n"/>
      <c r="Z336" s="18" t="n"/>
      <c r="AA336" s="18" t="n"/>
    </row>
    <row r="337" ht="12.5" customHeight="1">
      <c r="K337" s="18" t="n"/>
      <c r="S337" s="18" t="n"/>
      <c r="Z337" s="18" t="n"/>
      <c r="AA337" s="18" t="n"/>
    </row>
    <row r="338" ht="12.5" customHeight="1">
      <c r="K338" s="18" t="n"/>
      <c r="S338" s="18" t="n"/>
      <c r="Z338" s="18" t="n"/>
      <c r="AA338" s="18" t="n"/>
    </row>
    <row r="339" ht="12.5" customHeight="1">
      <c r="K339" s="18" t="n"/>
      <c r="S339" s="18" t="n"/>
      <c r="Z339" s="18" t="n"/>
      <c r="AA339" s="18" t="n"/>
    </row>
    <row r="340" ht="12.5" customHeight="1">
      <c r="K340" s="18" t="n"/>
      <c r="S340" s="18" t="n"/>
      <c r="Z340" s="18" t="n"/>
      <c r="AA340" s="18" t="n"/>
    </row>
    <row r="341" ht="12.5" customHeight="1">
      <c r="K341" s="18" t="n"/>
      <c r="S341" s="18" t="n"/>
      <c r="Z341" s="18" t="n"/>
      <c r="AA341" s="18" t="n"/>
    </row>
    <row r="342" ht="12.5" customHeight="1">
      <c r="K342" s="18" t="n"/>
      <c r="S342" s="18" t="n"/>
      <c r="Z342" s="18" t="n"/>
      <c r="AA342" s="18" t="n"/>
    </row>
    <row r="343" ht="12.5" customHeight="1">
      <c r="K343" s="18" t="n"/>
      <c r="S343" s="18" t="n"/>
      <c r="Z343" s="18" t="n"/>
      <c r="AA343" s="18" t="n"/>
    </row>
    <row r="344" ht="12.5" customHeight="1">
      <c r="K344" s="18" t="n"/>
      <c r="S344" s="18" t="n"/>
      <c r="Z344" s="18" t="n"/>
      <c r="AA344" s="18" t="n"/>
    </row>
    <row r="345" ht="12.5" customHeight="1">
      <c r="K345" s="18" t="n"/>
      <c r="S345" s="18" t="n"/>
      <c r="Z345" s="18" t="n"/>
      <c r="AA345" s="18" t="n"/>
    </row>
    <row r="346" ht="12.5" customHeight="1">
      <c r="K346" s="18" t="n"/>
      <c r="S346" s="18" t="n"/>
      <c r="Z346" s="18" t="n"/>
      <c r="AA346" s="18" t="n"/>
    </row>
    <row r="347" ht="12.5" customHeight="1">
      <c r="K347" s="18" t="n"/>
      <c r="S347" s="18" t="n"/>
      <c r="Z347" s="18" t="n"/>
      <c r="AA347" s="18" t="n"/>
    </row>
    <row r="348" ht="12.5" customHeight="1">
      <c r="K348" s="18" t="n"/>
      <c r="S348" s="18" t="n"/>
      <c r="Z348" s="18" t="n"/>
      <c r="AA348" s="18" t="n"/>
    </row>
    <row r="349" ht="12.5" customHeight="1">
      <c r="K349" s="18" t="n"/>
      <c r="S349" s="18" t="n"/>
      <c r="Z349" s="18" t="n"/>
      <c r="AA349" s="18" t="n"/>
    </row>
    <row r="350" ht="12.5" customHeight="1">
      <c r="K350" s="18" t="n"/>
      <c r="S350" s="18" t="n"/>
      <c r="Z350" s="18" t="n"/>
      <c r="AA350" s="18" t="n"/>
    </row>
    <row r="351" ht="12.5" customHeight="1">
      <c r="K351" s="18" t="n"/>
      <c r="S351" s="18" t="n"/>
      <c r="Z351" s="18" t="n"/>
      <c r="AA351" s="18" t="n"/>
    </row>
    <row r="352" ht="12.5" customHeight="1">
      <c r="K352" s="18" t="n"/>
      <c r="S352" s="18" t="n"/>
      <c r="Z352" s="18" t="n"/>
      <c r="AA352" s="18" t="n"/>
    </row>
    <row r="353" ht="12.5" customHeight="1">
      <c r="K353" s="18" t="n"/>
      <c r="S353" s="18" t="n"/>
      <c r="Z353" s="18" t="n"/>
      <c r="AA353" s="18" t="n"/>
    </row>
    <row r="354" ht="12.5" customHeight="1">
      <c r="K354" s="18" t="n"/>
      <c r="S354" s="18" t="n"/>
      <c r="Z354" s="18" t="n"/>
      <c r="AA354" s="18" t="n"/>
    </row>
    <row r="355" ht="12.5" customHeight="1">
      <c r="K355" s="18" t="n"/>
      <c r="S355" s="18" t="n"/>
      <c r="Z355" s="18" t="n"/>
      <c r="AA355" s="18" t="n"/>
    </row>
    <row r="356" ht="12.5" customHeight="1">
      <c r="K356" s="18" t="n"/>
      <c r="S356" s="18" t="n"/>
      <c r="Z356" s="18" t="n"/>
      <c r="AA356" s="18" t="n"/>
    </row>
    <row r="357" ht="12.5" customHeight="1">
      <c r="K357" s="18" t="n"/>
      <c r="S357" s="18" t="n"/>
      <c r="Z357" s="18" t="n"/>
      <c r="AA357" s="18" t="n"/>
    </row>
    <row r="358" ht="12.5" customHeight="1">
      <c r="K358" s="18" t="n"/>
      <c r="S358" s="18" t="n"/>
      <c r="Z358" s="18" t="n"/>
      <c r="AA358" s="18" t="n"/>
    </row>
    <row r="359" ht="12.5" customHeight="1">
      <c r="K359" s="18" t="n"/>
      <c r="S359" s="18" t="n"/>
      <c r="Z359" s="18" t="n"/>
      <c r="AA359" s="18" t="n"/>
    </row>
    <row r="360" ht="12.5" customHeight="1">
      <c r="K360" s="18" t="n"/>
      <c r="S360" s="18" t="n"/>
      <c r="Z360" s="18" t="n"/>
      <c r="AA360" s="18" t="n"/>
    </row>
    <row r="361" ht="12.5" customHeight="1">
      <c r="K361" s="18" t="n"/>
      <c r="S361" s="18" t="n"/>
      <c r="Z361" s="18" t="n"/>
      <c r="AA361" s="18" t="n"/>
    </row>
    <row r="362" ht="12.5" customHeight="1">
      <c r="K362" s="18" t="n"/>
      <c r="S362" s="18" t="n"/>
      <c r="Z362" s="18" t="n"/>
      <c r="AA362" s="18" t="n"/>
    </row>
    <row r="363" ht="12.5" customHeight="1">
      <c r="K363" s="18" t="n"/>
      <c r="S363" s="18" t="n"/>
      <c r="Z363" s="18" t="n"/>
      <c r="AA363" s="18" t="n"/>
    </row>
    <row r="364" ht="12.5" customHeight="1">
      <c r="K364" s="18" t="n"/>
      <c r="S364" s="18" t="n"/>
      <c r="Z364" s="18" t="n"/>
      <c r="AA364" s="18" t="n"/>
    </row>
    <row r="365" ht="12.5" customHeight="1">
      <c r="K365" s="18" t="n"/>
      <c r="S365" s="18" t="n"/>
      <c r="Z365" s="18" t="n"/>
      <c r="AA365" s="18" t="n"/>
    </row>
    <row r="366" ht="12.5" customHeight="1">
      <c r="K366" s="18" t="n"/>
      <c r="S366" s="18" t="n"/>
      <c r="Z366" s="18" t="n"/>
      <c r="AA366" s="18" t="n"/>
    </row>
    <row r="367" ht="12.5" customHeight="1">
      <c r="K367" s="18" t="n"/>
      <c r="S367" s="18" t="n"/>
      <c r="Z367" s="18" t="n"/>
      <c r="AA367" s="18" t="n"/>
    </row>
    <row r="368" ht="12.5" customHeight="1">
      <c r="K368" s="18" t="n"/>
      <c r="S368" s="18" t="n"/>
      <c r="Z368" s="18" t="n"/>
      <c r="AA368" s="18" t="n"/>
    </row>
    <row r="369" ht="12.5" customHeight="1">
      <c r="K369" s="18" t="n"/>
      <c r="S369" s="18" t="n"/>
      <c r="Z369" s="18" t="n"/>
      <c r="AA369" s="18" t="n"/>
    </row>
    <row r="370" ht="12.5" customHeight="1">
      <c r="K370" s="18" t="n"/>
      <c r="S370" s="18" t="n"/>
      <c r="Z370" s="18" t="n"/>
      <c r="AA370" s="18" t="n"/>
    </row>
    <row r="371" ht="12.5" customHeight="1">
      <c r="K371" s="18" t="n"/>
      <c r="S371" s="18" t="n"/>
      <c r="Z371" s="18" t="n"/>
      <c r="AA371" s="18" t="n"/>
    </row>
    <row r="372" ht="12.5" customHeight="1">
      <c r="K372" s="18" t="n"/>
      <c r="S372" s="18" t="n"/>
      <c r="Z372" s="18" t="n"/>
      <c r="AA372" s="18" t="n"/>
    </row>
    <row r="373" ht="12.5" customHeight="1">
      <c r="K373" s="18" t="n"/>
      <c r="S373" s="18" t="n"/>
      <c r="Z373" s="18" t="n"/>
      <c r="AA373" s="18" t="n"/>
    </row>
    <row r="374" ht="12.5" customHeight="1">
      <c r="K374" s="18" t="n"/>
      <c r="S374" s="18" t="n"/>
      <c r="Z374" s="18" t="n"/>
      <c r="AA374" s="18" t="n"/>
    </row>
    <row r="375" ht="12.5" customHeight="1">
      <c r="K375" s="18" t="n"/>
      <c r="S375" s="18" t="n"/>
      <c r="Z375" s="18" t="n"/>
      <c r="AA375" s="18" t="n"/>
    </row>
    <row r="376" ht="12.5" customHeight="1">
      <c r="K376" s="18" t="n"/>
      <c r="S376" s="18" t="n"/>
      <c r="Z376" s="18" t="n"/>
      <c r="AA376" s="18" t="n"/>
    </row>
    <row r="377" ht="12.5" customHeight="1">
      <c r="K377" s="18" t="n"/>
      <c r="S377" s="18" t="n"/>
      <c r="Z377" s="18" t="n"/>
      <c r="AA377" s="18" t="n"/>
    </row>
    <row r="378" ht="12.5" customHeight="1">
      <c r="K378" s="18" t="n"/>
      <c r="S378" s="18" t="n"/>
      <c r="Z378" s="18" t="n"/>
      <c r="AA378" s="18" t="n"/>
    </row>
    <row r="379" ht="12.5" customHeight="1">
      <c r="K379" s="18" t="n"/>
      <c r="S379" s="18" t="n"/>
      <c r="Z379" s="18" t="n"/>
      <c r="AA379" s="18" t="n"/>
    </row>
    <row r="380" ht="12.5" customHeight="1">
      <c r="K380" s="18" t="n"/>
      <c r="S380" s="18" t="n"/>
      <c r="Z380" s="18" t="n"/>
      <c r="AA380" s="18" t="n"/>
    </row>
    <row r="381" ht="12.5" customHeight="1">
      <c r="K381" s="18" t="n"/>
      <c r="S381" s="18" t="n"/>
      <c r="Z381" s="18" t="n"/>
      <c r="AA381" s="18" t="n"/>
    </row>
    <row r="382" ht="12.5" customHeight="1">
      <c r="K382" s="18" t="n"/>
      <c r="S382" s="18" t="n"/>
      <c r="Z382" s="18" t="n"/>
      <c r="AA382" s="18" t="n"/>
    </row>
    <row r="383" ht="12.5" customHeight="1">
      <c r="K383" s="18" t="n"/>
      <c r="S383" s="18" t="n"/>
      <c r="Z383" s="18" t="n"/>
      <c r="AA383" s="18" t="n"/>
    </row>
    <row r="384" ht="12.5" customHeight="1">
      <c r="K384" s="18" t="n"/>
      <c r="S384" s="18" t="n"/>
      <c r="Z384" s="18" t="n"/>
      <c r="AA384" s="18" t="n"/>
    </row>
    <row r="385" ht="12.5" customHeight="1">
      <c r="K385" s="18" t="n"/>
      <c r="S385" s="18" t="n"/>
      <c r="Z385" s="18" t="n"/>
      <c r="AA385" s="18" t="n"/>
    </row>
    <row r="386" ht="12.5" customHeight="1">
      <c r="K386" s="18" t="n"/>
      <c r="S386" s="18" t="n"/>
      <c r="Z386" s="18" t="n"/>
      <c r="AA386" s="18" t="n"/>
    </row>
    <row r="387" ht="12.5" customHeight="1">
      <c r="K387" s="18" t="n"/>
      <c r="S387" s="18" t="n"/>
      <c r="Z387" s="18" t="n"/>
      <c r="AA387" s="18" t="n"/>
    </row>
    <row r="388" ht="12.5" customHeight="1">
      <c r="K388" s="18" t="n"/>
      <c r="S388" s="18" t="n"/>
      <c r="Z388" s="18" t="n"/>
      <c r="AA388" s="18" t="n"/>
    </row>
    <row r="389" ht="12.5" customHeight="1">
      <c r="K389" s="18" t="n"/>
      <c r="S389" s="18" t="n"/>
      <c r="Z389" s="18" t="n"/>
      <c r="AA389" s="18" t="n"/>
    </row>
    <row r="390" ht="12.5" customHeight="1">
      <c r="K390" s="18" t="n"/>
      <c r="S390" s="18" t="n"/>
      <c r="Z390" s="18" t="n"/>
      <c r="AA390" s="18" t="n"/>
    </row>
    <row r="391" ht="12.5" customHeight="1">
      <c r="K391" s="18" t="n"/>
      <c r="S391" s="18" t="n"/>
      <c r="Z391" s="18" t="n"/>
      <c r="AA391" s="18" t="n"/>
    </row>
    <row r="392" ht="12.5" customHeight="1">
      <c r="K392" s="18" t="n"/>
      <c r="S392" s="18" t="n"/>
      <c r="Z392" s="18" t="n"/>
      <c r="AA392" s="18" t="n"/>
    </row>
    <row r="393" ht="12.5" customHeight="1">
      <c r="K393" s="18" t="n"/>
      <c r="S393" s="18" t="n"/>
      <c r="Z393" s="18" t="n"/>
      <c r="AA393" s="18" t="n"/>
    </row>
    <row r="394" ht="12.5" customHeight="1">
      <c r="K394" s="18" t="n"/>
      <c r="S394" s="18" t="n"/>
      <c r="Z394" s="18" t="n"/>
      <c r="AA394" s="18" t="n"/>
    </row>
    <row r="395" ht="12.5" customHeight="1">
      <c r="K395" s="18" t="n"/>
      <c r="S395" s="18" t="n"/>
      <c r="Z395" s="18" t="n"/>
      <c r="AA395" s="18" t="n"/>
    </row>
    <row r="396" ht="12.5" customHeight="1">
      <c r="K396" s="18" t="n"/>
      <c r="S396" s="18" t="n"/>
      <c r="Z396" s="18" t="n"/>
      <c r="AA396" s="18" t="n"/>
    </row>
    <row r="397" ht="12.5" customHeight="1">
      <c r="K397" s="18" t="n"/>
      <c r="S397" s="18" t="n"/>
      <c r="Z397" s="18" t="n"/>
      <c r="AA397" s="18" t="n"/>
    </row>
    <row r="398" ht="12.5" customHeight="1">
      <c r="K398" s="18" t="n"/>
      <c r="S398" s="18" t="n"/>
      <c r="Z398" s="18" t="n"/>
      <c r="AA398" s="18" t="n"/>
    </row>
    <row r="399" ht="12.5" customHeight="1">
      <c r="K399" s="18" t="n"/>
      <c r="S399" s="18" t="n"/>
      <c r="Z399" s="18" t="n"/>
      <c r="AA399" s="18" t="n"/>
    </row>
    <row r="400" ht="12.5" customHeight="1">
      <c r="K400" s="18" t="n"/>
      <c r="S400" s="18" t="n"/>
      <c r="Z400" s="18" t="n"/>
      <c r="AA400" s="18" t="n"/>
    </row>
    <row r="401" ht="12.5" customHeight="1">
      <c r="K401" s="18" t="n"/>
      <c r="S401" s="18" t="n"/>
      <c r="Z401" s="18" t="n"/>
      <c r="AA401" s="18" t="n"/>
    </row>
    <row r="402" ht="12.5" customHeight="1">
      <c r="K402" s="18" t="n"/>
      <c r="S402" s="18" t="n"/>
      <c r="Z402" s="18" t="n"/>
      <c r="AA402" s="18" t="n"/>
    </row>
    <row r="403" ht="12.5" customHeight="1">
      <c r="K403" s="18" t="n"/>
      <c r="S403" s="18" t="n"/>
      <c r="Z403" s="18" t="n"/>
      <c r="AA403" s="18" t="n"/>
    </row>
    <row r="404" ht="12.5" customHeight="1">
      <c r="K404" s="18" t="n"/>
      <c r="S404" s="18" t="n"/>
      <c r="Z404" s="18" t="n"/>
      <c r="AA404" s="18" t="n"/>
    </row>
    <row r="405" ht="12.5" customHeight="1">
      <c r="K405" s="18" t="n"/>
      <c r="S405" s="18" t="n"/>
      <c r="Z405" s="18" t="n"/>
      <c r="AA405" s="18" t="n"/>
    </row>
    <row r="406" ht="12.5" customHeight="1">
      <c r="K406" s="18" t="n"/>
      <c r="S406" s="18" t="n"/>
      <c r="Z406" s="18" t="n"/>
      <c r="AA406" s="18" t="n"/>
    </row>
    <row r="407" ht="12.5" customHeight="1">
      <c r="K407" s="18" t="n"/>
      <c r="S407" s="18" t="n"/>
      <c r="Z407" s="18" t="n"/>
      <c r="AA407" s="18" t="n"/>
    </row>
    <row r="408" ht="12.5" customHeight="1">
      <c r="K408" s="18" t="n"/>
      <c r="S408" s="18" t="n"/>
      <c r="Z408" s="18" t="n"/>
      <c r="AA408" s="18" t="n"/>
    </row>
    <row r="409" ht="12.5" customHeight="1">
      <c r="K409" s="18" t="n"/>
      <c r="S409" s="18" t="n"/>
      <c r="Z409" s="18" t="n"/>
      <c r="AA409" s="18" t="n"/>
    </row>
    <row r="410" ht="12.5" customHeight="1">
      <c r="K410" s="18" t="n"/>
      <c r="S410" s="18" t="n"/>
      <c r="Z410" s="18" t="n"/>
      <c r="AA410" s="18" t="n"/>
    </row>
    <row r="411" ht="12.5" customHeight="1">
      <c r="K411" s="18" t="n"/>
      <c r="S411" s="18" t="n"/>
      <c r="Z411" s="18" t="n"/>
      <c r="AA411" s="18" t="n"/>
    </row>
    <row r="412" ht="12.5" customHeight="1">
      <c r="K412" s="18" t="n"/>
      <c r="S412" s="18" t="n"/>
      <c r="Z412" s="18" t="n"/>
      <c r="AA412" s="18" t="n"/>
    </row>
    <row r="413" ht="12.5" customHeight="1">
      <c r="K413" s="18" t="n"/>
      <c r="S413" s="18" t="n"/>
      <c r="Z413" s="18" t="n"/>
      <c r="AA413" s="18" t="n"/>
    </row>
    <row r="414" ht="12.5" customHeight="1">
      <c r="K414" s="18" t="n"/>
      <c r="S414" s="18" t="n"/>
      <c r="Z414" s="18" t="n"/>
      <c r="AA414" s="18" t="n"/>
    </row>
    <row r="415" ht="12.5" customHeight="1">
      <c r="K415" s="18" t="n"/>
      <c r="S415" s="18" t="n"/>
      <c r="Z415" s="18" t="n"/>
      <c r="AA415" s="18" t="n"/>
    </row>
    <row r="416" ht="12.5" customHeight="1">
      <c r="K416" s="18" t="n"/>
      <c r="S416" s="18" t="n"/>
      <c r="Z416" s="18" t="n"/>
      <c r="AA416" s="18" t="n"/>
    </row>
    <row r="417" ht="12.5" customHeight="1">
      <c r="K417" s="18" t="n"/>
      <c r="S417" s="18" t="n"/>
      <c r="Z417" s="18" t="n"/>
      <c r="AA417" s="18" t="n"/>
    </row>
    <row r="418" ht="12.5" customHeight="1">
      <c r="K418" s="18" t="n"/>
      <c r="S418" s="18" t="n"/>
      <c r="Z418" s="18" t="n"/>
      <c r="AA418" s="18" t="n"/>
    </row>
    <row r="419" ht="12.5" customHeight="1">
      <c r="K419" s="18" t="n"/>
      <c r="S419" s="18" t="n"/>
      <c r="Z419" s="18" t="n"/>
      <c r="AA419" s="18" t="n"/>
    </row>
    <row r="420" ht="12.5" customHeight="1">
      <c r="K420" s="18" t="n"/>
      <c r="S420" s="18" t="n"/>
      <c r="Z420" s="18" t="n"/>
      <c r="AA420" s="18" t="n"/>
    </row>
    <row r="421" ht="12.5" customHeight="1">
      <c r="K421" s="18" t="n"/>
      <c r="S421" s="18" t="n"/>
      <c r="Z421" s="18" t="n"/>
      <c r="AA421" s="18" t="n"/>
    </row>
    <row r="422" ht="12.5" customHeight="1">
      <c r="K422" s="18" t="n"/>
      <c r="S422" s="18" t="n"/>
      <c r="Z422" s="18" t="n"/>
      <c r="AA422" s="18" t="n"/>
    </row>
    <row r="423" ht="12.5" customHeight="1">
      <c r="K423" s="18" t="n"/>
      <c r="S423" s="18" t="n"/>
      <c r="Z423" s="18" t="n"/>
      <c r="AA423" s="18" t="n"/>
    </row>
    <row r="424" ht="12.5" customHeight="1">
      <c r="K424" s="18" t="n"/>
      <c r="S424" s="18" t="n"/>
      <c r="Z424" s="18" t="n"/>
      <c r="AA424" s="18" t="n"/>
    </row>
    <row r="425" ht="12.5" customHeight="1">
      <c r="K425" s="18" t="n"/>
      <c r="S425" s="18" t="n"/>
      <c r="Z425" s="18" t="n"/>
      <c r="AA425" s="18" t="n"/>
    </row>
    <row r="426" ht="12.5" customHeight="1">
      <c r="K426" s="18" t="n"/>
      <c r="S426" s="18" t="n"/>
      <c r="Z426" s="18" t="n"/>
      <c r="AA426" s="18" t="n"/>
    </row>
    <row r="427" ht="12.5" customHeight="1">
      <c r="K427" s="18" t="n"/>
      <c r="S427" s="18" t="n"/>
      <c r="Z427" s="18" t="n"/>
      <c r="AA427" s="18" t="n"/>
    </row>
    <row r="428" ht="12.5" customHeight="1">
      <c r="K428" s="18" t="n"/>
      <c r="S428" s="18" t="n"/>
      <c r="Z428" s="18" t="n"/>
      <c r="AA428" s="18" t="n"/>
    </row>
    <row r="429" ht="12.5" customHeight="1">
      <c r="K429" s="18" t="n"/>
      <c r="S429" s="18" t="n"/>
      <c r="Z429" s="18" t="n"/>
      <c r="AA429" s="18" t="n"/>
    </row>
    <row r="430" ht="12.5" customHeight="1">
      <c r="K430" s="18" t="n"/>
      <c r="S430" s="18" t="n"/>
      <c r="Z430" s="18" t="n"/>
      <c r="AA430" s="18" t="n"/>
    </row>
    <row r="431" ht="12.5" customHeight="1">
      <c r="K431" s="18" t="n"/>
      <c r="S431" s="18" t="n"/>
      <c r="Z431" s="18" t="n"/>
      <c r="AA431" s="18" t="n"/>
    </row>
    <row r="432" ht="12.5" customHeight="1">
      <c r="K432" s="18" t="n"/>
      <c r="S432" s="18" t="n"/>
      <c r="Z432" s="18" t="n"/>
      <c r="AA432" s="18" t="n"/>
    </row>
    <row r="433" ht="12.5" customHeight="1">
      <c r="K433" s="18" t="n"/>
      <c r="S433" s="18" t="n"/>
      <c r="Z433" s="18" t="n"/>
      <c r="AA433" s="18" t="n"/>
    </row>
    <row r="434" ht="12.5" customHeight="1">
      <c r="K434" s="18" t="n"/>
      <c r="S434" s="18" t="n"/>
      <c r="Z434" s="18" t="n"/>
      <c r="AA434" s="18" t="n"/>
    </row>
    <row r="435" ht="12.5" customHeight="1">
      <c r="K435" s="18" t="n"/>
      <c r="S435" s="18" t="n"/>
      <c r="Z435" s="18" t="n"/>
      <c r="AA435" s="18" t="n"/>
    </row>
    <row r="436" ht="12.5" customHeight="1">
      <c r="K436" s="18" t="n"/>
      <c r="S436" s="18" t="n"/>
      <c r="Z436" s="18" t="n"/>
      <c r="AA436" s="18" t="n"/>
    </row>
    <row r="437" ht="12.5" customHeight="1">
      <c r="K437" s="18" t="n"/>
      <c r="S437" s="18" t="n"/>
      <c r="Z437" s="18" t="n"/>
      <c r="AA437" s="18" t="n"/>
    </row>
    <row r="438" ht="12.5" customHeight="1">
      <c r="K438" s="18" t="n"/>
      <c r="S438" s="18" t="n"/>
      <c r="Z438" s="18" t="n"/>
      <c r="AA438" s="18" t="n"/>
    </row>
    <row r="439" ht="12.5" customHeight="1">
      <c r="K439" s="18" t="n"/>
      <c r="S439" s="18" t="n"/>
      <c r="Z439" s="18" t="n"/>
      <c r="AA439" s="18" t="n"/>
    </row>
    <row r="440" ht="12.5" customHeight="1">
      <c r="K440" s="18" t="n"/>
      <c r="S440" s="18" t="n"/>
      <c r="Z440" s="18" t="n"/>
      <c r="AA440" s="18" t="n"/>
    </row>
    <row r="441" ht="12.5" customHeight="1">
      <c r="K441" s="18" t="n"/>
      <c r="S441" s="18" t="n"/>
      <c r="Z441" s="18" t="n"/>
      <c r="AA441" s="18" t="n"/>
    </row>
    <row r="442" ht="12.5" customHeight="1">
      <c r="K442" s="18" t="n"/>
      <c r="S442" s="18" t="n"/>
      <c r="Z442" s="18" t="n"/>
      <c r="AA442" s="18" t="n"/>
    </row>
    <row r="443" ht="12.5" customHeight="1">
      <c r="K443" s="18" t="n"/>
      <c r="S443" s="18" t="n"/>
      <c r="Z443" s="18" t="n"/>
      <c r="AA443" s="18" t="n"/>
    </row>
    <row r="444" ht="12.5" customHeight="1">
      <c r="K444" s="18" t="n"/>
      <c r="S444" s="18" t="n"/>
      <c r="Z444" s="18" t="n"/>
      <c r="AA444" s="18" t="n"/>
    </row>
    <row r="445" ht="12.5" customHeight="1">
      <c r="K445" s="18" t="n"/>
      <c r="S445" s="18" t="n"/>
      <c r="Z445" s="18" t="n"/>
      <c r="AA445" s="18" t="n"/>
    </row>
    <row r="446" ht="12.5" customHeight="1">
      <c r="K446" s="18" t="n"/>
      <c r="S446" s="18" t="n"/>
      <c r="Z446" s="18" t="n"/>
      <c r="AA446" s="18" t="n"/>
    </row>
    <row r="447" ht="12.5" customHeight="1">
      <c r="K447" s="18" t="n"/>
      <c r="S447" s="18" t="n"/>
      <c r="Z447" s="18" t="n"/>
      <c r="AA447" s="18" t="n"/>
    </row>
    <row r="448" ht="12.5" customHeight="1">
      <c r="K448" s="18" t="n"/>
      <c r="S448" s="18" t="n"/>
      <c r="Z448" s="18" t="n"/>
      <c r="AA448" s="18" t="n"/>
    </row>
    <row r="449" ht="12.5" customHeight="1">
      <c r="K449" s="18" t="n"/>
      <c r="S449" s="18" t="n"/>
      <c r="Z449" s="18" t="n"/>
      <c r="AA449" s="18" t="n"/>
    </row>
    <row r="450" ht="12.5" customHeight="1">
      <c r="K450" s="18" t="n"/>
      <c r="S450" s="18" t="n"/>
      <c r="Z450" s="18" t="n"/>
      <c r="AA450" s="18" t="n"/>
    </row>
    <row r="451" ht="12.5" customHeight="1">
      <c r="K451" s="18" t="n"/>
      <c r="S451" s="18" t="n"/>
      <c r="Z451" s="18" t="n"/>
      <c r="AA451" s="18" t="n"/>
    </row>
    <row r="452" ht="12.5" customHeight="1">
      <c r="K452" s="18" t="n"/>
      <c r="S452" s="18" t="n"/>
      <c r="Z452" s="18" t="n"/>
      <c r="AA452" s="18" t="n"/>
    </row>
    <row r="453" ht="12.5" customHeight="1">
      <c r="K453" s="18" t="n"/>
      <c r="S453" s="18" t="n"/>
      <c r="Z453" s="18" t="n"/>
      <c r="AA453" s="18" t="n"/>
    </row>
    <row r="454" ht="12.5" customHeight="1">
      <c r="K454" s="18" t="n"/>
      <c r="S454" s="18" t="n"/>
      <c r="Z454" s="18" t="n"/>
      <c r="AA454" s="18" t="n"/>
    </row>
    <row r="455" ht="12.5" customHeight="1">
      <c r="K455" s="18" t="n"/>
      <c r="S455" s="18" t="n"/>
      <c r="Z455" s="18" t="n"/>
      <c r="AA455" s="18" t="n"/>
    </row>
    <row r="456" ht="12.5" customHeight="1">
      <c r="K456" s="18" t="n"/>
      <c r="S456" s="18" t="n"/>
      <c r="Z456" s="18" t="n"/>
      <c r="AA456" s="18" t="n"/>
    </row>
    <row r="457" ht="12.5" customHeight="1">
      <c r="K457" s="18" t="n"/>
      <c r="S457" s="18" t="n"/>
      <c r="Z457" s="18" t="n"/>
      <c r="AA457" s="18" t="n"/>
    </row>
    <row r="458" ht="12.5" customHeight="1">
      <c r="K458" s="18" t="n"/>
      <c r="S458" s="18" t="n"/>
      <c r="Z458" s="18" t="n"/>
      <c r="AA458" s="18" t="n"/>
    </row>
    <row r="459" ht="12.5" customHeight="1">
      <c r="K459" s="18" t="n"/>
      <c r="S459" s="18" t="n"/>
      <c r="Z459" s="18" t="n"/>
      <c r="AA459" s="18" t="n"/>
    </row>
    <row r="460" ht="12.5" customHeight="1">
      <c r="K460" s="18" t="n"/>
      <c r="S460" s="18" t="n"/>
      <c r="Z460" s="18" t="n"/>
      <c r="AA460" s="18" t="n"/>
    </row>
    <row r="461" ht="12.5" customHeight="1">
      <c r="K461" s="18" t="n"/>
      <c r="S461" s="18" t="n"/>
      <c r="Z461" s="18" t="n"/>
      <c r="AA461" s="18" t="n"/>
    </row>
    <row r="462" ht="12.5" customHeight="1">
      <c r="K462" s="18" t="n"/>
      <c r="S462" s="18" t="n"/>
      <c r="Z462" s="18" t="n"/>
      <c r="AA462" s="18" t="n"/>
    </row>
    <row r="463" ht="12.5" customHeight="1">
      <c r="K463" s="18" t="n"/>
      <c r="S463" s="18" t="n"/>
      <c r="Z463" s="18" t="n"/>
      <c r="AA463" s="18" t="n"/>
    </row>
    <row r="464" ht="12.5" customHeight="1">
      <c r="K464" s="18" t="n"/>
      <c r="S464" s="18" t="n"/>
      <c r="Z464" s="18" t="n"/>
      <c r="AA464" s="18" t="n"/>
    </row>
    <row r="465" ht="12.5" customHeight="1">
      <c r="K465" s="18" t="n"/>
      <c r="S465" s="18" t="n"/>
      <c r="Z465" s="18" t="n"/>
      <c r="AA465" s="18" t="n"/>
    </row>
    <row r="466" ht="12.5" customHeight="1">
      <c r="K466" s="18" t="n"/>
      <c r="S466" s="18" t="n"/>
      <c r="Z466" s="18" t="n"/>
      <c r="AA466" s="18" t="n"/>
    </row>
    <row r="467" ht="12.5" customHeight="1">
      <c r="K467" s="18" t="n"/>
      <c r="S467" s="18" t="n"/>
      <c r="Z467" s="18" t="n"/>
      <c r="AA467" s="18" t="n"/>
    </row>
    <row r="468" ht="12.5" customHeight="1">
      <c r="K468" s="18" t="n"/>
      <c r="S468" s="18" t="n"/>
      <c r="Z468" s="18" t="n"/>
      <c r="AA468" s="18" t="n"/>
    </row>
    <row r="469" ht="12.5" customHeight="1">
      <c r="K469" s="18" t="n"/>
      <c r="S469" s="18" t="n"/>
      <c r="Z469" s="18" t="n"/>
      <c r="AA469" s="18" t="n"/>
    </row>
    <row r="470" ht="12.5" customHeight="1">
      <c r="K470" s="18" t="n"/>
      <c r="S470" s="18" t="n"/>
      <c r="Z470" s="18" t="n"/>
      <c r="AA470" s="18" t="n"/>
    </row>
    <row r="471" ht="12.5" customHeight="1">
      <c r="K471" s="18" t="n"/>
      <c r="S471" s="18" t="n"/>
      <c r="Z471" s="18" t="n"/>
      <c r="AA471" s="18" t="n"/>
    </row>
    <row r="472" ht="12.5" customHeight="1">
      <c r="K472" s="18" t="n"/>
      <c r="S472" s="18" t="n"/>
      <c r="Z472" s="18" t="n"/>
      <c r="AA472" s="18" t="n"/>
    </row>
    <row r="473" ht="12.5" customHeight="1">
      <c r="K473" s="18" t="n"/>
      <c r="S473" s="18" t="n"/>
      <c r="Z473" s="18" t="n"/>
      <c r="AA473" s="18" t="n"/>
    </row>
    <row r="474" ht="12.5" customHeight="1">
      <c r="K474" s="18" t="n"/>
      <c r="S474" s="18" t="n"/>
      <c r="Z474" s="18" t="n"/>
      <c r="AA474" s="18" t="n"/>
    </row>
    <row r="475" ht="12.5" customHeight="1">
      <c r="K475" s="18" t="n"/>
      <c r="S475" s="18" t="n"/>
      <c r="Z475" s="18" t="n"/>
      <c r="AA475" s="18" t="n"/>
    </row>
    <row r="476" ht="12.5" customHeight="1">
      <c r="K476" s="18" t="n"/>
      <c r="S476" s="18" t="n"/>
      <c r="Z476" s="18" t="n"/>
      <c r="AA476" s="18" t="n"/>
    </row>
    <row r="477" ht="12.5" customHeight="1">
      <c r="K477" s="18" t="n"/>
      <c r="S477" s="18" t="n"/>
      <c r="Z477" s="18" t="n"/>
      <c r="AA477" s="18" t="n"/>
    </row>
    <row r="478" ht="12.5" customHeight="1">
      <c r="K478" s="18" t="n"/>
      <c r="S478" s="18" t="n"/>
      <c r="Z478" s="18" t="n"/>
      <c r="AA478" s="18" t="n"/>
    </row>
    <row r="479" ht="12.5" customHeight="1">
      <c r="K479" s="18" t="n"/>
      <c r="S479" s="18" t="n"/>
      <c r="Z479" s="18" t="n"/>
      <c r="AA479" s="18" t="n"/>
    </row>
    <row r="480" ht="12.5" customHeight="1">
      <c r="K480" s="18" t="n"/>
      <c r="S480" s="18" t="n"/>
      <c r="Z480" s="18" t="n"/>
      <c r="AA480" s="18" t="n"/>
    </row>
    <row r="481" ht="12.5" customHeight="1">
      <c r="K481" s="18" t="n"/>
      <c r="S481" s="18" t="n"/>
      <c r="Z481" s="18" t="n"/>
      <c r="AA481" s="18" t="n"/>
    </row>
    <row r="482" ht="12.5" customHeight="1">
      <c r="K482" s="18" t="n"/>
      <c r="S482" s="18" t="n"/>
      <c r="Z482" s="18" t="n"/>
      <c r="AA482" s="18" t="n"/>
    </row>
    <row r="483" ht="12.5" customHeight="1">
      <c r="K483" s="18" t="n"/>
      <c r="S483" s="18" t="n"/>
      <c r="Z483" s="18" t="n"/>
      <c r="AA483" s="18" t="n"/>
    </row>
    <row r="484" ht="12.5" customHeight="1">
      <c r="K484" s="18" t="n"/>
      <c r="S484" s="18" t="n"/>
      <c r="Z484" s="18" t="n"/>
      <c r="AA484" s="18" t="n"/>
    </row>
    <row r="485" ht="12.5" customHeight="1">
      <c r="K485" s="18" t="n"/>
      <c r="S485" s="18" t="n"/>
      <c r="Z485" s="18" t="n"/>
      <c r="AA485" s="18" t="n"/>
    </row>
    <row r="486" ht="12.5" customHeight="1">
      <c r="K486" s="18" t="n"/>
      <c r="S486" s="18" t="n"/>
      <c r="Z486" s="18" t="n"/>
      <c r="AA486" s="18" t="n"/>
    </row>
    <row r="487" ht="12.5" customHeight="1">
      <c r="K487" s="18" t="n"/>
      <c r="S487" s="18" t="n"/>
      <c r="Z487" s="18" t="n"/>
      <c r="AA487" s="18" t="n"/>
    </row>
    <row r="488" ht="12.5" customHeight="1">
      <c r="K488" s="18" t="n"/>
      <c r="S488" s="18" t="n"/>
      <c r="Z488" s="18" t="n"/>
      <c r="AA488" s="18" t="n"/>
    </row>
    <row r="489" ht="12.5" customHeight="1">
      <c r="K489" s="18" t="n"/>
      <c r="S489" s="18" t="n"/>
      <c r="Z489" s="18" t="n"/>
      <c r="AA489" s="18" t="n"/>
    </row>
    <row r="490" ht="12.5" customHeight="1">
      <c r="K490" s="18" t="n"/>
      <c r="S490" s="18" t="n"/>
      <c r="Z490" s="18" t="n"/>
      <c r="AA490" s="18" t="n"/>
    </row>
    <row r="491" ht="12.5" customHeight="1">
      <c r="K491" s="18" t="n"/>
      <c r="S491" s="18" t="n"/>
      <c r="Z491" s="18" t="n"/>
      <c r="AA491" s="18" t="n"/>
    </row>
    <row r="492" ht="12.5" customHeight="1">
      <c r="K492" s="18" t="n"/>
      <c r="S492" s="18" t="n"/>
      <c r="Z492" s="18" t="n"/>
      <c r="AA492" s="18" t="n"/>
    </row>
    <row r="493" ht="12.5" customHeight="1">
      <c r="K493" s="18" t="n"/>
      <c r="S493" s="18" t="n"/>
      <c r="Z493" s="18" t="n"/>
      <c r="AA493" s="18" t="n"/>
    </row>
    <row r="494" ht="12.5" customHeight="1">
      <c r="K494" s="18" t="n"/>
      <c r="S494" s="18" t="n"/>
      <c r="Z494" s="18" t="n"/>
      <c r="AA494" s="18" t="n"/>
    </row>
    <row r="495" ht="12.5" customHeight="1">
      <c r="K495" s="18" t="n"/>
      <c r="S495" s="18" t="n"/>
      <c r="Z495" s="18" t="n"/>
      <c r="AA495" s="18" t="n"/>
    </row>
    <row r="496" ht="12.5" customHeight="1">
      <c r="K496" s="18" t="n"/>
      <c r="S496" s="18" t="n"/>
      <c r="Z496" s="18" t="n"/>
      <c r="AA496" s="18" t="n"/>
    </row>
    <row r="497" ht="12.5" customHeight="1">
      <c r="K497" s="18" t="n"/>
      <c r="S497" s="18" t="n"/>
      <c r="Z497" s="18" t="n"/>
      <c r="AA497" s="18" t="n"/>
    </row>
    <row r="498" ht="12.5" customHeight="1">
      <c r="K498" s="18" t="n"/>
      <c r="S498" s="18" t="n"/>
      <c r="Z498" s="18" t="n"/>
      <c r="AA498" s="18" t="n"/>
    </row>
    <row r="499" ht="12.5" customHeight="1">
      <c r="K499" s="18" t="n"/>
      <c r="S499" s="18" t="n"/>
      <c r="Z499" s="18" t="n"/>
      <c r="AA499" s="18" t="n"/>
    </row>
    <row r="500" ht="12.5" customHeight="1">
      <c r="K500" s="18" t="n"/>
      <c r="S500" s="18" t="n"/>
      <c r="Z500" s="18" t="n"/>
      <c r="AA500" s="18" t="n"/>
    </row>
    <row r="501" ht="12.5" customHeight="1">
      <c r="K501" s="18" t="n"/>
      <c r="S501" s="18" t="n"/>
      <c r="Z501" s="18" t="n"/>
      <c r="AA501" s="18" t="n"/>
    </row>
    <row r="502" ht="12.5" customHeight="1">
      <c r="K502" s="18" t="n"/>
      <c r="S502" s="18" t="n"/>
      <c r="Z502" s="18" t="n"/>
      <c r="AA502" s="18" t="n"/>
    </row>
    <row r="503" ht="12.5" customHeight="1">
      <c r="K503" s="18" t="n"/>
      <c r="S503" s="18" t="n"/>
      <c r="Z503" s="18" t="n"/>
      <c r="AA503" s="18" t="n"/>
    </row>
    <row r="504" ht="12.5" customHeight="1">
      <c r="K504" s="18" t="n"/>
      <c r="S504" s="18" t="n"/>
      <c r="Z504" s="18" t="n"/>
      <c r="AA504" s="18" t="n"/>
    </row>
    <row r="505" ht="12.5" customHeight="1">
      <c r="K505" s="18" t="n"/>
      <c r="S505" s="18" t="n"/>
      <c r="Z505" s="18" t="n"/>
      <c r="AA505" s="18" t="n"/>
    </row>
    <row r="506" ht="12.5" customHeight="1">
      <c r="K506" s="18" t="n"/>
      <c r="S506" s="18" t="n"/>
      <c r="Z506" s="18" t="n"/>
      <c r="AA506" s="18" t="n"/>
    </row>
    <row r="507" ht="12.5" customHeight="1">
      <c r="K507" s="18" t="n"/>
      <c r="S507" s="18" t="n"/>
      <c r="Z507" s="18" t="n"/>
      <c r="AA507" s="18" t="n"/>
    </row>
    <row r="508" ht="12.5" customHeight="1">
      <c r="K508" s="18" t="n"/>
      <c r="S508" s="18" t="n"/>
      <c r="Z508" s="18" t="n"/>
      <c r="AA508" s="18" t="n"/>
    </row>
    <row r="509" ht="12.5" customHeight="1">
      <c r="K509" s="18" t="n"/>
      <c r="S509" s="18" t="n"/>
      <c r="Z509" s="18" t="n"/>
      <c r="AA509" s="18" t="n"/>
    </row>
    <row r="510" ht="12.5" customHeight="1">
      <c r="K510" s="18" t="n"/>
      <c r="S510" s="18" t="n"/>
      <c r="Z510" s="18" t="n"/>
      <c r="AA510" s="18" t="n"/>
    </row>
    <row r="511" ht="12.5" customHeight="1">
      <c r="K511" s="18" t="n"/>
      <c r="S511" s="18" t="n"/>
      <c r="Z511" s="18" t="n"/>
      <c r="AA511" s="18" t="n"/>
    </row>
    <row r="512" ht="12.5" customHeight="1">
      <c r="K512" s="18" t="n"/>
      <c r="S512" s="18" t="n"/>
      <c r="Z512" s="18" t="n"/>
      <c r="AA512" s="18" t="n"/>
    </row>
    <row r="513" ht="12.5" customHeight="1">
      <c r="K513" s="18" t="n"/>
      <c r="S513" s="18" t="n"/>
      <c r="Z513" s="18" t="n"/>
      <c r="AA513" s="18" t="n"/>
    </row>
    <row r="514" ht="12.5" customHeight="1">
      <c r="K514" s="18" t="n"/>
      <c r="S514" s="18" t="n"/>
      <c r="Z514" s="18" t="n"/>
      <c r="AA514" s="18" t="n"/>
    </row>
    <row r="515" ht="12.5" customHeight="1">
      <c r="K515" s="18" t="n"/>
      <c r="S515" s="18" t="n"/>
      <c r="Z515" s="18" t="n"/>
      <c r="AA515" s="18" t="n"/>
    </row>
    <row r="516" ht="12.5" customHeight="1">
      <c r="K516" s="18" t="n"/>
      <c r="S516" s="18" t="n"/>
      <c r="Z516" s="18" t="n"/>
      <c r="AA516" s="18" t="n"/>
    </row>
    <row r="517" ht="12.5" customHeight="1">
      <c r="K517" s="18" t="n"/>
      <c r="S517" s="18" t="n"/>
      <c r="Z517" s="18" t="n"/>
      <c r="AA517" s="18" t="n"/>
    </row>
    <row r="518" ht="12.5" customHeight="1">
      <c r="K518" s="18" t="n"/>
      <c r="S518" s="18" t="n"/>
      <c r="Z518" s="18" t="n"/>
      <c r="AA518" s="18" t="n"/>
    </row>
    <row r="519" ht="12.5" customHeight="1">
      <c r="K519" s="18" t="n"/>
      <c r="S519" s="18" t="n"/>
      <c r="Z519" s="18" t="n"/>
      <c r="AA519" s="18" t="n"/>
    </row>
    <row r="520" ht="12.5" customHeight="1">
      <c r="K520" s="18" t="n"/>
      <c r="S520" s="18" t="n"/>
      <c r="Z520" s="18" t="n"/>
      <c r="AA520" s="18" t="n"/>
    </row>
    <row r="521" ht="12.5" customHeight="1">
      <c r="K521" s="18" t="n"/>
      <c r="S521" s="18" t="n"/>
      <c r="Z521" s="18" t="n"/>
      <c r="AA521" s="18" t="n"/>
    </row>
    <row r="522" ht="12.5" customHeight="1">
      <c r="K522" s="18" t="n"/>
      <c r="S522" s="18" t="n"/>
      <c r="Z522" s="18" t="n"/>
      <c r="AA522" s="18" t="n"/>
    </row>
    <row r="523" ht="12.5" customHeight="1">
      <c r="K523" s="18" t="n"/>
      <c r="S523" s="18" t="n"/>
      <c r="Z523" s="18" t="n"/>
      <c r="AA523" s="18" t="n"/>
    </row>
    <row r="524" ht="12.5" customHeight="1">
      <c r="K524" s="18" t="n"/>
      <c r="S524" s="18" t="n"/>
      <c r="Z524" s="18" t="n"/>
      <c r="AA524" s="18" t="n"/>
    </row>
    <row r="525" ht="12.5" customHeight="1">
      <c r="K525" s="18" t="n"/>
      <c r="S525" s="18" t="n"/>
      <c r="Z525" s="18" t="n"/>
      <c r="AA525" s="18" t="n"/>
    </row>
    <row r="526" ht="12.5" customHeight="1">
      <c r="K526" s="18" t="n"/>
      <c r="S526" s="18" t="n"/>
      <c r="Z526" s="18" t="n"/>
      <c r="AA526" s="18" t="n"/>
    </row>
    <row r="527" ht="12.5" customHeight="1">
      <c r="K527" s="18" t="n"/>
      <c r="S527" s="18" t="n"/>
      <c r="Z527" s="18" t="n"/>
      <c r="AA527" s="18" t="n"/>
    </row>
    <row r="528" ht="12.5" customHeight="1">
      <c r="K528" s="18" t="n"/>
      <c r="S528" s="18" t="n"/>
      <c r="Z528" s="18" t="n"/>
      <c r="AA528" s="18" t="n"/>
    </row>
    <row r="529" ht="12.5" customHeight="1">
      <c r="K529" s="18" t="n"/>
      <c r="S529" s="18" t="n"/>
      <c r="Z529" s="18" t="n"/>
      <c r="AA529" s="18" t="n"/>
    </row>
    <row r="530" ht="12.5" customHeight="1">
      <c r="K530" s="18" t="n"/>
      <c r="S530" s="18" t="n"/>
      <c r="Z530" s="18" t="n"/>
      <c r="AA530" s="18" t="n"/>
    </row>
    <row r="531" ht="12.5" customHeight="1">
      <c r="K531" s="18" t="n"/>
      <c r="S531" s="18" t="n"/>
      <c r="Z531" s="18" t="n"/>
      <c r="AA531" s="18" t="n"/>
    </row>
    <row r="532" ht="12.5" customHeight="1">
      <c r="K532" s="18" t="n"/>
      <c r="S532" s="18" t="n"/>
      <c r="Z532" s="18" t="n"/>
      <c r="AA532" s="18" t="n"/>
    </row>
    <row r="533" ht="12.5" customHeight="1">
      <c r="K533" s="18" t="n"/>
      <c r="S533" s="18" t="n"/>
      <c r="Z533" s="18" t="n"/>
      <c r="AA533" s="18" t="n"/>
    </row>
    <row r="534" ht="12.5" customHeight="1">
      <c r="K534" s="18" t="n"/>
      <c r="S534" s="18" t="n"/>
      <c r="Z534" s="18" t="n"/>
      <c r="AA534" s="18" t="n"/>
    </row>
    <row r="535" ht="12.5" customHeight="1">
      <c r="K535" s="18" t="n"/>
      <c r="S535" s="18" t="n"/>
      <c r="Z535" s="18" t="n"/>
      <c r="AA535" s="18" t="n"/>
    </row>
    <row r="536" ht="12.5" customHeight="1">
      <c r="K536" s="18" t="n"/>
      <c r="S536" s="18" t="n"/>
      <c r="Z536" s="18" t="n"/>
      <c r="AA536" s="18" t="n"/>
    </row>
    <row r="537" ht="12.5" customHeight="1">
      <c r="K537" s="18" t="n"/>
      <c r="S537" s="18" t="n"/>
      <c r="Z537" s="18" t="n"/>
      <c r="AA537" s="18" t="n"/>
    </row>
    <row r="538" ht="12.5" customHeight="1">
      <c r="K538" s="18" t="n"/>
      <c r="S538" s="18" t="n"/>
      <c r="Z538" s="18" t="n"/>
      <c r="AA538" s="18" t="n"/>
    </row>
    <row r="539" ht="12.5" customHeight="1">
      <c r="K539" s="18" t="n"/>
      <c r="S539" s="18" t="n"/>
      <c r="Z539" s="18" t="n"/>
      <c r="AA539" s="18" t="n"/>
    </row>
    <row r="540" ht="12.5" customHeight="1">
      <c r="K540" s="18" t="n"/>
      <c r="S540" s="18" t="n"/>
      <c r="Z540" s="18" t="n"/>
      <c r="AA540" s="18" t="n"/>
    </row>
    <row r="541" ht="12.5" customHeight="1">
      <c r="K541" s="18" t="n"/>
      <c r="S541" s="18" t="n"/>
      <c r="Z541" s="18" t="n"/>
      <c r="AA541" s="18" t="n"/>
    </row>
    <row r="542" ht="12.5" customHeight="1">
      <c r="K542" s="18" t="n"/>
      <c r="S542" s="18" t="n"/>
      <c r="Z542" s="18" t="n"/>
      <c r="AA542" s="18" t="n"/>
    </row>
    <row r="543" ht="12.5" customHeight="1">
      <c r="K543" s="18" t="n"/>
      <c r="S543" s="18" t="n"/>
      <c r="Z543" s="18" t="n"/>
      <c r="AA543" s="18" t="n"/>
    </row>
    <row r="544" ht="12.5" customHeight="1">
      <c r="K544" s="18" t="n"/>
      <c r="S544" s="18" t="n"/>
      <c r="Z544" s="18" t="n"/>
      <c r="AA544" s="18" t="n"/>
    </row>
    <row r="545" ht="12.5" customHeight="1">
      <c r="K545" s="18" t="n"/>
      <c r="S545" s="18" t="n"/>
      <c r="Z545" s="18" t="n"/>
      <c r="AA545" s="18" t="n"/>
    </row>
    <row r="546" ht="12.5" customHeight="1">
      <c r="K546" s="18" t="n"/>
      <c r="S546" s="18" t="n"/>
      <c r="Z546" s="18" t="n"/>
      <c r="AA546" s="18" t="n"/>
    </row>
    <row r="547" ht="12.5" customHeight="1">
      <c r="K547" s="18" t="n"/>
      <c r="S547" s="18" t="n"/>
      <c r="Z547" s="18" t="n"/>
      <c r="AA547" s="18" t="n"/>
    </row>
    <row r="548" ht="12.5" customHeight="1">
      <c r="K548" s="18" t="n"/>
      <c r="S548" s="18" t="n"/>
      <c r="Z548" s="18" t="n"/>
      <c r="AA548" s="18" t="n"/>
    </row>
    <row r="549" ht="12.5" customHeight="1">
      <c r="K549" s="18" t="n"/>
      <c r="S549" s="18" t="n"/>
      <c r="Z549" s="18" t="n"/>
      <c r="AA549" s="18" t="n"/>
    </row>
    <row r="550" ht="12.5" customHeight="1">
      <c r="K550" s="18" t="n"/>
      <c r="S550" s="18" t="n"/>
      <c r="Z550" s="18" t="n"/>
      <c r="AA550" s="18" t="n"/>
    </row>
    <row r="551" ht="12.5" customHeight="1">
      <c r="K551" s="18" t="n"/>
      <c r="S551" s="18" t="n"/>
      <c r="Z551" s="18" t="n"/>
      <c r="AA551" s="18" t="n"/>
    </row>
    <row r="552" ht="12.5" customHeight="1">
      <c r="K552" s="18" t="n"/>
      <c r="S552" s="18" t="n"/>
      <c r="Z552" s="18" t="n"/>
      <c r="AA552" s="18" t="n"/>
    </row>
    <row r="553" ht="12.5" customHeight="1">
      <c r="K553" s="18" t="n"/>
      <c r="S553" s="18" t="n"/>
      <c r="Z553" s="18" t="n"/>
      <c r="AA553" s="18" t="n"/>
    </row>
    <row r="554" ht="12.5" customHeight="1">
      <c r="K554" s="18" t="n"/>
      <c r="S554" s="18" t="n"/>
      <c r="Z554" s="18" t="n"/>
      <c r="AA554" s="18" t="n"/>
    </row>
    <row r="555" ht="12.5" customHeight="1">
      <c r="K555" s="18" t="n"/>
      <c r="S555" s="18" t="n"/>
      <c r="Z555" s="18" t="n"/>
      <c r="AA555" s="18" t="n"/>
    </row>
    <row r="556" ht="12.5" customHeight="1">
      <c r="K556" s="18" t="n"/>
      <c r="S556" s="18" t="n"/>
      <c r="Z556" s="18" t="n"/>
      <c r="AA556" s="18" t="n"/>
    </row>
    <row r="557" ht="12.5" customHeight="1">
      <c r="K557" s="18" t="n"/>
      <c r="S557" s="18" t="n"/>
      <c r="Z557" s="18" t="n"/>
      <c r="AA557" s="18" t="n"/>
    </row>
    <row r="558" ht="12.5" customHeight="1">
      <c r="K558" s="18" t="n"/>
      <c r="S558" s="18" t="n"/>
      <c r="Z558" s="18" t="n"/>
      <c r="AA558" s="18" t="n"/>
    </row>
    <row r="559" ht="12.5" customHeight="1">
      <c r="K559" s="18" t="n"/>
      <c r="S559" s="18" t="n"/>
      <c r="Z559" s="18" t="n"/>
      <c r="AA559" s="18" t="n"/>
    </row>
    <row r="560" ht="12.5" customHeight="1">
      <c r="K560" s="18" t="n"/>
      <c r="S560" s="18" t="n"/>
      <c r="Z560" s="18" t="n"/>
      <c r="AA560" s="18" t="n"/>
    </row>
    <row r="561" ht="12.5" customHeight="1">
      <c r="K561" s="18" t="n"/>
      <c r="S561" s="18" t="n"/>
      <c r="Z561" s="18" t="n"/>
      <c r="AA561" s="18" t="n"/>
    </row>
    <row r="562" ht="12.5" customHeight="1">
      <c r="K562" s="18" t="n"/>
      <c r="S562" s="18" t="n"/>
      <c r="Z562" s="18" t="n"/>
      <c r="AA562" s="18" t="n"/>
    </row>
    <row r="563" ht="12.5" customHeight="1">
      <c r="K563" s="18" t="n"/>
      <c r="S563" s="18" t="n"/>
      <c r="Z563" s="18" t="n"/>
      <c r="AA563" s="18" t="n"/>
    </row>
    <row r="564" ht="12.5" customHeight="1">
      <c r="K564" s="18" t="n"/>
      <c r="S564" s="18" t="n"/>
      <c r="Z564" s="18" t="n"/>
      <c r="AA564" s="18" t="n"/>
    </row>
    <row r="565" ht="12.5" customHeight="1">
      <c r="K565" s="18" t="n"/>
      <c r="S565" s="18" t="n"/>
      <c r="Z565" s="18" t="n"/>
      <c r="AA565" s="18" t="n"/>
    </row>
    <row r="566" ht="12.5" customHeight="1">
      <c r="K566" s="18" t="n"/>
      <c r="S566" s="18" t="n"/>
      <c r="Z566" s="18" t="n"/>
      <c r="AA566" s="18" t="n"/>
    </row>
    <row r="567" ht="12.5" customHeight="1">
      <c r="K567" s="18" t="n"/>
      <c r="S567" s="18" t="n"/>
      <c r="Z567" s="18" t="n"/>
      <c r="AA567" s="18" t="n"/>
    </row>
    <row r="568" ht="12.5" customHeight="1">
      <c r="K568" s="18" t="n"/>
      <c r="S568" s="18" t="n"/>
      <c r="Z568" s="18" t="n"/>
      <c r="AA568" s="18" t="n"/>
    </row>
    <row r="569" ht="12.5" customHeight="1">
      <c r="K569" s="18" t="n"/>
      <c r="S569" s="18" t="n"/>
      <c r="Z569" s="18" t="n"/>
      <c r="AA569" s="18" t="n"/>
    </row>
    <row r="570" ht="12.5" customHeight="1">
      <c r="K570" s="18" t="n"/>
      <c r="S570" s="18" t="n"/>
      <c r="Z570" s="18" t="n"/>
      <c r="AA570" s="18" t="n"/>
    </row>
    <row r="571" ht="12.5" customHeight="1">
      <c r="K571" s="18" t="n"/>
      <c r="S571" s="18" t="n"/>
      <c r="Z571" s="18" t="n"/>
      <c r="AA571" s="18" t="n"/>
    </row>
    <row r="572" ht="12.5" customHeight="1">
      <c r="K572" s="18" t="n"/>
      <c r="S572" s="18" t="n"/>
      <c r="Z572" s="18" t="n"/>
      <c r="AA572" s="18" t="n"/>
    </row>
    <row r="573" ht="12.5" customHeight="1">
      <c r="K573" s="18" t="n"/>
      <c r="S573" s="18" t="n"/>
      <c r="Z573" s="18" t="n"/>
      <c r="AA573" s="18" t="n"/>
    </row>
    <row r="574" ht="12.5" customHeight="1">
      <c r="K574" s="18" t="n"/>
      <c r="S574" s="18" t="n"/>
      <c r="Z574" s="18" t="n"/>
      <c r="AA574" s="18" t="n"/>
    </row>
    <row r="575" ht="12.5" customHeight="1">
      <c r="K575" s="18" t="n"/>
      <c r="S575" s="18" t="n"/>
      <c r="Z575" s="18" t="n"/>
      <c r="AA575" s="18" t="n"/>
    </row>
    <row r="576" ht="12.5" customHeight="1">
      <c r="K576" s="18" t="n"/>
      <c r="S576" s="18" t="n"/>
      <c r="Z576" s="18" t="n"/>
      <c r="AA576" s="18" t="n"/>
    </row>
    <row r="577" ht="12.5" customHeight="1">
      <c r="K577" s="18" t="n"/>
      <c r="S577" s="18" t="n"/>
      <c r="Z577" s="18" t="n"/>
      <c r="AA577" s="18" t="n"/>
    </row>
    <row r="578" ht="12.5" customHeight="1">
      <c r="K578" s="18" t="n"/>
      <c r="S578" s="18" t="n"/>
      <c r="Z578" s="18" t="n"/>
      <c r="AA578" s="18" t="n"/>
    </row>
    <row r="579" ht="12.5" customHeight="1">
      <c r="K579" s="18" t="n"/>
      <c r="S579" s="18" t="n"/>
      <c r="Z579" s="18" t="n"/>
      <c r="AA579" s="18" t="n"/>
    </row>
    <row r="580" ht="12.5" customHeight="1">
      <c r="K580" s="18" t="n"/>
      <c r="S580" s="18" t="n"/>
      <c r="Z580" s="18" t="n"/>
      <c r="AA580" s="18" t="n"/>
    </row>
    <row r="581" ht="12.5" customHeight="1">
      <c r="K581" s="18" t="n"/>
      <c r="S581" s="18" t="n"/>
      <c r="Z581" s="18" t="n"/>
      <c r="AA581" s="18" t="n"/>
    </row>
    <row r="582" ht="12.5" customHeight="1">
      <c r="K582" s="18" t="n"/>
      <c r="S582" s="18" t="n"/>
      <c r="Z582" s="18" t="n"/>
      <c r="AA582" s="18" t="n"/>
    </row>
    <row r="583" ht="12.5" customHeight="1">
      <c r="K583" s="18" t="n"/>
      <c r="S583" s="18" t="n"/>
      <c r="Z583" s="18" t="n"/>
      <c r="AA583" s="18" t="n"/>
    </row>
    <row r="584" ht="12.5" customHeight="1">
      <c r="K584" s="18" t="n"/>
      <c r="S584" s="18" t="n"/>
      <c r="Z584" s="18" t="n"/>
      <c r="AA584" s="18" t="n"/>
    </row>
    <row r="585" ht="12.5" customHeight="1">
      <c r="K585" s="18" t="n"/>
      <c r="S585" s="18" t="n"/>
      <c r="Z585" s="18" t="n"/>
      <c r="AA585" s="18" t="n"/>
    </row>
    <row r="586" ht="12.5" customHeight="1">
      <c r="K586" s="18" t="n"/>
      <c r="S586" s="18" t="n"/>
      <c r="Z586" s="18" t="n"/>
      <c r="AA586" s="18" t="n"/>
    </row>
    <row r="587" ht="12.5" customHeight="1">
      <c r="K587" s="18" t="n"/>
      <c r="S587" s="18" t="n"/>
      <c r="Z587" s="18" t="n"/>
      <c r="AA587" s="18" t="n"/>
    </row>
    <row r="588" ht="12.5" customHeight="1">
      <c r="K588" s="18" t="n"/>
      <c r="S588" s="18" t="n"/>
      <c r="Z588" s="18" t="n"/>
      <c r="AA588" s="18" t="n"/>
    </row>
    <row r="589" ht="12.5" customHeight="1">
      <c r="K589" s="18" t="n"/>
      <c r="S589" s="18" t="n"/>
      <c r="Z589" s="18" t="n"/>
      <c r="AA589" s="18" t="n"/>
    </row>
    <row r="590" ht="12.5" customHeight="1">
      <c r="K590" s="18" t="n"/>
      <c r="S590" s="18" t="n"/>
      <c r="Z590" s="18" t="n"/>
      <c r="AA590" s="18" t="n"/>
    </row>
    <row r="591" ht="12.5" customHeight="1">
      <c r="K591" s="18" t="n"/>
      <c r="S591" s="18" t="n"/>
      <c r="Z591" s="18" t="n"/>
      <c r="AA591" s="18" t="n"/>
    </row>
    <row r="592" ht="12.5" customHeight="1">
      <c r="K592" s="18" t="n"/>
      <c r="S592" s="18" t="n"/>
      <c r="Z592" s="18" t="n"/>
      <c r="AA592" s="18" t="n"/>
    </row>
    <row r="593" ht="12.5" customHeight="1">
      <c r="K593" s="18" t="n"/>
      <c r="S593" s="18" t="n"/>
      <c r="Z593" s="18" t="n"/>
      <c r="AA593" s="18" t="n"/>
    </row>
    <row r="594" ht="12.5" customHeight="1">
      <c r="K594" s="18" t="n"/>
      <c r="S594" s="18" t="n"/>
      <c r="Z594" s="18" t="n"/>
      <c r="AA594" s="18" t="n"/>
    </row>
    <row r="595" ht="12.5" customHeight="1">
      <c r="K595" s="18" t="n"/>
      <c r="S595" s="18" t="n"/>
      <c r="Z595" s="18" t="n"/>
      <c r="AA595" s="18" t="n"/>
    </row>
    <row r="596" ht="12.5" customHeight="1">
      <c r="K596" s="18" t="n"/>
      <c r="S596" s="18" t="n"/>
      <c r="Z596" s="18" t="n"/>
      <c r="AA596" s="18" t="n"/>
    </row>
    <row r="597" ht="12.5" customHeight="1">
      <c r="K597" s="18" t="n"/>
      <c r="S597" s="18" t="n"/>
      <c r="Z597" s="18" t="n"/>
      <c r="AA597" s="18" t="n"/>
    </row>
    <row r="598" ht="12.5" customHeight="1">
      <c r="K598" s="18" t="n"/>
      <c r="S598" s="18" t="n"/>
      <c r="Z598" s="18" t="n"/>
      <c r="AA598" s="18" t="n"/>
    </row>
    <row r="599" ht="12.5" customHeight="1">
      <c r="K599" s="18" t="n"/>
      <c r="S599" s="18" t="n"/>
      <c r="Z599" s="18" t="n"/>
      <c r="AA599" s="18" t="n"/>
    </row>
    <row r="600" ht="12.5" customHeight="1">
      <c r="K600" s="18" t="n"/>
      <c r="S600" s="18" t="n"/>
      <c r="Z600" s="18" t="n"/>
      <c r="AA600" s="18" t="n"/>
    </row>
    <row r="601" ht="12.5" customHeight="1">
      <c r="K601" s="18" t="n"/>
      <c r="S601" s="18" t="n"/>
      <c r="Z601" s="18" t="n"/>
      <c r="AA601" s="18" t="n"/>
    </row>
    <row r="602" ht="12.5" customHeight="1">
      <c r="K602" s="18" t="n"/>
      <c r="S602" s="18" t="n"/>
      <c r="Z602" s="18" t="n"/>
      <c r="AA602" s="18" t="n"/>
    </row>
    <row r="603" ht="12.5" customHeight="1">
      <c r="K603" s="18" t="n"/>
      <c r="S603" s="18" t="n"/>
      <c r="Z603" s="18" t="n"/>
      <c r="AA603" s="18" t="n"/>
    </row>
    <row r="604" ht="12.5" customHeight="1">
      <c r="K604" s="18" t="n"/>
      <c r="S604" s="18" t="n"/>
      <c r="Z604" s="18" t="n"/>
      <c r="AA604" s="18" t="n"/>
    </row>
    <row r="605" ht="12.5" customHeight="1">
      <c r="K605" s="18" t="n"/>
      <c r="S605" s="18" t="n"/>
      <c r="Z605" s="18" t="n"/>
      <c r="AA605" s="18" t="n"/>
    </row>
    <row r="606" ht="12.5" customHeight="1">
      <c r="K606" s="18" t="n"/>
      <c r="S606" s="18" t="n"/>
      <c r="Z606" s="18" t="n"/>
      <c r="AA606" s="18" t="n"/>
    </row>
    <row r="607" ht="12.5" customHeight="1">
      <c r="K607" s="18" t="n"/>
      <c r="S607" s="18" t="n"/>
      <c r="Z607" s="18" t="n"/>
      <c r="AA607" s="18" t="n"/>
    </row>
    <row r="608" ht="12.5" customHeight="1">
      <c r="K608" s="18" t="n"/>
      <c r="S608" s="18" t="n"/>
      <c r="Z608" s="18" t="n"/>
      <c r="AA608" s="18" t="n"/>
    </row>
    <row r="609" ht="12.5" customHeight="1">
      <c r="K609" s="18" t="n"/>
      <c r="S609" s="18" t="n"/>
      <c r="Z609" s="18" t="n"/>
      <c r="AA609" s="18" t="n"/>
    </row>
    <row r="610" ht="12.5" customHeight="1">
      <c r="K610" s="18" t="n"/>
      <c r="S610" s="18" t="n"/>
      <c r="Z610" s="18" t="n"/>
      <c r="AA610" s="18" t="n"/>
    </row>
    <row r="611" ht="12.5" customHeight="1">
      <c r="K611" s="18" t="n"/>
      <c r="S611" s="18" t="n"/>
      <c r="Z611" s="18" t="n"/>
      <c r="AA611" s="18" t="n"/>
    </row>
    <row r="612" ht="12.5" customHeight="1">
      <c r="K612" s="18" t="n"/>
      <c r="S612" s="18" t="n"/>
      <c r="Z612" s="18" t="n"/>
      <c r="AA612" s="18" t="n"/>
    </row>
    <row r="613" ht="12.5" customHeight="1">
      <c r="K613" s="18" t="n"/>
      <c r="S613" s="18" t="n"/>
      <c r="Z613" s="18" t="n"/>
      <c r="AA613" s="18" t="n"/>
    </row>
    <row r="614" ht="12.5" customHeight="1">
      <c r="K614" s="18" t="n"/>
      <c r="S614" s="18" t="n"/>
      <c r="Z614" s="18" t="n"/>
      <c r="AA614" s="18" t="n"/>
    </row>
    <row r="615" ht="12.5" customHeight="1">
      <c r="K615" s="18" t="n"/>
      <c r="S615" s="18" t="n"/>
      <c r="Z615" s="18" t="n"/>
      <c r="AA615" s="18" t="n"/>
    </row>
    <row r="616" ht="12.5" customHeight="1">
      <c r="K616" s="18" t="n"/>
      <c r="S616" s="18" t="n"/>
      <c r="Z616" s="18" t="n"/>
      <c r="AA616" s="18" t="n"/>
    </row>
    <row r="617" ht="12.5" customHeight="1">
      <c r="K617" s="18" t="n"/>
      <c r="S617" s="18" t="n"/>
      <c r="Z617" s="18" t="n"/>
      <c r="AA617" s="18" t="n"/>
    </row>
    <row r="618" ht="12.5" customHeight="1">
      <c r="K618" s="18" t="n"/>
      <c r="S618" s="18" t="n"/>
      <c r="Z618" s="18" t="n"/>
      <c r="AA618" s="18" t="n"/>
    </row>
    <row r="619" ht="12.5" customHeight="1">
      <c r="K619" s="18" t="n"/>
      <c r="S619" s="18" t="n"/>
      <c r="Z619" s="18" t="n"/>
      <c r="AA619" s="18" t="n"/>
    </row>
    <row r="620" ht="12.5" customHeight="1">
      <c r="K620" s="18" t="n"/>
      <c r="S620" s="18" t="n"/>
      <c r="Z620" s="18" t="n"/>
      <c r="AA620" s="18" t="n"/>
    </row>
    <row r="621" ht="12.5" customHeight="1">
      <c r="K621" s="18" t="n"/>
      <c r="S621" s="18" t="n"/>
      <c r="Z621" s="18" t="n"/>
      <c r="AA621" s="18" t="n"/>
    </row>
    <row r="622" ht="12.5" customHeight="1">
      <c r="K622" s="18" t="n"/>
      <c r="S622" s="18" t="n"/>
      <c r="Z622" s="18" t="n"/>
      <c r="AA622" s="18" t="n"/>
    </row>
    <row r="623" ht="12.5" customHeight="1">
      <c r="K623" s="18" t="n"/>
      <c r="S623" s="18" t="n"/>
      <c r="Z623" s="18" t="n"/>
      <c r="AA623" s="18" t="n"/>
    </row>
    <row r="624" ht="12.5" customHeight="1">
      <c r="K624" s="18" t="n"/>
      <c r="S624" s="18" t="n"/>
      <c r="Z624" s="18" t="n"/>
      <c r="AA624" s="18" t="n"/>
    </row>
    <row r="625" ht="12.5" customHeight="1">
      <c r="K625" s="18" t="n"/>
      <c r="S625" s="18" t="n"/>
      <c r="Z625" s="18" t="n"/>
      <c r="AA625" s="18" t="n"/>
    </row>
    <row r="626" ht="12.5" customHeight="1">
      <c r="K626" s="18" t="n"/>
      <c r="S626" s="18" t="n"/>
      <c r="Z626" s="18" t="n"/>
      <c r="AA626" s="18" t="n"/>
    </row>
    <row r="627" ht="12.5" customHeight="1">
      <c r="K627" s="18" t="n"/>
      <c r="S627" s="18" t="n"/>
      <c r="Z627" s="18" t="n"/>
      <c r="AA627" s="18" t="n"/>
    </row>
    <row r="628" ht="12.5" customHeight="1">
      <c r="K628" s="18" t="n"/>
      <c r="S628" s="18" t="n"/>
      <c r="Z628" s="18" t="n"/>
      <c r="AA628" s="18" t="n"/>
    </row>
    <row r="629" ht="12.5" customHeight="1">
      <c r="K629" s="18" t="n"/>
      <c r="S629" s="18" t="n"/>
      <c r="Z629" s="18" t="n"/>
      <c r="AA629" s="18" t="n"/>
    </row>
    <row r="630" ht="12.5" customHeight="1">
      <c r="K630" s="18" t="n"/>
      <c r="S630" s="18" t="n"/>
      <c r="Z630" s="18" t="n"/>
      <c r="AA630" s="18" t="n"/>
    </row>
    <row r="631" ht="12.5" customHeight="1">
      <c r="K631" s="18" t="n"/>
      <c r="S631" s="18" t="n"/>
      <c r="Z631" s="18" t="n"/>
      <c r="AA631" s="18" t="n"/>
    </row>
    <row r="632" ht="12.5" customHeight="1">
      <c r="K632" s="18" t="n"/>
      <c r="S632" s="18" t="n"/>
      <c r="Z632" s="18" t="n"/>
      <c r="AA632" s="18" t="n"/>
    </row>
    <row r="633" ht="12.5" customHeight="1">
      <c r="K633" s="18" t="n"/>
      <c r="S633" s="18" t="n"/>
      <c r="Z633" s="18" t="n"/>
      <c r="AA633" s="18" t="n"/>
    </row>
    <row r="634" ht="12.5" customHeight="1">
      <c r="K634" s="18" t="n"/>
      <c r="S634" s="18" t="n"/>
      <c r="Z634" s="18" t="n"/>
      <c r="AA634" s="18" t="n"/>
    </row>
    <row r="635" ht="12.5" customHeight="1">
      <c r="K635" s="18" t="n"/>
      <c r="S635" s="18" t="n"/>
      <c r="Z635" s="18" t="n"/>
      <c r="AA635" s="18" t="n"/>
    </row>
    <row r="636" ht="12.5" customHeight="1">
      <c r="K636" s="18" t="n"/>
      <c r="S636" s="18" t="n"/>
      <c r="Z636" s="18" t="n"/>
      <c r="AA636" s="18" t="n"/>
    </row>
    <row r="637" ht="12.5" customHeight="1">
      <c r="K637" s="18" t="n"/>
      <c r="S637" s="18" t="n"/>
      <c r="Z637" s="18" t="n"/>
      <c r="AA637" s="18" t="n"/>
    </row>
    <row r="638" ht="12.5" customHeight="1">
      <c r="K638" s="18" t="n"/>
      <c r="S638" s="18" t="n"/>
      <c r="Z638" s="18" t="n"/>
      <c r="AA638" s="18" t="n"/>
    </row>
    <row r="639" ht="12.5" customHeight="1">
      <c r="K639" s="18" t="n"/>
      <c r="S639" s="18" t="n"/>
      <c r="Z639" s="18" t="n"/>
      <c r="AA639" s="18" t="n"/>
    </row>
    <row r="640" ht="12.5" customHeight="1">
      <c r="K640" s="18" t="n"/>
      <c r="S640" s="18" t="n"/>
      <c r="Z640" s="18" t="n"/>
      <c r="AA640" s="18" t="n"/>
    </row>
    <row r="641" ht="12.5" customHeight="1">
      <c r="K641" s="18" t="n"/>
      <c r="S641" s="18" t="n"/>
      <c r="Z641" s="18" t="n"/>
      <c r="AA641" s="18" t="n"/>
    </row>
    <row r="642" ht="12.5" customHeight="1">
      <c r="K642" s="18" t="n"/>
      <c r="S642" s="18" t="n"/>
      <c r="Z642" s="18" t="n"/>
      <c r="AA642" s="18" t="n"/>
    </row>
    <row r="643" ht="12.5" customHeight="1">
      <c r="K643" s="18" t="n"/>
      <c r="S643" s="18" t="n"/>
      <c r="Z643" s="18" t="n"/>
      <c r="AA643" s="18" t="n"/>
    </row>
    <row r="644" ht="12.5" customHeight="1">
      <c r="K644" s="18" t="n"/>
      <c r="S644" s="18" t="n"/>
      <c r="Z644" s="18" t="n"/>
      <c r="AA644" s="18" t="n"/>
    </row>
    <row r="645" ht="12.5" customHeight="1">
      <c r="K645" s="18" t="n"/>
      <c r="S645" s="18" t="n"/>
      <c r="Z645" s="18" t="n"/>
      <c r="AA645" s="18" t="n"/>
    </row>
    <row r="646" ht="12.5" customHeight="1">
      <c r="K646" s="18" t="n"/>
      <c r="S646" s="18" t="n"/>
      <c r="Z646" s="18" t="n"/>
      <c r="AA646" s="18" t="n"/>
    </row>
    <row r="647" ht="12.5" customHeight="1">
      <c r="K647" s="18" t="n"/>
      <c r="S647" s="18" t="n"/>
      <c r="Z647" s="18" t="n"/>
      <c r="AA647" s="18" t="n"/>
    </row>
    <row r="648" ht="12.5" customHeight="1">
      <c r="K648" s="18" t="n"/>
      <c r="S648" s="18" t="n"/>
      <c r="Z648" s="18" t="n"/>
      <c r="AA648" s="18" t="n"/>
    </row>
    <row r="649" ht="12.5" customHeight="1">
      <c r="K649" s="18" t="n"/>
      <c r="S649" s="18" t="n"/>
      <c r="Z649" s="18" t="n"/>
      <c r="AA649" s="18" t="n"/>
    </row>
    <row r="650" ht="12.5" customHeight="1">
      <c r="K650" s="18" t="n"/>
      <c r="S650" s="18" t="n"/>
      <c r="Z650" s="18" t="n"/>
      <c r="AA650" s="18" t="n"/>
    </row>
    <row r="651" ht="12.5" customHeight="1">
      <c r="K651" s="18" t="n"/>
      <c r="S651" s="18" t="n"/>
      <c r="Z651" s="18" t="n"/>
      <c r="AA651" s="18" t="n"/>
    </row>
    <row r="652" ht="12.5" customHeight="1">
      <c r="K652" s="18" t="n"/>
      <c r="S652" s="18" t="n"/>
      <c r="Z652" s="18" t="n"/>
      <c r="AA652" s="18" t="n"/>
    </row>
    <row r="653" ht="12.5" customHeight="1">
      <c r="K653" s="18" t="n"/>
      <c r="S653" s="18" t="n"/>
      <c r="Z653" s="18" t="n"/>
      <c r="AA653" s="18" t="n"/>
    </row>
    <row r="654" ht="12.5" customHeight="1">
      <c r="K654" s="18" t="n"/>
      <c r="S654" s="18" t="n"/>
      <c r="Z654" s="18" t="n"/>
      <c r="AA654" s="18" t="n"/>
    </row>
    <row r="655" ht="12.5" customHeight="1">
      <c r="K655" s="18" t="n"/>
      <c r="S655" s="18" t="n"/>
      <c r="Z655" s="18" t="n"/>
      <c r="AA655" s="18" t="n"/>
    </row>
    <row r="656" ht="12.5" customHeight="1">
      <c r="K656" s="18" t="n"/>
      <c r="S656" s="18" t="n"/>
      <c r="Z656" s="18" t="n"/>
      <c r="AA656" s="18" t="n"/>
    </row>
    <row r="657" ht="12.5" customHeight="1">
      <c r="K657" s="18" t="n"/>
      <c r="S657" s="18" t="n"/>
      <c r="Z657" s="18" t="n"/>
      <c r="AA657" s="18" t="n"/>
    </row>
    <row r="658" ht="12.5" customHeight="1">
      <c r="K658" s="18" t="n"/>
      <c r="S658" s="18" t="n"/>
      <c r="Z658" s="18" t="n"/>
      <c r="AA658" s="18" t="n"/>
    </row>
    <row r="659" ht="12.5" customHeight="1">
      <c r="K659" s="18" t="n"/>
      <c r="S659" s="18" t="n"/>
      <c r="Z659" s="18" t="n"/>
      <c r="AA659" s="18" t="n"/>
    </row>
    <row r="660" ht="12.5" customHeight="1">
      <c r="K660" s="18" t="n"/>
      <c r="S660" s="18" t="n"/>
      <c r="Z660" s="18" t="n"/>
      <c r="AA660" s="18" t="n"/>
    </row>
    <row r="661" ht="12.5" customHeight="1">
      <c r="K661" s="18" t="n"/>
      <c r="S661" s="18" t="n"/>
      <c r="Z661" s="18" t="n"/>
      <c r="AA661" s="18" t="n"/>
    </row>
    <row r="662" ht="12.5" customHeight="1">
      <c r="K662" s="18" t="n"/>
      <c r="S662" s="18" t="n"/>
      <c r="Z662" s="18" t="n"/>
      <c r="AA662" s="18" t="n"/>
    </row>
    <row r="663" ht="12.5" customHeight="1">
      <c r="K663" s="18" t="n"/>
      <c r="S663" s="18" t="n"/>
      <c r="Z663" s="18" t="n"/>
      <c r="AA663" s="18" t="n"/>
    </row>
    <row r="664" ht="12.5" customHeight="1">
      <c r="K664" s="18" t="n"/>
      <c r="S664" s="18" t="n"/>
      <c r="Z664" s="18" t="n"/>
      <c r="AA664" s="18" t="n"/>
    </row>
    <row r="665" ht="12.5" customHeight="1">
      <c r="K665" s="18" t="n"/>
      <c r="S665" s="18" t="n"/>
      <c r="Z665" s="18" t="n"/>
      <c r="AA665" s="18" t="n"/>
    </row>
    <row r="666" ht="12.5" customHeight="1">
      <c r="K666" s="18" t="n"/>
      <c r="S666" s="18" t="n"/>
      <c r="Z666" s="18" t="n"/>
      <c r="AA666" s="18" t="n"/>
    </row>
    <row r="667" ht="12.5" customHeight="1">
      <c r="K667" s="18" t="n"/>
      <c r="S667" s="18" t="n"/>
      <c r="Z667" s="18" t="n"/>
      <c r="AA667" s="18" t="n"/>
    </row>
    <row r="668" ht="12.5" customHeight="1">
      <c r="K668" s="18" t="n"/>
      <c r="S668" s="18" t="n"/>
      <c r="Z668" s="18" t="n"/>
      <c r="AA668" s="18" t="n"/>
    </row>
    <row r="669" ht="12.5" customHeight="1">
      <c r="K669" s="18" t="n"/>
      <c r="S669" s="18" t="n"/>
      <c r="Z669" s="18" t="n"/>
      <c r="AA669" s="18" t="n"/>
    </row>
    <row r="670" ht="12.5" customHeight="1">
      <c r="K670" s="18" t="n"/>
      <c r="S670" s="18" t="n"/>
      <c r="Z670" s="18" t="n"/>
      <c r="AA670" s="18" t="n"/>
    </row>
    <row r="671" ht="12.5" customHeight="1">
      <c r="K671" s="18" t="n"/>
      <c r="S671" s="18" t="n"/>
      <c r="Z671" s="18" t="n"/>
      <c r="AA671" s="18" t="n"/>
    </row>
    <row r="672" ht="12.5" customHeight="1">
      <c r="K672" s="18" t="n"/>
      <c r="S672" s="18" t="n"/>
      <c r="Z672" s="18" t="n"/>
      <c r="AA672" s="18" t="n"/>
    </row>
    <row r="673" ht="12.5" customHeight="1">
      <c r="K673" s="18" t="n"/>
      <c r="S673" s="18" t="n"/>
      <c r="Z673" s="18" t="n"/>
      <c r="AA673" s="18" t="n"/>
    </row>
    <row r="674" ht="12.5" customHeight="1">
      <c r="K674" s="18" t="n"/>
      <c r="S674" s="18" t="n"/>
      <c r="Z674" s="18" t="n"/>
      <c r="AA674" s="18" t="n"/>
    </row>
    <row r="675" ht="12.5" customHeight="1">
      <c r="K675" s="18" t="n"/>
      <c r="S675" s="18" t="n"/>
      <c r="Z675" s="18" t="n"/>
      <c r="AA675" s="18" t="n"/>
    </row>
    <row r="676" ht="12.5" customHeight="1">
      <c r="K676" s="18" t="n"/>
      <c r="S676" s="18" t="n"/>
      <c r="Z676" s="18" t="n"/>
      <c r="AA676" s="18" t="n"/>
    </row>
    <row r="677" ht="12.5" customHeight="1">
      <c r="K677" s="18" t="n"/>
      <c r="S677" s="18" t="n"/>
      <c r="Z677" s="18" t="n"/>
      <c r="AA677" s="18" t="n"/>
    </row>
    <row r="678" ht="12.5" customHeight="1">
      <c r="K678" s="18" t="n"/>
      <c r="S678" s="18" t="n"/>
      <c r="Z678" s="18" t="n"/>
      <c r="AA678" s="18" t="n"/>
    </row>
    <row r="679" ht="12.5" customHeight="1">
      <c r="K679" s="18" t="n"/>
      <c r="S679" s="18" t="n"/>
      <c r="Z679" s="18" t="n"/>
      <c r="AA679" s="18" t="n"/>
    </row>
    <row r="680" ht="12.5" customHeight="1">
      <c r="K680" s="18" t="n"/>
      <c r="S680" s="18" t="n"/>
      <c r="Z680" s="18" t="n"/>
      <c r="AA680" s="18" t="n"/>
    </row>
    <row r="681" ht="12.5" customHeight="1">
      <c r="K681" s="18" t="n"/>
      <c r="S681" s="18" t="n"/>
      <c r="Z681" s="18" t="n"/>
      <c r="AA681" s="18" t="n"/>
    </row>
    <row r="682" ht="12.5" customHeight="1">
      <c r="K682" s="18" t="n"/>
      <c r="S682" s="18" t="n"/>
      <c r="Z682" s="18" t="n"/>
      <c r="AA682" s="18" t="n"/>
    </row>
    <row r="683" ht="12.5" customHeight="1">
      <c r="K683" s="18" t="n"/>
      <c r="S683" s="18" t="n"/>
      <c r="Z683" s="18" t="n"/>
      <c r="AA683" s="18" t="n"/>
    </row>
    <row r="684" ht="12.5" customHeight="1">
      <c r="K684" s="18" t="n"/>
      <c r="S684" s="18" t="n"/>
      <c r="Z684" s="18" t="n"/>
      <c r="AA684" s="18" t="n"/>
    </row>
    <row r="685" ht="12.5" customHeight="1">
      <c r="K685" s="18" t="n"/>
      <c r="S685" s="18" t="n"/>
      <c r="Z685" s="18" t="n"/>
      <c r="AA685" s="18" t="n"/>
    </row>
    <row r="686" ht="12.5" customHeight="1">
      <c r="K686" s="18" t="n"/>
      <c r="S686" s="18" t="n"/>
      <c r="Z686" s="18" t="n"/>
      <c r="AA686" s="18" t="n"/>
    </row>
    <row r="687" ht="12.5" customHeight="1">
      <c r="K687" s="18" t="n"/>
      <c r="S687" s="18" t="n"/>
      <c r="Z687" s="18" t="n"/>
      <c r="AA687" s="18" t="n"/>
    </row>
    <row r="688" ht="12.5" customHeight="1">
      <c r="K688" s="18" t="n"/>
      <c r="S688" s="18" t="n"/>
      <c r="Z688" s="18" t="n"/>
      <c r="AA688" s="18" t="n"/>
    </row>
    <row r="689" ht="12.5" customHeight="1">
      <c r="K689" s="18" t="n"/>
      <c r="S689" s="18" t="n"/>
      <c r="Z689" s="18" t="n"/>
      <c r="AA689" s="18" t="n"/>
    </row>
    <row r="690" ht="12.5" customHeight="1">
      <c r="K690" s="18" t="n"/>
      <c r="S690" s="18" t="n"/>
      <c r="Z690" s="18" t="n"/>
      <c r="AA690" s="18" t="n"/>
    </row>
    <row r="691" ht="12.5" customHeight="1">
      <c r="K691" s="18" t="n"/>
      <c r="S691" s="18" t="n"/>
      <c r="Z691" s="18" t="n"/>
      <c r="AA691" s="18" t="n"/>
    </row>
    <row r="692" ht="12.5" customHeight="1">
      <c r="K692" s="18" t="n"/>
      <c r="S692" s="18" t="n"/>
      <c r="Z692" s="18" t="n"/>
      <c r="AA692" s="18" t="n"/>
    </row>
    <row r="693" ht="12.5" customHeight="1">
      <c r="K693" s="18" t="n"/>
      <c r="S693" s="18" t="n"/>
      <c r="Z693" s="18" t="n"/>
      <c r="AA693" s="18" t="n"/>
    </row>
    <row r="694" ht="12.5" customHeight="1">
      <c r="K694" s="18" t="n"/>
      <c r="S694" s="18" t="n"/>
      <c r="Z694" s="18" t="n"/>
      <c r="AA694" s="18" t="n"/>
    </row>
    <row r="695" ht="12.5" customHeight="1">
      <c r="K695" s="18" t="n"/>
      <c r="S695" s="18" t="n"/>
      <c r="Z695" s="18" t="n"/>
      <c r="AA695" s="18" t="n"/>
    </row>
    <row r="696" ht="12.5" customHeight="1">
      <c r="K696" s="18" t="n"/>
      <c r="S696" s="18" t="n"/>
      <c r="Z696" s="18" t="n"/>
      <c r="AA696" s="18" t="n"/>
    </row>
    <row r="697" ht="12.5" customHeight="1">
      <c r="K697" s="18" t="n"/>
      <c r="S697" s="18" t="n"/>
      <c r="Z697" s="18" t="n"/>
      <c r="AA697" s="18" t="n"/>
    </row>
    <row r="698" ht="12.5" customHeight="1">
      <c r="K698" s="18" t="n"/>
      <c r="S698" s="18" t="n"/>
      <c r="Z698" s="18" t="n"/>
      <c r="AA698" s="18" t="n"/>
    </row>
    <row r="699" ht="12.5" customHeight="1">
      <c r="K699" s="18" t="n"/>
      <c r="S699" s="18" t="n"/>
      <c r="Z699" s="18" t="n"/>
      <c r="AA699" s="18" t="n"/>
    </row>
    <row r="700" ht="12.5" customHeight="1">
      <c r="K700" s="18" t="n"/>
      <c r="S700" s="18" t="n"/>
      <c r="Z700" s="18" t="n"/>
      <c r="AA700" s="18" t="n"/>
    </row>
    <row r="701" ht="12.5" customHeight="1">
      <c r="K701" s="18" t="n"/>
      <c r="S701" s="18" t="n"/>
      <c r="Z701" s="18" t="n"/>
      <c r="AA701" s="18" t="n"/>
    </row>
    <row r="702" ht="12.5" customHeight="1">
      <c r="K702" s="18" t="n"/>
      <c r="S702" s="18" t="n"/>
      <c r="Z702" s="18" t="n"/>
      <c r="AA702" s="18" t="n"/>
    </row>
    <row r="703" ht="12.5" customHeight="1">
      <c r="K703" s="18" t="n"/>
      <c r="S703" s="18" t="n"/>
      <c r="Z703" s="18" t="n"/>
      <c r="AA703" s="18" t="n"/>
    </row>
    <row r="704" ht="12.5" customHeight="1">
      <c r="K704" s="18" t="n"/>
      <c r="S704" s="18" t="n"/>
      <c r="Z704" s="18" t="n"/>
      <c r="AA704" s="18" t="n"/>
    </row>
    <row r="705" ht="12.5" customHeight="1">
      <c r="K705" s="18" t="n"/>
      <c r="S705" s="18" t="n"/>
      <c r="Z705" s="18" t="n"/>
      <c r="AA705" s="18" t="n"/>
    </row>
    <row r="706" ht="12.5" customHeight="1">
      <c r="K706" s="18" t="n"/>
      <c r="S706" s="18" t="n"/>
      <c r="Z706" s="18" t="n"/>
      <c r="AA706" s="18" t="n"/>
    </row>
    <row r="707" ht="12.5" customHeight="1">
      <c r="K707" s="18" t="n"/>
      <c r="S707" s="18" t="n"/>
      <c r="Z707" s="18" t="n"/>
      <c r="AA707" s="18" t="n"/>
    </row>
    <row r="708" ht="12.5" customHeight="1">
      <c r="K708" s="18" t="n"/>
      <c r="S708" s="18" t="n"/>
      <c r="Z708" s="18" t="n"/>
      <c r="AA708" s="18" t="n"/>
    </row>
    <row r="709" ht="12.5" customHeight="1">
      <c r="K709" s="18" t="n"/>
      <c r="S709" s="18" t="n"/>
      <c r="Z709" s="18" t="n"/>
      <c r="AA709" s="18" t="n"/>
    </row>
    <row r="710" ht="12.5" customHeight="1">
      <c r="K710" s="18" t="n"/>
      <c r="S710" s="18" t="n"/>
      <c r="Z710" s="18" t="n"/>
      <c r="AA710" s="18" t="n"/>
    </row>
    <row r="711" ht="12.5" customHeight="1">
      <c r="K711" s="18" t="n"/>
      <c r="S711" s="18" t="n"/>
      <c r="Z711" s="18" t="n"/>
      <c r="AA711" s="18" t="n"/>
    </row>
    <row r="712" ht="12.5" customHeight="1">
      <c r="K712" s="18" t="n"/>
      <c r="S712" s="18" t="n"/>
      <c r="Z712" s="18" t="n"/>
      <c r="AA712" s="18" t="n"/>
    </row>
    <row r="713" ht="12.5" customHeight="1">
      <c r="K713" s="18" t="n"/>
      <c r="S713" s="18" t="n"/>
      <c r="Z713" s="18" t="n"/>
      <c r="AA713" s="18" t="n"/>
    </row>
    <row r="714" ht="12.5" customHeight="1">
      <c r="K714" s="18" t="n"/>
      <c r="S714" s="18" t="n"/>
      <c r="Z714" s="18" t="n"/>
      <c r="AA714" s="18" t="n"/>
    </row>
    <row r="715" ht="12.5" customHeight="1">
      <c r="K715" s="18" t="n"/>
      <c r="S715" s="18" t="n"/>
      <c r="Z715" s="18" t="n"/>
      <c r="AA715" s="18" t="n"/>
    </row>
    <row r="716" ht="12.5" customHeight="1">
      <c r="K716" s="18" t="n"/>
      <c r="S716" s="18" t="n"/>
      <c r="Z716" s="18" t="n"/>
      <c r="AA716" s="18" t="n"/>
    </row>
    <row r="717" ht="12.5" customHeight="1">
      <c r="K717" s="18" t="n"/>
      <c r="S717" s="18" t="n"/>
      <c r="Z717" s="18" t="n"/>
      <c r="AA717" s="18" t="n"/>
    </row>
    <row r="718" ht="12.5" customHeight="1">
      <c r="K718" s="18" t="n"/>
      <c r="S718" s="18" t="n"/>
      <c r="Z718" s="18" t="n"/>
      <c r="AA718" s="18" t="n"/>
    </row>
    <row r="719" ht="12.5" customHeight="1">
      <c r="K719" s="18" t="n"/>
      <c r="S719" s="18" t="n"/>
      <c r="Z719" s="18" t="n"/>
      <c r="AA719" s="18" t="n"/>
    </row>
    <row r="720" ht="12.5" customHeight="1">
      <c r="K720" s="18" t="n"/>
      <c r="S720" s="18" t="n"/>
      <c r="Z720" s="18" t="n"/>
      <c r="AA720" s="18" t="n"/>
    </row>
    <row r="721" ht="12.5" customHeight="1">
      <c r="K721" s="18" t="n"/>
      <c r="S721" s="18" t="n"/>
      <c r="Z721" s="18" t="n"/>
      <c r="AA721" s="18" t="n"/>
    </row>
    <row r="722" ht="12.5" customHeight="1">
      <c r="K722" s="18" t="n"/>
      <c r="S722" s="18" t="n"/>
      <c r="Z722" s="18" t="n"/>
      <c r="AA722" s="18" t="n"/>
    </row>
    <row r="723" ht="12.5" customHeight="1">
      <c r="K723" s="18" t="n"/>
      <c r="S723" s="18" t="n"/>
      <c r="Z723" s="18" t="n"/>
      <c r="AA723" s="18" t="n"/>
    </row>
    <row r="724" ht="12.5" customHeight="1">
      <c r="K724" s="18" t="n"/>
      <c r="S724" s="18" t="n"/>
      <c r="Z724" s="18" t="n"/>
      <c r="AA724" s="18" t="n"/>
    </row>
    <row r="725" ht="12.5" customHeight="1">
      <c r="K725" s="18" t="n"/>
      <c r="S725" s="18" t="n"/>
      <c r="Z725" s="18" t="n"/>
      <c r="AA725" s="18" t="n"/>
    </row>
    <row r="726" ht="12.5" customHeight="1">
      <c r="K726" s="18" t="n"/>
      <c r="S726" s="18" t="n"/>
      <c r="Z726" s="18" t="n"/>
      <c r="AA726" s="18" t="n"/>
    </row>
    <row r="727" ht="12.5" customHeight="1">
      <c r="K727" s="18" t="n"/>
      <c r="S727" s="18" t="n"/>
      <c r="Z727" s="18" t="n"/>
      <c r="AA727" s="18" t="n"/>
    </row>
    <row r="728" ht="12.5" customHeight="1">
      <c r="K728" s="18" t="n"/>
      <c r="S728" s="18" t="n"/>
      <c r="Z728" s="18" t="n"/>
      <c r="AA728" s="18" t="n"/>
    </row>
    <row r="729" ht="12.5" customHeight="1">
      <c r="K729" s="18" t="n"/>
      <c r="S729" s="18" t="n"/>
      <c r="Z729" s="18" t="n"/>
      <c r="AA729" s="18" t="n"/>
    </row>
    <row r="730" ht="12.5" customHeight="1">
      <c r="K730" s="18" t="n"/>
      <c r="S730" s="18" t="n"/>
      <c r="Z730" s="18" t="n"/>
      <c r="AA730" s="18" t="n"/>
    </row>
    <row r="731" ht="12.5" customHeight="1">
      <c r="K731" s="18" t="n"/>
      <c r="S731" s="18" t="n"/>
      <c r="Z731" s="18" t="n"/>
      <c r="AA731" s="18" t="n"/>
    </row>
    <row r="732" ht="12.5" customHeight="1">
      <c r="K732" s="18" t="n"/>
      <c r="S732" s="18" t="n"/>
      <c r="Z732" s="18" t="n"/>
      <c r="AA732" s="18" t="n"/>
    </row>
    <row r="733" ht="12.5" customHeight="1">
      <c r="K733" s="18" t="n"/>
      <c r="S733" s="18" t="n"/>
      <c r="Z733" s="18" t="n"/>
      <c r="AA733" s="18" t="n"/>
    </row>
    <row r="734" ht="12.5" customHeight="1">
      <c r="K734" s="18" t="n"/>
      <c r="S734" s="18" t="n"/>
      <c r="Z734" s="18" t="n"/>
      <c r="AA734" s="18" t="n"/>
    </row>
    <row r="735" ht="12.5" customHeight="1">
      <c r="K735" s="18" t="n"/>
      <c r="S735" s="18" t="n"/>
      <c r="Z735" s="18" t="n"/>
      <c r="AA735" s="18" t="n"/>
    </row>
    <row r="736" ht="12.5" customHeight="1">
      <c r="K736" s="18" t="n"/>
      <c r="S736" s="18" t="n"/>
      <c r="Z736" s="18" t="n"/>
      <c r="AA736" s="18" t="n"/>
    </row>
    <row r="737" ht="12.5" customHeight="1">
      <c r="K737" s="18" t="n"/>
      <c r="S737" s="18" t="n"/>
      <c r="Z737" s="18" t="n"/>
      <c r="AA737" s="18" t="n"/>
    </row>
    <row r="738" ht="12.5" customHeight="1">
      <c r="K738" s="18" t="n"/>
      <c r="S738" s="18" t="n"/>
      <c r="Z738" s="18" t="n"/>
      <c r="AA738" s="18" t="n"/>
    </row>
    <row r="739" ht="12.5" customHeight="1">
      <c r="K739" s="18" t="n"/>
      <c r="S739" s="18" t="n"/>
      <c r="Z739" s="18" t="n"/>
      <c r="AA739" s="18" t="n"/>
    </row>
    <row r="740" ht="12.5" customHeight="1">
      <c r="K740" s="18" t="n"/>
      <c r="S740" s="18" t="n"/>
      <c r="Z740" s="18" t="n"/>
      <c r="AA740" s="18" t="n"/>
    </row>
    <row r="741" ht="12.5" customHeight="1">
      <c r="K741" s="18" t="n"/>
      <c r="S741" s="18" t="n"/>
      <c r="Z741" s="18" t="n"/>
      <c r="AA741" s="18" t="n"/>
    </row>
    <row r="742" ht="12.5" customHeight="1">
      <c r="K742" s="18" t="n"/>
      <c r="S742" s="18" t="n"/>
      <c r="Z742" s="18" t="n"/>
      <c r="AA742" s="18" t="n"/>
    </row>
    <row r="743" ht="12.5" customHeight="1">
      <c r="K743" s="18" t="n"/>
      <c r="S743" s="18" t="n"/>
      <c r="Z743" s="18" t="n"/>
      <c r="AA743" s="18" t="n"/>
    </row>
    <row r="744" ht="12.5" customHeight="1">
      <c r="K744" s="18" t="n"/>
      <c r="S744" s="18" t="n"/>
      <c r="Z744" s="18" t="n"/>
      <c r="AA744" s="18" t="n"/>
    </row>
    <row r="745" ht="12.5" customHeight="1">
      <c r="K745" s="18" t="n"/>
      <c r="S745" s="18" t="n"/>
      <c r="Z745" s="18" t="n"/>
      <c r="AA745" s="18" t="n"/>
    </row>
    <row r="746" ht="12.5" customHeight="1">
      <c r="K746" s="18" t="n"/>
      <c r="S746" s="18" t="n"/>
      <c r="Z746" s="18" t="n"/>
      <c r="AA746" s="18" t="n"/>
    </row>
    <row r="747" ht="12.5" customHeight="1">
      <c r="K747" s="18" t="n"/>
      <c r="S747" s="18" t="n"/>
      <c r="Z747" s="18" t="n"/>
      <c r="AA747" s="18" t="n"/>
    </row>
    <row r="748" ht="12.5" customHeight="1">
      <c r="K748" s="18" t="n"/>
      <c r="S748" s="18" t="n"/>
      <c r="Z748" s="18" t="n"/>
      <c r="AA748" s="18" t="n"/>
    </row>
    <row r="749" ht="12.5" customHeight="1">
      <c r="K749" s="18" t="n"/>
      <c r="S749" s="18" t="n"/>
      <c r="Z749" s="18" t="n"/>
      <c r="AA749" s="18" t="n"/>
    </row>
    <row r="750" ht="12.5" customHeight="1">
      <c r="K750" s="18" t="n"/>
      <c r="S750" s="18" t="n"/>
      <c r="Z750" s="18" t="n"/>
      <c r="AA750" s="18" t="n"/>
    </row>
    <row r="751" ht="12.5" customHeight="1">
      <c r="K751" s="18" t="n"/>
      <c r="S751" s="18" t="n"/>
      <c r="Z751" s="18" t="n"/>
      <c r="AA751" s="18" t="n"/>
    </row>
    <row r="752" ht="12.5" customHeight="1">
      <c r="K752" s="18" t="n"/>
      <c r="S752" s="18" t="n"/>
      <c r="Z752" s="18" t="n"/>
      <c r="AA752" s="18" t="n"/>
    </row>
    <row r="753" ht="12.5" customHeight="1">
      <c r="K753" s="18" t="n"/>
      <c r="S753" s="18" t="n"/>
      <c r="Z753" s="18" t="n"/>
      <c r="AA753" s="18" t="n"/>
    </row>
    <row r="754" ht="12.5" customHeight="1">
      <c r="K754" s="18" t="n"/>
      <c r="S754" s="18" t="n"/>
      <c r="Z754" s="18" t="n"/>
      <c r="AA754" s="18" t="n"/>
    </row>
    <row r="755" ht="12.5" customHeight="1">
      <c r="K755" s="18" t="n"/>
      <c r="S755" s="18" t="n"/>
      <c r="Z755" s="18" t="n"/>
      <c r="AA755" s="18" t="n"/>
    </row>
    <row r="756" ht="12.5" customHeight="1">
      <c r="K756" s="18" t="n"/>
      <c r="S756" s="18" t="n"/>
      <c r="Z756" s="18" t="n"/>
      <c r="AA756" s="18" t="n"/>
    </row>
    <row r="757" ht="12.5" customHeight="1">
      <c r="K757" s="18" t="n"/>
      <c r="S757" s="18" t="n"/>
      <c r="Z757" s="18" t="n"/>
      <c r="AA757" s="18" t="n"/>
    </row>
    <row r="758" ht="12.5" customHeight="1">
      <c r="K758" s="18" t="n"/>
      <c r="S758" s="18" t="n"/>
      <c r="Z758" s="18" t="n"/>
      <c r="AA758" s="18" t="n"/>
    </row>
    <row r="759" ht="12.5" customHeight="1">
      <c r="K759" s="18" t="n"/>
      <c r="S759" s="18" t="n"/>
      <c r="Z759" s="18" t="n"/>
      <c r="AA759" s="18" t="n"/>
    </row>
    <row r="760" ht="12.5" customHeight="1">
      <c r="K760" s="18" t="n"/>
      <c r="S760" s="18" t="n"/>
      <c r="Z760" s="18" t="n"/>
      <c r="AA760" s="18" t="n"/>
    </row>
    <row r="761" ht="12.5" customHeight="1">
      <c r="K761" s="18" t="n"/>
      <c r="S761" s="18" t="n"/>
      <c r="Z761" s="18" t="n"/>
      <c r="AA761" s="18" t="n"/>
    </row>
    <row r="762" ht="12.5" customHeight="1">
      <c r="K762" s="18" t="n"/>
      <c r="S762" s="18" t="n"/>
      <c r="Z762" s="18" t="n"/>
      <c r="AA762" s="18" t="n"/>
    </row>
    <row r="763" ht="12.5" customHeight="1">
      <c r="K763" s="18" t="n"/>
      <c r="S763" s="18" t="n"/>
      <c r="Z763" s="18" t="n"/>
      <c r="AA763" s="18" t="n"/>
    </row>
    <row r="764" ht="12.5" customHeight="1">
      <c r="K764" s="18" t="n"/>
      <c r="S764" s="18" t="n"/>
      <c r="Z764" s="18" t="n"/>
      <c r="AA764" s="18" t="n"/>
    </row>
    <row r="765" ht="12.5" customHeight="1">
      <c r="K765" s="18" t="n"/>
      <c r="S765" s="18" t="n"/>
      <c r="Z765" s="18" t="n"/>
      <c r="AA765" s="18" t="n"/>
    </row>
    <row r="766" ht="12.5" customHeight="1">
      <c r="K766" s="18" t="n"/>
      <c r="S766" s="18" t="n"/>
      <c r="Z766" s="18" t="n"/>
      <c r="AA766" s="18" t="n"/>
    </row>
    <row r="767" ht="12.5" customHeight="1">
      <c r="K767" s="18" t="n"/>
      <c r="S767" s="18" t="n"/>
      <c r="Z767" s="18" t="n"/>
      <c r="AA767" s="18" t="n"/>
    </row>
    <row r="768" ht="12.5" customHeight="1">
      <c r="K768" s="18" t="n"/>
      <c r="S768" s="18" t="n"/>
      <c r="Z768" s="18" t="n"/>
      <c r="AA768" s="18" t="n"/>
    </row>
    <row r="769" ht="12.5" customHeight="1">
      <c r="K769" s="18" t="n"/>
      <c r="S769" s="18" t="n"/>
      <c r="Z769" s="18" t="n"/>
      <c r="AA769" s="18" t="n"/>
    </row>
    <row r="770" ht="12.5" customHeight="1">
      <c r="K770" s="18" t="n"/>
      <c r="S770" s="18" t="n"/>
      <c r="Z770" s="18" t="n"/>
      <c r="AA770" s="18" t="n"/>
    </row>
    <row r="771" ht="12.5" customHeight="1">
      <c r="K771" s="18" t="n"/>
      <c r="S771" s="18" t="n"/>
      <c r="Z771" s="18" t="n"/>
      <c r="AA771" s="18" t="n"/>
    </row>
    <row r="772" ht="12.5" customHeight="1">
      <c r="K772" s="18" t="n"/>
      <c r="S772" s="18" t="n"/>
      <c r="Z772" s="18" t="n"/>
      <c r="AA772" s="18" t="n"/>
    </row>
    <row r="773" ht="12.5" customHeight="1">
      <c r="K773" s="18" t="n"/>
      <c r="S773" s="18" t="n"/>
      <c r="Z773" s="18" t="n"/>
      <c r="AA773" s="18" t="n"/>
    </row>
    <row r="774" ht="12.5" customHeight="1">
      <c r="K774" s="18" t="n"/>
      <c r="S774" s="18" t="n"/>
      <c r="Z774" s="18" t="n"/>
      <c r="AA774" s="18" t="n"/>
    </row>
    <row r="775" ht="12.5" customHeight="1">
      <c r="K775" s="18" t="n"/>
      <c r="S775" s="18" t="n"/>
      <c r="Z775" s="18" t="n"/>
      <c r="AA775" s="18" t="n"/>
    </row>
    <row r="776" ht="12.5" customHeight="1">
      <c r="K776" s="18" t="n"/>
      <c r="S776" s="18" t="n"/>
      <c r="Z776" s="18" t="n"/>
      <c r="AA776" s="18" t="n"/>
    </row>
    <row r="777" ht="12.5" customHeight="1">
      <c r="K777" s="18" t="n"/>
      <c r="S777" s="18" t="n"/>
      <c r="Z777" s="18" t="n"/>
      <c r="AA777" s="18" t="n"/>
    </row>
    <row r="778" ht="12.5" customHeight="1">
      <c r="K778" s="18" t="n"/>
      <c r="S778" s="18" t="n"/>
      <c r="Z778" s="18" t="n"/>
      <c r="AA778" s="18" t="n"/>
    </row>
    <row r="779" ht="12.5" customHeight="1">
      <c r="K779" s="18" t="n"/>
      <c r="S779" s="18" t="n"/>
      <c r="Z779" s="18" t="n"/>
      <c r="AA779" s="18" t="n"/>
    </row>
    <row r="780" ht="12.5" customHeight="1">
      <c r="K780" s="18" t="n"/>
      <c r="S780" s="18" t="n"/>
      <c r="Z780" s="18" t="n"/>
      <c r="AA780" s="18" t="n"/>
    </row>
    <row r="781" ht="12.5" customHeight="1">
      <c r="K781" s="18" t="n"/>
      <c r="S781" s="18" t="n"/>
      <c r="Z781" s="18" t="n"/>
      <c r="AA781" s="18" t="n"/>
    </row>
    <row r="782" ht="12.5" customHeight="1">
      <c r="K782" s="18" t="n"/>
      <c r="S782" s="18" t="n"/>
      <c r="Z782" s="18" t="n"/>
      <c r="AA782" s="18" t="n"/>
    </row>
    <row r="783" ht="12.5" customHeight="1">
      <c r="K783" s="18" t="n"/>
      <c r="S783" s="18" t="n"/>
      <c r="Z783" s="18" t="n"/>
      <c r="AA783" s="18" t="n"/>
    </row>
    <row r="784" ht="12.5" customHeight="1">
      <c r="K784" s="18" t="n"/>
      <c r="S784" s="18" t="n"/>
      <c r="Z784" s="18" t="n"/>
      <c r="AA784" s="18" t="n"/>
    </row>
    <row r="785" ht="12.5" customHeight="1">
      <c r="K785" s="18" t="n"/>
      <c r="S785" s="18" t="n"/>
      <c r="Z785" s="18" t="n"/>
      <c r="AA785" s="18" t="n"/>
    </row>
    <row r="786" ht="12.5" customHeight="1">
      <c r="K786" s="18" t="n"/>
      <c r="S786" s="18" t="n"/>
      <c r="Z786" s="18" t="n"/>
      <c r="AA786" s="18" t="n"/>
    </row>
    <row r="787" ht="12.5" customHeight="1">
      <c r="K787" s="18" t="n"/>
      <c r="S787" s="18" t="n"/>
      <c r="Z787" s="18" t="n"/>
      <c r="AA787" s="18" t="n"/>
    </row>
    <row r="788" ht="12.5" customHeight="1">
      <c r="K788" s="18" t="n"/>
      <c r="S788" s="18" t="n"/>
      <c r="Z788" s="18" t="n"/>
      <c r="AA788" s="18" t="n"/>
    </row>
    <row r="789" ht="12.5" customHeight="1">
      <c r="K789" s="18" t="n"/>
      <c r="S789" s="18" t="n"/>
      <c r="Z789" s="18" t="n"/>
      <c r="AA789" s="18" t="n"/>
    </row>
    <row r="790" ht="12.5" customHeight="1">
      <c r="K790" s="18" t="n"/>
      <c r="S790" s="18" t="n"/>
      <c r="Z790" s="18" t="n"/>
      <c r="AA790" s="18" t="n"/>
    </row>
    <row r="791" ht="12.5" customHeight="1">
      <c r="K791" s="18" t="n"/>
      <c r="S791" s="18" t="n"/>
      <c r="Z791" s="18" t="n"/>
      <c r="AA791" s="18" t="n"/>
    </row>
    <row r="792" ht="12.5" customHeight="1">
      <c r="K792" s="18" t="n"/>
      <c r="S792" s="18" t="n"/>
      <c r="Z792" s="18" t="n"/>
      <c r="AA792" s="18" t="n"/>
    </row>
    <row r="793" ht="12.5" customHeight="1">
      <c r="K793" s="18" t="n"/>
      <c r="S793" s="18" t="n"/>
      <c r="Z793" s="18" t="n"/>
      <c r="AA793" s="18" t="n"/>
    </row>
    <row r="794" ht="12.5" customHeight="1">
      <c r="K794" s="18" t="n"/>
      <c r="S794" s="18" t="n"/>
      <c r="Z794" s="18" t="n"/>
      <c r="AA794" s="18" t="n"/>
    </row>
    <row r="795" ht="12.5" customHeight="1">
      <c r="K795" s="18" t="n"/>
      <c r="S795" s="18" t="n"/>
      <c r="Z795" s="18" t="n"/>
      <c r="AA795" s="18" t="n"/>
    </row>
    <row r="796" ht="12.5" customHeight="1">
      <c r="K796" s="18" t="n"/>
      <c r="S796" s="18" t="n"/>
      <c r="Z796" s="18" t="n"/>
      <c r="AA796" s="18" t="n"/>
    </row>
    <row r="797" ht="12.5" customHeight="1">
      <c r="K797" s="18" t="n"/>
      <c r="S797" s="18" t="n"/>
      <c r="Z797" s="18" t="n"/>
      <c r="AA797" s="18" t="n"/>
    </row>
    <row r="798" ht="12.5" customHeight="1">
      <c r="K798" s="18" t="n"/>
      <c r="S798" s="18" t="n"/>
      <c r="Z798" s="18" t="n"/>
      <c r="AA798" s="18" t="n"/>
    </row>
    <row r="799" ht="12.5" customHeight="1">
      <c r="K799" s="18" t="n"/>
      <c r="S799" s="18" t="n"/>
      <c r="Z799" s="18" t="n"/>
      <c r="AA799" s="18" t="n"/>
    </row>
    <row r="800" ht="12.5" customHeight="1">
      <c r="K800" s="18" t="n"/>
      <c r="S800" s="18" t="n"/>
      <c r="Z800" s="18" t="n"/>
      <c r="AA800" s="18" t="n"/>
    </row>
    <row r="801" ht="12.5" customHeight="1">
      <c r="K801" s="18" t="n"/>
      <c r="S801" s="18" t="n"/>
      <c r="Z801" s="18" t="n"/>
      <c r="AA801" s="18" t="n"/>
    </row>
    <row r="802" ht="12.5" customHeight="1">
      <c r="K802" s="18" t="n"/>
      <c r="S802" s="18" t="n"/>
      <c r="Z802" s="18" t="n"/>
      <c r="AA802" s="18" t="n"/>
    </row>
    <row r="803" ht="12.5" customHeight="1">
      <c r="K803" s="18" t="n"/>
      <c r="S803" s="18" t="n"/>
      <c r="Z803" s="18" t="n"/>
      <c r="AA803" s="18" t="n"/>
    </row>
    <row r="804" ht="12.5" customHeight="1">
      <c r="K804" s="18" t="n"/>
      <c r="S804" s="18" t="n"/>
      <c r="Z804" s="18" t="n"/>
      <c r="AA804" s="18" t="n"/>
    </row>
    <row r="805" ht="12.5" customHeight="1">
      <c r="K805" s="18" t="n"/>
      <c r="S805" s="18" t="n"/>
      <c r="Z805" s="18" t="n"/>
      <c r="AA805" s="18" t="n"/>
    </row>
    <row r="806" ht="12.5" customHeight="1">
      <c r="K806" s="18" t="n"/>
      <c r="S806" s="18" t="n"/>
      <c r="Z806" s="18" t="n"/>
      <c r="AA806" s="18" t="n"/>
    </row>
    <row r="807" ht="12.5" customHeight="1">
      <c r="K807" s="18" t="n"/>
      <c r="S807" s="18" t="n"/>
      <c r="Z807" s="18" t="n"/>
      <c r="AA807" s="18" t="n"/>
    </row>
    <row r="808" ht="12.5" customHeight="1">
      <c r="K808" s="18" t="n"/>
      <c r="S808" s="18" t="n"/>
      <c r="Z808" s="18" t="n"/>
      <c r="AA808" s="18" t="n"/>
    </row>
    <row r="809" ht="12.5" customHeight="1">
      <c r="K809" s="18" t="n"/>
      <c r="S809" s="18" t="n"/>
      <c r="Z809" s="18" t="n"/>
      <c r="AA809" s="18" t="n"/>
    </row>
    <row r="810" ht="12.5" customHeight="1">
      <c r="K810" s="18" t="n"/>
      <c r="S810" s="18" t="n"/>
      <c r="Z810" s="18" t="n"/>
      <c r="AA810" s="18" t="n"/>
    </row>
    <row r="811" ht="12.5" customHeight="1">
      <c r="K811" s="18" t="n"/>
      <c r="S811" s="18" t="n"/>
      <c r="Z811" s="18" t="n"/>
      <c r="AA811" s="18" t="n"/>
    </row>
    <row r="812" ht="12.5" customHeight="1">
      <c r="K812" s="18" t="n"/>
      <c r="S812" s="18" t="n"/>
      <c r="Z812" s="18" t="n"/>
      <c r="AA812" s="18" t="n"/>
    </row>
    <row r="813" ht="12.5" customHeight="1">
      <c r="K813" s="18" t="n"/>
      <c r="S813" s="18" t="n"/>
      <c r="Z813" s="18" t="n"/>
      <c r="AA813" s="18" t="n"/>
    </row>
    <row r="814" ht="12.5" customHeight="1">
      <c r="K814" s="18" t="n"/>
      <c r="S814" s="18" t="n"/>
      <c r="Z814" s="18" t="n"/>
      <c r="AA814" s="18" t="n"/>
    </row>
    <row r="815" ht="12.5" customHeight="1">
      <c r="K815" s="18" t="n"/>
      <c r="S815" s="18" t="n"/>
      <c r="Z815" s="18" t="n"/>
      <c r="AA815" s="18" t="n"/>
    </row>
    <row r="816" ht="12.5" customHeight="1">
      <c r="K816" s="18" t="n"/>
      <c r="S816" s="18" t="n"/>
      <c r="Z816" s="18" t="n"/>
      <c r="AA816" s="18" t="n"/>
    </row>
    <row r="817" ht="12.5" customHeight="1">
      <c r="K817" s="18" t="n"/>
      <c r="S817" s="18" t="n"/>
      <c r="Z817" s="18" t="n"/>
      <c r="AA817" s="18" t="n"/>
    </row>
    <row r="818" ht="12.5" customHeight="1">
      <c r="K818" s="18" t="n"/>
      <c r="S818" s="18" t="n"/>
      <c r="Z818" s="18" t="n"/>
      <c r="AA818" s="18" t="n"/>
    </row>
    <row r="819" ht="12.5" customHeight="1">
      <c r="K819" s="18" t="n"/>
      <c r="S819" s="18" t="n"/>
      <c r="Z819" s="18" t="n"/>
      <c r="AA819" s="18" t="n"/>
    </row>
    <row r="820" ht="12.5" customHeight="1">
      <c r="K820" s="18" t="n"/>
      <c r="S820" s="18" t="n"/>
      <c r="Z820" s="18" t="n"/>
      <c r="AA820" s="18" t="n"/>
    </row>
    <row r="821" ht="12.5" customHeight="1">
      <c r="K821" s="18" t="n"/>
      <c r="S821" s="18" t="n"/>
      <c r="Z821" s="18" t="n"/>
      <c r="AA821" s="18" t="n"/>
    </row>
    <row r="822" ht="12.5" customHeight="1">
      <c r="K822" s="18" t="n"/>
      <c r="S822" s="18" t="n"/>
      <c r="Z822" s="18" t="n"/>
      <c r="AA822" s="18" t="n"/>
    </row>
    <row r="823" ht="12.5" customHeight="1">
      <c r="K823" s="18" t="n"/>
      <c r="S823" s="18" t="n"/>
      <c r="Z823" s="18" t="n"/>
      <c r="AA823" s="18" t="n"/>
    </row>
    <row r="824" ht="12.5" customHeight="1">
      <c r="K824" s="18" t="n"/>
      <c r="S824" s="18" t="n"/>
      <c r="Z824" s="18" t="n"/>
      <c r="AA824" s="18" t="n"/>
    </row>
    <row r="825" ht="12.5" customHeight="1">
      <c r="K825" s="18" t="n"/>
      <c r="S825" s="18" t="n"/>
      <c r="Z825" s="18" t="n"/>
      <c r="AA825" s="18" t="n"/>
    </row>
    <row r="826" ht="12.5" customHeight="1">
      <c r="K826" s="18" t="n"/>
      <c r="S826" s="18" t="n"/>
      <c r="Z826" s="18" t="n"/>
      <c r="AA826" s="18" t="n"/>
    </row>
    <row r="827" ht="12.5" customHeight="1">
      <c r="K827" s="18" t="n"/>
      <c r="S827" s="18" t="n"/>
      <c r="Z827" s="18" t="n"/>
      <c r="AA827" s="18" t="n"/>
    </row>
    <row r="828" ht="12.5" customHeight="1">
      <c r="K828" s="18" t="n"/>
      <c r="S828" s="18" t="n"/>
      <c r="Z828" s="18" t="n"/>
      <c r="AA828" s="18" t="n"/>
    </row>
    <row r="829" ht="12.5" customHeight="1">
      <c r="K829" s="18" t="n"/>
      <c r="S829" s="18" t="n"/>
      <c r="Z829" s="18" t="n"/>
      <c r="AA829" s="18" t="n"/>
    </row>
    <row r="830" ht="12.5" customHeight="1">
      <c r="K830" s="18" t="n"/>
      <c r="S830" s="18" t="n"/>
      <c r="Z830" s="18" t="n"/>
      <c r="AA830" s="18" t="n"/>
    </row>
    <row r="831" ht="12.5" customHeight="1">
      <c r="K831" s="18" t="n"/>
      <c r="S831" s="18" t="n"/>
      <c r="Z831" s="18" t="n"/>
      <c r="AA831" s="18" t="n"/>
    </row>
    <row r="832" ht="12.5" customHeight="1">
      <c r="K832" s="18" t="n"/>
      <c r="S832" s="18" t="n"/>
      <c r="Z832" s="18" t="n"/>
      <c r="AA832" s="18" t="n"/>
    </row>
    <row r="833" ht="12.5" customHeight="1">
      <c r="K833" s="18" t="n"/>
      <c r="S833" s="18" t="n"/>
      <c r="Z833" s="18" t="n"/>
      <c r="AA833" s="18" t="n"/>
    </row>
    <row r="834" ht="12.5" customHeight="1">
      <c r="K834" s="18" t="n"/>
      <c r="S834" s="18" t="n"/>
      <c r="Z834" s="18" t="n"/>
      <c r="AA834" s="18" t="n"/>
    </row>
    <row r="835" ht="12.5" customHeight="1">
      <c r="K835" s="18" t="n"/>
      <c r="S835" s="18" t="n"/>
      <c r="Z835" s="18" t="n"/>
      <c r="AA835" s="18" t="n"/>
    </row>
    <row r="836" ht="12.5" customHeight="1">
      <c r="K836" s="18" t="n"/>
      <c r="S836" s="18" t="n"/>
      <c r="Z836" s="18" t="n"/>
      <c r="AA836" s="18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priority="35" operator="greaterThan" dxfId="6">
      <formula>0.1</formula>
    </cfRule>
  </conditionalFormatting>
  <conditionalFormatting sqref="AA4:AA8">
    <cfRule type="cellIs" priority="29" operator="greaterThan" dxfId="6">
      <formula>2</formula>
    </cfRule>
  </conditionalFormatting>
  <conditionalFormatting sqref="K4:K8">
    <cfRule type="cellIs" priority="28" operator="greaterThan" dxfId="6">
      <formula>2</formula>
    </cfRule>
  </conditionalFormatting>
  <conditionalFormatting sqref="S4:S8">
    <cfRule type="cellIs" priority="27" operator="greaterThan" dxfId="6">
      <formula>2</formula>
    </cfRule>
  </conditionalFormatting>
  <conditionalFormatting sqref="AD9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0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9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0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9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0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9.81640625" customWidth="1" min="1" max="1"/>
    <col width="16.1796875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customWidth="1" min="10" max="10"/>
    <col width="11.1796875" bestFit="1" customWidth="1" min="11" max="11"/>
    <col width="15.7265625" bestFit="1" customWidth="1" min="12" max="12"/>
    <col width="15.54296875" bestFit="1" customWidth="1" min="13" max="13"/>
    <col width="12.453125" bestFit="1" customWidth="1" min="14" max="14"/>
    <col width="13.6328125" bestFit="1" customWidth="1" min="18" max="18"/>
    <col width="13.179687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3.6328125" bestFit="1" customWidth="1" min="26" max="26"/>
    <col width="10.36328125" bestFit="1" customWidth="1" min="27" max="27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benchmark-node-octane</t>
        </is>
      </c>
      <c r="B4" s="6" t="n">
        <v>1</v>
      </c>
      <c r="C4" s="6" t="inlineStr">
        <is>
          <t>Y</t>
        </is>
      </c>
      <c r="D4" s="48" t="n">
        <v>19209</v>
      </c>
      <c r="E4" s="48" t="n">
        <v>19626</v>
      </c>
      <c r="F4" s="48" t="n">
        <v>19015</v>
      </c>
      <c r="G4" s="48" t="n">
        <v>19817</v>
      </c>
      <c r="H4" s="48" t="n">
        <v>17902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priority="26" operator="greaterThan" dxfId="6">
      <formula>0.1</formula>
    </cfRule>
  </conditionalFormatting>
  <conditionalFormatting sqref="AA4">
    <cfRule type="cellIs" priority="22" operator="greaterThan" dxfId="6">
      <formula>2</formula>
    </cfRule>
  </conditionalFormatting>
  <conditionalFormatting sqref="S4">
    <cfRule type="cellIs" priority="21" operator="greaterThan" dxfId="6">
      <formula>2</formula>
    </cfRule>
  </conditionalFormatting>
  <conditionalFormatting sqref="K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8" defaultColWidth="14.453125" defaultRowHeight="15.75" customHeight="1"/>
  <cols>
    <col width="36.1796875" bestFit="1" customWidth="1" min="1" max="1"/>
    <col width="16.1796875" customWidth="1" min="2" max="2"/>
    <col width="12.453125" customWidth="1" min="3" max="3"/>
    <col width="15.7265625" bestFit="1" customWidth="1" min="4" max="4"/>
    <col width="14.1796875" customWidth="1" min="5" max="11"/>
    <col width="15.7265625" bestFit="1" customWidth="1" min="12" max="12"/>
    <col width="14.1796875" customWidth="1" min="13" max="19"/>
    <col width="15.7265625" bestFit="1" customWidth="1" min="20" max="20"/>
    <col width="14.1796875" customWidth="1" min="21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  <c r="AK3" s="80" t="n"/>
      <c r="AL3" s="80" t="n"/>
      <c r="AM3" s="80" t="n"/>
      <c r="AN3" s="80" t="n"/>
    </row>
    <row r="4" ht="14.5" customHeight="1">
      <c r="A4" s="19" t="inlineStr">
        <is>
          <t>PING_INLINE</t>
        </is>
      </c>
      <c r="B4" s="6" t="n">
        <v>1</v>
      </c>
      <c r="C4" s="20" t="inlineStr">
        <is>
          <t>Y</t>
        </is>
      </c>
      <c r="D4" s="35" t="n">
        <v>54054.05</v>
      </c>
      <c r="E4" s="35" t="n">
        <v>42735.04</v>
      </c>
      <c r="F4" s="35" t="n">
        <v>47709.93</v>
      </c>
      <c r="G4" s="35" t="n">
        <v>40016</v>
      </c>
      <c r="H4" s="35" t="n">
        <v>51020.41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35" t="n"/>
      <c r="M4" s="35" t="n"/>
      <c r="N4" s="35" t="n"/>
      <c r="O4" s="35" t="n"/>
      <c r="P4" s="35" t="n"/>
      <c r="Q4" s="43">
        <f>STDEV(L4:P4)/AVERAGE(L4:P4)</f>
        <v/>
      </c>
      <c r="R4" s="13">
        <f>MEDIAN(L4:P4)</f>
        <v/>
      </c>
      <c r="S4" s="14">
        <f>R4/MIN(J4,R4,Z4)*B4</f>
        <v/>
      </c>
      <c r="T4" s="35" t="n"/>
      <c r="U4" s="35" t="n"/>
      <c r="V4" s="35" t="n"/>
      <c r="W4" s="35" t="n"/>
      <c r="X4" s="35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  <c r="AK4" s="80" t="n"/>
      <c r="AL4" s="80" t="n"/>
      <c r="AM4" s="80" t="n"/>
      <c r="AN4" s="80" t="n"/>
    </row>
    <row r="5" ht="14.5" customHeight="1">
      <c r="A5" s="21" t="inlineStr">
        <is>
          <t>PING_BULK</t>
        </is>
      </c>
      <c r="B5" s="6" t="n">
        <v>1</v>
      </c>
      <c r="C5" s="20" t="inlineStr">
        <is>
          <t>Y</t>
        </is>
      </c>
      <c r="D5" s="35" t="n">
        <v>53504.55</v>
      </c>
      <c r="E5" s="35" t="n">
        <v>45578.85</v>
      </c>
      <c r="F5" s="35" t="n">
        <v>43516.1</v>
      </c>
      <c r="G5" s="35" t="n">
        <v>36778.23</v>
      </c>
      <c r="H5" s="35" t="n">
        <v>52548.61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35" t="n"/>
      <c r="M5" s="35" t="n"/>
      <c r="N5" s="35" t="n"/>
      <c r="O5" s="35" t="n"/>
      <c r="P5" s="35" t="n"/>
      <c r="Q5" s="43">
        <f>STDEV(L5:P5)/AVERAGE(L5:P5)</f>
        <v/>
      </c>
      <c r="R5" s="13">
        <f>MEDIAN(L5:P5)</f>
        <v/>
      </c>
      <c r="S5" s="14">
        <f>R5/MIN(J5,R5,Z5)*B5</f>
        <v/>
      </c>
      <c r="T5" s="35" t="n"/>
      <c r="U5" s="35" t="n"/>
      <c r="V5" s="35" t="n"/>
      <c r="W5" s="35" t="n"/>
      <c r="X5" s="35" t="n"/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  <c r="AK5" s="80" t="n"/>
      <c r="AL5" s="80" t="n"/>
      <c r="AM5" s="80" t="n"/>
      <c r="AN5" s="80" t="n"/>
    </row>
    <row r="6" ht="14.5" customHeight="1">
      <c r="A6" s="21" t="inlineStr">
        <is>
          <t>SET</t>
        </is>
      </c>
      <c r="B6" s="6" t="n">
        <v>1</v>
      </c>
      <c r="C6" s="20" t="inlineStr">
        <is>
          <t>Y</t>
        </is>
      </c>
      <c r="D6" s="35" t="n">
        <v>52659.29</v>
      </c>
      <c r="E6" s="35" t="n">
        <v>41580.04</v>
      </c>
      <c r="F6" s="35" t="n">
        <v>42354.93</v>
      </c>
      <c r="G6" s="35" t="n">
        <v>37133.31</v>
      </c>
      <c r="H6" s="35" t="n">
        <v>48496.61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35" t="n"/>
      <c r="M6" s="35" t="n"/>
      <c r="N6" s="35" t="n"/>
      <c r="O6" s="35" t="n"/>
      <c r="P6" s="35" t="n"/>
      <c r="Q6" s="43">
        <f>STDEV(L6:P6)/AVERAGE(L6:P6)</f>
        <v/>
      </c>
      <c r="R6" s="13">
        <f>MEDIAN(L6:P6)</f>
        <v/>
      </c>
      <c r="S6" s="14">
        <f>R6/MIN(J6,R6,Z6)*B6</f>
        <v/>
      </c>
      <c r="T6" s="35" t="n"/>
      <c r="U6" s="35" t="n"/>
      <c r="V6" s="35" t="n"/>
      <c r="W6" s="35" t="n"/>
      <c r="X6" s="35" t="n"/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  <c r="AK6" s="80" t="n"/>
      <c r="AL6" s="80" t="n"/>
      <c r="AM6" s="80" t="n"/>
      <c r="AN6" s="80" t="n"/>
    </row>
    <row r="7" ht="14.5" customHeight="1">
      <c r="A7" s="21" t="inlineStr">
        <is>
          <t>GET</t>
        </is>
      </c>
      <c r="B7" s="6" t="n">
        <v>1</v>
      </c>
      <c r="C7" s="20" t="inlineStr">
        <is>
          <t>Y</t>
        </is>
      </c>
      <c r="D7" s="35" t="n">
        <v>47528.52</v>
      </c>
      <c r="E7" s="35" t="n">
        <v>51679.59</v>
      </c>
      <c r="F7" s="35" t="n">
        <v>54054.05</v>
      </c>
      <c r="G7" s="35" t="n">
        <v>38505.97</v>
      </c>
      <c r="H7" s="35" t="n">
        <v>37936.27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35" t="n"/>
      <c r="M7" s="35" t="n"/>
      <c r="N7" s="35" t="n"/>
      <c r="O7" s="35" t="n"/>
      <c r="P7" s="35" t="n"/>
      <c r="Q7" s="43">
        <f>STDEV(L7:P7)/AVERAGE(L7:P7)</f>
        <v/>
      </c>
      <c r="R7" s="13">
        <f>MEDIAN(L7:P7)</f>
        <v/>
      </c>
      <c r="S7" s="14">
        <f>R7/MIN(J7,R7,Z7)*B7</f>
        <v/>
      </c>
      <c r="T7" s="35" t="n"/>
      <c r="U7" s="35" t="n"/>
      <c r="V7" s="35" t="n"/>
      <c r="W7" s="35" t="n"/>
      <c r="X7" s="35" t="n"/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  <c r="AK7" s="80" t="n"/>
      <c r="AL7" s="80" t="n"/>
      <c r="AM7" s="80" t="n"/>
      <c r="AN7" s="80" t="n"/>
    </row>
    <row r="8" ht="14.5" customHeight="1">
      <c r="A8" s="21" t="inlineStr">
        <is>
          <t>INCR</t>
        </is>
      </c>
      <c r="B8" s="6" t="n">
        <v>1</v>
      </c>
      <c r="C8" s="20" t="inlineStr">
        <is>
          <t>Y</t>
        </is>
      </c>
      <c r="D8" s="35" t="n">
        <v>50709.94</v>
      </c>
      <c r="E8" s="35" t="n">
        <v>52798.31</v>
      </c>
      <c r="F8" s="35" t="n">
        <v>43066.32</v>
      </c>
      <c r="G8" s="35" t="n">
        <v>47573.74</v>
      </c>
      <c r="H8" s="35" t="n">
        <v>49333.99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35" t="n"/>
      <c r="M8" s="35" t="n"/>
      <c r="N8" s="35" t="n"/>
      <c r="O8" s="35" t="n"/>
      <c r="P8" s="35" t="n"/>
      <c r="Q8" s="43">
        <f>STDEV(L8:P8)/AVERAGE(L8:P8)</f>
        <v/>
      </c>
      <c r="R8" s="13">
        <f>MEDIAN(L8:P8)</f>
        <v/>
      </c>
      <c r="S8" s="14">
        <f>R8/MIN(J8,R8,Z8)*B8</f>
        <v/>
      </c>
      <c r="T8" s="35" t="n"/>
      <c r="U8" s="35" t="n"/>
      <c r="V8" s="35" t="n"/>
      <c r="W8" s="35" t="n"/>
      <c r="X8" s="35" t="n"/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  <c r="AK8" s="80" t="n"/>
      <c r="AL8" s="80" t="n"/>
      <c r="AM8" s="80" t="n"/>
      <c r="AN8" s="80" t="n"/>
    </row>
    <row r="9" ht="14.5" customHeight="1">
      <c r="A9" s="21" t="inlineStr">
        <is>
          <t>LPUSH</t>
        </is>
      </c>
      <c r="B9" s="6" t="n">
        <v>1</v>
      </c>
      <c r="C9" s="20" t="inlineStr">
        <is>
          <t>Y</t>
        </is>
      </c>
      <c r="D9" s="35" t="n">
        <v>55617.35</v>
      </c>
      <c r="E9" s="35" t="n">
        <v>52798.31</v>
      </c>
      <c r="F9" s="35" t="n">
        <v>50150.45</v>
      </c>
      <c r="G9" s="35" t="n">
        <v>37693.18</v>
      </c>
      <c r="H9" s="35" t="n">
        <v>46125.46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35" t="n"/>
      <c r="M9" s="35" t="n"/>
      <c r="N9" s="35" t="n"/>
      <c r="O9" s="35" t="n"/>
      <c r="P9" s="35" t="n"/>
      <c r="Q9" s="43">
        <f>STDEV(L9:P9)/AVERAGE(L9:P9)</f>
        <v/>
      </c>
      <c r="R9" s="13">
        <f>MEDIAN(L9:P9)</f>
        <v/>
      </c>
      <c r="S9" s="14">
        <f>R9/MIN(J9,R9,Z9)*B9</f>
        <v/>
      </c>
      <c r="T9" s="35" t="n"/>
      <c r="U9" s="35" t="n"/>
      <c r="V9" s="35" t="n"/>
      <c r="W9" s="35" t="n"/>
      <c r="X9" s="35" t="n"/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  <c r="AK9" s="80" t="n"/>
      <c r="AL9" s="80" t="n"/>
      <c r="AM9" s="80" t="n"/>
      <c r="AN9" s="80" t="n"/>
    </row>
    <row r="10" ht="14.5" customHeight="1">
      <c r="A10" s="21" t="inlineStr">
        <is>
          <t>RPUSH</t>
        </is>
      </c>
      <c r="B10" s="6" t="n">
        <v>1</v>
      </c>
      <c r="C10" s="20" t="inlineStr">
        <is>
          <t>Y</t>
        </is>
      </c>
      <c r="D10" s="35" t="n">
        <v>53533.19</v>
      </c>
      <c r="E10" s="35" t="n">
        <v>46274.87</v>
      </c>
      <c r="F10" s="35" t="n">
        <v>58038.3</v>
      </c>
      <c r="G10" s="35" t="n">
        <v>37593.98</v>
      </c>
      <c r="H10" s="35" t="n">
        <v>38744.67</v>
      </c>
      <c r="I10" s="43">
        <f>STDEV(D10:H10)/AVERAGE(D10:H10)</f>
        <v/>
      </c>
      <c r="J10" s="13">
        <f>MEDIAN(D10:H10)</f>
        <v/>
      </c>
      <c r="K10" s="75">
        <f>J10/MIN(J10,R10,Z10)*B10</f>
        <v/>
      </c>
      <c r="L10" s="35" t="n"/>
      <c r="M10" s="35" t="n"/>
      <c r="N10" s="35" t="n"/>
      <c r="O10" s="35" t="n"/>
      <c r="P10" s="35" t="n"/>
      <c r="Q10" s="43">
        <f>STDEV(L10:P10)/AVERAGE(L10:P10)</f>
        <v/>
      </c>
      <c r="R10" s="13">
        <f>MEDIAN(L10:P10)</f>
        <v/>
      </c>
      <c r="S10" s="14">
        <f>R10/MIN(J10,R10,Z10)*B10</f>
        <v/>
      </c>
      <c r="T10" s="35" t="n"/>
      <c r="U10" s="35" t="n"/>
      <c r="V10" s="35" t="n"/>
      <c r="W10" s="35" t="n"/>
      <c r="X10" s="35" t="n"/>
      <c r="Y10" s="43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  <c r="AK10" s="80" t="n"/>
      <c r="AL10" s="80" t="n"/>
      <c r="AM10" s="80" t="n"/>
      <c r="AN10" s="80" t="n"/>
    </row>
    <row r="11" ht="14.5" customHeight="1">
      <c r="A11" s="21" t="inlineStr">
        <is>
          <t>LPOP</t>
        </is>
      </c>
      <c r="B11" s="6" t="n">
        <v>1</v>
      </c>
      <c r="C11" s="20" t="inlineStr">
        <is>
          <t>Y</t>
        </is>
      </c>
      <c r="D11" s="35" t="n">
        <v>52966.1</v>
      </c>
      <c r="E11" s="35" t="n">
        <v>48146.37</v>
      </c>
      <c r="F11" s="35" t="n">
        <v>56915.2</v>
      </c>
      <c r="G11" s="35" t="n">
        <v>39032</v>
      </c>
      <c r="H11" s="35" t="n">
        <v>49309.66</v>
      </c>
      <c r="I11" s="43">
        <f>STDEV(D11:H11)/AVERAGE(D11:H11)</f>
        <v/>
      </c>
      <c r="J11" s="13">
        <f>MEDIAN(D11:H11)</f>
        <v/>
      </c>
      <c r="K11" s="75">
        <f>J11/MIN(J11,R11,Z11)*B11</f>
        <v/>
      </c>
      <c r="L11" s="35" t="n"/>
      <c r="M11" s="35" t="n"/>
      <c r="N11" s="35" t="n"/>
      <c r="O11" s="35" t="n"/>
      <c r="P11" s="35" t="n"/>
      <c r="Q11" s="43">
        <f>STDEV(L11:P11)/AVERAGE(L11:P11)</f>
        <v/>
      </c>
      <c r="R11" s="13">
        <f>MEDIAN(L11:P11)</f>
        <v/>
      </c>
      <c r="S11" s="75">
        <f>R11/MIN(J11,R11,Z11)*B11</f>
        <v/>
      </c>
      <c r="T11" s="35" t="n"/>
      <c r="U11" s="35" t="n"/>
      <c r="V11" s="35" t="n"/>
      <c r="W11" s="35" t="n"/>
      <c r="X11" s="35" t="n"/>
      <c r="Y11" s="43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  <c r="AK11" s="80" t="n"/>
      <c r="AL11" s="80" t="n"/>
      <c r="AM11" s="80" t="n"/>
      <c r="AN11" s="80" t="n"/>
    </row>
    <row r="12" ht="14.5" customHeight="1">
      <c r="A12" s="21" t="inlineStr">
        <is>
          <t>RPOP</t>
        </is>
      </c>
      <c r="B12" s="6" t="n">
        <v>1</v>
      </c>
      <c r="C12" s="20" t="inlineStr">
        <is>
          <t>Y</t>
        </is>
      </c>
      <c r="D12" s="35" t="n">
        <v>53022.27</v>
      </c>
      <c r="E12" s="35" t="n">
        <v>51150.89</v>
      </c>
      <c r="F12" s="35" t="n">
        <v>56721.5</v>
      </c>
      <c r="G12" s="35" t="n">
        <v>42176.3</v>
      </c>
      <c r="H12" s="35" t="n">
        <v>41152.26</v>
      </c>
      <c r="I12" s="43">
        <f>STDEV(D12:H12)/AVERAGE(D12:H12)</f>
        <v/>
      </c>
      <c r="J12" s="13">
        <f>MEDIAN(D12:H12)</f>
        <v/>
      </c>
      <c r="K12" s="75">
        <f>J12/MIN(J12,R12,Z12)*B12</f>
        <v/>
      </c>
      <c r="L12" s="35" t="n"/>
      <c r="M12" s="35" t="n"/>
      <c r="N12" s="35" t="n"/>
      <c r="O12" s="35" t="n"/>
      <c r="P12" s="35" t="n"/>
      <c r="Q12" s="43">
        <f>STDEV(L12:P12)/AVERAGE(L12:P12)</f>
        <v/>
      </c>
      <c r="R12" s="13">
        <f>MEDIAN(L12:P12)</f>
        <v/>
      </c>
      <c r="S12" s="75">
        <f>R12/MIN(J12,R12,Z12)*B12</f>
        <v/>
      </c>
      <c r="T12" s="35" t="n"/>
      <c r="U12" s="35" t="n"/>
      <c r="V12" s="35" t="n"/>
      <c r="W12" s="35" t="n"/>
      <c r="X12" s="35" t="n"/>
      <c r="Y12" s="43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  <c r="AK12" s="80" t="n"/>
      <c r="AL12" s="80" t="n"/>
      <c r="AM12" s="80" t="n"/>
      <c r="AN12" s="80" t="n"/>
    </row>
    <row r="13" ht="14.5" customHeight="1">
      <c r="A13" s="21" t="inlineStr">
        <is>
          <t>SADD</t>
        </is>
      </c>
      <c r="B13" s="6" t="n">
        <v>1</v>
      </c>
      <c r="C13" s="20" t="inlineStr">
        <is>
          <t>Y</t>
        </is>
      </c>
      <c r="D13" s="35" t="n">
        <v>42087.54</v>
      </c>
      <c r="E13" s="35" t="n">
        <v>49309.66</v>
      </c>
      <c r="F13" s="35" t="n">
        <v>49554.02</v>
      </c>
      <c r="G13" s="35" t="n">
        <v>39856.52</v>
      </c>
      <c r="H13" s="35" t="n">
        <v>49382.71</v>
      </c>
      <c r="I13" s="43">
        <f>STDEV(D13:H13)/AVERAGE(D13:H13)</f>
        <v/>
      </c>
      <c r="J13" s="13">
        <f>MEDIAN(D13:H13)</f>
        <v/>
      </c>
      <c r="K13" s="75">
        <f>J13/MIN(J13,R13,Z13)*B13</f>
        <v/>
      </c>
      <c r="L13" s="35" t="n"/>
      <c r="M13" s="35" t="n"/>
      <c r="N13" s="35" t="n"/>
      <c r="O13" s="35" t="n"/>
      <c r="P13" s="35" t="n"/>
      <c r="Q13" s="43">
        <f>STDEV(L13:P13)/AVERAGE(L13:P13)</f>
        <v/>
      </c>
      <c r="R13" s="13">
        <f>MEDIAN(L13:P13)</f>
        <v/>
      </c>
      <c r="S13" s="75">
        <f>R13/MIN(J13,R13,Z13)*B13</f>
        <v/>
      </c>
      <c r="T13" s="35" t="n"/>
      <c r="U13" s="35" t="n"/>
      <c r="V13" s="35" t="n"/>
      <c r="W13" s="35" t="n"/>
      <c r="X13" s="35" t="n"/>
      <c r="Y13" s="43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  <c r="AK13" s="80" t="n"/>
      <c r="AL13" s="80" t="n"/>
      <c r="AM13" s="80" t="n"/>
      <c r="AN13" s="80" t="n"/>
    </row>
    <row r="14" ht="14.5" customHeight="1">
      <c r="A14" s="21" t="inlineStr">
        <is>
          <t>HSET</t>
        </is>
      </c>
      <c r="B14" s="6" t="n">
        <v>1</v>
      </c>
      <c r="C14" s="20" t="inlineStr">
        <is>
          <t>Y</t>
        </is>
      </c>
      <c r="D14" s="35" t="n">
        <v>41614.64</v>
      </c>
      <c r="E14" s="35" t="n">
        <v>28661.51</v>
      </c>
      <c r="F14" s="35" t="n">
        <v>57870.37</v>
      </c>
      <c r="G14" s="35" t="n">
        <v>46948.36</v>
      </c>
      <c r="H14" s="35" t="n">
        <v>48007.68</v>
      </c>
      <c r="I14" s="43">
        <f>STDEV(D14:H14)/AVERAGE(D14:H14)</f>
        <v/>
      </c>
      <c r="J14" s="13">
        <f>MEDIAN(D14:H14)</f>
        <v/>
      </c>
      <c r="K14" s="75">
        <f>J14/MIN(J14,R14,Z14)*B14</f>
        <v/>
      </c>
      <c r="L14" s="35" t="n"/>
      <c r="M14" s="35" t="n"/>
      <c r="N14" s="35" t="n"/>
      <c r="O14" s="35" t="n"/>
      <c r="P14" s="35" t="n"/>
      <c r="Q14" s="43">
        <f>STDEV(L14:P14)/AVERAGE(L14:P14)</f>
        <v/>
      </c>
      <c r="R14" s="13">
        <f>MEDIAN(L14:P14)</f>
        <v/>
      </c>
      <c r="S14" s="75">
        <f>R14/MIN(J14,R14,Z14)*B14</f>
        <v/>
      </c>
      <c r="T14" s="35" t="n"/>
      <c r="U14" s="35" t="n"/>
      <c r="V14" s="35" t="n"/>
      <c r="W14" s="35" t="n"/>
      <c r="X14" s="35" t="n"/>
      <c r="Y14" s="43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  <c r="AK14" s="80" t="n"/>
      <c r="AL14" s="80" t="n"/>
      <c r="AM14" s="80" t="n"/>
      <c r="AN14" s="80" t="n"/>
    </row>
    <row r="15" ht="14.5" customHeight="1">
      <c r="A15" s="21" t="inlineStr">
        <is>
          <t>SPOP</t>
        </is>
      </c>
      <c r="B15" s="6" t="n">
        <v>1</v>
      </c>
      <c r="C15" s="20" t="inlineStr">
        <is>
          <t>Y</t>
        </is>
      </c>
      <c r="D15" s="35" t="n">
        <v>40160.64</v>
      </c>
      <c r="E15" s="35" t="n">
        <v>53333.33</v>
      </c>
      <c r="F15" s="35" t="n">
        <v>51361.07</v>
      </c>
      <c r="G15" s="35" t="n">
        <v>51466.8</v>
      </c>
      <c r="H15" s="35" t="n">
        <v>50150.45</v>
      </c>
      <c r="I15" s="43">
        <f>STDEV(D15:H15)/AVERAGE(D15:H15)</f>
        <v/>
      </c>
      <c r="J15" s="13">
        <f>MEDIAN(D15:H15)</f>
        <v/>
      </c>
      <c r="K15" s="75">
        <f>J15/MIN(J15,R15,Z15)*B15</f>
        <v/>
      </c>
      <c r="L15" s="35" t="n"/>
      <c r="M15" s="35" t="n"/>
      <c r="N15" s="35" t="n"/>
      <c r="O15" s="35" t="n"/>
      <c r="P15" s="35" t="n"/>
      <c r="Q15" s="43">
        <f>STDEV(L15:P15)/AVERAGE(L15:P15)</f>
        <v/>
      </c>
      <c r="R15" s="13">
        <f>MEDIAN(L15:P15)</f>
        <v/>
      </c>
      <c r="S15" s="75">
        <f>R15/MIN(J15,R15,Z15)*B15</f>
        <v/>
      </c>
      <c r="T15" s="35" t="n"/>
      <c r="U15" s="35" t="n"/>
      <c r="V15" s="35" t="n"/>
      <c r="W15" s="35" t="n"/>
      <c r="X15" s="35" t="n"/>
      <c r="Y15" s="43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  <c r="AK15" s="80" t="n"/>
      <c r="AL15" s="80" t="n"/>
      <c r="AM15" s="80" t="n"/>
      <c r="AN15" s="80" t="n"/>
    </row>
    <row r="16" ht="14.5" customHeight="1">
      <c r="A16" s="21" t="inlineStr">
        <is>
          <t>LPUSH (needed to benchmark LRANGE)</t>
        </is>
      </c>
      <c r="B16" s="6" t="n">
        <v>1</v>
      </c>
      <c r="C16" s="20" t="inlineStr">
        <is>
          <t>Y</t>
        </is>
      </c>
      <c r="D16" s="35" t="n">
        <v>23234.2</v>
      </c>
      <c r="E16" s="35" t="n">
        <v>30627.87</v>
      </c>
      <c r="F16" s="35" t="n">
        <v>31289.11</v>
      </c>
      <c r="G16" s="35" t="n">
        <v>26301.95</v>
      </c>
      <c r="H16" s="35" t="n">
        <v>31133.25</v>
      </c>
      <c r="I16" s="43">
        <f>STDEV(D16:H16)/AVERAGE(D16:H16)</f>
        <v/>
      </c>
      <c r="J16" s="13">
        <f>MEDIAN(D16:H16)</f>
        <v/>
      </c>
      <c r="K16" s="75">
        <f>J16/MIN(J16,R16,Z16)*B16</f>
        <v/>
      </c>
      <c r="L16" s="35" t="n"/>
      <c r="M16" s="35" t="n"/>
      <c r="N16" s="35" t="n"/>
      <c r="O16" s="35" t="n"/>
      <c r="P16" s="35" t="n"/>
      <c r="Q16" s="43">
        <f>STDEV(L16:P16)/AVERAGE(L16:P16)</f>
        <v/>
      </c>
      <c r="R16" s="13">
        <f>MEDIAN(L16:P16)</f>
        <v/>
      </c>
      <c r="S16" s="75">
        <f>R16/MIN(J16,R16,Z16)*B16</f>
        <v/>
      </c>
      <c r="T16" s="35" t="n"/>
      <c r="U16" s="35" t="n"/>
      <c r="V16" s="35" t="n"/>
      <c r="W16" s="35" t="n"/>
      <c r="X16" s="35" t="n"/>
      <c r="Y16" s="43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  <c r="AK16" s="80" t="n"/>
      <c r="AL16" s="80" t="n"/>
      <c r="AM16" s="80" t="n"/>
      <c r="AN16" s="80" t="n"/>
    </row>
    <row r="17" ht="14.5" customHeight="1">
      <c r="A17" s="21" t="inlineStr">
        <is>
          <t>LRANGE_100 (first 100 elements)</t>
        </is>
      </c>
      <c r="B17" s="6" t="n">
        <v>1</v>
      </c>
      <c r="C17" s="20" t="inlineStr">
        <is>
          <t>Y</t>
        </is>
      </c>
      <c r="D17" s="35" t="n">
        <v>13121.64</v>
      </c>
      <c r="E17" s="35" t="n">
        <v>12001.92</v>
      </c>
      <c r="F17" s="35" t="n">
        <v>14341.03</v>
      </c>
      <c r="G17" s="35" t="n">
        <v>5986.95</v>
      </c>
      <c r="H17" s="35" t="n">
        <v>12289.54</v>
      </c>
      <c r="I17" s="43">
        <f>STDEV(D17:H17)/AVERAGE(D17:H17)</f>
        <v/>
      </c>
      <c r="J17" s="13">
        <f>MEDIAN(D17:H17)</f>
        <v/>
      </c>
      <c r="K17" s="75">
        <f>J17/MIN(J17,R17,Z17)*B17</f>
        <v/>
      </c>
      <c r="L17" s="35" t="n"/>
      <c r="M17" s="35" t="n"/>
      <c r="N17" s="35" t="n"/>
      <c r="O17" s="35" t="n"/>
      <c r="P17" s="35" t="n"/>
      <c r="Q17" s="43">
        <f>STDEV(L17:P17)/AVERAGE(L17:P17)</f>
        <v/>
      </c>
      <c r="R17" s="13">
        <f>MEDIAN(L17:P17)</f>
        <v/>
      </c>
      <c r="S17" s="75">
        <f>R17/MIN(J17,R17,Z17)*B17</f>
        <v/>
      </c>
      <c r="T17" s="35" t="n"/>
      <c r="U17" s="35" t="n"/>
      <c r="V17" s="35" t="n"/>
      <c r="W17" s="35" t="n"/>
      <c r="X17" s="35" t="n"/>
      <c r="Y17" s="43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  <c r="AK17" s="80" t="n"/>
      <c r="AL17" s="80" t="n"/>
      <c r="AM17" s="80" t="n"/>
      <c r="AN17" s="80" t="n"/>
    </row>
    <row r="18" ht="14.5" customHeight="1">
      <c r="A18" s="21" t="inlineStr">
        <is>
          <t>LRANGE_300 (first 300 elements)</t>
        </is>
      </c>
      <c r="B18" s="6" t="n">
        <v>1</v>
      </c>
      <c r="C18" s="20" t="inlineStr">
        <is>
          <t>Y</t>
        </is>
      </c>
      <c r="D18" s="35" t="n">
        <v>10840.11</v>
      </c>
      <c r="E18" s="35" t="n">
        <v>9726.68</v>
      </c>
      <c r="F18" s="35" t="n">
        <v>10112.25</v>
      </c>
      <c r="G18" s="35" t="n">
        <v>8787.35</v>
      </c>
      <c r="H18" s="35" t="n">
        <v>9761.809999999999</v>
      </c>
      <c r="I18" s="43">
        <f>STDEV(D18:H18)/AVERAGE(D18:H18)</f>
        <v/>
      </c>
      <c r="J18" s="13">
        <f>MEDIAN(D18:H18)</f>
        <v/>
      </c>
      <c r="K18" s="75">
        <f>J18/MIN(J18,R18,Z18)*B18</f>
        <v/>
      </c>
      <c r="L18" s="35" t="n"/>
      <c r="M18" s="35" t="n"/>
      <c r="N18" s="35" t="n"/>
      <c r="O18" s="35" t="n"/>
      <c r="P18" s="35" t="n"/>
      <c r="Q18" s="43">
        <f>STDEV(L18:P18)/AVERAGE(L18:P18)</f>
        <v/>
      </c>
      <c r="R18" s="13">
        <f>MEDIAN(L18:P18)</f>
        <v/>
      </c>
      <c r="S18" s="75">
        <f>R18/MIN(J18,R18,Z18)*B18</f>
        <v/>
      </c>
      <c r="T18" s="35" t="n"/>
      <c r="U18" s="35" t="n"/>
      <c r="V18" s="35" t="n"/>
      <c r="W18" s="35" t="n"/>
      <c r="X18" s="35" t="n"/>
      <c r="Y18" s="43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  <c r="AK18" s="80" t="n"/>
      <c r="AL18" s="80" t="n"/>
      <c r="AM18" s="80" t="n"/>
      <c r="AN18" s="80" t="n"/>
    </row>
    <row r="19" ht="14.5" customHeight="1">
      <c r="A19" s="21" t="inlineStr">
        <is>
          <t>LRANGE_500 (first 450 elements)</t>
        </is>
      </c>
      <c r="B19" s="6" t="n">
        <v>1</v>
      </c>
      <c r="C19" s="20" t="inlineStr">
        <is>
          <t>Y</t>
        </is>
      </c>
      <c r="D19" s="35" t="n">
        <v>8196.719999999999</v>
      </c>
      <c r="E19" s="35" t="n">
        <v>8212.200000000001</v>
      </c>
      <c r="F19" s="35" t="n">
        <v>8965.389999999999</v>
      </c>
      <c r="G19" s="35" t="n">
        <v>8237.91</v>
      </c>
      <c r="H19" s="35" t="n">
        <v>8140.01</v>
      </c>
      <c r="I19" s="43">
        <f>STDEV(D19:H19)/AVERAGE(D19:H19)</f>
        <v/>
      </c>
      <c r="J19" s="13">
        <f>MEDIAN(D19:H19)</f>
        <v/>
      </c>
      <c r="K19" s="75">
        <f>J19/MIN(J19,R19,Z19)*B19</f>
        <v/>
      </c>
      <c r="L19" s="35" t="n"/>
      <c r="M19" s="35" t="n"/>
      <c r="N19" s="35" t="n"/>
      <c r="O19" s="35" t="n"/>
      <c r="P19" s="35" t="n"/>
      <c r="Q19" s="43">
        <f>STDEV(L19:P19)/AVERAGE(L19:P19)</f>
        <v/>
      </c>
      <c r="R19" s="13">
        <f>MEDIAN(L19:P19)</f>
        <v/>
      </c>
      <c r="S19" s="75">
        <f>R19/MIN(J19,R19,Z19)*B19</f>
        <v/>
      </c>
      <c r="T19" s="35" t="n"/>
      <c r="U19" s="35" t="n"/>
      <c r="V19" s="35" t="n"/>
      <c r="W19" s="35" t="n"/>
      <c r="X19" s="35" t="n"/>
      <c r="Y19" s="43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  <c r="AK19" s="80" t="n"/>
      <c r="AL19" s="80" t="n"/>
      <c r="AM19" s="80" t="n"/>
      <c r="AN19" s="80" t="n"/>
    </row>
    <row r="20" ht="14.5" customHeight="1">
      <c r="A20" s="21" t="inlineStr">
        <is>
          <t>LRANGE_600 (first 600 elements)</t>
        </is>
      </c>
      <c r="B20" s="6" t="n">
        <v>1</v>
      </c>
      <c r="C20" s="20" t="inlineStr">
        <is>
          <t>Y</t>
        </is>
      </c>
      <c r="D20" s="35" t="n">
        <v>34638.03</v>
      </c>
      <c r="E20" s="35" t="n">
        <v>44014.08</v>
      </c>
      <c r="F20" s="35" t="n">
        <v>60459.49</v>
      </c>
      <c r="G20" s="35" t="n">
        <v>50761.42</v>
      </c>
      <c r="H20" s="35" t="n">
        <v>27624.31</v>
      </c>
      <c r="I20" s="43">
        <f>STDEV(D20:H20)/AVERAGE(D20:H20)</f>
        <v/>
      </c>
      <c r="J20" s="13">
        <f>MEDIAN(D20:H20)</f>
        <v/>
      </c>
      <c r="K20" s="75">
        <f>J20/MIN(J20,R20,Z20)*B20</f>
        <v/>
      </c>
      <c r="L20" s="35" t="n"/>
      <c r="M20" s="35" t="n"/>
      <c r="N20" s="35" t="n"/>
      <c r="O20" s="35" t="n"/>
      <c r="P20" s="35" t="n"/>
      <c r="Q20" s="43">
        <f>STDEV(L20:P20)/AVERAGE(L20:P20)</f>
        <v/>
      </c>
      <c r="R20" s="13">
        <f>MEDIAN(L20:P20)</f>
        <v/>
      </c>
      <c r="S20" s="75">
        <f>R20/MIN(J20,R20,Z20)*B20</f>
        <v/>
      </c>
      <c r="T20" s="35" t="n"/>
      <c r="U20" s="35" t="n"/>
      <c r="V20" s="35" t="n"/>
      <c r="W20" s="35" t="n"/>
      <c r="X20" s="35" t="n"/>
      <c r="Y20" s="43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  <c r="AK20" s="80" t="n"/>
      <c r="AL20" s="80" t="n"/>
      <c r="AM20" s="80" t="n"/>
      <c r="AN20" s="80" t="n"/>
    </row>
    <row r="21" ht="14.5" customHeight="1">
      <c r="A21" s="21" t="inlineStr">
        <is>
          <t>MSET (10 keys)</t>
        </is>
      </c>
      <c r="B21" s="6" t="n">
        <v>1</v>
      </c>
      <c r="C21" s="20" t="inlineStr">
        <is>
          <t>Y</t>
        </is>
      </c>
      <c r="D21" s="35" t="n">
        <v>3.189</v>
      </c>
      <c r="E21" s="35" t="n">
        <v>2.996</v>
      </c>
      <c r="F21" s="35" t="n">
        <v>3.23</v>
      </c>
      <c r="G21" s="35" t="n">
        <v>3.271</v>
      </c>
      <c r="H21" s="35" t="n">
        <v>3.319</v>
      </c>
      <c r="I21" s="43">
        <f>STDEV(D21:H21)/AVERAGE(D21:H21)</f>
        <v/>
      </c>
      <c r="J21" s="13">
        <f>MEDIAN(D21:H21)</f>
        <v/>
      </c>
      <c r="K21" s="75">
        <f>J21/MIN(J21,R21,Z21)*B21</f>
        <v/>
      </c>
      <c r="L21" s="35" t="n"/>
      <c r="M21" s="35" t="n"/>
      <c r="N21" s="35" t="n"/>
      <c r="O21" s="35" t="n"/>
      <c r="P21" s="35" t="n"/>
      <c r="Q21" s="43">
        <f>STDEV(L21:P21)/AVERAGE(L21:P21)</f>
        <v/>
      </c>
      <c r="R21" s="13">
        <f>MEDIAN(L21:P21)</f>
        <v/>
      </c>
      <c r="S21" s="75">
        <f>R21/MIN(J21,R21,Z21)*B21</f>
        <v/>
      </c>
      <c r="T21" s="35" t="n"/>
      <c r="U21" s="35" t="n"/>
      <c r="V21" s="35" t="n"/>
      <c r="W21" s="35" t="n"/>
      <c r="X21" s="35" t="n"/>
      <c r="Y21" s="43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  <c r="AK21" s="80" t="n"/>
      <c r="AL21" s="80" t="n"/>
      <c r="AM21" s="80" t="n"/>
      <c r="AN21" s="80" t="n"/>
    </row>
    <row r="22" ht="14.5" customHeight="1">
      <c r="A22" s="28" t="inlineStr">
        <is>
          <t>Sets - Latency**</t>
        </is>
      </c>
      <c r="B22" s="6" t="n">
        <v>1</v>
      </c>
      <c r="C22" s="6" t="inlineStr">
        <is>
          <t>N</t>
        </is>
      </c>
      <c r="D22" s="35" t="n">
        <v>438.26</v>
      </c>
      <c r="E22" s="35" t="n">
        <v>469.4</v>
      </c>
      <c r="F22" s="35" t="n">
        <v>431.1</v>
      </c>
      <c r="G22" s="35" t="n">
        <v>426.9</v>
      </c>
      <c r="H22" s="35" t="n">
        <v>420.39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5" t="n"/>
      <c r="M22" s="35" t="n"/>
      <c r="N22" s="35" t="n"/>
      <c r="O22" s="35" t="n"/>
      <c r="P22" s="35" t="n"/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5" t="n"/>
      <c r="U22" s="35" t="n"/>
      <c r="V22" s="35" t="n"/>
      <c r="W22" s="35" t="n"/>
      <c r="X22" s="35" t="n"/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8" t="inlineStr">
        <is>
          <t>Sets - KB/sec</t>
        </is>
      </c>
      <c r="B23" s="6" t="n">
        <v>1</v>
      </c>
      <c r="C23" s="6" t="inlineStr">
        <is>
          <t>Y</t>
        </is>
      </c>
      <c r="D23" s="35" t="n">
        <v>3.185</v>
      </c>
      <c r="E23" s="35" t="n">
        <v>2.996</v>
      </c>
      <c r="F23" s="35" t="n">
        <v>3.226</v>
      </c>
      <c r="G23" s="35" t="n">
        <v>3.261</v>
      </c>
      <c r="H23" s="35" t="n">
        <v>3.318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5" t="n"/>
      <c r="M23" s="35" t="n"/>
      <c r="N23" s="35" t="n"/>
      <c r="O23" s="35" t="n"/>
      <c r="P23" s="35" t="n"/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5" t="n"/>
      <c r="U23" s="35" t="n"/>
      <c r="V23" s="35" t="n"/>
      <c r="W23" s="35" t="n"/>
      <c r="X23" s="35" t="n"/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9" t="inlineStr">
        <is>
          <t>Gets - Latency**</t>
        </is>
      </c>
      <c r="B24" s="6" t="n">
        <v>1</v>
      </c>
      <c r="C24" s="6" t="inlineStr">
        <is>
          <t>N</t>
        </is>
      </c>
      <c r="D24" s="35" t="n">
        <v>2214.24</v>
      </c>
      <c r="E24" s="35" t="n">
        <v>2371.57</v>
      </c>
      <c r="F24" s="35" t="n">
        <v>2178.03</v>
      </c>
      <c r="G24" s="35" t="n">
        <v>2156.8</v>
      </c>
      <c r="H24" s="35" t="n">
        <v>2123.92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5" t="n"/>
      <c r="M24" s="35" t="n"/>
      <c r="N24" s="35" t="n"/>
      <c r="O24" s="35" t="n"/>
      <c r="P24" s="35" t="n"/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5" t="n"/>
      <c r="U24" s="35" t="n"/>
      <c r="V24" s="35" t="n"/>
      <c r="W24" s="35" t="n"/>
      <c r="X24" s="35" t="n"/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9" t="inlineStr">
        <is>
          <t>Gets - KB/sec</t>
        </is>
      </c>
      <c r="B25" s="6" t="n">
        <v>1</v>
      </c>
      <c r="C25" s="6" t="inlineStr">
        <is>
          <t>Y</t>
        </is>
      </c>
      <c r="D25" s="35" t="n">
        <v>3.186</v>
      </c>
      <c r="E25" s="35" t="n">
        <v>2.996</v>
      </c>
      <c r="F25" s="35" t="n">
        <v>3.226</v>
      </c>
      <c r="G25" s="35" t="n">
        <v>3.262</v>
      </c>
      <c r="H25" s="35" t="n">
        <v>3.318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5" t="n"/>
      <c r="M25" s="35" t="n"/>
      <c r="N25" s="35" t="n"/>
      <c r="O25" s="35" t="n"/>
      <c r="P25" s="35" t="n"/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5" t="n"/>
      <c r="U25" s="35" t="n"/>
      <c r="V25" s="35" t="n"/>
      <c r="W25" s="35" t="n"/>
      <c r="X25" s="35" t="n"/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9" t="inlineStr">
        <is>
          <t>Total - Latency**</t>
        </is>
      </c>
      <c r="B26" s="6" t="n">
        <v>1</v>
      </c>
      <c r="C26" s="6" t="inlineStr">
        <is>
          <t>N</t>
        </is>
      </c>
      <c r="D26" s="35" t="n">
        <v>2652.5</v>
      </c>
      <c r="E26" s="35" t="n">
        <v>2840.97</v>
      </c>
      <c r="F26" s="35" t="n">
        <v>2609.13</v>
      </c>
      <c r="G26" s="35" t="n">
        <v>2583.7</v>
      </c>
      <c r="H26" s="35" t="n">
        <v>2544.31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5" t="n"/>
      <c r="M26" s="35" t="n"/>
      <c r="N26" s="35" t="n"/>
      <c r="O26" s="35" t="n"/>
      <c r="P26" s="35" t="n"/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5" t="n"/>
      <c r="U26" s="35" t="n"/>
      <c r="V26" s="35" t="n"/>
      <c r="W26" s="35" t="n"/>
      <c r="X26" s="35" t="n"/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9" t="inlineStr">
        <is>
          <t>Total - KB/sec</t>
        </is>
      </c>
      <c r="B27" s="6" t="n">
        <v>1</v>
      </c>
      <c r="C27" s="6" t="inlineStr">
        <is>
          <t>Y</t>
        </is>
      </c>
      <c r="D27" s="35" t="n">
        <v>47080.98</v>
      </c>
      <c r="E27" s="35" t="n">
        <v>47664.44</v>
      </c>
      <c r="F27" s="35" t="n">
        <v>44563.28</v>
      </c>
      <c r="G27" s="35" t="n">
        <v>44208.66</v>
      </c>
      <c r="H27" s="35" t="n">
        <v>47551.12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5" t="n"/>
      <c r="M27" s="35" t="n"/>
      <c r="N27" s="35" t="n"/>
      <c r="O27" s="35" t="n"/>
      <c r="P27" s="35" t="n"/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5" t="n"/>
      <c r="U27" s="35" t="n"/>
      <c r="V27" s="35" t="n"/>
      <c r="W27" s="35" t="n"/>
      <c r="X27" s="35" t="n"/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3" customFormat="1" customHeight="1" s="38">
      <c r="A28" s="42" t="inlineStr">
        <is>
          <t>Throughput Score (Big is better)</t>
        </is>
      </c>
      <c r="B28" s="40" t="n"/>
      <c r="C28" s="36" t="inlineStr">
        <is>
          <t>Y</t>
        </is>
      </c>
      <c r="D28" s="36" t="n"/>
      <c r="E28" s="36" t="n"/>
      <c r="F28" s="36" t="n"/>
      <c r="G28" s="36" t="n"/>
      <c r="H28" s="36" t="n"/>
      <c r="I28" s="36" t="n"/>
      <c r="J28" s="36" t="n"/>
      <c r="K28" s="37">
        <f>SUMIF(INDIRECT(ADDRESS(4,3)&amp;":"&amp;ADDRESS(ROW()-1,3)),"=Y",INDIRECT(ADDRESS(4,COLUMN())&amp;":"&amp;ADDRESS(ROW()-1,COLUMN())))</f>
        <v/>
      </c>
      <c r="L28" s="36" t="n"/>
      <c r="M28" s="36" t="n"/>
      <c r="N28" s="36" t="n"/>
      <c r="O28" s="36" t="n"/>
      <c r="P28" s="36" t="n"/>
      <c r="Q28" s="36" t="n"/>
      <c r="R28" s="36" t="n"/>
      <c r="S28" s="37">
        <f>SUMIF(INDIRECT(ADDRESS(4,3)&amp;":"&amp;ADDRESS(ROW()-1,3)),"=Y",INDIRECT(ADDRESS(4,COLUMN())&amp;":"&amp;ADDRESS(ROW()-1,COLUMN())))</f>
        <v/>
      </c>
      <c r="T28" s="36" t="n"/>
      <c r="U28" s="36" t="n"/>
      <c r="V28" s="36" t="n"/>
      <c r="W28" s="36" t="n"/>
      <c r="X28" s="36" t="n"/>
      <c r="Y28" s="36" t="n"/>
      <c r="Z28" s="37" t="n"/>
      <c r="AA28" s="37">
        <f>SUMIF(INDIRECT(ADDRESS(4,3)&amp;":"&amp;ADDRESS(ROW()-1,3)),"=Y",INDIRECT(ADDRESS(4,COLUMN())&amp;":"&amp;ADDRESS(ROW()-1,COLUMN())))</f>
        <v/>
      </c>
      <c r="AB28" s="37">
        <f>SUMIF(INDIRECT(ADDRESS(4,3)&amp;":"&amp;ADDRESS(ROW()-1,3)),"=Y",INDIRECT(ADDRESS(4,COLUMN())&amp;":"&amp;ADDRESS(ROW()-1,COLUMN())))</f>
        <v/>
      </c>
      <c r="AC28" s="37">
        <f>SUMIF(INDIRECT(ADDRESS(4,3)&amp;":"&amp;ADDRESS(ROW()-1,3)),"=Y",INDIRECT(ADDRESS(4,COLUMN())&amp;":"&amp;ADDRESS(ROW()-1,COLUMN())))</f>
        <v/>
      </c>
      <c r="AD28" s="90">
        <f>(AB28-AC28)*2/(AB28+AC28)</f>
        <v/>
      </c>
      <c r="AE28" s="37">
        <f>SUMIF(INDIRECT(ADDRESS(4,3)&amp;":"&amp;ADDRESS(ROW()-1,3)),"=Y",INDIRECT(ADDRESS(4,COLUMN())&amp;":"&amp;ADDRESS(ROW()-1,COLUMN())))</f>
        <v/>
      </c>
      <c r="AF28" s="37">
        <f>SUMIF(INDIRECT(ADDRESS(4,3)&amp;":"&amp;ADDRESS(ROW()-1,3)),"=Y",INDIRECT(ADDRESS(4,COLUMN())&amp;":"&amp;ADDRESS(ROW()-1,COLUMN())))</f>
        <v/>
      </c>
      <c r="AG28" s="90">
        <f>(AE28-AF28)*2/(AE28+AF28)</f>
        <v/>
      </c>
      <c r="AH28" s="37">
        <f>SUMIF(INDIRECT(ADDRESS(4,3)&amp;":"&amp;ADDRESS(ROW()-1,3)),"=Y",INDIRECT(ADDRESS(4,COLUMN())&amp;":"&amp;ADDRESS(ROW()-1,COLUMN())))</f>
        <v/>
      </c>
      <c r="AI28" s="37">
        <f>SUMIF(INDIRECT(ADDRESS(4,3)&amp;":"&amp;ADDRESS(ROW()-1,3)),"=Y",INDIRECT(ADDRESS(4,COLUMN())&amp;":"&amp;ADDRESS(ROW()-1,COLUMN())))</f>
        <v/>
      </c>
      <c r="AJ28" s="90">
        <f>(AH28-AI28)*2/(AH28+AI28)</f>
        <v/>
      </c>
    </row>
    <row r="29" ht="13" customFormat="1" customHeight="1" s="38">
      <c r="A29" s="42" t="inlineStr">
        <is>
          <t>Latency Score (Small is better)</t>
        </is>
      </c>
      <c r="B29" s="40" t="n"/>
      <c r="C29" s="36" t="inlineStr">
        <is>
          <t>N</t>
        </is>
      </c>
      <c r="D29" s="36" t="n"/>
      <c r="E29" s="36" t="n"/>
      <c r="F29" s="36" t="n"/>
      <c r="G29" s="36" t="n"/>
      <c r="H29" s="36" t="n"/>
      <c r="I29" s="36" t="n"/>
      <c r="J29" s="36" t="n"/>
      <c r="K29" s="37">
        <f>SUMIF(INDIRECT(ADDRESS(4,3)&amp;":"&amp;ADDRESS(ROW()-2,3)),"=N",INDIRECT(ADDRESS(4,COLUMN())&amp;":"&amp;ADDRESS(ROW()-2,COLUMN())))</f>
        <v/>
      </c>
      <c r="L29" s="36" t="n"/>
      <c r="M29" s="36" t="n"/>
      <c r="N29" s="36" t="n"/>
      <c r="O29" s="36" t="n"/>
      <c r="P29" s="36" t="n"/>
      <c r="Q29" s="36" t="n"/>
      <c r="R29" s="36" t="n"/>
      <c r="S29" s="37">
        <f>SUMIF(INDIRECT(ADDRESS(4,3)&amp;":"&amp;ADDRESS(ROW()-2,3)),"=N",INDIRECT(ADDRESS(4,COLUMN())&amp;":"&amp;ADDRESS(ROW()-2,COLUMN())))</f>
        <v/>
      </c>
      <c r="T29" s="36" t="n"/>
      <c r="U29" s="36" t="n"/>
      <c r="V29" s="36" t="n"/>
      <c r="W29" s="36" t="n"/>
      <c r="X29" s="36" t="n"/>
      <c r="Y29" s="36" t="n"/>
      <c r="Z29" s="37" t="n"/>
      <c r="AA29" s="37">
        <f>SUMIF(INDIRECT(ADDRESS(4,3)&amp;":"&amp;ADDRESS(ROW()-2,3)),"=N",INDIRECT(ADDRESS(4,COLUMN())&amp;":"&amp;ADDRESS(ROW()-2,COLUMN())))</f>
        <v/>
      </c>
      <c r="AB29" s="37">
        <f>SUMIF(INDIRECT(ADDRESS(4,3)&amp;":"&amp;ADDRESS(ROW()-2,3)),"=N",INDIRECT(ADDRESS(4,COLUMN())&amp;":"&amp;ADDRESS(ROW()-2,COLUMN())))</f>
        <v/>
      </c>
      <c r="AC29" s="37">
        <f>SUMIF(INDIRECT(ADDRESS(4,3)&amp;":"&amp;ADDRESS(ROW()-2,3)),"=N",INDIRECT(ADDRESS(4,COLUMN())&amp;":"&amp;ADDRESS(ROW()-2,COLUMN())))</f>
        <v/>
      </c>
      <c r="AD29" s="90">
        <f>(AB29-AC29)*2/(AB29+AC29)</f>
        <v/>
      </c>
      <c r="AE29" s="37">
        <f>SUMIF(INDIRECT(ADDRESS(4,3)&amp;":"&amp;ADDRESS(ROW()-2,3)),"=N",INDIRECT(ADDRESS(4,COLUMN())&amp;":"&amp;ADDRESS(ROW()-2,COLUMN())))</f>
        <v/>
      </c>
      <c r="AF29" s="37">
        <f>SUMIF(INDIRECT(ADDRESS(4,3)&amp;":"&amp;ADDRESS(ROW()-2,3)),"=N",INDIRECT(ADDRESS(4,COLUMN())&amp;":"&amp;ADDRESS(ROW()-2,COLUMN())))</f>
        <v/>
      </c>
      <c r="AG29" s="90">
        <f>(AE29-AF29)*2/(AE29+AF29)</f>
        <v/>
      </c>
      <c r="AH29" s="37">
        <f>SUMIF(INDIRECT(ADDRESS(4,3)&amp;":"&amp;ADDRESS(ROW()-2,3)),"=N",INDIRECT(ADDRESS(4,COLUMN())&amp;":"&amp;ADDRESS(ROW()-2,COLUMN())))</f>
        <v/>
      </c>
      <c r="AI29" s="37">
        <f>SUMIF(INDIRECT(ADDRESS(4,3)&amp;":"&amp;ADDRESS(ROW()-2,3)),"=N",INDIRECT(ADDRESS(4,COLUMN())&amp;":"&amp;ADDRESS(ROW()-2,COLUMN())))</f>
        <v/>
      </c>
      <c r="AJ29" s="90">
        <f>(AH29-AI29)*2/(AH29+AI29)</f>
        <v/>
      </c>
    </row>
    <row r="30" ht="13" customHeight="1">
      <c r="A30" s="80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22" t="n"/>
      <c r="L30" s="80" t="n"/>
      <c r="M30" s="80" t="n"/>
      <c r="N30" s="80" t="n"/>
      <c r="O30" s="80" t="n"/>
      <c r="P30" s="80" t="n"/>
      <c r="Q30" s="80" t="n"/>
      <c r="R30" s="80" t="n"/>
      <c r="S30" s="22" t="n"/>
      <c r="T30" s="80" t="n"/>
      <c r="U30" s="80" t="n"/>
      <c r="V30" s="80" t="n"/>
      <c r="W30" s="80" t="n"/>
      <c r="X30" s="80" t="n"/>
      <c r="Y30" s="80" t="n"/>
      <c r="Z30" s="22" t="n"/>
      <c r="AA30" s="22" t="n"/>
      <c r="AB30" s="80" t="n"/>
      <c r="AC30" s="80" t="n"/>
      <c r="AD30" s="80" t="n"/>
      <c r="AE30" s="80" t="n"/>
      <c r="AF30" s="80" t="n"/>
      <c r="AG30" s="80" t="n"/>
      <c r="AH30" s="80" t="n"/>
      <c r="AI30" s="80" t="n"/>
      <c r="AJ30" s="80" t="n"/>
      <c r="AK30" s="80" t="n"/>
      <c r="AL30" s="80" t="n"/>
      <c r="AM30" s="80" t="n"/>
      <c r="AN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22" t="n"/>
      <c r="L31" s="80" t="n"/>
      <c r="M31" s="80" t="n"/>
      <c r="N31" s="80" t="n"/>
      <c r="O31" s="80" t="n"/>
      <c r="P31" s="80" t="n"/>
      <c r="Q31" s="80" t="n"/>
      <c r="R31" s="80" t="n"/>
      <c r="S31" s="22" t="n"/>
      <c r="T31" s="80" t="n"/>
      <c r="U31" s="80" t="n"/>
      <c r="V31" s="80" t="n"/>
      <c r="W31" s="80" t="n"/>
      <c r="X31" s="80" t="n"/>
      <c r="Y31" s="80" t="n"/>
      <c r="Z31" s="22" t="n"/>
      <c r="AA31" s="22" t="n"/>
      <c r="AB31" s="80" t="n"/>
      <c r="AC31" s="80" t="n"/>
      <c r="AD31" s="80" t="n"/>
      <c r="AE31" s="80" t="n"/>
      <c r="AF31" s="80" t="n"/>
      <c r="AG31" s="80" t="n"/>
      <c r="AH31" s="80" t="n"/>
      <c r="AI31" s="80" t="n"/>
      <c r="AJ31" s="80" t="n"/>
      <c r="AK31" s="80" t="n"/>
      <c r="AL31" s="80" t="n"/>
      <c r="AM31" s="80" t="n"/>
      <c r="AN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22" t="n"/>
      <c r="L32" s="80" t="n"/>
      <c r="M32" s="80" t="n"/>
      <c r="N32" s="80" t="n"/>
      <c r="O32" s="80" t="n"/>
      <c r="P32" s="80" t="n"/>
      <c r="Q32" s="80" t="n"/>
      <c r="R32" s="80" t="n"/>
      <c r="S32" s="22" t="n"/>
      <c r="T32" s="80" t="n"/>
      <c r="U32" s="80" t="n"/>
      <c r="V32" s="80" t="n"/>
      <c r="W32" s="80" t="n"/>
      <c r="X32" s="80" t="n"/>
      <c r="Y32" s="80" t="n"/>
      <c r="Z32" s="22" t="n"/>
      <c r="AA32" s="22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22" t="n"/>
      <c r="L33" s="80" t="n"/>
      <c r="M33" s="80" t="n"/>
      <c r="N33" s="80" t="n"/>
      <c r="O33" s="80" t="n"/>
      <c r="P33" s="80" t="n"/>
      <c r="Q33" s="80" t="n"/>
      <c r="R33" s="80" t="n"/>
      <c r="S33" s="22" t="n"/>
      <c r="T33" s="80" t="n"/>
      <c r="U33" s="80" t="n"/>
      <c r="V33" s="80" t="n"/>
      <c r="W33" s="80" t="n"/>
      <c r="X33" s="80" t="n"/>
      <c r="Y33" s="80" t="n"/>
      <c r="Z33" s="22" t="n"/>
      <c r="AA33" s="22" t="n"/>
      <c r="AB33" s="80" t="n"/>
      <c r="AC33" s="80" t="n"/>
      <c r="AD33" s="80" t="n"/>
      <c r="AE33" s="80" t="n"/>
      <c r="AF33" s="80" t="n"/>
      <c r="AG33" s="80" t="n"/>
      <c r="AH33" s="80" t="n"/>
      <c r="AI33" s="80" t="n"/>
      <c r="AJ33" s="80" t="n"/>
      <c r="AK33" s="80" t="n"/>
      <c r="AL33" s="80" t="n"/>
      <c r="AM33" s="80" t="n"/>
      <c r="AN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22" t="n"/>
      <c r="L34" s="80" t="n"/>
      <c r="M34" s="80" t="n"/>
      <c r="N34" s="80" t="n"/>
      <c r="O34" s="80" t="n"/>
      <c r="P34" s="80" t="n"/>
      <c r="Q34" s="80" t="n"/>
      <c r="R34" s="80" t="n"/>
      <c r="S34" s="22" t="n"/>
      <c r="T34" s="80" t="n"/>
      <c r="U34" s="80" t="n"/>
      <c r="V34" s="80" t="n"/>
      <c r="W34" s="80" t="n"/>
      <c r="X34" s="80" t="n"/>
      <c r="Y34" s="80" t="n"/>
      <c r="Z34" s="22" t="n"/>
      <c r="AA34" s="22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22" t="n"/>
      <c r="L35" s="80" t="n"/>
      <c r="M35" s="80" t="n"/>
      <c r="N35" s="80" t="n"/>
      <c r="O35" s="80" t="n"/>
      <c r="P35" s="80" t="n"/>
      <c r="Q35" s="80" t="n"/>
      <c r="R35" s="80" t="n"/>
      <c r="S35" s="22" t="n"/>
      <c r="T35" s="80" t="n"/>
      <c r="U35" s="80" t="n"/>
      <c r="V35" s="80" t="n"/>
      <c r="W35" s="80" t="n"/>
      <c r="X35" s="80" t="n"/>
      <c r="Y35" s="80" t="n"/>
      <c r="Z35" s="22" t="n"/>
      <c r="AA35" s="22" t="n"/>
      <c r="AB35" s="80" t="n"/>
      <c r="AC35" s="80" t="n"/>
      <c r="AD35" s="80" t="n"/>
      <c r="AE35" s="80" t="n"/>
      <c r="AF35" s="80" t="n"/>
      <c r="AG35" s="80" t="n"/>
      <c r="AH35" s="80" t="n"/>
      <c r="AI35" s="80" t="n"/>
      <c r="AJ35" s="80" t="n"/>
      <c r="AK35" s="80" t="n"/>
      <c r="AL35" s="80" t="n"/>
      <c r="AM35" s="80" t="n"/>
      <c r="AN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22" t="n"/>
      <c r="L36" s="80" t="n"/>
      <c r="M36" s="80" t="n"/>
      <c r="N36" s="80" t="n"/>
      <c r="O36" s="80" t="n"/>
      <c r="P36" s="80" t="n"/>
      <c r="Q36" s="80" t="n"/>
      <c r="R36" s="80" t="n"/>
      <c r="S36" s="22" t="n"/>
      <c r="T36" s="80" t="n"/>
      <c r="U36" s="80" t="n"/>
      <c r="V36" s="80" t="n"/>
      <c r="W36" s="80" t="n"/>
      <c r="X36" s="80" t="n"/>
      <c r="Y36" s="80" t="n"/>
      <c r="Z36" s="22" t="n"/>
      <c r="AA36" s="22" t="n"/>
      <c r="AB36" s="80" t="n"/>
      <c r="AC36" s="80" t="n"/>
      <c r="AD36" s="80" t="n"/>
      <c r="AE36" s="80" t="n"/>
      <c r="AF36" s="80" t="n"/>
      <c r="AG36" s="80" t="n"/>
      <c r="AH36" s="80" t="n"/>
      <c r="AI36" s="80" t="n"/>
      <c r="AJ36" s="80" t="n"/>
      <c r="AK36" s="80" t="n"/>
      <c r="AL36" s="80" t="n"/>
      <c r="AM36" s="80" t="n"/>
      <c r="AN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22" t="n"/>
      <c r="L37" s="80" t="n"/>
      <c r="M37" s="80" t="n"/>
      <c r="N37" s="80" t="n"/>
      <c r="O37" s="80" t="n"/>
      <c r="P37" s="80" t="n"/>
      <c r="Q37" s="80" t="n"/>
      <c r="R37" s="80" t="n"/>
      <c r="S37" s="22" t="n"/>
      <c r="T37" s="80" t="n"/>
      <c r="U37" s="80" t="n"/>
      <c r="V37" s="80" t="n"/>
      <c r="W37" s="80" t="n"/>
      <c r="X37" s="80" t="n"/>
      <c r="Y37" s="80" t="n"/>
      <c r="Z37" s="22" t="n"/>
      <c r="AA37" s="22" t="n"/>
      <c r="AB37" s="80" t="n"/>
      <c r="AC37" s="80" t="n"/>
      <c r="AD37" s="80" t="n"/>
      <c r="AE37" s="80" t="n"/>
      <c r="AF37" s="80" t="n"/>
      <c r="AG37" s="80" t="n"/>
      <c r="AH37" s="80" t="n"/>
      <c r="AI37" s="80" t="n"/>
      <c r="AJ37" s="80" t="n"/>
      <c r="AK37" s="80" t="n"/>
      <c r="AL37" s="80" t="n"/>
      <c r="AM37" s="80" t="n"/>
      <c r="AN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22" t="n"/>
      <c r="L38" s="80" t="n"/>
      <c r="M38" s="80" t="n"/>
      <c r="N38" s="80" t="n"/>
      <c r="O38" s="80" t="n"/>
      <c r="P38" s="80" t="n"/>
      <c r="Q38" s="80" t="n"/>
      <c r="R38" s="80" t="n"/>
      <c r="S38" s="22" t="n"/>
      <c r="T38" s="80" t="n"/>
      <c r="U38" s="80" t="n"/>
      <c r="V38" s="80" t="n"/>
      <c r="W38" s="80" t="n"/>
      <c r="X38" s="80" t="n"/>
      <c r="Y38" s="80" t="n"/>
      <c r="Z38" s="22" t="n"/>
      <c r="AA38" s="22" t="n"/>
      <c r="AB38" s="80" t="n"/>
      <c r="AC38" s="80" t="n"/>
      <c r="AD38" s="80" t="n"/>
      <c r="AE38" s="80" t="n"/>
      <c r="AF38" s="80" t="n"/>
      <c r="AG38" s="80" t="n"/>
      <c r="AH38" s="80" t="n"/>
      <c r="AI38" s="80" t="n"/>
      <c r="AJ38" s="80" t="n"/>
      <c r="AK38" s="80" t="n"/>
      <c r="AL38" s="80" t="n"/>
      <c r="AM38" s="80" t="n"/>
      <c r="AN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22" t="n"/>
      <c r="L39" s="80" t="n"/>
      <c r="M39" s="80" t="n"/>
      <c r="N39" s="80" t="n"/>
      <c r="O39" s="80" t="n"/>
      <c r="P39" s="80" t="n"/>
      <c r="Q39" s="80" t="n"/>
      <c r="R39" s="80" t="n"/>
      <c r="S39" s="22" t="n"/>
      <c r="T39" s="80" t="n"/>
      <c r="U39" s="80" t="n"/>
      <c r="V39" s="80" t="n"/>
      <c r="W39" s="80" t="n"/>
      <c r="X39" s="80" t="n"/>
      <c r="Y39" s="80" t="n"/>
      <c r="Z39" s="22" t="n"/>
      <c r="AA39" s="22" t="n"/>
      <c r="AB39" s="80" t="n"/>
      <c r="AC39" s="80" t="n"/>
      <c r="AD39" s="80" t="n"/>
      <c r="AE39" s="80" t="n"/>
      <c r="AF39" s="80" t="n"/>
      <c r="AG39" s="80" t="n"/>
      <c r="AH39" s="80" t="n"/>
      <c r="AI39" s="80" t="n"/>
      <c r="AJ39" s="80" t="n"/>
      <c r="AK39" s="80" t="n"/>
      <c r="AL39" s="80" t="n"/>
      <c r="AM39" s="80" t="n"/>
      <c r="AN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22" t="n"/>
      <c r="L40" s="80" t="n"/>
      <c r="M40" s="80" t="n"/>
      <c r="N40" s="80" t="n"/>
      <c r="O40" s="80" t="n"/>
      <c r="P40" s="80" t="n"/>
      <c r="Q40" s="80" t="n"/>
      <c r="R40" s="80" t="n"/>
      <c r="S40" s="22" t="n"/>
      <c r="T40" s="80" t="n"/>
      <c r="U40" s="80" t="n"/>
      <c r="V40" s="80" t="n"/>
      <c r="W40" s="80" t="n"/>
      <c r="X40" s="80" t="n"/>
      <c r="Y40" s="80" t="n"/>
      <c r="Z40" s="22" t="n"/>
      <c r="AA40" s="22" t="n"/>
      <c r="AB40" s="80" t="n"/>
      <c r="AC40" s="80" t="n"/>
      <c r="AD40" s="80" t="n"/>
      <c r="AE40" s="80" t="n"/>
      <c r="AF40" s="80" t="n"/>
      <c r="AG40" s="80" t="n"/>
      <c r="AH40" s="80" t="n"/>
      <c r="AI40" s="80" t="n"/>
      <c r="AJ40" s="80" t="n"/>
      <c r="AK40" s="80" t="n"/>
      <c r="AL40" s="80" t="n"/>
      <c r="AM40" s="80" t="n"/>
      <c r="AN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22" t="n"/>
      <c r="L41" s="80" t="n"/>
      <c r="M41" s="80" t="n"/>
      <c r="N41" s="80" t="n"/>
      <c r="O41" s="80" t="n"/>
      <c r="P41" s="80" t="n"/>
      <c r="Q41" s="80" t="n"/>
      <c r="R41" s="80" t="n"/>
      <c r="S41" s="22" t="n"/>
      <c r="T41" s="80" t="n"/>
      <c r="U41" s="80" t="n"/>
      <c r="V41" s="80" t="n"/>
      <c r="W41" s="80" t="n"/>
      <c r="X41" s="80" t="n"/>
      <c r="Y41" s="80" t="n"/>
      <c r="Z41" s="22" t="n"/>
      <c r="AA41" s="22" t="n"/>
      <c r="AB41" s="80" t="n"/>
      <c r="AC41" s="80" t="n"/>
      <c r="AD41" s="80" t="n"/>
      <c r="AE41" s="80" t="n"/>
      <c r="AF41" s="80" t="n"/>
      <c r="AG41" s="80" t="n"/>
      <c r="AH41" s="80" t="n"/>
      <c r="AI41" s="80" t="n"/>
      <c r="AJ41" s="80" t="n"/>
      <c r="AK41" s="80" t="n"/>
      <c r="AL41" s="80" t="n"/>
      <c r="AM41" s="80" t="n"/>
      <c r="AN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22" t="n"/>
      <c r="L42" s="80" t="n"/>
      <c r="M42" s="80" t="n"/>
      <c r="N42" s="80" t="n"/>
      <c r="O42" s="80" t="n"/>
      <c r="P42" s="80" t="n"/>
      <c r="Q42" s="80" t="n"/>
      <c r="R42" s="80" t="n"/>
      <c r="S42" s="22" t="n"/>
      <c r="T42" s="80" t="n"/>
      <c r="U42" s="80" t="n"/>
      <c r="V42" s="80" t="n"/>
      <c r="W42" s="80" t="n"/>
      <c r="X42" s="80" t="n"/>
      <c r="Y42" s="80" t="n"/>
      <c r="Z42" s="22" t="n"/>
      <c r="AA42" s="22" t="n"/>
      <c r="AB42" s="80" t="n"/>
      <c r="AC42" s="80" t="n"/>
      <c r="AD42" s="80" t="n"/>
      <c r="AE42" s="80" t="n"/>
      <c r="AF42" s="80" t="n"/>
      <c r="AG42" s="80" t="n"/>
      <c r="AH42" s="80" t="n"/>
      <c r="AI42" s="80" t="n"/>
      <c r="AJ42" s="80" t="n"/>
      <c r="AK42" s="80" t="n"/>
      <c r="AL42" s="80" t="n"/>
      <c r="AM42" s="80" t="n"/>
      <c r="AN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22" t="n"/>
      <c r="L43" s="80" t="n"/>
      <c r="M43" s="80" t="n"/>
      <c r="N43" s="80" t="n"/>
      <c r="O43" s="80" t="n"/>
      <c r="P43" s="80" t="n"/>
      <c r="Q43" s="80" t="n"/>
      <c r="R43" s="80" t="n"/>
      <c r="S43" s="22" t="n"/>
      <c r="T43" s="80" t="n"/>
      <c r="U43" s="80" t="n"/>
      <c r="V43" s="80" t="n"/>
      <c r="W43" s="80" t="n"/>
      <c r="X43" s="80" t="n"/>
      <c r="Y43" s="80" t="n"/>
      <c r="Z43" s="22" t="n"/>
      <c r="AA43" s="22" t="n"/>
      <c r="AB43" s="8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80" t="n"/>
      <c r="AM43" s="80" t="n"/>
      <c r="AN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22" t="n"/>
      <c r="L44" s="80" t="n"/>
      <c r="M44" s="80" t="n"/>
      <c r="N44" s="80" t="n"/>
      <c r="O44" s="80" t="n"/>
      <c r="P44" s="80" t="n"/>
      <c r="Q44" s="80" t="n"/>
      <c r="R44" s="80" t="n"/>
      <c r="S44" s="22" t="n"/>
      <c r="T44" s="80" t="n"/>
      <c r="U44" s="80" t="n"/>
      <c r="V44" s="80" t="n"/>
      <c r="W44" s="80" t="n"/>
      <c r="X44" s="80" t="n"/>
      <c r="Y44" s="80" t="n"/>
      <c r="Z44" s="22" t="n"/>
      <c r="AA44" s="22" t="n"/>
      <c r="AB44" s="80" t="n"/>
      <c r="AC44" s="80" t="n"/>
      <c r="AD44" s="80" t="n"/>
      <c r="AE44" s="80" t="n"/>
      <c r="AF44" s="80" t="n"/>
      <c r="AG44" s="80" t="n"/>
      <c r="AH44" s="80" t="n"/>
      <c r="AI44" s="80" t="n"/>
      <c r="AJ44" s="80" t="n"/>
      <c r="AK44" s="80" t="n"/>
      <c r="AL44" s="80" t="n"/>
      <c r="AM44" s="80" t="n"/>
      <c r="AN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22" t="n"/>
      <c r="L45" s="80" t="n"/>
      <c r="M45" s="80" t="n"/>
      <c r="N45" s="80" t="n"/>
      <c r="O45" s="80" t="n"/>
      <c r="P45" s="80" t="n"/>
      <c r="Q45" s="80" t="n"/>
      <c r="R45" s="80" t="n"/>
      <c r="S45" s="22" t="n"/>
      <c r="T45" s="80" t="n"/>
      <c r="U45" s="80" t="n"/>
      <c r="V45" s="80" t="n"/>
      <c r="W45" s="80" t="n"/>
      <c r="X45" s="80" t="n"/>
      <c r="Y45" s="80" t="n"/>
      <c r="Z45" s="22" t="n"/>
      <c r="AA45" s="22" t="n"/>
      <c r="AB45" s="80" t="n"/>
      <c r="AC45" s="80" t="n"/>
      <c r="AD45" s="80" t="n"/>
      <c r="AE45" s="80" t="n"/>
      <c r="AF45" s="80" t="n"/>
      <c r="AG45" s="80" t="n"/>
      <c r="AH45" s="80" t="n"/>
      <c r="AI45" s="80" t="n"/>
      <c r="AJ45" s="80" t="n"/>
      <c r="AK45" s="80" t="n"/>
      <c r="AL45" s="80" t="n"/>
      <c r="AM45" s="80" t="n"/>
      <c r="AN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22" t="n"/>
      <c r="L46" s="80" t="n"/>
      <c r="M46" s="80" t="n"/>
      <c r="N46" s="80" t="n"/>
      <c r="O46" s="80" t="n"/>
      <c r="P46" s="80" t="n"/>
      <c r="Q46" s="80" t="n"/>
      <c r="R46" s="80" t="n"/>
      <c r="S46" s="22" t="n"/>
      <c r="T46" s="80" t="n"/>
      <c r="U46" s="80" t="n"/>
      <c r="V46" s="80" t="n"/>
      <c r="W46" s="80" t="n"/>
      <c r="X46" s="80" t="n"/>
      <c r="Y46" s="80" t="n"/>
      <c r="Z46" s="22" t="n"/>
      <c r="AA46" s="22" t="n"/>
      <c r="AB46" s="80" t="n"/>
      <c r="AC46" s="80" t="n"/>
      <c r="AD46" s="80" t="n"/>
      <c r="AE46" s="80" t="n"/>
      <c r="AF46" s="80" t="n"/>
      <c r="AG46" s="80" t="n"/>
      <c r="AH46" s="80" t="n"/>
      <c r="AI46" s="80" t="n"/>
      <c r="AJ46" s="80" t="n"/>
      <c r="AK46" s="80" t="n"/>
      <c r="AL46" s="80" t="n"/>
      <c r="AM46" s="80" t="n"/>
      <c r="AN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22" t="n"/>
      <c r="L47" s="80" t="n"/>
      <c r="M47" s="80" t="n"/>
      <c r="N47" s="80" t="n"/>
      <c r="O47" s="80" t="n"/>
      <c r="P47" s="80" t="n"/>
      <c r="Q47" s="80" t="n"/>
      <c r="R47" s="80" t="n"/>
      <c r="S47" s="22" t="n"/>
      <c r="T47" s="80" t="n"/>
      <c r="U47" s="80" t="n"/>
      <c r="V47" s="80" t="n"/>
      <c r="W47" s="80" t="n"/>
      <c r="X47" s="80" t="n"/>
      <c r="Y47" s="80" t="n"/>
      <c r="Z47" s="22" t="n"/>
      <c r="AA47" s="22" t="n"/>
      <c r="AB47" s="80" t="n"/>
      <c r="AC47" s="80" t="n"/>
      <c r="AD47" s="80" t="n"/>
      <c r="AE47" s="80" t="n"/>
      <c r="AF47" s="80" t="n"/>
      <c r="AG47" s="80" t="n"/>
      <c r="AH47" s="80" t="n"/>
      <c r="AI47" s="80" t="n"/>
      <c r="AJ47" s="80" t="n"/>
      <c r="AK47" s="80" t="n"/>
      <c r="AL47" s="80" t="n"/>
      <c r="AM47" s="80" t="n"/>
      <c r="AN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22" t="n"/>
      <c r="L48" s="80" t="n"/>
      <c r="M48" s="80" t="n"/>
      <c r="N48" s="80" t="n"/>
      <c r="O48" s="80" t="n"/>
      <c r="P48" s="80" t="n"/>
      <c r="Q48" s="80" t="n"/>
      <c r="R48" s="80" t="n"/>
      <c r="S48" s="22" t="n"/>
      <c r="T48" s="80" t="n"/>
      <c r="U48" s="80" t="n"/>
      <c r="V48" s="80" t="n"/>
      <c r="W48" s="80" t="n"/>
      <c r="X48" s="80" t="n"/>
      <c r="Y48" s="80" t="n"/>
      <c r="Z48" s="22" t="n"/>
      <c r="AA48" s="22" t="n"/>
      <c r="AB48" s="80" t="n"/>
      <c r="AC48" s="80" t="n"/>
      <c r="AD48" s="80" t="n"/>
      <c r="AE48" s="80" t="n"/>
      <c r="AF48" s="80" t="n"/>
      <c r="AG48" s="80" t="n"/>
      <c r="AH48" s="80" t="n"/>
      <c r="AI48" s="80" t="n"/>
      <c r="AJ48" s="80" t="n"/>
      <c r="AK48" s="80" t="n"/>
      <c r="AL48" s="80" t="n"/>
      <c r="AM48" s="80" t="n"/>
      <c r="AN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22" t="n"/>
      <c r="L49" s="80" t="n"/>
      <c r="M49" s="80" t="n"/>
      <c r="N49" s="80" t="n"/>
      <c r="O49" s="80" t="n"/>
      <c r="P49" s="80" t="n"/>
      <c r="Q49" s="80" t="n"/>
      <c r="R49" s="80" t="n"/>
      <c r="S49" s="22" t="n"/>
      <c r="T49" s="80" t="n"/>
      <c r="U49" s="80" t="n"/>
      <c r="V49" s="80" t="n"/>
      <c r="W49" s="80" t="n"/>
      <c r="X49" s="80" t="n"/>
      <c r="Y49" s="80" t="n"/>
      <c r="Z49" s="22" t="n"/>
      <c r="AA49" s="22" t="n"/>
      <c r="AB49" s="80" t="n"/>
      <c r="AC49" s="80" t="n"/>
      <c r="AD49" s="80" t="n"/>
      <c r="AE49" s="80" t="n"/>
      <c r="AF49" s="80" t="n"/>
      <c r="AG49" s="80" t="n"/>
      <c r="AH49" s="80" t="n"/>
      <c r="AI49" s="80" t="n"/>
      <c r="AJ49" s="80" t="n"/>
      <c r="AK49" s="80" t="n"/>
      <c r="AL49" s="80" t="n"/>
      <c r="AM49" s="80" t="n"/>
      <c r="AN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22" t="n"/>
      <c r="L50" s="80" t="n"/>
      <c r="M50" s="80" t="n"/>
      <c r="N50" s="80" t="n"/>
      <c r="O50" s="80" t="n"/>
      <c r="P50" s="80" t="n"/>
      <c r="Q50" s="80" t="n"/>
      <c r="R50" s="80" t="n"/>
      <c r="S50" s="22" t="n"/>
      <c r="T50" s="80" t="n"/>
      <c r="U50" s="80" t="n"/>
      <c r="V50" s="80" t="n"/>
      <c r="W50" s="80" t="n"/>
      <c r="X50" s="80" t="n"/>
      <c r="Y50" s="80" t="n"/>
      <c r="Z50" s="22" t="n"/>
      <c r="AA50" s="22" t="n"/>
      <c r="AB50" s="80" t="n"/>
      <c r="AC50" s="80" t="n"/>
      <c r="AD50" s="80" t="n"/>
      <c r="AE50" s="80" t="n"/>
      <c r="AF50" s="80" t="n"/>
      <c r="AG50" s="80" t="n"/>
      <c r="AH50" s="80" t="n"/>
      <c r="AI50" s="80" t="n"/>
      <c r="AJ50" s="80" t="n"/>
      <c r="AK50" s="80" t="n"/>
      <c r="AL50" s="80" t="n"/>
      <c r="AM50" s="80" t="n"/>
      <c r="AN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22" t="n"/>
      <c r="L51" s="80" t="n"/>
      <c r="M51" s="80" t="n"/>
      <c r="N51" s="80" t="n"/>
      <c r="O51" s="80" t="n"/>
      <c r="P51" s="80" t="n"/>
      <c r="Q51" s="80" t="n"/>
      <c r="R51" s="80" t="n"/>
      <c r="S51" s="22" t="n"/>
      <c r="T51" s="80" t="n"/>
      <c r="U51" s="80" t="n"/>
      <c r="V51" s="80" t="n"/>
      <c r="W51" s="80" t="n"/>
      <c r="X51" s="80" t="n"/>
      <c r="Y51" s="80" t="n"/>
      <c r="Z51" s="22" t="n"/>
      <c r="AA51" s="22" t="n"/>
      <c r="AB51" s="80" t="n"/>
      <c r="AC51" s="80" t="n"/>
      <c r="AD51" s="80" t="n"/>
      <c r="AE51" s="80" t="n"/>
      <c r="AF51" s="80" t="n"/>
      <c r="AG51" s="80" t="n"/>
      <c r="AH51" s="80" t="n"/>
      <c r="AI51" s="80" t="n"/>
      <c r="AJ51" s="80" t="n"/>
      <c r="AK51" s="80" t="n"/>
      <c r="AL51" s="80" t="n"/>
      <c r="AM51" s="80" t="n"/>
      <c r="AN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22" t="n"/>
      <c r="L52" s="80" t="n"/>
      <c r="M52" s="80" t="n"/>
      <c r="N52" s="80" t="n"/>
      <c r="O52" s="80" t="n"/>
      <c r="P52" s="80" t="n"/>
      <c r="Q52" s="80" t="n"/>
      <c r="R52" s="80" t="n"/>
      <c r="S52" s="22" t="n"/>
      <c r="T52" s="80" t="n"/>
      <c r="U52" s="80" t="n"/>
      <c r="V52" s="80" t="n"/>
      <c r="W52" s="80" t="n"/>
      <c r="X52" s="80" t="n"/>
      <c r="Y52" s="80" t="n"/>
      <c r="Z52" s="22" t="n"/>
      <c r="AA52" s="22" t="n"/>
      <c r="AB52" s="80" t="n"/>
      <c r="AC52" s="80" t="n"/>
      <c r="AD52" s="80" t="n"/>
      <c r="AE52" s="80" t="n"/>
      <c r="AF52" s="80" t="n"/>
      <c r="AG52" s="80" t="n"/>
      <c r="AH52" s="80" t="n"/>
      <c r="AI52" s="80" t="n"/>
      <c r="AJ52" s="80" t="n"/>
      <c r="AK52" s="80" t="n"/>
      <c r="AL52" s="80" t="n"/>
      <c r="AM52" s="80" t="n"/>
      <c r="AN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22" t="n"/>
      <c r="L53" s="80" t="n"/>
      <c r="M53" s="80" t="n"/>
      <c r="N53" s="80" t="n"/>
      <c r="O53" s="80" t="n"/>
      <c r="P53" s="80" t="n"/>
      <c r="Q53" s="80" t="n"/>
      <c r="R53" s="80" t="n"/>
      <c r="S53" s="22" t="n"/>
      <c r="T53" s="80" t="n"/>
      <c r="U53" s="80" t="n"/>
      <c r="V53" s="80" t="n"/>
      <c r="W53" s="80" t="n"/>
      <c r="X53" s="80" t="n"/>
      <c r="Y53" s="80" t="n"/>
      <c r="Z53" s="22" t="n"/>
      <c r="AA53" s="22" t="n"/>
      <c r="AB53" s="80" t="n"/>
      <c r="AC53" s="80" t="n"/>
      <c r="AD53" s="80" t="n"/>
      <c r="AE53" s="80" t="n"/>
      <c r="AF53" s="80" t="n"/>
      <c r="AG53" s="80" t="n"/>
      <c r="AH53" s="80" t="n"/>
      <c r="AI53" s="80" t="n"/>
      <c r="AJ53" s="80" t="n"/>
      <c r="AK53" s="80" t="n"/>
      <c r="AL53" s="80" t="n"/>
      <c r="AM53" s="80" t="n"/>
      <c r="AN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22" t="n"/>
      <c r="L54" s="80" t="n"/>
      <c r="M54" s="80" t="n"/>
      <c r="N54" s="80" t="n"/>
      <c r="O54" s="80" t="n"/>
      <c r="P54" s="80" t="n"/>
      <c r="Q54" s="80" t="n"/>
      <c r="R54" s="80" t="n"/>
      <c r="S54" s="22" t="n"/>
      <c r="T54" s="80" t="n"/>
      <c r="U54" s="80" t="n"/>
      <c r="V54" s="80" t="n"/>
      <c r="W54" s="80" t="n"/>
      <c r="X54" s="80" t="n"/>
      <c r="Y54" s="80" t="n"/>
      <c r="Z54" s="22" t="n"/>
      <c r="AA54" s="22" t="n"/>
      <c r="AB54" s="80" t="n"/>
      <c r="AC54" s="80" t="n"/>
      <c r="AD54" s="80" t="n"/>
      <c r="AE54" s="80" t="n"/>
      <c r="AF54" s="80" t="n"/>
      <c r="AG54" s="80" t="n"/>
      <c r="AH54" s="80" t="n"/>
      <c r="AI54" s="80" t="n"/>
      <c r="AJ54" s="80" t="n"/>
      <c r="AK54" s="80" t="n"/>
      <c r="AL54" s="80" t="n"/>
      <c r="AM54" s="80" t="n"/>
      <c r="AN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22" t="n"/>
      <c r="L55" s="80" t="n"/>
      <c r="M55" s="80" t="n"/>
      <c r="N55" s="80" t="n"/>
      <c r="O55" s="80" t="n"/>
      <c r="P55" s="80" t="n"/>
      <c r="Q55" s="80" t="n"/>
      <c r="R55" s="80" t="n"/>
      <c r="S55" s="22" t="n"/>
      <c r="T55" s="80" t="n"/>
      <c r="U55" s="80" t="n"/>
      <c r="V55" s="80" t="n"/>
      <c r="W55" s="80" t="n"/>
      <c r="X55" s="80" t="n"/>
      <c r="Y55" s="80" t="n"/>
      <c r="Z55" s="22" t="n"/>
      <c r="AA55" s="22" t="n"/>
      <c r="AB55" s="80" t="n"/>
      <c r="AC55" s="80" t="n"/>
      <c r="AD55" s="80" t="n"/>
      <c r="AE55" s="80" t="n"/>
      <c r="AF55" s="80" t="n"/>
      <c r="AG55" s="80" t="n"/>
      <c r="AH55" s="80" t="n"/>
      <c r="AI55" s="80" t="n"/>
      <c r="AJ55" s="80" t="n"/>
      <c r="AK55" s="80" t="n"/>
      <c r="AL55" s="80" t="n"/>
      <c r="AM55" s="80" t="n"/>
      <c r="AN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22" t="n"/>
      <c r="L56" s="80" t="n"/>
      <c r="M56" s="80" t="n"/>
      <c r="N56" s="80" t="n"/>
      <c r="O56" s="80" t="n"/>
      <c r="P56" s="80" t="n"/>
      <c r="Q56" s="80" t="n"/>
      <c r="R56" s="80" t="n"/>
      <c r="S56" s="22" t="n"/>
      <c r="T56" s="80" t="n"/>
      <c r="U56" s="80" t="n"/>
      <c r="V56" s="80" t="n"/>
      <c r="W56" s="80" t="n"/>
      <c r="X56" s="80" t="n"/>
      <c r="Y56" s="80" t="n"/>
      <c r="Z56" s="22" t="n"/>
      <c r="AA56" s="22" t="n"/>
      <c r="AB56" s="80" t="n"/>
      <c r="AC56" s="80" t="n"/>
      <c r="AD56" s="80" t="n"/>
      <c r="AE56" s="80" t="n"/>
      <c r="AF56" s="80" t="n"/>
      <c r="AG56" s="80" t="n"/>
      <c r="AH56" s="80" t="n"/>
      <c r="AI56" s="80" t="n"/>
      <c r="AJ56" s="80" t="n"/>
      <c r="AK56" s="80" t="n"/>
      <c r="AL56" s="80" t="n"/>
      <c r="AM56" s="80" t="n"/>
      <c r="AN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22" t="n"/>
      <c r="L57" s="80" t="n"/>
      <c r="M57" s="80" t="n"/>
      <c r="N57" s="80" t="n"/>
      <c r="O57" s="80" t="n"/>
      <c r="P57" s="80" t="n"/>
      <c r="Q57" s="80" t="n"/>
      <c r="R57" s="80" t="n"/>
      <c r="S57" s="22" t="n"/>
      <c r="T57" s="80" t="n"/>
      <c r="U57" s="80" t="n"/>
      <c r="V57" s="80" t="n"/>
      <c r="W57" s="80" t="n"/>
      <c r="X57" s="80" t="n"/>
      <c r="Y57" s="80" t="n"/>
      <c r="Z57" s="22" t="n"/>
      <c r="AA57" s="22" t="n"/>
      <c r="AB57" s="80" t="n"/>
      <c r="AC57" s="80" t="n"/>
      <c r="AD57" s="80" t="n"/>
      <c r="AE57" s="80" t="n"/>
      <c r="AF57" s="80" t="n"/>
      <c r="AG57" s="80" t="n"/>
      <c r="AH57" s="80" t="n"/>
      <c r="AI57" s="80" t="n"/>
      <c r="AJ57" s="80" t="n"/>
      <c r="AK57" s="80" t="n"/>
      <c r="AL57" s="80" t="n"/>
      <c r="AM57" s="80" t="n"/>
      <c r="AN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22" t="n"/>
      <c r="L58" s="80" t="n"/>
      <c r="M58" s="80" t="n"/>
      <c r="N58" s="80" t="n"/>
      <c r="O58" s="80" t="n"/>
      <c r="P58" s="80" t="n"/>
      <c r="Q58" s="80" t="n"/>
      <c r="R58" s="80" t="n"/>
      <c r="S58" s="22" t="n"/>
      <c r="T58" s="80" t="n"/>
      <c r="U58" s="80" t="n"/>
      <c r="V58" s="80" t="n"/>
      <c r="W58" s="80" t="n"/>
      <c r="X58" s="80" t="n"/>
      <c r="Y58" s="80" t="n"/>
      <c r="Z58" s="22" t="n"/>
      <c r="AA58" s="22" t="n"/>
      <c r="AB58" s="80" t="n"/>
      <c r="AC58" s="80" t="n"/>
      <c r="AD58" s="80" t="n"/>
      <c r="AE58" s="80" t="n"/>
      <c r="AF58" s="80" t="n"/>
      <c r="AG58" s="80" t="n"/>
      <c r="AH58" s="80" t="n"/>
      <c r="AI58" s="80" t="n"/>
      <c r="AJ58" s="80" t="n"/>
      <c r="AK58" s="80" t="n"/>
      <c r="AL58" s="80" t="n"/>
      <c r="AM58" s="80" t="n"/>
      <c r="AN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22" t="n"/>
      <c r="L59" s="80" t="n"/>
      <c r="M59" s="80" t="n"/>
      <c r="N59" s="80" t="n"/>
      <c r="O59" s="80" t="n"/>
      <c r="P59" s="80" t="n"/>
      <c r="Q59" s="80" t="n"/>
      <c r="R59" s="80" t="n"/>
      <c r="S59" s="22" t="n"/>
      <c r="T59" s="80" t="n"/>
      <c r="U59" s="80" t="n"/>
      <c r="V59" s="80" t="n"/>
      <c r="W59" s="80" t="n"/>
      <c r="X59" s="80" t="n"/>
      <c r="Y59" s="80" t="n"/>
      <c r="Z59" s="22" t="n"/>
      <c r="AA59" s="22" t="n"/>
      <c r="AB59" s="80" t="n"/>
      <c r="AC59" s="80" t="n"/>
      <c r="AD59" s="80" t="n"/>
      <c r="AE59" s="80" t="n"/>
      <c r="AF59" s="80" t="n"/>
      <c r="AG59" s="80" t="n"/>
      <c r="AH59" s="80" t="n"/>
      <c r="AI59" s="80" t="n"/>
      <c r="AJ59" s="80" t="n"/>
      <c r="AK59" s="80" t="n"/>
      <c r="AL59" s="80" t="n"/>
      <c r="AM59" s="80" t="n"/>
      <c r="AN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22" t="n"/>
      <c r="L60" s="80" t="n"/>
      <c r="M60" s="80" t="n"/>
      <c r="N60" s="80" t="n"/>
      <c r="O60" s="80" t="n"/>
      <c r="P60" s="80" t="n"/>
      <c r="Q60" s="80" t="n"/>
      <c r="R60" s="80" t="n"/>
      <c r="S60" s="22" t="n"/>
      <c r="T60" s="80" t="n"/>
      <c r="U60" s="80" t="n"/>
      <c r="V60" s="80" t="n"/>
      <c r="W60" s="80" t="n"/>
      <c r="X60" s="80" t="n"/>
      <c r="Y60" s="80" t="n"/>
      <c r="Z60" s="22" t="n"/>
      <c r="AA60" s="22" t="n"/>
      <c r="AB60" s="80" t="n"/>
      <c r="AC60" s="80" t="n"/>
      <c r="AD60" s="80" t="n"/>
      <c r="AE60" s="80" t="n"/>
      <c r="AF60" s="80" t="n"/>
      <c r="AG60" s="80" t="n"/>
      <c r="AH60" s="80" t="n"/>
      <c r="AI60" s="80" t="n"/>
      <c r="AJ60" s="80" t="n"/>
      <c r="AK60" s="80" t="n"/>
      <c r="AL60" s="80" t="n"/>
      <c r="AM60" s="80" t="n"/>
      <c r="AN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22" t="n"/>
      <c r="L61" s="80" t="n"/>
      <c r="M61" s="80" t="n"/>
      <c r="N61" s="80" t="n"/>
      <c r="O61" s="80" t="n"/>
      <c r="P61" s="80" t="n"/>
      <c r="Q61" s="80" t="n"/>
      <c r="R61" s="80" t="n"/>
      <c r="S61" s="22" t="n"/>
      <c r="T61" s="80" t="n"/>
      <c r="U61" s="80" t="n"/>
      <c r="V61" s="80" t="n"/>
      <c r="W61" s="80" t="n"/>
      <c r="X61" s="80" t="n"/>
      <c r="Y61" s="80" t="n"/>
      <c r="Z61" s="22" t="n"/>
      <c r="AA61" s="22" t="n"/>
      <c r="AB61" s="80" t="n"/>
      <c r="AC61" s="80" t="n"/>
      <c r="AD61" s="80" t="n"/>
      <c r="AE61" s="80" t="n"/>
      <c r="AF61" s="80" t="n"/>
      <c r="AG61" s="80" t="n"/>
      <c r="AH61" s="80" t="n"/>
      <c r="AI61" s="80" t="n"/>
      <c r="AJ61" s="80" t="n"/>
      <c r="AK61" s="80" t="n"/>
      <c r="AL61" s="80" t="n"/>
      <c r="AM61" s="80" t="n"/>
      <c r="AN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22" t="n"/>
      <c r="L62" s="80" t="n"/>
      <c r="M62" s="80" t="n"/>
      <c r="N62" s="80" t="n"/>
      <c r="O62" s="80" t="n"/>
      <c r="P62" s="80" t="n"/>
      <c r="Q62" s="80" t="n"/>
      <c r="R62" s="80" t="n"/>
      <c r="S62" s="22" t="n"/>
      <c r="T62" s="80" t="n"/>
      <c r="U62" s="80" t="n"/>
      <c r="V62" s="80" t="n"/>
      <c r="W62" s="80" t="n"/>
      <c r="X62" s="80" t="n"/>
      <c r="Y62" s="80" t="n"/>
      <c r="Z62" s="22" t="n"/>
      <c r="AA62" s="22" t="n"/>
      <c r="AB62" s="80" t="n"/>
      <c r="AC62" s="80" t="n"/>
      <c r="AD62" s="80" t="n"/>
      <c r="AE62" s="80" t="n"/>
      <c r="AF62" s="80" t="n"/>
      <c r="AG62" s="80" t="n"/>
      <c r="AH62" s="80" t="n"/>
      <c r="AI62" s="80" t="n"/>
      <c r="AJ62" s="80" t="n"/>
      <c r="AK62" s="80" t="n"/>
      <c r="AL62" s="80" t="n"/>
      <c r="AM62" s="80" t="n"/>
      <c r="AN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22" t="n"/>
      <c r="L63" s="80" t="n"/>
      <c r="M63" s="80" t="n"/>
      <c r="N63" s="80" t="n"/>
      <c r="O63" s="80" t="n"/>
      <c r="P63" s="80" t="n"/>
      <c r="Q63" s="80" t="n"/>
      <c r="R63" s="80" t="n"/>
      <c r="S63" s="22" t="n"/>
      <c r="T63" s="80" t="n"/>
      <c r="U63" s="80" t="n"/>
      <c r="V63" s="80" t="n"/>
      <c r="W63" s="80" t="n"/>
      <c r="X63" s="80" t="n"/>
      <c r="Y63" s="80" t="n"/>
      <c r="Z63" s="22" t="n"/>
      <c r="AA63" s="22" t="n"/>
      <c r="AB63" s="80" t="n"/>
      <c r="AC63" s="80" t="n"/>
      <c r="AD63" s="80" t="n"/>
      <c r="AE63" s="80" t="n"/>
      <c r="AF63" s="80" t="n"/>
      <c r="AG63" s="80" t="n"/>
      <c r="AH63" s="80" t="n"/>
      <c r="AI63" s="80" t="n"/>
      <c r="AJ63" s="80" t="n"/>
      <c r="AK63" s="80" t="n"/>
      <c r="AL63" s="80" t="n"/>
      <c r="AM63" s="80" t="n"/>
      <c r="AN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22" t="n"/>
      <c r="L64" s="80" t="n"/>
      <c r="M64" s="80" t="n"/>
      <c r="N64" s="80" t="n"/>
      <c r="O64" s="80" t="n"/>
      <c r="P64" s="80" t="n"/>
      <c r="Q64" s="80" t="n"/>
      <c r="R64" s="80" t="n"/>
      <c r="S64" s="22" t="n"/>
      <c r="T64" s="80" t="n"/>
      <c r="U64" s="80" t="n"/>
      <c r="V64" s="80" t="n"/>
      <c r="W64" s="80" t="n"/>
      <c r="X64" s="80" t="n"/>
      <c r="Y64" s="80" t="n"/>
      <c r="Z64" s="22" t="n"/>
      <c r="AA64" s="22" t="n"/>
      <c r="AB64" s="80" t="n"/>
      <c r="AC64" s="80" t="n"/>
      <c r="AD64" s="80" t="n"/>
      <c r="AE64" s="80" t="n"/>
      <c r="AF64" s="80" t="n"/>
      <c r="AG64" s="80" t="n"/>
      <c r="AH64" s="80" t="n"/>
      <c r="AI64" s="80" t="n"/>
      <c r="AJ64" s="80" t="n"/>
      <c r="AK64" s="80" t="n"/>
      <c r="AL64" s="80" t="n"/>
      <c r="AM64" s="80" t="n"/>
      <c r="AN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22" t="n"/>
      <c r="L65" s="80" t="n"/>
      <c r="M65" s="80" t="n"/>
      <c r="N65" s="80" t="n"/>
      <c r="O65" s="80" t="n"/>
      <c r="P65" s="80" t="n"/>
      <c r="Q65" s="80" t="n"/>
      <c r="R65" s="80" t="n"/>
      <c r="S65" s="22" t="n"/>
      <c r="T65" s="80" t="n"/>
      <c r="U65" s="80" t="n"/>
      <c r="V65" s="80" t="n"/>
      <c r="W65" s="80" t="n"/>
      <c r="X65" s="80" t="n"/>
      <c r="Y65" s="80" t="n"/>
      <c r="Z65" s="22" t="n"/>
      <c r="AA65" s="22" t="n"/>
      <c r="AB65" s="80" t="n"/>
      <c r="AC65" s="80" t="n"/>
      <c r="AD65" s="80" t="n"/>
      <c r="AE65" s="80" t="n"/>
      <c r="AF65" s="80" t="n"/>
      <c r="AG65" s="80" t="n"/>
      <c r="AH65" s="80" t="n"/>
      <c r="AI65" s="80" t="n"/>
      <c r="AJ65" s="80" t="n"/>
      <c r="AK65" s="80" t="n"/>
      <c r="AL65" s="80" t="n"/>
      <c r="AM65" s="80" t="n"/>
      <c r="AN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22" t="n"/>
      <c r="L66" s="80" t="n"/>
      <c r="M66" s="80" t="n"/>
      <c r="N66" s="80" t="n"/>
      <c r="O66" s="80" t="n"/>
      <c r="P66" s="80" t="n"/>
      <c r="Q66" s="80" t="n"/>
      <c r="R66" s="80" t="n"/>
      <c r="S66" s="22" t="n"/>
      <c r="T66" s="80" t="n"/>
      <c r="U66" s="80" t="n"/>
      <c r="V66" s="80" t="n"/>
      <c r="W66" s="80" t="n"/>
      <c r="X66" s="80" t="n"/>
      <c r="Y66" s="80" t="n"/>
      <c r="Z66" s="22" t="n"/>
      <c r="AA66" s="22" t="n"/>
      <c r="AB66" s="80" t="n"/>
      <c r="AC66" s="80" t="n"/>
      <c r="AD66" s="80" t="n"/>
      <c r="AE66" s="80" t="n"/>
      <c r="AF66" s="80" t="n"/>
      <c r="AG66" s="80" t="n"/>
      <c r="AH66" s="80" t="n"/>
      <c r="AI66" s="80" t="n"/>
      <c r="AJ66" s="80" t="n"/>
      <c r="AK66" s="80" t="n"/>
      <c r="AL66" s="80" t="n"/>
      <c r="AM66" s="80" t="n"/>
      <c r="AN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22" t="n"/>
      <c r="L67" s="80" t="n"/>
      <c r="M67" s="80" t="n"/>
      <c r="N67" s="80" t="n"/>
      <c r="O67" s="80" t="n"/>
      <c r="P67" s="80" t="n"/>
      <c r="Q67" s="80" t="n"/>
      <c r="R67" s="80" t="n"/>
      <c r="S67" s="22" t="n"/>
      <c r="T67" s="80" t="n"/>
      <c r="U67" s="80" t="n"/>
      <c r="V67" s="80" t="n"/>
      <c r="W67" s="80" t="n"/>
      <c r="X67" s="80" t="n"/>
      <c r="Y67" s="80" t="n"/>
      <c r="Z67" s="22" t="n"/>
      <c r="AA67" s="22" t="n"/>
      <c r="AB67" s="80" t="n"/>
      <c r="AC67" s="80" t="n"/>
      <c r="AD67" s="80" t="n"/>
      <c r="AE67" s="80" t="n"/>
      <c r="AF67" s="80" t="n"/>
      <c r="AG67" s="80" t="n"/>
      <c r="AH67" s="80" t="n"/>
      <c r="AI67" s="80" t="n"/>
      <c r="AJ67" s="80" t="n"/>
      <c r="AK67" s="80" t="n"/>
      <c r="AL67" s="80" t="n"/>
      <c r="AM67" s="80" t="n"/>
      <c r="AN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22" t="n"/>
      <c r="L68" s="80" t="n"/>
      <c r="M68" s="80" t="n"/>
      <c r="N68" s="80" t="n"/>
      <c r="O68" s="80" t="n"/>
      <c r="P68" s="80" t="n"/>
      <c r="Q68" s="80" t="n"/>
      <c r="R68" s="80" t="n"/>
      <c r="S68" s="22" t="n"/>
      <c r="T68" s="80" t="n"/>
      <c r="U68" s="80" t="n"/>
      <c r="V68" s="80" t="n"/>
      <c r="W68" s="80" t="n"/>
      <c r="X68" s="80" t="n"/>
      <c r="Y68" s="80" t="n"/>
      <c r="Z68" s="22" t="n"/>
      <c r="AA68" s="22" t="n"/>
      <c r="AB68" s="80" t="n"/>
      <c r="AC68" s="80" t="n"/>
      <c r="AD68" s="80" t="n"/>
      <c r="AE68" s="80" t="n"/>
      <c r="AF68" s="80" t="n"/>
      <c r="AG68" s="80" t="n"/>
      <c r="AH68" s="80" t="n"/>
      <c r="AI68" s="80" t="n"/>
      <c r="AJ68" s="80" t="n"/>
      <c r="AK68" s="80" t="n"/>
      <c r="AL68" s="80" t="n"/>
      <c r="AM68" s="80" t="n"/>
      <c r="AN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22" t="n"/>
      <c r="L69" s="80" t="n"/>
      <c r="M69" s="80" t="n"/>
      <c r="N69" s="80" t="n"/>
      <c r="O69" s="80" t="n"/>
      <c r="P69" s="80" t="n"/>
      <c r="Q69" s="80" t="n"/>
      <c r="R69" s="80" t="n"/>
      <c r="S69" s="22" t="n"/>
      <c r="T69" s="80" t="n"/>
      <c r="U69" s="80" t="n"/>
      <c r="V69" s="80" t="n"/>
      <c r="W69" s="80" t="n"/>
      <c r="X69" s="80" t="n"/>
      <c r="Y69" s="80" t="n"/>
      <c r="Z69" s="22" t="n"/>
      <c r="AA69" s="22" t="n"/>
      <c r="AB69" s="80" t="n"/>
      <c r="AC69" s="80" t="n"/>
      <c r="AD69" s="80" t="n"/>
      <c r="AE69" s="80" t="n"/>
      <c r="AF69" s="80" t="n"/>
      <c r="AG69" s="80" t="n"/>
      <c r="AH69" s="80" t="n"/>
      <c r="AI69" s="80" t="n"/>
      <c r="AJ69" s="80" t="n"/>
      <c r="AK69" s="80" t="n"/>
      <c r="AL69" s="80" t="n"/>
      <c r="AM69" s="80" t="n"/>
      <c r="AN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22" t="n"/>
      <c r="L70" s="80" t="n"/>
      <c r="M70" s="80" t="n"/>
      <c r="N70" s="80" t="n"/>
      <c r="O70" s="80" t="n"/>
      <c r="P70" s="80" t="n"/>
      <c r="Q70" s="80" t="n"/>
      <c r="R70" s="80" t="n"/>
      <c r="S70" s="22" t="n"/>
      <c r="T70" s="80" t="n"/>
      <c r="U70" s="80" t="n"/>
      <c r="V70" s="80" t="n"/>
      <c r="W70" s="80" t="n"/>
      <c r="X70" s="80" t="n"/>
      <c r="Y70" s="80" t="n"/>
      <c r="Z70" s="22" t="n"/>
      <c r="AA70" s="22" t="n"/>
      <c r="AB70" s="80" t="n"/>
      <c r="AC70" s="80" t="n"/>
      <c r="AD70" s="80" t="n"/>
      <c r="AE70" s="80" t="n"/>
      <c r="AF70" s="80" t="n"/>
      <c r="AG70" s="80" t="n"/>
      <c r="AH70" s="80" t="n"/>
      <c r="AI70" s="80" t="n"/>
      <c r="AJ70" s="80" t="n"/>
      <c r="AK70" s="80" t="n"/>
      <c r="AL70" s="80" t="n"/>
      <c r="AM70" s="80" t="n"/>
      <c r="AN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22" t="n"/>
      <c r="L71" s="80" t="n"/>
      <c r="M71" s="80" t="n"/>
      <c r="N71" s="80" t="n"/>
      <c r="O71" s="80" t="n"/>
      <c r="P71" s="80" t="n"/>
      <c r="Q71" s="80" t="n"/>
      <c r="R71" s="80" t="n"/>
      <c r="S71" s="22" t="n"/>
      <c r="T71" s="80" t="n"/>
      <c r="U71" s="80" t="n"/>
      <c r="V71" s="80" t="n"/>
      <c r="W71" s="80" t="n"/>
      <c r="X71" s="80" t="n"/>
      <c r="Y71" s="80" t="n"/>
      <c r="Z71" s="22" t="n"/>
      <c r="AA71" s="22" t="n"/>
      <c r="AB71" s="80" t="n"/>
      <c r="AC71" s="80" t="n"/>
      <c r="AD71" s="80" t="n"/>
      <c r="AE71" s="80" t="n"/>
      <c r="AF71" s="80" t="n"/>
      <c r="AG71" s="80" t="n"/>
      <c r="AH71" s="80" t="n"/>
      <c r="AI71" s="80" t="n"/>
      <c r="AJ71" s="80" t="n"/>
      <c r="AK71" s="80" t="n"/>
      <c r="AL71" s="80" t="n"/>
      <c r="AM71" s="80" t="n"/>
      <c r="AN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22" t="n"/>
      <c r="L72" s="80" t="n"/>
      <c r="M72" s="80" t="n"/>
      <c r="N72" s="80" t="n"/>
      <c r="O72" s="80" t="n"/>
      <c r="P72" s="80" t="n"/>
      <c r="Q72" s="80" t="n"/>
      <c r="R72" s="80" t="n"/>
      <c r="S72" s="22" t="n"/>
      <c r="T72" s="80" t="n"/>
      <c r="U72" s="80" t="n"/>
      <c r="V72" s="80" t="n"/>
      <c r="W72" s="80" t="n"/>
      <c r="X72" s="80" t="n"/>
      <c r="Y72" s="80" t="n"/>
      <c r="Z72" s="22" t="n"/>
      <c r="AA72" s="22" t="n"/>
      <c r="AB72" s="80" t="n"/>
      <c r="AC72" s="80" t="n"/>
      <c r="AD72" s="80" t="n"/>
      <c r="AE72" s="80" t="n"/>
      <c r="AF72" s="80" t="n"/>
      <c r="AG72" s="80" t="n"/>
      <c r="AH72" s="80" t="n"/>
      <c r="AI72" s="80" t="n"/>
      <c r="AJ72" s="80" t="n"/>
      <c r="AK72" s="80" t="n"/>
      <c r="AL72" s="80" t="n"/>
      <c r="AM72" s="80" t="n"/>
      <c r="AN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22" t="n"/>
      <c r="L73" s="80" t="n"/>
      <c r="M73" s="80" t="n"/>
      <c r="N73" s="80" t="n"/>
      <c r="O73" s="80" t="n"/>
      <c r="P73" s="80" t="n"/>
      <c r="Q73" s="80" t="n"/>
      <c r="R73" s="80" t="n"/>
      <c r="S73" s="22" t="n"/>
      <c r="T73" s="80" t="n"/>
      <c r="U73" s="80" t="n"/>
      <c r="V73" s="80" t="n"/>
      <c r="W73" s="80" t="n"/>
      <c r="X73" s="80" t="n"/>
      <c r="Y73" s="80" t="n"/>
      <c r="Z73" s="22" t="n"/>
      <c r="AA73" s="22" t="n"/>
      <c r="AB73" s="80" t="n"/>
      <c r="AC73" s="80" t="n"/>
      <c r="AD73" s="80" t="n"/>
      <c r="AE73" s="80" t="n"/>
      <c r="AF73" s="80" t="n"/>
      <c r="AG73" s="80" t="n"/>
      <c r="AH73" s="80" t="n"/>
      <c r="AI73" s="80" t="n"/>
      <c r="AJ73" s="80" t="n"/>
      <c r="AK73" s="80" t="n"/>
      <c r="AL73" s="80" t="n"/>
      <c r="AM73" s="80" t="n"/>
      <c r="AN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22" t="n"/>
      <c r="L74" s="80" t="n"/>
      <c r="M74" s="80" t="n"/>
      <c r="N74" s="80" t="n"/>
      <c r="O74" s="80" t="n"/>
      <c r="P74" s="80" t="n"/>
      <c r="Q74" s="80" t="n"/>
      <c r="R74" s="80" t="n"/>
      <c r="S74" s="22" t="n"/>
      <c r="T74" s="80" t="n"/>
      <c r="U74" s="80" t="n"/>
      <c r="V74" s="80" t="n"/>
      <c r="W74" s="80" t="n"/>
      <c r="X74" s="80" t="n"/>
      <c r="Y74" s="80" t="n"/>
      <c r="Z74" s="22" t="n"/>
      <c r="AA74" s="22" t="n"/>
      <c r="AB74" s="80" t="n"/>
      <c r="AC74" s="80" t="n"/>
      <c r="AD74" s="80" t="n"/>
      <c r="AE74" s="80" t="n"/>
      <c r="AF74" s="80" t="n"/>
      <c r="AG74" s="80" t="n"/>
      <c r="AH74" s="80" t="n"/>
      <c r="AI74" s="80" t="n"/>
      <c r="AJ74" s="80" t="n"/>
      <c r="AK74" s="80" t="n"/>
      <c r="AL74" s="80" t="n"/>
      <c r="AM74" s="80" t="n"/>
      <c r="AN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22" t="n"/>
      <c r="L75" s="80" t="n"/>
      <c r="M75" s="80" t="n"/>
      <c r="N75" s="80" t="n"/>
      <c r="O75" s="80" t="n"/>
      <c r="P75" s="80" t="n"/>
      <c r="Q75" s="80" t="n"/>
      <c r="R75" s="80" t="n"/>
      <c r="S75" s="22" t="n"/>
      <c r="T75" s="80" t="n"/>
      <c r="U75" s="80" t="n"/>
      <c r="V75" s="80" t="n"/>
      <c r="W75" s="80" t="n"/>
      <c r="X75" s="80" t="n"/>
      <c r="Y75" s="80" t="n"/>
      <c r="Z75" s="22" t="n"/>
      <c r="AA75" s="22" t="n"/>
      <c r="AB75" s="80" t="n"/>
      <c r="AC75" s="80" t="n"/>
      <c r="AD75" s="80" t="n"/>
      <c r="AE75" s="80" t="n"/>
      <c r="AF75" s="80" t="n"/>
      <c r="AG75" s="80" t="n"/>
      <c r="AH75" s="80" t="n"/>
      <c r="AI75" s="80" t="n"/>
      <c r="AJ75" s="80" t="n"/>
      <c r="AK75" s="80" t="n"/>
      <c r="AL75" s="80" t="n"/>
      <c r="AM75" s="80" t="n"/>
      <c r="AN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22" t="n"/>
      <c r="L76" s="80" t="n"/>
      <c r="M76" s="80" t="n"/>
      <c r="N76" s="80" t="n"/>
      <c r="O76" s="80" t="n"/>
      <c r="P76" s="80" t="n"/>
      <c r="Q76" s="80" t="n"/>
      <c r="R76" s="80" t="n"/>
      <c r="S76" s="22" t="n"/>
      <c r="T76" s="80" t="n"/>
      <c r="U76" s="80" t="n"/>
      <c r="V76" s="80" t="n"/>
      <c r="W76" s="80" t="n"/>
      <c r="X76" s="80" t="n"/>
      <c r="Y76" s="80" t="n"/>
      <c r="Z76" s="22" t="n"/>
      <c r="AA76" s="22" t="n"/>
      <c r="AB76" s="80" t="n"/>
      <c r="AC76" s="80" t="n"/>
      <c r="AD76" s="80" t="n"/>
      <c r="AE76" s="80" t="n"/>
      <c r="AF76" s="80" t="n"/>
      <c r="AG76" s="80" t="n"/>
      <c r="AH76" s="80" t="n"/>
      <c r="AI76" s="80" t="n"/>
      <c r="AJ76" s="80" t="n"/>
      <c r="AK76" s="80" t="n"/>
      <c r="AL76" s="80" t="n"/>
      <c r="AM76" s="80" t="n"/>
      <c r="AN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22" t="n"/>
      <c r="L77" s="80" t="n"/>
      <c r="M77" s="80" t="n"/>
      <c r="N77" s="80" t="n"/>
      <c r="O77" s="80" t="n"/>
      <c r="P77" s="80" t="n"/>
      <c r="Q77" s="80" t="n"/>
      <c r="R77" s="80" t="n"/>
      <c r="S77" s="22" t="n"/>
      <c r="T77" s="80" t="n"/>
      <c r="U77" s="80" t="n"/>
      <c r="V77" s="80" t="n"/>
      <c r="W77" s="80" t="n"/>
      <c r="X77" s="80" t="n"/>
      <c r="Y77" s="80" t="n"/>
      <c r="Z77" s="22" t="n"/>
      <c r="AA77" s="22" t="n"/>
      <c r="AB77" s="80" t="n"/>
      <c r="AC77" s="80" t="n"/>
      <c r="AD77" s="80" t="n"/>
      <c r="AE77" s="80" t="n"/>
      <c r="AF77" s="80" t="n"/>
      <c r="AG77" s="80" t="n"/>
      <c r="AH77" s="80" t="n"/>
      <c r="AI77" s="80" t="n"/>
      <c r="AJ77" s="80" t="n"/>
      <c r="AK77" s="80" t="n"/>
      <c r="AL77" s="80" t="n"/>
      <c r="AM77" s="80" t="n"/>
      <c r="AN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22" t="n"/>
      <c r="L78" s="80" t="n"/>
      <c r="M78" s="80" t="n"/>
      <c r="N78" s="80" t="n"/>
      <c r="O78" s="80" t="n"/>
      <c r="P78" s="80" t="n"/>
      <c r="Q78" s="80" t="n"/>
      <c r="R78" s="80" t="n"/>
      <c r="S78" s="22" t="n"/>
      <c r="T78" s="80" t="n"/>
      <c r="U78" s="80" t="n"/>
      <c r="V78" s="80" t="n"/>
      <c r="W78" s="80" t="n"/>
      <c r="X78" s="80" t="n"/>
      <c r="Y78" s="80" t="n"/>
      <c r="Z78" s="22" t="n"/>
      <c r="AA78" s="22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22" t="n"/>
      <c r="L79" s="80" t="n"/>
      <c r="M79" s="80" t="n"/>
      <c r="N79" s="80" t="n"/>
      <c r="O79" s="80" t="n"/>
      <c r="P79" s="80" t="n"/>
      <c r="Q79" s="80" t="n"/>
      <c r="R79" s="80" t="n"/>
      <c r="S79" s="22" t="n"/>
      <c r="T79" s="80" t="n"/>
      <c r="U79" s="80" t="n"/>
      <c r="V79" s="80" t="n"/>
      <c r="W79" s="80" t="n"/>
      <c r="X79" s="80" t="n"/>
      <c r="Y79" s="80" t="n"/>
      <c r="Z79" s="22" t="n"/>
      <c r="AA79" s="22" t="n"/>
      <c r="AB79" s="80" t="n"/>
      <c r="AC79" s="80" t="n"/>
      <c r="AD79" s="80" t="n"/>
      <c r="AE79" s="80" t="n"/>
      <c r="AF79" s="80" t="n"/>
      <c r="AG79" s="80" t="n"/>
      <c r="AH79" s="80" t="n"/>
      <c r="AI79" s="80" t="n"/>
      <c r="AJ79" s="80" t="n"/>
      <c r="AK79" s="80" t="n"/>
      <c r="AL79" s="80" t="n"/>
      <c r="AM79" s="80" t="n"/>
      <c r="AN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22" t="n"/>
      <c r="L80" s="80" t="n"/>
      <c r="M80" s="80" t="n"/>
      <c r="N80" s="80" t="n"/>
      <c r="O80" s="80" t="n"/>
      <c r="P80" s="80" t="n"/>
      <c r="Q80" s="80" t="n"/>
      <c r="R80" s="80" t="n"/>
      <c r="S80" s="22" t="n"/>
      <c r="T80" s="80" t="n"/>
      <c r="U80" s="80" t="n"/>
      <c r="V80" s="80" t="n"/>
      <c r="W80" s="80" t="n"/>
      <c r="X80" s="80" t="n"/>
      <c r="Y80" s="80" t="n"/>
      <c r="Z80" s="22" t="n"/>
      <c r="AA80" s="22" t="n"/>
      <c r="AB80" s="80" t="n"/>
      <c r="AC80" s="80" t="n"/>
      <c r="AD80" s="80" t="n"/>
      <c r="AE80" s="80" t="n"/>
      <c r="AF80" s="80" t="n"/>
      <c r="AG80" s="80" t="n"/>
      <c r="AH80" s="80" t="n"/>
      <c r="AI80" s="80" t="n"/>
      <c r="AJ80" s="80" t="n"/>
      <c r="AK80" s="80" t="n"/>
      <c r="AL80" s="80" t="n"/>
      <c r="AM80" s="80" t="n"/>
      <c r="AN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22" t="n"/>
      <c r="L81" s="80" t="n"/>
      <c r="M81" s="80" t="n"/>
      <c r="N81" s="80" t="n"/>
      <c r="O81" s="80" t="n"/>
      <c r="P81" s="80" t="n"/>
      <c r="Q81" s="80" t="n"/>
      <c r="R81" s="80" t="n"/>
      <c r="S81" s="22" t="n"/>
      <c r="T81" s="80" t="n"/>
      <c r="U81" s="80" t="n"/>
      <c r="V81" s="80" t="n"/>
      <c r="W81" s="80" t="n"/>
      <c r="X81" s="80" t="n"/>
      <c r="Y81" s="80" t="n"/>
      <c r="Z81" s="22" t="n"/>
      <c r="AA81" s="22" t="n"/>
      <c r="AB81" s="80" t="n"/>
      <c r="AC81" s="80" t="n"/>
      <c r="AD81" s="80" t="n"/>
      <c r="AE81" s="80" t="n"/>
      <c r="AF81" s="80" t="n"/>
      <c r="AG81" s="80" t="n"/>
      <c r="AH81" s="80" t="n"/>
      <c r="AI81" s="80" t="n"/>
      <c r="AJ81" s="80" t="n"/>
      <c r="AK81" s="80" t="n"/>
      <c r="AL81" s="80" t="n"/>
      <c r="AM81" s="80" t="n"/>
      <c r="AN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22" t="n"/>
      <c r="L82" s="80" t="n"/>
      <c r="M82" s="80" t="n"/>
      <c r="N82" s="80" t="n"/>
      <c r="O82" s="80" t="n"/>
      <c r="P82" s="80" t="n"/>
      <c r="Q82" s="80" t="n"/>
      <c r="R82" s="80" t="n"/>
      <c r="S82" s="22" t="n"/>
      <c r="T82" s="80" t="n"/>
      <c r="U82" s="80" t="n"/>
      <c r="V82" s="80" t="n"/>
      <c r="W82" s="80" t="n"/>
      <c r="X82" s="80" t="n"/>
      <c r="Y82" s="80" t="n"/>
      <c r="Z82" s="22" t="n"/>
      <c r="AA82" s="22" t="n"/>
      <c r="AB82" s="80" t="n"/>
      <c r="AC82" s="80" t="n"/>
      <c r="AD82" s="80" t="n"/>
      <c r="AE82" s="80" t="n"/>
      <c r="AF82" s="80" t="n"/>
      <c r="AG82" s="80" t="n"/>
      <c r="AH82" s="80" t="n"/>
      <c r="AI82" s="80" t="n"/>
      <c r="AJ82" s="80" t="n"/>
      <c r="AK82" s="80" t="n"/>
      <c r="AL82" s="80" t="n"/>
      <c r="AM82" s="80" t="n"/>
      <c r="AN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22" t="n"/>
      <c r="L83" s="80" t="n"/>
      <c r="M83" s="80" t="n"/>
      <c r="N83" s="80" t="n"/>
      <c r="O83" s="80" t="n"/>
      <c r="P83" s="80" t="n"/>
      <c r="Q83" s="80" t="n"/>
      <c r="R83" s="80" t="n"/>
      <c r="S83" s="22" t="n"/>
      <c r="T83" s="80" t="n"/>
      <c r="U83" s="80" t="n"/>
      <c r="V83" s="80" t="n"/>
      <c r="W83" s="80" t="n"/>
      <c r="X83" s="80" t="n"/>
      <c r="Y83" s="80" t="n"/>
      <c r="Z83" s="22" t="n"/>
      <c r="AA83" s="22" t="n"/>
      <c r="AB83" s="80" t="n"/>
      <c r="AC83" s="80" t="n"/>
      <c r="AD83" s="80" t="n"/>
      <c r="AE83" s="80" t="n"/>
      <c r="AF83" s="80" t="n"/>
      <c r="AG83" s="80" t="n"/>
      <c r="AH83" s="80" t="n"/>
      <c r="AI83" s="80" t="n"/>
      <c r="AJ83" s="80" t="n"/>
      <c r="AK83" s="80" t="n"/>
      <c r="AL83" s="80" t="n"/>
      <c r="AM83" s="80" t="n"/>
      <c r="AN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22" t="n"/>
      <c r="L84" s="80" t="n"/>
      <c r="M84" s="80" t="n"/>
      <c r="N84" s="80" t="n"/>
      <c r="O84" s="80" t="n"/>
      <c r="P84" s="80" t="n"/>
      <c r="Q84" s="80" t="n"/>
      <c r="R84" s="80" t="n"/>
      <c r="S84" s="22" t="n"/>
      <c r="T84" s="80" t="n"/>
      <c r="U84" s="80" t="n"/>
      <c r="V84" s="80" t="n"/>
      <c r="W84" s="80" t="n"/>
      <c r="X84" s="80" t="n"/>
      <c r="Y84" s="80" t="n"/>
      <c r="Z84" s="22" t="n"/>
      <c r="AA84" s="22" t="n"/>
      <c r="AB84" s="80" t="n"/>
      <c r="AC84" s="80" t="n"/>
      <c r="AD84" s="80" t="n"/>
      <c r="AE84" s="80" t="n"/>
      <c r="AF84" s="80" t="n"/>
      <c r="AG84" s="80" t="n"/>
      <c r="AH84" s="80" t="n"/>
      <c r="AI84" s="80" t="n"/>
      <c r="AJ84" s="80" t="n"/>
      <c r="AK84" s="80" t="n"/>
      <c r="AL84" s="80" t="n"/>
      <c r="AM84" s="80" t="n"/>
      <c r="AN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22" t="n"/>
      <c r="L85" s="80" t="n"/>
      <c r="M85" s="80" t="n"/>
      <c r="N85" s="80" t="n"/>
      <c r="O85" s="80" t="n"/>
      <c r="P85" s="80" t="n"/>
      <c r="Q85" s="80" t="n"/>
      <c r="R85" s="80" t="n"/>
      <c r="S85" s="22" t="n"/>
      <c r="T85" s="80" t="n"/>
      <c r="U85" s="80" t="n"/>
      <c r="V85" s="80" t="n"/>
      <c r="W85" s="80" t="n"/>
      <c r="X85" s="80" t="n"/>
      <c r="Y85" s="80" t="n"/>
      <c r="Z85" s="22" t="n"/>
      <c r="AA85" s="22" t="n"/>
      <c r="AB85" s="80" t="n"/>
      <c r="AC85" s="80" t="n"/>
      <c r="AD85" s="80" t="n"/>
      <c r="AE85" s="80" t="n"/>
      <c r="AF85" s="80" t="n"/>
      <c r="AG85" s="80" t="n"/>
      <c r="AH85" s="80" t="n"/>
      <c r="AI85" s="80" t="n"/>
      <c r="AJ85" s="80" t="n"/>
      <c r="AK85" s="80" t="n"/>
      <c r="AL85" s="80" t="n"/>
      <c r="AM85" s="80" t="n"/>
      <c r="AN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22" t="n"/>
      <c r="L86" s="80" t="n"/>
      <c r="M86" s="80" t="n"/>
      <c r="N86" s="80" t="n"/>
      <c r="O86" s="80" t="n"/>
      <c r="P86" s="80" t="n"/>
      <c r="Q86" s="80" t="n"/>
      <c r="R86" s="80" t="n"/>
      <c r="S86" s="22" t="n"/>
      <c r="T86" s="80" t="n"/>
      <c r="U86" s="80" t="n"/>
      <c r="V86" s="80" t="n"/>
      <c r="W86" s="80" t="n"/>
      <c r="X86" s="80" t="n"/>
      <c r="Y86" s="80" t="n"/>
      <c r="Z86" s="22" t="n"/>
      <c r="AA86" s="22" t="n"/>
      <c r="AB86" s="80" t="n"/>
      <c r="AC86" s="80" t="n"/>
      <c r="AD86" s="80" t="n"/>
      <c r="AE86" s="80" t="n"/>
      <c r="AF86" s="80" t="n"/>
      <c r="AG86" s="80" t="n"/>
      <c r="AH86" s="80" t="n"/>
      <c r="AI86" s="80" t="n"/>
      <c r="AJ86" s="80" t="n"/>
      <c r="AK86" s="80" t="n"/>
      <c r="AL86" s="80" t="n"/>
      <c r="AM86" s="80" t="n"/>
      <c r="AN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22" t="n"/>
      <c r="L87" s="80" t="n"/>
      <c r="M87" s="80" t="n"/>
      <c r="N87" s="80" t="n"/>
      <c r="O87" s="80" t="n"/>
      <c r="P87" s="80" t="n"/>
      <c r="Q87" s="80" t="n"/>
      <c r="R87" s="80" t="n"/>
      <c r="S87" s="22" t="n"/>
      <c r="T87" s="80" t="n"/>
      <c r="U87" s="80" t="n"/>
      <c r="V87" s="80" t="n"/>
      <c r="W87" s="80" t="n"/>
      <c r="X87" s="80" t="n"/>
      <c r="Y87" s="80" t="n"/>
      <c r="Z87" s="22" t="n"/>
      <c r="AA87" s="22" t="n"/>
      <c r="AB87" s="80" t="n"/>
      <c r="AC87" s="80" t="n"/>
      <c r="AD87" s="80" t="n"/>
      <c r="AE87" s="80" t="n"/>
      <c r="AF87" s="80" t="n"/>
      <c r="AG87" s="80" t="n"/>
      <c r="AH87" s="80" t="n"/>
      <c r="AI87" s="80" t="n"/>
      <c r="AJ87" s="80" t="n"/>
      <c r="AK87" s="80" t="n"/>
      <c r="AL87" s="80" t="n"/>
      <c r="AM87" s="80" t="n"/>
      <c r="AN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22" t="n"/>
      <c r="L88" s="80" t="n"/>
      <c r="M88" s="80" t="n"/>
      <c r="N88" s="80" t="n"/>
      <c r="O88" s="80" t="n"/>
      <c r="P88" s="80" t="n"/>
      <c r="Q88" s="80" t="n"/>
      <c r="R88" s="80" t="n"/>
      <c r="S88" s="22" t="n"/>
      <c r="T88" s="80" t="n"/>
      <c r="U88" s="80" t="n"/>
      <c r="V88" s="80" t="n"/>
      <c r="W88" s="80" t="n"/>
      <c r="X88" s="80" t="n"/>
      <c r="Y88" s="80" t="n"/>
      <c r="Z88" s="22" t="n"/>
      <c r="AA88" s="22" t="n"/>
      <c r="AB88" s="80" t="n"/>
      <c r="AC88" s="80" t="n"/>
      <c r="AD88" s="80" t="n"/>
      <c r="AE88" s="80" t="n"/>
      <c r="AF88" s="80" t="n"/>
      <c r="AG88" s="80" t="n"/>
      <c r="AH88" s="80" t="n"/>
      <c r="AI88" s="80" t="n"/>
      <c r="AJ88" s="80" t="n"/>
      <c r="AK88" s="80" t="n"/>
      <c r="AL88" s="80" t="n"/>
      <c r="AM88" s="80" t="n"/>
      <c r="AN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22" t="n"/>
      <c r="L89" s="80" t="n"/>
      <c r="M89" s="80" t="n"/>
      <c r="N89" s="80" t="n"/>
      <c r="O89" s="80" t="n"/>
      <c r="P89" s="80" t="n"/>
      <c r="Q89" s="80" t="n"/>
      <c r="R89" s="80" t="n"/>
      <c r="S89" s="22" t="n"/>
      <c r="T89" s="80" t="n"/>
      <c r="U89" s="80" t="n"/>
      <c r="V89" s="80" t="n"/>
      <c r="W89" s="80" t="n"/>
      <c r="X89" s="80" t="n"/>
      <c r="Y89" s="80" t="n"/>
      <c r="Z89" s="22" t="n"/>
      <c r="AA89" s="22" t="n"/>
      <c r="AB89" s="80" t="n"/>
      <c r="AC89" s="80" t="n"/>
      <c r="AD89" s="80" t="n"/>
      <c r="AE89" s="80" t="n"/>
      <c r="AF89" s="80" t="n"/>
      <c r="AG89" s="80" t="n"/>
      <c r="AH89" s="80" t="n"/>
      <c r="AI89" s="80" t="n"/>
      <c r="AJ89" s="80" t="n"/>
      <c r="AK89" s="80" t="n"/>
      <c r="AL89" s="80" t="n"/>
      <c r="AM89" s="80" t="n"/>
      <c r="AN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22" t="n"/>
      <c r="L90" s="80" t="n"/>
      <c r="M90" s="80" t="n"/>
      <c r="N90" s="80" t="n"/>
      <c r="O90" s="80" t="n"/>
      <c r="P90" s="80" t="n"/>
      <c r="Q90" s="80" t="n"/>
      <c r="R90" s="80" t="n"/>
      <c r="S90" s="22" t="n"/>
      <c r="T90" s="80" t="n"/>
      <c r="U90" s="80" t="n"/>
      <c r="V90" s="80" t="n"/>
      <c r="W90" s="80" t="n"/>
      <c r="X90" s="80" t="n"/>
      <c r="Y90" s="80" t="n"/>
      <c r="Z90" s="22" t="n"/>
      <c r="AA90" s="22" t="n"/>
      <c r="AB90" s="80" t="n"/>
      <c r="AC90" s="80" t="n"/>
      <c r="AD90" s="80" t="n"/>
      <c r="AE90" s="80" t="n"/>
      <c r="AF90" s="80" t="n"/>
      <c r="AG90" s="80" t="n"/>
      <c r="AH90" s="80" t="n"/>
      <c r="AI90" s="80" t="n"/>
      <c r="AJ90" s="80" t="n"/>
      <c r="AK90" s="80" t="n"/>
      <c r="AL90" s="80" t="n"/>
      <c r="AM90" s="80" t="n"/>
      <c r="AN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22" t="n"/>
      <c r="L91" s="80" t="n"/>
      <c r="M91" s="80" t="n"/>
      <c r="N91" s="80" t="n"/>
      <c r="O91" s="80" t="n"/>
      <c r="P91" s="80" t="n"/>
      <c r="Q91" s="80" t="n"/>
      <c r="R91" s="80" t="n"/>
      <c r="S91" s="22" t="n"/>
      <c r="T91" s="80" t="n"/>
      <c r="U91" s="80" t="n"/>
      <c r="V91" s="80" t="n"/>
      <c r="W91" s="80" t="n"/>
      <c r="X91" s="80" t="n"/>
      <c r="Y91" s="80" t="n"/>
      <c r="Z91" s="22" t="n"/>
      <c r="AA91" s="22" t="n"/>
      <c r="AB91" s="80" t="n"/>
      <c r="AC91" s="80" t="n"/>
      <c r="AD91" s="80" t="n"/>
      <c r="AE91" s="80" t="n"/>
      <c r="AF91" s="80" t="n"/>
      <c r="AG91" s="80" t="n"/>
      <c r="AH91" s="80" t="n"/>
      <c r="AI91" s="80" t="n"/>
      <c r="AJ91" s="80" t="n"/>
      <c r="AK91" s="80" t="n"/>
      <c r="AL91" s="80" t="n"/>
      <c r="AM91" s="80" t="n"/>
      <c r="AN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22" t="n"/>
      <c r="L92" s="80" t="n"/>
      <c r="M92" s="80" t="n"/>
      <c r="N92" s="80" t="n"/>
      <c r="O92" s="80" t="n"/>
      <c r="P92" s="80" t="n"/>
      <c r="Q92" s="80" t="n"/>
      <c r="R92" s="80" t="n"/>
      <c r="S92" s="22" t="n"/>
      <c r="T92" s="80" t="n"/>
      <c r="U92" s="80" t="n"/>
      <c r="V92" s="80" t="n"/>
      <c r="W92" s="80" t="n"/>
      <c r="X92" s="80" t="n"/>
      <c r="Y92" s="80" t="n"/>
      <c r="Z92" s="22" t="n"/>
      <c r="AA92" s="22" t="n"/>
      <c r="AB92" s="80" t="n"/>
      <c r="AC92" s="80" t="n"/>
      <c r="AD92" s="80" t="n"/>
      <c r="AE92" s="80" t="n"/>
      <c r="AF92" s="80" t="n"/>
      <c r="AG92" s="80" t="n"/>
      <c r="AH92" s="80" t="n"/>
      <c r="AI92" s="80" t="n"/>
      <c r="AJ92" s="80" t="n"/>
      <c r="AK92" s="80" t="n"/>
      <c r="AL92" s="80" t="n"/>
      <c r="AM92" s="80" t="n"/>
      <c r="AN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22" t="n"/>
      <c r="L93" s="80" t="n"/>
      <c r="M93" s="80" t="n"/>
      <c r="N93" s="80" t="n"/>
      <c r="O93" s="80" t="n"/>
      <c r="P93" s="80" t="n"/>
      <c r="Q93" s="80" t="n"/>
      <c r="R93" s="80" t="n"/>
      <c r="S93" s="22" t="n"/>
      <c r="T93" s="80" t="n"/>
      <c r="U93" s="80" t="n"/>
      <c r="V93" s="80" t="n"/>
      <c r="W93" s="80" t="n"/>
      <c r="X93" s="80" t="n"/>
      <c r="Y93" s="80" t="n"/>
      <c r="Z93" s="22" t="n"/>
      <c r="AA93" s="22" t="n"/>
      <c r="AB93" s="80" t="n"/>
      <c r="AC93" s="80" t="n"/>
      <c r="AD93" s="80" t="n"/>
      <c r="AE93" s="80" t="n"/>
      <c r="AF93" s="80" t="n"/>
      <c r="AG93" s="80" t="n"/>
      <c r="AH93" s="80" t="n"/>
      <c r="AI93" s="80" t="n"/>
      <c r="AJ93" s="80" t="n"/>
      <c r="AK93" s="80" t="n"/>
      <c r="AL93" s="80" t="n"/>
      <c r="AM93" s="80" t="n"/>
      <c r="AN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22" t="n"/>
      <c r="L94" s="80" t="n"/>
      <c r="M94" s="80" t="n"/>
      <c r="N94" s="80" t="n"/>
      <c r="O94" s="80" t="n"/>
      <c r="P94" s="80" t="n"/>
      <c r="Q94" s="80" t="n"/>
      <c r="R94" s="80" t="n"/>
      <c r="S94" s="22" t="n"/>
      <c r="T94" s="80" t="n"/>
      <c r="U94" s="80" t="n"/>
      <c r="V94" s="80" t="n"/>
      <c r="W94" s="80" t="n"/>
      <c r="X94" s="80" t="n"/>
      <c r="Y94" s="80" t="n"/>
      <c r="Z94" s="22" t="n"/>
      <c r="AA94" s="22" t="n"/>
      <c r="AB94" s="80" t="n"/>
      <c r="AC94" s="80" t="n"/>
      <c r="AD94" s="80" t="n"/>
      <c r="AE94" s="80" t="n"/>
      <c r="AF94" s="80" t="n"/>
      <c r="AG94" s="80" t="n"/>
      <c r="AH94" s="80" t="n"/>
      <c r="AI94" s="80" t="n"/>
      <c r="AJ94" s="80" t="n"/>
      <c r="AK94" s="80" t="n"/>
      <c r="AL94" s="80" t="n"/>
      <c r="AM94" s="80" t="n"/>
      <c r="AN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22" t="n"/>
      <c r="L95" s="80" t="n"/>
      <c r="M95" s="80" t="n"/>
      <c r="N95" s="80" t="n"/>
      <c r="O95" s="80" t="n"/>
      <c r="P95" s="80" t="n"/>
      <c r="Q95" s="80" t="n"/>
      <c r="R95" s="80" t="n"/>
      <c r="S95" s="22" t="n"/>
      <c r="T95" s="80" t="n"/>
      <c r="U95" s="80" t="n"/>
      <c r="V95" s="80" t="n"/>
      <c r="W95" s="80" t="n"/>
      <c r="X95" s="80" t="n"/>
      <c r="Y95" s="80" t="n"/>
      <c r="Z95" s="22" t="n"/>
      <c r="AA95" s="22" t="n"/>
      <c r="AB95" s="80" t="n"/>
      <c r="AC95" s="80" t="n"/>
      <c r="AD95" s="80" t="n"/>
      <c r="AE95" s="80" t="n"/>
      <c r="AF95" s="80" t="n"/>
      <c r="AG95" s="80" t="n"/>
      <c r="AH95" s="80" t="n"/>
      <c r="AI95" s="80" t="n"/>
      <c r="AJ95" s="80" t="n"/>
      <c r="AK95" s="80" t="n"/>
      <c r="AL95" s="80" t="n"/>
      <c r="AM95" s="80" t="n"/>
      <c r="AN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22" t="n"/>
      <c r="L96" s="80" t="n"/>
      <c r="M96" s="80" t="n"/>
      <c r="N96" s="80" t="n"/>
      <c r="O96" s="80" t="n"/>
      <c r="P96" s="80" t="n"/>
      <c r="Q96" s="80" t="n"/>
      <c r="R96" s="80" t="n"/>
      <c r="S96" s="22" t="n"/>
      <c r="T96" s="80" t="n"/>
      <c r="U96" s="80" t="n"/>
      <c r="V96" s="80" t="n"/>
      <c r="W96" s="80" t="n"/>
      <c r="X96" s="80" t="n"/>
      <c r="Y96" s="80" t="n"/>
      <c r="Z96" s="22" t="n"/>
      <c r="AA96" s="22" t="n"/>
      <c r="AB96" s="80" t="n"/>
      <c r="AC96" s="80" t="n"/>
      <c r="AD96" s="80" t="n"/>
      <c r="AE96" s="80" t="n"/>
      <c r="AF96" s="80" t="n"/>
      <c r="AG96" s="80" t="n"/>
      <c r="AH96" s="80" t="n"/>
      <c r="AI96" s="80" t="n"/>
      <c r="AJ96" s="80" t="n"/>
      <c r="AK96" s="80" t="n"/>
      <c r="AL96" s="80" t="n"/>
      <c r="AM96" s="80" t="n"/>
      <c r="AN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22" t="n"/>
      <c r="L97" s="80" t="n"/>
      <c r="M97" s="80" t="n"/>
      <c r="N97" s="80" t="n"/>
      <c r="O97" s="80" t="n"/>
      <c r="P97" s="80" t="n"/>
      <c r="Q97" s="80" t="n"/>
      <c r="R97" s="80" t="n"/>
      <c r="S97" s="22" t="n"/>
      <c r="T97" s="80" t="n"/>
      <c r="U97" s="80" t="n"/>
      <c r="V97" s="80" t="n"/>
      <c r="W97" s="80" t="n"/>
      <c r="X97" s="80" t="n"/>
      <c r="Y97" s="80" t="n"/>
      <c r="Z97" s="22" t="n"/>
      <c r="AA97" s="22" t="n"/>
      <c r="AB97" s="80" t="n"/>
      <c r="AC97" s="80" t="n"/>
      <c r="AD97" s="80" t="n"/>
      <c r="AE97" s="80" t="n"/>
      <c r="AF97" s="80" t="n"/>
      <c r="AG97" s="80" t="n"/>
      <c r="AH97" s="80" t="n"/>
      <c r="AI97" s="80" t="n"/>
      <c r="AJ97" s="80" t="n"/>
      <c r="AK97" s="80" t="n"/>
      <c r="AL97" s="80" t="n"/>
      <c r="AM97" s="80" t="n"/>
      <c r="AN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22" t="n"/>
      <c r="L98" s="80" t="n"/>
      <c r="M98" s="80" t="n"/>
      <c r="N98" s="80" t="n"/>
      <c r="O98" s="80" t="n"/>
      <c r="P98" s="80" t="n"/>
      <c r="Q98" s="80" t="n"/>
      <c r="R98" s="80" t="n"/>
      <c r="S98" s="22" t="n"/>
      <c r="T98" s="80" t="n"/>
      <c r="U98" s="80" t="n"/>
      <c r="V98" s="80" t="n"/>
      <c r="W98" s="80" t="n"/>
      <c r="X98" s="80" t="n"/>
      <c r="Y98" s="80" t="n"/>
      <c r="Z98" s="22" t="n"/>
      <c r="AA98" s="22" t="n"/>
      <c r="AB98" s="80" t="n"/>
      <c r="AC98" s="80" t="n"/>
      <c r="AD98" s="80" t="n"/>
      <c r="AE98" s="80" t="n"/>
      <c r="AF98" s="80" t="n"/>
      <c r="AG98" s="80" t="n"/>
      <c r="AH98" s="80" t="n"/>
      <c r="AI98" s="80" t="n"/>
      <c r="AJ98" s="80" t="n"/>
      <c r="AK98" s="80" t="n"/>
      <c r="AL98" s="80" t="n"/>
      <c r="AM98" s="80" t="n"/>
      <c r="AN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22" t="n"/>
      <c r="L99" s="80" t="n"/>
      <c r="M99" s="80" t="n"/>
      <c r="N99" s="80" t="n"/>
      <c r="O99" s="80" t="n"/>
      <c r="P99" s="80" t="n"/>
      <c r="Q99" s="80" t="n"/>
      <c r="R99" s="80" t="n"/>
      <c r="S99" s="22" t="n"/>
      <c r="T99" s="80" t="n"/>
      <c r="U99" s="80" t="n"/>
      <c r="V99" s="80" t="n"/>
      <c r="W99" s="80" t="n"/>
      <c r="X99" s="80" t="n"/>
      <c r="Y99" s="80" t="n"/>
      <c r="Z99" s="22" t="n"/>
      <c r="AA99" s="22" t="n"/>
      <c r="AB99" s="80" t="n"/>
      <c r="AC99" s="80" t="n"/>
      <c r="AD99" s="80" t="n"/>
      <c r="AE99" s="80" t="n"/>
      <c r="AF99" s="80" t="n"/>
      <c r="AG99" s="80" t="n"/>
      <c r="AH99" s="80" t="n"/>
      <c r="AI99" s="80" t="n"/>
      <c r="AJ99" s="80" t="n"/>
      <c r="AK99" s="80" t="n"/>
      <c r="AL99" s="80" t="n"/>
      <c r="AM99" s="80" t="n"/>
      <c r="AN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22" t="n"/>
      <c r="L100" s="80" t="n"/>
      <c r="M100" s="80" t="n"/>
      <c r="N100" s="80" t="n"/>
      <c r="O100" s="80" t="n"/>
      <c r="P100" s="80" t="n"/>
      <c r="Q100" s="80" t="n"/>
      <c r="R100" s="80" t="n"/>
      <c r="S100" s="22" t="n"/>
      <c r="T100" s="80" t="n"/>
      <c r="U100" s="80" t="n"/>
      <c r="V100" s="80" t="n"/>
      <c r="W100" s="80" t="n"/>
      <c r="X100" s="80" t="n"/>
      <c r="Y100" s="80" t="n"/>
      <c r="Z100" s="22" t="n"/>
      <c r="AA100" s="22" t="n"/>
      <c r="AB100" s="80" t="n"/>
      <c r="AC100" s="80" t="n"/>
      <c r="AD100" s="80" t="n"/>
      <c r="AE100" s="80" t="n"/>
      <c r="AF100" s="80" t="n"/>
      <c r="AG100" s="80" t="n"/>
      <c r="AH100" s="80" t="n"/>
      <c r="AI100" s="80" t="n"/>
      <c r="AJ100" s="80" t="n"/>
      <c r="AK100" s="80" t="n"/>
      <c r="AL100" s="80" t="n"/>
      <c r="AM100" s="80" t="n"/>
      <c r="AN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22" t="n"/>
      <c r="L101" s="80" t="n"/>
      <c r="M101" s="80" t="n"/>
      <c r="N101" s="80" t="n"/>
      <c r="O101" s="80" t="n"/>
      <c r="P101" s="80" t="n"/>
      <c r="Q101" s="80" t="n"/>
      <c r="R101" s="80" t="n"/>
      <c r="S101" s="22" t="n"/>
      <c r="T101" s="80" t="n"/>
      <c r="U101" s="80" t="n"/>
      <c r="V101" s="80" t="n"/>
      <c r="W101" s="80" t="n"/>
      <c r="X101" s="80" t="n"/>
      <c r="Y101" s="80" t="n"/>
      <c r="Z101" s="22" t="n"/>
      <c r="AA101" s="22" t="n"/>
      <c r="AB101" s="80" t="n"/>
      <c r="AC101" s="80" t="n"/>
      <c r="AD101" s="80" t="n"/>
      <c r="AE101" s="80" t="n"/>
      <c r="AF101" s="80" t="n"/>
      <c r="AG101" s="80" t="n"/>
      <c r="AH101" s="80" t="n"/>
      <c r="AI101" s="80" t="n"/>
      <c r="AJ101" s="80" t="n"/>
      <c r="AK101" s="80" t="n"/>
      <c r="AL101" s="80" t="n"/>
      <c r="AM101" s="80" t="n"/>
      <c r="AN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22" t="n"/>
      <c r="L102" s="80" t="n"/>
      <c r="M102" s="80" t="n"/>
      <c r="N102" s="80" t="n"/>
      <c r="O102" s="80" t="n"/>
      <c r="P102" s="80" t="n"/>
      <c r="Q102" s="80" t="n"/>
      <c r="R102" s="80" t="n"/>
      <c r="S102" s="22" t="n"/>
      <c r="T102" s="80" t="n"/>
      <c r="U102" s="80" t="n"/>
      <c r="V102" s="80" t="n"/>
      <c r="W102" s="80" t="n"/>
      <c r="X102" s="80" t="n"/>
      <c r="Y102" s="80" t="n"/>
      <c r="Z102" s="22" t="n"/>
      <c r="AA102" s="22" t="n"/>
      <c r="AB102" s="80" t="n"/>
      <c r="AC102" s="80" t="n"/>
      <c r="AD102" s="80" t="n"/>
      <c r="AE102" s="80" t="n"/>
      <c r="AF102" s="80" t="n"/>
      <c r="AG102" s="80" t="n"/>
      <c r="AH102" s="80" t="n"/>
      <c r="AI102" s="80" t="n"/>
      <c r="AJ102" s="80" t="n"/>
      <c r="AK102" s="80" t="n"/>
      <c r="AL102" s="80" t="n"/>
      <c r="AM102" s="80" t="n"/>
      <c r="AN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22" t="n"/>
      <c r="L103" s="80" t="n"/>
      <c r="M103" s="80" t="n"/>
      <c r="N103" s="80" t="n"/>
      <c r="O103" s="80" t="n"/>
      <c r="P103" s="80" t="n"/>
      <c r="Q103" s="80" t="n"/>
      <c r="R103" s="80" t="n"/>
      <c r="S103" s="22" t="n"/>
      <c r="T103" s="80" t="n"/>
      <c r="U103" s="80" t="n"/>
      <c r="V103" s="80" t="n"/>
      <c r="W103" s="80" t="n"/>
      <c r="X103" s="80" t="n"/>
      <c r="Y103" s="80" t="n"/>
      <c r="Z103" s="22" t="n"/>
      <c r="AA103" s="22" t="n"/>
      <c r="AB103" s="80" t="n"/>
      <c r="AC103" s="80" t="n"/>
      <c r="AD103" s="80" t="n"/>
      <c r="AE103" s="80" t="n"/>
      <c r="AF103" s="80" t="n"/>
      <c r="AG103" s="80" t="n"/>
      <c r="AH103" s="80" t="n"/>
      <c r="AI103" s="80" t="n"/>
      <c r="AJ103" s="80" t="n"/>
      <c r="AK103" s="80" t="n"/>
      <c r="AL103" s="80" t="n"/>
      <c r="AM103" s="80" t="n"/>
      <c r="AN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22" t="n"/>
      <c r="L104" s="80" t="n"/>
      <c r="M104" s="80" t="n"/>
      <c r="N104" s="80" t="n"/>
      <c r="O104" s="80" t="n"/>
      <c r="P104" s="80" t="n"/>
      <c r="Q104" s="80" t="n"/>
      <c r="R104" s="80" t="n"/>
      <c r="S104" s="22" t="n"/>
      <c r="T104" s="80" t="n"/>
      <c r="U104" s="80" t="n"/>
      <c r="V104" s="80" t="n"/>
      <c r="W104" s="80" t="n"/>
      <c r="X104" s="80" t="n"/>
      <c r="Y104" s="80" t="n"/>
      <c r="Z104" s="22" t="n"/>
      <c r="AA104" s="22" t="n"/>
      <c r="AB104" s="80" t="n"/>
      <c r="AC104" s="80" t="n"/>
      <c r="AD104" s="80" t="n"/>
      <c r="AE104" s="80" t="n"/>
      <c r="AF104" s="80" t="n"/>
      <c r="AG104" s="80" t="n"/>
      <c r="AH104" s="80" t="n"/>
      <c r="AI104" s="80" t="n"/>
      <c r="AJ104" s="80" t="n"/>
      <c r="AK104" s="80" t="n"/>
      <c r="AL104" s="80" t="n"/>
      <c r="AM104" s="80" t="n"/>
      <c r="AN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22" t="n"/>
      <c r="L105" s="80" t="n"/>
      <c r="M105" s="80" t="n"/>
      <c r="N105" s="80" t="n"/>
      <c r="O105" s="80" t="n"/>
      <c r="P105" s="80" t="n"/>
      <c r="Q105" s="80" t="n"/>
      <c r="R105" s="80" t="n"/>
      <c r="S105" s="22" t="n"/>
      <c r="T105" s="80" t="n"/>
      <c r="U105" s="80" t="n"/>
      <c r="V105" s="80" t="n"/>
      <c r="W105" s="80" t="n"/>
      <c r="X105" s="80" t="n"/>
      <c r="Y105" s="80" t="n"/>
      <c r="Z105" s="22" t="n"/>
      <c r="AA105" s="22" t="n"/>
      <c r="AB105" s="80" t="n"/>
      <c r="AC105" s="80" t="n"/>
      <c r="AD105" s="80" t="n"/>
      <c r="AE105" s="80" t="n"/>
      <c r="AF105" s="80" t="n"/>
      <c r="AG105" s="80" t="n"/>
      <c r="AH105" s="80" t="n"/>
      <c r="AI105" s="80" t="n"/>
      <c r="AJ105" s="80" t="n"/>
      <c r="AK105" s="80" t="n"/>
      <c r="AL105" s="80" t="n"/>
      <c r="AM105" s="80" t="n"/>
      <c r="AN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22" t="n"/>
      <c r="L106" s="80" t="n"/>
      <c r="M106" s="80" t="n"/>
      <c r="N106" s="80" t="n"/>
      <c r="O106" s="80" t="n"/>
      <c r="P106" s="80" t="n"/>
      <c r="Q106" s="80" t="n"/>
      <c r="R106" s="80" t="n"/>
      <c r="S106" s="22" t="n"/>
      <c r="T106" s="80" t="n"/>
      <c r="U106" s="80" t="n"/>
      <c r="V106" s="80" t="n"/>
      <c r="W106" s="80" t="n"/>
      <c r="X106" s="80" t="n"/>
      <c r="Y106" s="80" t="n"/>
      <c r="Z106" s="22" t="n"/>
      <c r="AA106" s="22" t="n"/>
      <c r="AB106" s="80" t="n"/>
      <c r="AC106" s="80" t="n"/>
      <c r="AD106" s="80" t="n"/>
      <c r="AE106" s="80" t="n"/>
      <c r="AF106" s="80" t="n"/>
      <c r="AG106" s="80" t="n"/>
      <c r="AH106" s="80" t="n"/>
      <c r="AI106" s="80" t="n"/>
      <c r="AJ106" s="80" t="n"/>
      <c r="AK106" s="80" t="n"/>
      <c r="AL106" s="80" t="n"/>
      <c r="AM106" s="80" t="n"/>
      <c r="AN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22" t="n"/>
      <c r="L107" s="80" t="n"/>
      <c r="M107" s="80" t="n"/>
      <c r="N107" s="80" t="n"/>
      <c r="O107" s="80" t="n"/>
      <c r="P107" s="80" t="n"/>
      <c r="Q107" s="80" t="n"/>
      <c r="R107" s="80" t="n"/>
      <c r="S107" s="22" t="n"/>
      <c r="T107" s="80" t="n"/>
      <c r="U107" s="80" t="n"/>
      <c r="V107" s="80" t="n"/>
      <c r="W107" s="80" t="n"/>
      <c r="X107" s="80" t="n"/>
      <c r="Y107" s="80" t="n"/>
      <c r="Z107" s="22" t="n"/>
      <c r="AA107" s="22" t="n"/>
      <c r="AB107" s="80" t="n"/>
      <c r="AC107" s="80" t="n"/>
      <c r="AD107" s="80" t="n"/>
      <c r="AE107" s="80" t="n"/>
      <c r="AF107" s="80" t="n"/>
      <c r="AG107" s="80" t="n"/>
      <c r="AH107" s="80" t="n"/>
      <c r="AI107" s="80" t="n"/>
      <c r="AJ107" s="80" t="n"/>
      <c r="AK107" s="80" t="n"/>
      <c r="AL107" s="80" t="n"/>
      <c r="AM107" s="80" t="n"/>
      <c r="AN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22" t="n"/>
      <c r="L108" s="80" t="n"/>
      <c r="M108" s="80" t="n"/>
      <c r="N108" s="80" t="n"/>
      <c r="O108" s="80" t="n"/>
      <c r="P108" s="80" t="n"/>
      <c r="Q108" s="80" t="n"/>
      <c r="R108" s="80" t="n"/>
      <c r="S108" s="22" t="n"/>
      <c r="T108" s="80" t="n"/>
      <c r="U108" s="80" t="n"/>
      <c r="V108" s="80" t="n"/>
      <c r="W108" s="80" t="n"/>
      <c r="X108" s="80" t="n"/>
      <c r="Y108" s="80" t="n"/>
      <c r="Z108" s="22" t="n"/>
      <c r="AA108" s="22" t="n"/>
      <c r="AB108" s="80" t="n"/>
      <c r="AC108" s="80" t="n"/>
      <c r="AD108" s="80" t="n"/>
      <c r="AE108" s="80" t="n"/>
      <c r="AF108" s="80" t="n"/>
      <c r="AG108" s="80" t="n"/>
      <c r="AH108" s="80" t="n"/>
      <c r="AI108" s="80" t="n"/>
      <c r="AJ108" s="80" t="n"/>
      <c r="AK108" s="80" t="n"/>
      <c r="AL108" s="80" t="n"/>
      <c r="AM108" s="80" t="n"/>
      <c r="AN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22" t="n"/>
      <c r="L109" s="80" t="n"/>
      <c r="M109" s="80" t="n"/>
      <c r="N109" s="80" t="n"/>
      <c r="O109" s="80" t="n"/>
      <c r="P109" s="80" t="n"/>
      <c r="Q109" s="80" t="n"/>
      <c r="R109" s="80" t="n"/>
      <c r="S109" s="22" t="n"/>
      <c r="T109" s="80" t="n"/>
      <c r="U109" s="80" t="n"/>
      <c r="V109" s="80" t="n"/>
      <c r="W109" s="80" t="n"/>
      <c r="X109" s="80" t="n"/>
      <c r="Y109" s="80" t="n"/>
      <c r="Z109" s="22" t="n"/>
      <c r="AA109" s="22" t="n"/>
      <c r="AB109" s="80" t="n"/>
      <c r="AC109" s="80" t="n"/>
      <c r="AD109" s="80" t="n"/>
      <c r="AE109" s="80" t="n"/>
      <c r="AF109" s="80" t="n"/>
      <c r="AG109" s="80" t="n"/>
      <c r="AH109" s="80" t="n"/>
      <c r="AI109" s="80" t="n"/>
      <c r="AJ109" s="80" t="n"/>
      <c r="AK109" s="80" t="n"/>
      <c r="AL109" s="80" t="n"/>
      <c r="AM109" s="80" t="n"/>
      <c r="AN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22" t="n"/>
      <c r="L110" s="80" t="n"/>
      <c r="M110" s="80" t="n"/>
      <c r="N110" s="80" t="n"/>
      <c r="O110" s="80" t="n"/>
      <c r="P110" s="80" t="n"/>
      <c r="Q110" s="80" t="n"/>
      <c r="R110" s="80" t="n"/>
      <c r="S110" s="22" t="n"/>
      <c r="T110" s="80" t="n"/>
      <c r="U110" s="80" t="n"/>
      <c r="V110" s="80" t="n"/>
      <c r="W110" s="80" t="n"/>
      <c r="X110" s="80" t="n"/>
      <c r="Y110" s="80" t="n"/>
      <c r="Z110" s="22" t="n"/>
      <c r="AA110" s="22" t="n"/>
      <c r="AB110" s="80" t="n"/>
      <c r="AC110" s="80" t="n"/>
      <c r="AD110" s="80" t="n"/>
      <c r="AE110" s="80" t="n"/>
      <c r="AF110" s="80" t="n"/>
      <c r="AG110" s="80" t="n"/>
      <c r="AH110" s="80" t="n"/>
      <c r="AI110" s="80" t="n"/>
      <c r="AJ110" s="80" t="n"/>
      <c r="AK110" s="80" t="n"/>
      <c r="AL110" s="80" t="n"/>
      <c r="AM110" s="80" t="n"/>
      <c r="AN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22" t="n"/>
      <c r="L111" s="80" t="n"/>
      <c r="M111" s="80" t="n"/>
      <c r="N111" s="80" t="n"/>
      <c r="O111" s="80" t="n"/>
      <c r="P111" s="80" t="n"/>
      <c r="Q111" s="80" t="n"/>
      <c r="R111" s="80" t="n"/>
      <c r="S111" s="22" t="n"/>
      <c r="T111" s="80" t="n"/>
      <c r="U111" s="80" t="n"/>
      <c r="V111" s="80" t="n"/>
      <c r="W111" s="80" t="n"/>
      <c r="X111" s="80" t="n"/>
      <c r="Y111" s="80" t="n"/>
      <c r="Z111" s="22" t="n"/>
      <c r="AA111" s="22" t="n"/>
      <c r="AB111" s="80" t="n"/>
      <c r="AC111" s="80" t="n"/>
      <c r="AD111" s="80" t="n"/>
      <c r="AE111" s="80" t="n"/>
      <c r="AF111" s="80" t="n"/>
      <c r="AG111" s="80" t="n"/>
      <c r="AH111" s="80" t="n"/>
      <c r="AI111" s="80" t="n"/>
      <c r="AJ111" s="80" t="n"/>
      <c r="AK111" s="80" t="n"/>
      <c r="AL111" s="80" t="n"/>
      <c r="AM111" s="80" t="n"/>
      <c r="AN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22" t="n"/>
      <c r="L112" s="80" t="n"/>
      <c r="M112" s="80" t="n"/>
      <c r="N112" s="80" t="n"/>
      <c r="O112" s="80" t="n"/>
      <c r="P112" s="80" t="n"/>
      <c r="Q112" s="80" t="n"/>
      <c r="R112" s="80" t="n"/>
      <c r="S112" s="22" t="n"/>
      <c r="T112" s="80" t="n"/>
      <c r="U112" s="80" t="n"/>
      <c r="V112" s="80" t="n"/>
      <c r="W112" s="80" t="n"/>
      <c r="X112" s="80" t="n"/>
      <c r="Y112" s="80" t="n"/>
      <c r="Z112" s="22" t="n"/>
      <c r="AA112" s="22" t="n"/>
      <c r="AB112" s="80" t="n"/>
      <c r="AC112" s="80" t="n"/>
      <c r="AD112" s="80" t="n"/>
      <c r="AE112" s="80" t="n"/>
      <c r="AF112" s="80" t="n"/>
      <c r="AG112" s="80" t="n"/>
      <c r="AH112" s="80" t="n"/>
      <c r="AI112" s="80" t="n"/>
      <c r="AJ112" s="80" t="n"/>
      <c r="AK112" s="80" t="n"/>
      <c r="AL112" s="80" t="n"/>
      <c r="AM112" s="80" t="n"/>
      <c r="AN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22" t="n"/>
      <c r="L113" s="80" t="n"/>
      <c r="M113" s="80" t="n"/>
      <c r="N113" s="80" t="n"/>
      <c r="O113" s="80" t="n"/>
      <c r="P113" s="80" t="n"/>
      <c r="Q113" s="80" t="n"/>
      <c r="R113" s="80" t="n"/>
      <c r="S113" s="22" t="n"/>
      <c r="T113" s="80" t="n"/>
      <c r="U113" s="80" t="n"/>
      <c r="V113" s="80" t="n"/>
      <c r="W113" s="80" t="n"/>
      <c r="X113" s="80" t="n"/>
      <c r="Y113" s="80" t="n"/>
      <c r="Z113" s="22" t="n"/>
      <c r="AA113" s="22" t="n"/>
      <c r="AB113" s="80" t="n"/>
      <c r="AC113" s="80" t="n"/>
      <c r="AD113" s="80" t="n"/>
      <c r="AE113" s="80" t="n"/>
      <c r="AF113" s="80" t="n"/>
      <c r="AG113" s="80" t="n"/>
      <c r="AH113" s="80" t="n"/>
      <c r="AI113" s="80" t="n"/>
      <c r="AJ113" s="80" t="n"/>
      <c r="AK113" s="80" t="n"/>
      <c r="AL113" s="80" t="n"/>
      <c r="AM113" s="80" t="n"/>
      <c r="AN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22" t="n"/>
      <c r="L114" s="80" t="n"/>
      <c r="M114" s="80" t="n"/>
      <c r="N114" s="80" t="n"/>
      <c r="O114" s="80" t="n"/>
      <c r="P114" s="80" t="n"/>
      <c r="Q114" s="80" t="n"/>
      <c r="R114" s="80" t="n"/>
      <c r="S114" s="22" t="n"/>
      <c r="T114" s="80" t="n"/>
      <c r="U114" s="80" t="n"/>
      <c r="V114" s="80" t="n"/>
      <c r="W114" s="80" t="n"/>
      <c r="X114" s="80" t="n"/>
      <c r="Y114" s="80" t="n"/>
      <c r="Z114" s="22" t="n"/>
      <c r="AA114" s="22" t="n"/>
      <c r="AB114" s="80" t="n"/>
      <c r="AC114" s="80" t="n"/>
      <c r="AD114" s="80" t="n"/>
      <c r="AE114" s="80" t="n"/>
      <c r="AF114" s="80" t="n"/>
      <c r="AG114" s="80" t="n"/>
      <c r="AH114" s="80" t="n"/>
      <c r="AI114" s="80" t="n"/>
      <c r="AJ114" s="80" t="n"/>
      <c r="AK114" s="80" t="n"/>
      <c r="AL114" s="80" t="n"/>
      <c r="AM114" s="80" t="n"/>
      <c r="AN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22" t="n"/>
      <c r="L115" s="80" t="n"/>
      <c r="M115" s="80" t="n"/>
      <c r="N115" s="80" t="n"/>
      <c r="O115" s="80" t="n"/>
      <c r="P115" s="80" t="n"/>
      <c r="Q115" s="80" t="n"/>
      <c r="R115" s="80" t="n"/>
      <c r="S115" s="22" t="n"/>
      <c r="T115" s="80" t="n"/>
      <c r="U115" s="80" t="n"/>
      <c r="V115" s="80" t="n"/>
      <c r="W115" s="80" t="n"/>
      <c r="X115" s="80" t="n"/>
      <c r="Y115" s="80" t="n"/>
      <c r="Z115" s="22" t="n"/>
      <c r="AA115" s="22" t="n"/>
      <c r="AB115" s="80" t="n"/>
      <c r="AC115" s="80" t="n"/>
      <c r="AD115" s="80" t="n"/>
      <c r="AE115" s="80" t="n"/>
      <c r="AF115" s="80" t="n"/>
      <c r="AG115" s="80" t="n"/>
      <c r="AH115" s="80" t="n"/>
      <c r="AI115" s="80" t="n"/>
      <c r="AJ115" s="80" t="n"/>
      <c r="AK115" s="80" t="n"/>
      <c r="AL115" s="80" t="n"/>
      <c r="AM115" s="80" t="n"/>
      <c r="AN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22" t="n"/>
      <c r="L116" s="80" t="n"/>
      <c r="M116" s="80" t="n"/>
      <c r="N116" s="80" t="n"/>
      <c r="O116" s="80" t="n"/>
      <c r="P116" s="80" t="n"/>
      <c r="Q116" s="80" t="n"/>
      <c r="R116" s="80" t="n"/>
      <c r="S116" s="22" t="n"/>
      <c r="T116" s="80" t="n"/>
      <c r="U116" s="80" t="n"/>
      <c r="V116" s="80" t="n"/>
      <c r="W116" s="80" t="n"/>
      <c r="X116" s="80" t="n"/>
      <c r="Y116" s="80" t="n"/>
      <c r="Z116" s="22" t="n"/>
      <c r="AA116" s="22" t="n"/>
      <c r="AB116" s="80" t="n"/>
      <c r="AC116" s="80" t="n"/>
      <c r="AD116" s="80" t="n"/>
      <c r="AE116" s="80" t="n"/>
      <c r="AF116" s="80" t="n"/>
      <c r="AG116" s="80" t="n"/>
      <c r="AH116" s="80" t="n"/>
      <c r="AI116" s="80" t="n"/>
      <c r="AJ116" s="80" t="n"/>
      <c r="AK116" s="80" t="n"/>
      <c r="AL116" s="80" t="n"/>
      <c r="AM116" s="80" t="n"/>
      <c r="AN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22" t="n"/>
      <c r="L117" s="80" t="n"/>
      <c r="M117" s="80" t="n"/>
      <c r="N117" s="80" t="n"/>
      <c r="O117" s="80" t="n"/>
      <c r="P117" s="80" t="n"/>
      <c r="Q117" s="80" t="n"/>
      <c r="R117" s="80" t="n"/>
      <c r="S117" s="22" t="n"/>
      <c r="T117" s="80" t="n"/>
      <c r="U117" s="80" t="n"/>
      <c r="V117" s="80" t="n"/>
      <c r="W117" s="80" t="n"/>
      <c r="X117" s="80" t="n"/>
      <c r="Y117" s="80" t="n"/>
      <c r="Z117" s="22" t="n"/>
      <c r="AA117" s="22" t="n"/>
      <c r="AB117" s="80" t="n"/>
      <c r="AC117" s="80" t="n"/>
      <c r="AD117" s="80" t="n"/>
      <c r="AE117" s="80" t="n"/>
      <c r="AF117" s="80" t="n"/>
      <c r="AG117" s="80" t="n"/>
      <c r="AH117" s="80" t="n"/>
      <c r="AI117" s="80" t="n"/>
      <c r="AJ117" s="80" t="n"/>
      <c r="AK117" s="80" t="n"/>
      <c r="AL117" s="80" t="n"/>
      <c r="AM117" s="80" t="n"/>
      <c r="AN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22" t="n"/>
      <c r="L118" s="80" t="n"/>
      <c r="M118" s="80" t="n"/>
      <c r="N118" s="80" t="n"/>
      <c r="O118" s="80" t="n"/>
      <c r="P118" s="80" t="n"/>
      <c r="Q118" s="80" t="n"/>
      <c r="R118" s="80" t="n"/>
      <c r="S118" s="22" t="n"/>
      <c r="T118" s="80" t="n"/>
      <c r="U118" s="80" t="n"/>
      <c r="V118" s="80" t="n"/>
      <c r="W118" s="80" t="n"/>
      <c r="X118" s="80" t="n"/>
      <c r="Y118" s="80" t="n"/>
      <c r="Z118" s="22" t="n"/>
      <c r="AA118" s="22" t="n"/>
      <c r="AB118" s="80" t="n"/>
      <c r="AC118" s="80" t="n"/>
      <c r="AD118" s="80" t="n"/>
      <c r="AE118" s="80" t="n"/>
      <c r="AF118" s="80" t="n"/>
      <c r="AG118" s="80" t="n"/>
      <c r="AH118" s="80" t="n"/>
      <c r="AI118" s="80" t="n"/>
      <c r="AJ118" s="80" t="n"/>
      <c r="AK118" s="80" t="n"/>
      <c r="AL118" s="80" t="n"/>
      <c r="AM118" s="80" t="n"/>
      <c r="AN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22" t="n"/>
      <c r="L119" s="80" t="n"/>
      <c r="M119" s="80" t="n"/>
      <c r="N119" s="80" t="n"/>
      <c r="O119" s="80" t="n"/>
      <c r="P119" s="80" t="n"/>
      <c r="Q119" s="80" t="n"/>
      <c r="R119" s="80" t="n"/>
      <c r="S119" s="22" t="n"/>
      <c r="T119" s="80" t="n"/>
      <c r="U119" s="80" t="n"/>
      <c r="V119" s="80" t="n"/>
      <c r="W119" s="80" t="n"/>
      <c r="X119" s="80" t="n"/>
      <c r="Y119" s="80" t="n"/>
      <c r="Z119" s="22" t="n"/>
      <c r="AA119" s="22" t="n"/>
      <c r="AB119" s="80" t="n"/>
      <c r="AC119" s="80" t="n"/>
      <c r="AD119" s="80" t="n"/>
      <c r="AE119" s="80" t="n"/>
      <c r="AF119" s="80" t="n"/>
      <c r="AG119" s="80" t="n"/>
      <c r="AH119" s="80" t="n"/>
      <c r="AI119" s="80" t="n"/>
      <c r="AJ119" s="80" t="n"/>
      <c r="AK119" s="80" t="n"/>
      <c r="AL119" s="80" t="n"/>
      <c r="AM119" s="80" t="n"/>
      <c r="AN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22" t="n"/>
      <c r="L120" s="80" t="n"/>
      <c r="M120" s="80" t="n"/>
      <c r="N120" s="80" t="n"/>
      <c r="O120" s="80" t="n"/>
      <c r="P120" s="80" t="n"/>
      <c r="Q120" s="80" t="n"/>
      <c r="R120" s="80" t="n"/>
      <c r="S120" s="22" t="n"/>
      <c r="T120" s="80" t="n"/>
      <c r="U120" s="80" t="n"/>
      <c r="V120" s="80" t="n"/>
      <c r="W120" s="80" t="n"/>
      <c r="X120" s="80" t="n"/>
      <c r="Y120" s="80" t="n"/>
      <c r="Z120" s="22" t="n"/>
      <c r="AA120" s="22" t="n"/>
      <c r="AB120" s="80" t="n"/>
      <c r="AC120" s="80" t="n"/>
      <c r="AD120" s="80" t="n"/>
      <c r="AE120" s="80" t="n"/>
      <c r="AF120" s="80" t="n"/>
      <c r="AG120" s="80" t="n"/>
      <c r="AH120" s="80" t="n"/>
      <c r="AI120" s="80" t="n"/>
      <c r="AJ120" s="80" t="n"/>
      <c r="AK120" s="80" t="n"/>
      <c r="AL120" s="80" t="n"/>
      <c r="AM120" s="80" t="n"/>
      <c r="AN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22" t="n"/>
      <c r="L121" s="80" t="n"/>
      <c r="M121" s="80" t="n"/>
      <c r="N121" s="80" t="n"/>
      <c r="O121" s="80" t="n"/>
      <c r="P121" s="80" t="n"/>
      <c r="Q121" s="80" t="n"/>
      <c r="R121" s="80" t="n"/>
      <c r="S121" s="22" t="n"/>
      <c r="T121" s="80" t="n"/>
      <c r="U121" s="80" t="n"/>
      <c r="V121" s="80" t="n"/>
      <c r="W121" s="80" t="n"/>
      <c r="X121" s="80" t="n"/>
      <c r="Y121" s="80" t="n"/>
      <c r="Z121" s="22" t="n"/>
      <c r="AA121" s="22" t="n"/>
      <c r="AB121" s="80" t="n"/>
      <c r="AC121" s="80" t="n"/>
      <c r="AD121" s="80" t="n"/>
      <c r="AE121" s="80" t="n"/>
      <c r="AF121" s="80" t="n"/>
      <c r="AG121" s="80" t="n"/>
      <c r="AH121" s="80" t="n"/>
      <c r="AI121" s="80" t="n"/>
      <c r="AJ121" s="80" t="n"/>
      <c r="AK121" s="80" t="n"/>
      <c r="AL121" s="80" t="n"/>
      <c r="AM121" s="80" t="n"/>
      <c r="AN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22" t="n"/>
      <c r="L122" s="80" t="n"/>
      <c r="M122" s="80" t="n"/>
      <c r="N122" s="80" t="n"/>
      <c r="O122" s="80" t="n"/>
      <c r="P122" s="80" t="n"/>
      <c r="Q122" s="80" t="n"/>
      <c r="R122" s="80" t="n"/>
      <c r="S122" s="22" t="n"/>
      <c r="T122" s="80" t="n"/>
      <c r="U122" s="80" t="n"/>
      <c r="V122" s="80" t="n"/>
      <c r="W122" s="80" t="n"/>
      <c r="X122" s="80" t="n"/>
      <c r="Y122" s="80" t="n"/>
      <c r="Z122" s="22" t="n"/>
      <c r="AA122" s="22" t="n"/>
      <c r="AB122" s="80" t="n"/>
      <c r="AC122" s="80" t="n"/>
      <c r="AD122" s="80" t="n"/>
      <c r="AE122" s="80" t="n"/>
      <c r="AF122" s="80" t="n"/>
      <c r="AG122" s="80" t="n"/>
      <c r="AH122" s="80" t="n"/>
      <c r="AI122" s="80" t="n"/>
      <c r="AJ122" s="80" t="n"/>
      <c r="AK122" s="80" t="n"/>
      <c r="AL122" s="80" t="n"/>
      <c r="AM122" s="80" t="n"/>
      <c r="AN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22" t="n"/>
      <c r="L123" s="80" t="n"/>
      <c r="M123" s="80" t="n"/>
      <c r="N123" s="80" t="n"/>
      <c r="O123" s="80" t="n"/>
      <c r="P123" s="80" t="n"/>
      <c r="Q123" s="80" t="n"/>
      <c r="R123" s="80" t="n"/>
      <c r="S123" s="22" t="n"/>
      <c r="T123" s="80" t="n"/>
      <c r="U123" s="80" t="n"/>
      <c r="V123" s="80" t="n"/>
      <c r="W123" s="80" t="n"/>
      <c r="X123" s="80" t="n"/>
      <c r="Y123" s="80" t="n"/>
      <c r="Z123" s="22" t="n"/>
      <c r="AA123" s="22" t="n"/>
      <c r="AB123" s="80" t="n"/>
      <c r="AC123" s="80" t="n"/>
      <c r="AD123" s="80" t="n"/>
      <c r="AE123" s="80" t="n"/>
      <c r="AF123" s="80" t="n"/>
      <c r="AG123" s="80" t="n"/>
      <c r="AH123" s="80" t="n"/>
      <c r="AI123" s="80" t="n"/>
      <c r="AJ123" s="80" t="n"/>
      <c r="AK123" s="80" t="n"/>
      <c r="AL123" s="80" t="n"/>
      <c r="AM123" s="80" t="n"/>
      <c r="AN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22" t="n"/>
      <c r="L124" s="80" t="n"/>
      <c r="M124" s="80" t="n"/>
      <c r="N124" s="80" t="n"/>
      <c r="O124" s="80" t="n"/>
      <c r="P124" s="80" t="n"/>
      <c r="Q124" s="80" t="n"/>
      <c r="R124" s="80" t="n"/>
      <c r="S124" s="22" t="n"/>
      <c r="T124" s="80" t="n"/>
      <c r="U124" s="80" t="n"/>
      <c r="V124" s="80" t="n"/>
      <c r="W124" s="80" t="n"/>
      <c r="X124" s="80" t="n"/>
      <c r="Y124" s="80" t="n"/>
      <c r="Z124" s="22" t="n"/>
      <c r="AA124" s="22" t="n"/>
      <c r="AB124" s="80" t="n"/>
      <c r="AC124" s="80" t="n"/>
      <c r="AD124" s="80" t="n"/>
      <c r="AE124" s="80" t="n"/>
      <c r="AF124" s="80" t="n"/>
      <c r="AG124" s="80" t="n"/>
      <c r="AH124" s="80" t="n"/>
      <c r="AI124" s="80" t="n"/>
      <c r="AJ124" s="80" t="n"/>
      <c r="AK124" s="80" t="n"/>
      <c r="AL124" s="80" t="n"/>
      <c r="AM124" s="80" t="n"/>
      <c r="AN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22" t="n"/>
      <c r="L125" s="80" t="n"/>
      <c r="M125" s="80" t="n"/>
      <c r="N125" s="80" t="n"/>
      <c r="O125" s="80" t="n"/>
      <c r="P125" s="80" t="n"/>
      <c r="Q125" s="80" t="n"/>
      <c r="R125" s="80" t="n"/>
      <c r="S125" s="22" t="n"/>
      <c r="T125" s="80" t="n"/>
      <c r="U125" s="80" t="n"/>
      <c r="V125" s="80" t="n"/>
      <c r="W125" s="80" t="n"/>
      <c r="X125" s="80" t="n"/>
      <c r="Y125" s="80" t="n"/>
      <c r="Z125" s="22" t="n"/>
      <c r="AA125" s="22" t="n"/>
      <c r="AB125" s="80" t="n"/>
      <c r="AC125" s="80" t="n"/>
      <c r="AD125" s="80" t="n"/>
      <c r="AE125" s="80" t="n"/>
      <c r="AF125" s="80" t="n"/>
      <c r="AG125" s="80" t="n"/>
      <c r="AH125" s="80" t="n"/>
      <c r="AI125" s="80" t="n"/>
      <c r="AJ125" s="80" t="n"/>
      <c r="AK125" s="80" t="n"/>
      <c r="AL125" s="80" t="n"/>
      <c r="AM125" s="80" t="n"/>
      <c r="AN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22" t="n"/>
      <c r="L126" s="80" t="n"/>
      <c r="M126" s="80" t="n"/>
      <c r="N126" s="80" t="n"/>
      <c r="O126" s="80" t="n"/>
      <c r="P126" s="80" t="n"/>
      <c r="Q126" s="80" t="n"/>
      <c r="R126" s="80" t="n"/>
      <c r="S126" s="22" t="n"/>
      <c r="T126" s="80" t="n"/>
      <c r="U126" s="80" t="n"/>
      <c r="V126" s="80" t="n"/>
      <c r="W126" s="80" t="n"/>
      <c r="X126" s="80" t="n"/>
      <c r="Y126" s="80" t="n"/>
      <c r="Z126" s="22" t="n"/>
      <c r="AA126" s="22" t="n"/>
      <c r="AB126" s="80" t="n"/>
      <c r="AC126" s="80" t="n"/>
      <c r="AD126" s="80" t="n"/>
      <c r="AE126" s="80" t="n"/>
      <c r="AF126" s="80" t="n"/>
      <c r="AG126" s="80" t="n"/>
      <c r="AH126" s="80" t="n"/>
      <c r="AI126" s="80" t="n"/>
      <c r="AJ126" s="80" t="n"/>
      <c r="AK126" s="80" t="n"/>
      <c r="AL126" s="80" t="n"/>
      <c r="AM126" s="80" t="n"/>
      <c r="AN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22" t="n"/>
      <c r="L127" s="80" t="n"/>
      <c r="M127" s="80" t="n"/>
      <c r="N127" s="80" t="n"/>
      <c r="O127" s="80" t="n"/>
      <c r="P127" s="80" t="n"/>
      <c r="Q127" s="80" t="n"/>
      <c r="R127" s="80" t="n"/>
      <c r="S127" s="22" t="n"/>
      <c r="T127" s="80" t="n"/>
      <c r="U127" s="80" t="n"/>
      <c r="V127" s="80" t="n"/>
      <c r="W127" s="80" t="n"/>
      <c r="X127" s="80" t="n"/>
      <c r="Y127" s="80" t="n"/>
      <c r="Z127" s="22" t="n"/>
      <c r="AA127" s="22" t="n"/>
      <c r="AB127" s="80" t="n"/>
      <c r="AC127" s="80" t="n"/>
      <c r="AD127" s="80" t="n"/>
      <c r="AE127" s="80" t="n"/>
      <c r="AF127" s="80" t="n"/>
      <c r="AG127" s="80" t="n"/>
      <c r="AH127" s="80" t="n"/>
      <c r="AI127" s="80" t="n"/>
      <c r="AJ127" s="80" t="n"/>
      <c r="AK127" s="80" t="n"/>
      <c r="AL127" s="80" t="n"/>
      <c r="AM127" s="80" t="n"/>
      <c r="AN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22" t="n"/>
      <c r="L128" s="80" t="n"/>
      <c r="M128" s="80" t="n"/>
      <c r="N128" s="80" t="n"/>
      <c r="O128" s="80" t="n"/>
      <c r="P128" s="80" t="n"/>
      <c r="Q128" s="80" t="n"/>
      <c r="R128" s="80" t="n"/>
      <c r="S128" s="22" t="n"/>
      <c r="T128" s="80" t="n"/>
      <c r="U128" s="80" t="n"/>
      <c r="V128" s="80" t="n"/>
      <c r="W128" s="80" t="n"/>
      <c r="X128" s="80" t="n"/>
      <c r="Y128" s="80" t="n"/>
      <c r="Z128" s="22" t="n"/>
      <c r="AA128" s="22" t="n"/>
      <c r="AB128" s="80" t="n"/>
      <c r="AC128" s="80" t="n"/>
      <c r="AD128" s="80" t="n"/>
      <c r="AE128" s="80" t="n"/>
      <c r="AF128" s="80" t="n"/>
      <c r="AG128" s="80" t="n"/>
      <c r="AH128" s="80" t="n"/>
      <c r="AI128" s="80" t="n"/>
      <c r="AJ128" s="80" t="n"/>
      <c r="AK128" s="80" t="n"/>
      <c r="AL128" s="80" t="n"/>
      <c r="AM128" s="80" t="n"/>
      <c r="AN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22" t="n"/>
      <c r="L129" s="80" t="n"/>
      <c r="M129" s="80" t="n"/>
      <c r="N129" s="80" t="n"/>
      <c r="O129" s="80" t="n"/>
      <c r="P129" s="80" t="n"/>
      <c r="Q129" s="80" t="n"/>
      <c r="R129" s="80" t="n"/>
      <c r="S129" s="22" t="n"/>
      <c r="T129" s="80" t="n"/>
      <c r="U129" s="80" t="n"/>
      <c r="V129" s="80" t="n"/>
      <c r="W129" s="80" t="n"/>
      <c r="X129" s="80" t="n"/>
      <c r="Y129" s="80" t="n"/>
      <c r="Z129" s="22" t="n"/>
      <c r="AA129" s="22" t="n"/>
      <c r="AB129" s="80" t="n"/>
      <c r="AC129" s="80" t="n"/>
      <c r="AD129" s="80" t="n"/>
      <c r="AE129" s="80" t="n"/>
      <c r="AF129" s="80" t="n"/>
      <c r="AG129" s="80" t="n"/>
      <c r="AH129" s="80" t="n"/>
      <c r="AI129" s="80" t="n"/>
      <c r="AJ129" s="80" t="n"/>
      <c r="AK129" s="80" t="n"/>
      <c r="AL129" s="80" t="n"/>
      <c r="AM129" s="80" t="n"/>
      <c r="AN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22" t="n"/>
      <c r="L130" s="80" t="n"/>
      <c r="M130" s="80" t="n"/>
      <c r="N130" s="80" t="n"/>
      <c r="O130" s="80" t="n"/>
      <c r="P130" s="80" t="n"/>
      <c r="Q130" s="80" t="n"/>
      <c r="R130" s="80" t="n"/>
      <c r="S130" s="22" t="n"/>
      <c r="T130" s="80" t="n"/>
      <c r="U130" s="80" t="n"/>
      <c r="V130" s="80" t="n"/>
      <c r="W130" s="80" t="n"/>
      <c r="X130" s="80" t="n"/>
      <c r="Y130" s="80" t="n"/>
      <c r="Z130" s="22" t="n"/>
      <c r="AA130" s="22" t="n"/>
      <c r="AB130" s="80" t="n"/>
      <c r="AC130" s="80" t="n"/>
      <c r="AD130" s="80" t="n"/>
      <c r="AE130" s="80" t="n"/>
      <c r="AF130" s="80" t="n"/>
      <c r="AG130" s="80" t="n"/>
      <c r="AH130" s="80" t="n"/>
      <c r="AI130" s="80" t="n"/>
      <c r="AJ130" s="80" t="n"/>
      <c r="AK130" s="80" t="n"/>
      <c r="AL130" s="80" t="n"/>
      <c r="AM130" s="80" t="n"/>
      <c r="AN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22" t="n"/>
      <c r="L131" s="80" t="n"/>
      <c r="M131" s="80" t="n"/>
      <c r="N131" s="80" t="n"/>
      <c r="O131" s="80" t="n"/>
      <c r="P131" s="80" t="n"/>
      <c r="Q131" s="80" t="n"/>
      <c r="R131" s="80" t="n"/>
      <c r="S131" s="22" t="n"/>
      <c r="T131" s="80" t="n"/>
      <c r="U131" s="80" t="n"/>
      <c r="V131" s="80" t="n"/>
      <c r="W131" s="80" t="n"/>
      <c r="X131" s="80" t="n"/>
      <c r="Y131" s="80" t="n"/>
      <c r="Z131" s="22" t="n"/>
      <c r="AA131" s="22" t="n"/>
      <c r="AB131" s="80" t="n"/>
      <c r="AC131" s="80" t="n"/>
      <c r="AD131" s="80" t="n"/>
      <c r="AE131" s="80" t="n"/>
      <c r="AF131" s="80" t="n"/>
      <c r="AG131" s="80" t="n"/>
      <c r="AH131" s="80" t="n"/>
      <c r="AI131" s="80" t="n"/>
      <c r="AJ131" s="80" t="n"/>
      <c r="AK131" s="80" t="n"/>
      <c r="AL131" s="80" t="n"/>
      <c r="AM131" s="80" t="n"/>
      <c r="AN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22" t="n"/>
      <c r="L132" s="80" t="n"/>
      <c r="M132" s="80" t="n"/>
      <c r="N132" s="80" t="n"/>
      <c r="O132" s="80" t="n"/>
      <c r="P132" s="80" t="n"/>
      <c r="Q132" s="80" t="n"/>
      <c r="R132" s="80" t="n"/>
      <c r="S132" s="22" t="n"/>
      <c r="T132" s="80" t="n"/>
      <c r="U132" s="80" t="n"/>
      <c r="V132" s="80" t="n"/>
      <c r="W132" s="80" t="n"/>
      <c r="X132" s="80" t="n"/>
      <c r="Y132" s="80" t="n"/>
      <c r="Z132" s="22" t="n"/>
      <c r="AA132" s="22" t="n"/>
      <c r="AB132" s="80" t="n"/>
      <c r="AC132" s="80" t="n"/>
      <c r="AD132" s="80" t="n"/>
      <c r="AE132" s="80" t="n"/>
      <c r="AF132" s="80" t="n"/>
      <c r="AG132" s="80" t="n"/>
      <c r="AH132" s="80" t="n"/>
      <c r="AI132" s="80" t="n"/>
      <c r="AJ132" s="80" t="n"/>
      <c r="AK132" s="80" t="n"/>
      <c r="AL132" s="80" t="n"/>
      <c r="AM132" s="80" t="n"/>
      <c r="AN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22" t="n"/>
      <c r="L133" s="80" t="n"/>
      <c r="M133" s="80" t="n"/>
      <c r="N133" s="80" t="n"/>
      <c r="O133" s="80" t="n"/>
      <c r="P133" s="80" t="n"/>
      <c r="Q133" s="80" t="n"/>
      <c r="R133" s="80" t="n"/>
      <c r="S133" s="22" t="n"/>
      <c r="T133" s="80" t="n"/>
      <c r="U133" s="80" t="n"/>
      <c r="V133" s="80" t="n"/>
      <c r="W133" s="80" t="n"/>
      <c r="X133" s="80" t="n"/>
      <c r="Y133" s="80" t="n"/>
      <c r="Z133" s="22" t="n"/>
      <c r="AA133" s="22" t="n"/>
      <c r="AB133" s="80" t="n"/>
      <c r="AC133" s="80" t="n"/>
      <c r="AD133" s="80" t="n"/>
      <c r="AE133" s="80" t="n"/>
      <c r="AF133" s="80" t="n"/>
      <c r="AG133" s="80" t="n"/>
      <c r="AH133" s="80" t="n"/>
      <c r="AI133" s="80" t="n"/>
      <c r="AJ133" s="80" t="n"/>
      <c r="AK133" s="80" t="n"/>
      <c r="AL133" s="80" t="n"/>
      <c r="AM133" s="80" t="n"/>
      <c r="AN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22" t="n"/>
      <c r="L134" s="80" t="n"/>
      <c r="M134" s="80" t="n"/>
      <c r="N134" s="80" t="n"/>
      <c r="O134" s="80" t="n"/>
      <c r="P134" s="80" t="n"/>
      <c r="Q134" s="80" t="n"/>
      <c r="R134" s="80" t="n"/>
      <c r="S134" s="22" t="n"/>
      <c r="T134" s="80" t="n"/>
      <c r="U134" s="80" t="n"/>
      <c r="V134" s="80" t="n"/>
      <c r="W134" s="80" t="n"/>
      <c r="X134" s="80" t="n"/>
      <c r="Y134" s="80" t="n"/>
      <c r="Z134" s="22" t="n"/>
      <c r="AA134" s="22" t="n"/>
      <c r="AB134" s="80" t="n"/>
      <c r="AC134" s="80" t="n"/>
      <c r="AD134" s="80" t="n"/>
      <c r="AE134" s="80" t="n"/>
      <c r="AF134" s="80" t="n"/>
      <c r="AG134" s="80" t="n"/>
      <c r="AH134" s="80" t="n"/>
      <c r="AI134" s="80" t="n"/>
      <c r="AJ134" s="80" t="n"/>
      <c r="AK134" s="80" t="n"/>
      <c r="AL134" s="80" t="n"/>
      <c r="AM134" s="80" t="n"/>
      <c r="AN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22" t="n"/>
      <c r="L135" s="80" t="n"/>
      <c r="M135" s="80" t="n"/>
      <c r="N135" s="80" t="n"/>
      <c r="O135" s="80" t="n"/>
      <c r="P135" s="80" t="n"/>
      <c r="Q135" s="80" t="n"/>
      <c r="R135" s="80" t="n"/>
      <c r="S135" s="22" t="n"/>
      <c r="T135" s="80" t="n"/>
      <c r="U135" s="80" t="n"/>
      <c r="V135" s="80" t="n"/>
      <c r="W135" s="80" t="n"/>
      <c r="X135" s="80" t="n"/>
      <c r="Y135" s="80" t="n"/>
      <c r="Z135" s="22" t="n"/>
      <c r="AA135" s="22" t="n"/>
      <c r="AB135" s="80" t="n"/>
      <c r="AC135" s="80" t="n"/>
      <c r="AD135" s="80" t="n"/>
      <c r="AE135" s="80" t="n"/>
      <c r="AF135" s="80" t="n"/>
      <c r="AG135" s="80" t="n"/>
      <c r="AH135" s="80" t="n"/>
      <c r="AI135" s="80" t="n"/>
      <c r="AJ135" s="80" t="n"/>
      <c r="AK135" s="80" t="n"/>
      <c r="AL135" s="80" t="n"/>
      <c r="AM135" s="80" t="n"/>
      <c r="AN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22" t="n"/>
      <c r="L136" s="80" t="n"/>
      <c r="M136" s="80" t="n"/>
      <c r="N136" s="80" t="n"/>
      <c r="O136" s="80" t="n"/>
      <c r="P136" s="80" t="n"/>
      <c r="Q136" s="80" t="n"/>
      <c r="R136" s="80" t="n"/>
      <c r="S136" s="22" t="n"/>
      <c r="T136" s="80" t="n"/>
      <c r="U136" s="80" t="n"/>
      <c r="V136" s="80" t="n"/>
      <c r="W136" s="80" t="n"/>
      <c r="X136" s="80" t="n"/>
      <c r="Y136" s="80" t="n"/>
      <c r="Z136" s="22" t="n"/>
      <c r="AA136" s="22" t="n"/>
      <c r="AB136" s="80" t="n"/>
      <c r="AC136" s="80" t="n"/>
      <c r="AD136" s="80" t="n"/>
      <c r="AE136" s="80" t="n"/>
      <c r="AF136" s="80" t="n"/>
      <c r="AG136" s="80" t="n"/>
      <c r="AH136" s="80" t="n"/>
      <c r="AI136" s="80" t="n"/>
      <c r="AJ136" s="80" t="n"/>
      <c r="AK136" s="80" t="n"/>
      <c r="AL136" s="80" t="n"/>
      <c r="AM136" s="80" t="n"/>
      <c r="AN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22" t="n"/>
      <c r="L137" s="80" t="n"/>
      <c r="M137" s="80" t="n"/>
      <c r="N137" s="80" t="n"/>
      <c r="O137" s="80" t="n"/>
      <c r="P137" s="80" t="n"/>
      <c r="Q137" s="80" t="n"/>
      <c r="R137" s="80" t="n"/>
      <c r="S137" s="22" t="n"/>
      <c r="T137" s="80" t="n"/>
      <c r="U137" s="80" t="n"/>
      <c r="V137" s="80" t="n"/>
      <c r="W137" s="80" t="n"/>
      <c r="X137" s="80" t="n"/>
      <c r="Y137" s="80" t="n"/>
      <c r="Z137" s="22" t="n"/>
      <c r="AA137" s="22" t="n"/>
      <c r="AB137" s="80" t="n"/>
      <c r="AC137" s="80" t="n"/>
      <c r="AD137" s="80" t="n"/>
      <c r="AE137" s="80" t="n"/>
      <c r="AF137" s="80" t="n"/>
      <c r="AG137" s="80" t="n"/>
      <c r="AH137" s="80" t="n"/>
      <c r="AI137" s="80" t="n"/>
      <c r="AJ137" s="80" t="n"/>
      <c r="AK137" s="80" t="n"/>
      <c r="AL137" s="80" t="n"/>
      <c r="AM137" s="80" t="n"/>
      <c r="AN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22" t="n"/>
      <c r="L138" s="80" t="n"/>
      <c r="M138" s="80" t="n"/>
      <c r="N138" s="80" t="n"/>
      <c r="O138" s="80" t="n"/>
      <c r="P138" s="80" t="n"/>
      <c r="Q138" s="80" t="n"/>
      <c r="R138" s="80" t="n"/>
      <c r="S138" s="22" t="n"/>
      <c r="T138" s="80" t="n"/>
      <c r="U138" s="80" t="n"/>
      <c r="V138" s="80" t="n"/>
      <c r="W138" s="80" t="n"/>
      <c r="X138" s="80" t="n"/>
      <c r="Y138" s="80" t="n"/>
      <c r="Z138" s="22" t="n"/>
      <c r="AA138" s="22" t="n"/>
      <c r="AB138" s="80" t="n"/>
      <c r="AC138" s="80" t="n"/>
      <c r="AD138" s="80" t="n"/>
      <c r="AE138" s="80" t="n"/>
      <c r="AF138" s="80" t="n"/>
      <c r="AG138" s="80" t="n"/>
      <c r="AH138" s="80" t="n"/>
      <c r="AI138" s="80" t="n"/>
      <c r="AJ138" s="80" t="n"/>
      <c r="AK138" s="80" t="n"/>
      <c r="AL138" s="80" t="n"/>
      <c r="AM138" s="80" t="n"/>
      <c r="AN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22" t="n"/>
      <c r="L139" s="80" t="n"/>
      <c r="M139" s="80" t="n"/>
      <c r="N139" s="80" t="n"/>
      <c r="O139" s="80" t="n"/>
      <c r="P139" s="80" t="n"/>
      <c r="Q139" s="80" t="n"/>
      <c r="R139" s="80" t="n"/>
      <c r="S139" s="22" t="n"/>
      <c r="T139" s="80" t="n"/>
      <c r="U139" s="80" t="n"/>
      <c r="V139" s="80" t="n"/>
      <c r="W139" s="80" t="n"/>
      <c r="X139" s="80" t="n"/>
      <c r="Y139" s="80" t="n"/>
      <c r="Z139" s="22" t="n"/>
      <c r="AA139" s="22" t="n"/>
      <c r="AB139" s="80" t="n"/>
      <c r="AC139" s="80" t="n"/>
      <c r="AD139" s="80" t="n"/>
      <c r="AE139" s="80" t="n"/>
      <c r="AF139" s="80" t="n"/>
      <c r="AG139" s="80" t="n"/>
      <c r="AH139" s="80" t="n"/>
      <c r="AI139" s="80" t="n"/>
      <c r="AJ139" s="80" t="n"/>
      <c r="AK139" s="80" t="n"/>
      <c r="AL139" s="80" t="n"/>
      <c r="AM139" s="80" t="n"/>
      <c r="AN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22" t="n"/>
      <c r="L140" s="80" t="n"/>
      <c r="M140" s="80" t="n"/>
      <c r="N140" s="80" t="n"/>
      <c r="O140" s="80" t="n"/>
      <c r="P140" s="80" t="n"/>
      <c r="Q140" s="80" t="n"/>
      <c r="R140" s="80" t="n"/>
      <c r="S140" s="22" t="n"/>
      <c r="T140" s="80" t="n"/>
      <c r="U140" s="80" t="n"/>
      <c r="V140" s="80" t="n"/>
      <c r="W140" s="80" t="n"/>
      <c r="X140" s="80" t="n"/>
      <c r="Y140" s="80" t="n"/>
      <c r="Z140" s="22" t="n"/>
      <c r="AA140" s="22" t="n"/>
      <c r="AB140" s="80" t="n"/>
      <c r="AC140" s="80" t="n"/>
      <c r="AD140" s="80" t="n"/>
      <c r="AE140" s="80" t="n"/>
      <c r="AF140" s="80" t="n"/>
      <c r="AG140" s="80" t="n"/>
      <c r="AH140" s="80" t="n"/>
      <c r="AI140" s="80" t="n"/>
      <c r="AJ140" s="80" t="n"/>
      <c r="AK140" s="80" t="n"/>
      <c r="AL140" s="80" t="n"/>
      <c r="AM140" s="80" t="n"/>
      <c r="AN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22" t="n"/>
      <c r="L141" s="80" t="n"/>
      <c r="M141" s="80" t="n"/>
      <c r="N141" s="80" t="n"/>
      <c r="O141" s="80" t="n"/>
      <c r="P141" s="80" t="n"/>
      <c r="Q141" s="80" t="n"/>
      <c r="R141" s="80" t="n"/>
      <c r="S141" s="22" t="n"/>
      <c r="T141" s="80" t="n"/>
      <c r="U141" s="80" t="n"/>
      <c r="V141" s="80" t="n"/>
      <c r="W141" s="80" t="n"/>
      <c r="X141" s="80" t="n"/>
      <c r="Y141" s="80" t="n"/>
      <c r="Z141" s="22" t="n"/>
      <c r="AA141" s="22" t="n"/>
      <c r="AB141" s="80" t="n"/>
      <c r="AC141" s="80" t="n"/>
      <c r="AD141" s="80" t="n"/>
      <c r="AE141" s="80" t="n"/>
      <c r="AF141" s="80" t="n"/>
      <c r="AG141" s="80" t="n"/>
      <c r="AH141" s="80" t="n"/>
      <c r="AI141" s="80" t="n"/>
      <c r="AJ141" s="80" t="n"/>
      <c r="AK141" s="80" t="n"/>
      <c r="AL141" s="80" t="n"/>
      <c r="AM141" s="80" t="n"/>
      <c r="AN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22" t="n"/>
      <c r="L142" s="80" t="n"/>
      <c r="M142" s="80" t="n"/>
      <c r="N142" s="80" t="n"/>
      <c r="O142" s="80" t="n"/>
      <c r="P142" s="80" t="n"/>
      <c r="Q142" s="80" t="n"/>
      <c r="R142" s="80" t="n"/>
      <c r="S142" s="22" t="n"/>
      <c r="T142" s="80" t="n"/>
      <c r="U142" s="80" t="n"/>
      <c r="V142" s="80" t="n"/>
      <c r="W142" s="80" t="n"/>
      <c r="X142" s="80" t="n"/>
      <c r="Y142" s="80" t="n"/>
      <c r="Z142" s="22" t="n"/>
      <c r="AA142" s="22" t="n"/>
      <c r="AB142" s="80" t="n"/>
      <c r="AC142" s="80" t="n"/>
      <c r="AD142" s="80" t="n"/>
      <c r="AE142" s="80" t="n"/>
      <c r="AF142" s="80" t="n"/>
      <c r="AG142" s="80" t="n"/>
      <c r="AH142" s="80" t="n"/>
      <c r="AI142" s="80" t="n"/>
      <c r="AJ142" s="80" t="n"/>
      <c r="AK142" s="80" t="n"/>
      <c r="AL142" s="80" t="n"/>
      <c r="AM142" s="80" t="n"/>
      <c r="AN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22" t="n"/>
      <c r="L143" s="80" t="n"/>
      <c r="M143" s="80" t="n"/>
      <c r="N143" s="80" t="n"/>
      <c r="O143" s="80" t="n"/>
      <c r="P143" s="80" t="n"/>
      <c r="Q143" s="80" t="n"/>
      <c r="R143" s="80" t="n"/>
      <c r="S143" s="22" t="n"/>
      <c r="T143" s="80" t="n"/>
      <c r="U143" s="80" t="n"/>
      <c r="V143" s="80" t="n"/>
      <c r="W143" s="80" t="n"/>
      <c r="X143" s="80" t="n"/>
      <c r="Y143" s="80" t="n"/>
      <c r="Z143" s="22" t="n"/>
      <c r="AA143" s="22" t="n"/>
      <c r="AB143" s="80" t="n"/>
      <c r="AC143" s="80" t="n"/>
      <c r="AD143" s="80" t="n"/>
      <c r="AE143" s="80" t="n"/>
      <c r="AF143" s="80" t="n"/>
      <c r="AG143" s="80" t="n"/>
      <c r="AH143" s="80" t="n"/>
      <c r="AI143" s="80" t="n"/>
      <c r="AJ143" s="80" t="n"/>
      <c r="AK143" s="80" t="n"/>
      <c r="AL143" s="80" t="n"/>
      <c r="AM143" s="80" t="n"/>
      <c r="AN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22" t="n"/>
      <c r="L144" s="80" t="n"/>
      <c r="M144" s="80" t="n"/>
      <c r="N144" s="80" t="n"/>
      <c r="O144" s="80" t="n"/>
      <c r="P144" s="80" t="n"/>
      <c r="Q144" s="80" t="n"/>
      <c r="R144" s="80" t="n"/>
      <c r="S144" s="22" t="n"/>
      <c r="T144" s="80" t="n"/>
      <c r="U144" s="80" t="n"/>
      <c r="V144" s="80" t="n"/>
      <c r="W144" s="80" t="n"/>
      <c r="X144" s="80" t="n"/>
      <c r="Y144" s="80" t="n"/>
      <c r="Z144" s="22" t="n"/>
      <c r="AA144" s="22" t="n"/>
      <c r="AB144" s="80" t="n"/>
      <c r="AC144" s="80" t="n"/>
      <c r="AD144" s="80" t="n"/>
      <c r="AE144" s="80" t="n"/>
      <c r="AF144" s="80" t="n"/>
      <c r="AG144" s="80" t="n"/>
      <c r="AH144" s="80" t="n"/>
      <c r="AI144" s="80" t="n"/>
      <c r="AJ144" s="80" t="n"/>
      <c r="AK144" s="80" t="n"/>
      <c r="AL144" s="80" t="n"/>
      <c r="AM144" s="80" t="n"/>
      <c r="AN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22" t="n"/>
      <c r="L145" s="80" t="n"/>
      <c r="M145" s="80" t="n"/>
      <c r="N145" s="80" t="n"/>
      <c r="O145" s="80" t="n"/>
      <c r="P145" s="80" t="n"/>
      <c r="Q145" s="80" t="n"/>
      <c r="R145" s="80" t="n"/>
      <c r="S145" s="22" t="n"/>
      <c r="T145" s="80" t="n"/>
      <c r="U145" s="80" t="n"/>
      <c r="V145" s="80" t="n"/>
      <c r="W145" s="80" t="n"/>
      <c r="X145" s="80" t="n"/>
      <c r="Y145" s="80" t="n"/>
      <c r="Z145" s="22" t="n"/>
      <c r="AA145" s="22" t="n"/>
      <c r="AB145" s="80" t="n"/>
      <c r="AC145" s="80" t="n"/>
      <c r="AD145" s="80" t="n"/>
      <c r="AE145" s="80" t="n"/>
      <c r="AF145" s="80" t="n"/>
      <c r="AG145" s="80" t="n"/>
      <c r="AH145" s="80" t="n"/>
      <c r="AI145" s="80" t="n"/>
      <c r="AJ145" s="80" t="n"/>
      <c r="AK145" s="80" t="n"/>
      <c r="AL145" s="80" t="n"/>
      <c r="AM145" s="80" t="n"/>
      <c r="AN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22" t="n"/>
      <c r="L146" s="80" t="n"/>
      <c r="M146" s="80" t="n"/>
      <c r="N146" s="80" t="n"/>
      <c r="O146" s="80" t="n"/>
      <c r="P146" s="80" t="n"/>
      <c r="Q146" s="80" t="n"/>
      <c r="R146" s="80" t="n"/>
      <c r="S146" s="22" t="n"/>
      <c r="T146" s="80" t="n"/>
      <c r="U146" s="80" t="n"/>
      <c r="V146" s="80" t="n"/>
      <c r="W146" s="80" t="n"/>
      <c r="X146" s="80" t="n"/>
      <c r="Y146" s="80" t="n"/>
      <c r="Z146" s="22" t="n"/>
      <c r="AA146" s="22" t="n"/>
      <c r="AB146" s="80" t="n"/>
      <c r="AC146" s="80" t="n"/>
      <c r="AD146" s="80" t="n"/>
      <c r="AE146" s="80" t="n"/>
      <c r="AF146" s="80" t="n"/>
      <c r="AG146" s="80" t="n"/>
      <c r="AH146" s="80" t="n"/>
      <c r="AI146" s="80" t="n"/>
      <c r="AJ146" s="80" t="n"/>
      <c r="AK146" s="80" t="n"/>
      <c r="AL146" s="80" t="n"/>
      <c r="AM146" s="80" t="n"/>
      <c r="AN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22" t="n"/>
      <c r="L147" s="80" t="n"/>
      <c r="M147" s="80" t="n"/>
      <c r="N147" s="80" t="n"/>
      <c r="O147" s="80" t="n"/>
      <c r="P147" s="80" t="n"/>
      <c r="Q147" s="80" t="n"/>
      <c r="R147" s="80" t="n"/>
      <c r="S147" s="22" t="n"/>
      <c r="T147" s="80" t="n"/>
      <c r="U147" s="80" t="n"/>
      <c r="V147" s="80" t="n"/>
      <c r="W147" s="80" t="n"/>
      <c r="X147" s="80" t="n"/>
      <c r="Y147" s="80" t="n"/>
      <c r="Z147" s="22" t="n"/>
      <c r="AA147" s="22" t="n"/>
      <c r="AB147" s="80" t="n"/>
      <c r="AC147" s="80" t="n"/>
      <c r="AD147" s="80" t="n"/>
      <c r="AE147" s="80" t="n"/>
      <c r="AF147" s="80" t="n"/>
      <c r="AG147" s="80" t="n"/>
      <c r="AH147" s="80" t="n"/>
      <c r="AI147" s="80" t="n"/>
      <c r="AJ147" s="80" t="n"/>
      <c r="AK147" s="80" t="n"/>
      <c r="AL147" s="80" t="n"/>
      <c r="AM147" s="80" t="n"/>
      <c r="AN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22" t="n"/>
      <c r="L148" s="80" t="n"/>
      <c r="M148" s="80" t="n"/>
      <c r="N148" s="80" t="n"/>
      <c r="O148" s="80" t="n"/>
      <c r="P148" s="80" t="n"/>
      <c r="Q148" s="80" t="n"/>
      <c r="R148" s="80" t="n"/>
      <c r="S148" s="22" t="n"/>
      <c r="T148" s="80" t="n"/>
      <c r="U148" s="80" t="n"/>
      <c r="V148" s="80" t="n"/>
      <c r="W148" s="80" t="n"/>
      <c r="X148" s="80" t="n"/>
      <c r="Y148" s="80" t="n"/>
      <c r="Z148" s="22" t="n"/>
      <c r="AA148" s="22" t="n"/>
      <c r="AB148" s="80" t="n"/>
      <c r="AC148" s="80" t="n"/>
      <c r="AD148" s="80" t="n"/>
      <c r="AE148" s="80" t="n"/>
      <c r="AF148" s="80" t="n"/>
      <c r="AG148" s="80" t="n"/>
      <c r="AH148" s="80" t="n"/>
      <c r="AI148" s="80" t="n"/>
      <c r="AJ148" s="80" t="n"/>
      <c r="AK148" s="80" t="n"/>
      <c r="AL148" s="80" t="n"/>
      <c r="AM148" s="80" t="n"/>
      <c r="AN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22" t="n"/>
      <c r="L149" s="80" t="n"/>
      <c r="M149" s="80" t="n"/>
      <c r="N149" s="80" t="n"/>
      <c r="O149" s="80" t="n"/>
      <c r="P149" s="80" t="n"/>
      <c r="Q149" s="80" t="n"/>
      <c r="R149" s="80" t="n"/>
      <c r="S149" s="22" t="n"/>
      <c r="T149" s="80" t="n"/>
      <c r="U149" s="80" t="n"/>
      <c r="V149" s="80" t="n"/>
      <c r="W149" s="80" t="n"/>
      <c r="X149" s="80" t="n"/>
      <c r="Y149" s="80" t="n"/>
      <c r="Z149" s="22" t="n"/>
      <c r="AA149" s="22" t="n"/>
      <c r="AB149" s="80" t="n"/>
      <c r="AC149" s="80" t="n"/>
      <c r="AD149" s="80" t="n"/>
      <c r="AE149" s="80" t="n"/>
      <c r="AF149" s="80" t="n"/>
      <c r="AG149" s="80" t="n"/>
      <c r="AH149" s="80" t="n"/>
      <c r="AI149" s="80" t="n"/>
      <c r="AJ149" s="80" t="n"/>
      <c r="AK149" s="80" t="n"/>
      <c r="AL149" s="80" t="n"/>
      <c r="AM149" s="80" t="n"/>
      <c r="AN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22" t="n"/>
      <c r="L150" s="80" t="n"/>
      <c r="M150" s="80" t="n"/>
      <c r="N150" s="80" t="n"/>
      <c r="O150" s="80" t="n"/>
      <c r="P150" s="80" t="n"/>
      <c r="Q150" s="80" t="n"/>
      <c r="R150" s="80" t="n"/>
      <c r="S150" s="22" t="n"/>
      <c r="T150" s="80" t="n"/>
      <c r="U150" s="80" t="n"/>
      <c r="V150" s="80" t="n"/>
      <c r="W150" s="80" t="n"/>
      <c r="X150" s="80" t="n"/>
      <c r="Y150" s="80" t="n"/>
      <c r="Z150" s="22" t="n"/>
      <c r="AA150" s="22" t="n"/>
      <c r="AB150" s="80" t="n"/>
      <c r="AC150" s="80" t="n"/>
      <c r="AD150" s="80" t="n"/>
      <c r="AE150" s="80" t="n"/>
      <c r="AF150" s="80" t="n"/>
      <c r="AG150" s="80" t="n"/>
      <c r="AH150" s="80" t="n"/>
      <c r="AI150" s="80" t="n"/>
      <c r="AJ150" s="80" t="n"/>
      <c r="AK150" s="80" t="n"/>
      <c r="AL150" s="80" t="n"/>
      <c r="AM150" s="80" t="n"/>
      <c r="AN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22" t="n"/>
      <c r="L151" s="80" t="n"/>
      <c r="M151" s="80" t="n"/>
      <c r="N151" s="80" t="n"/>
      <c r="O151" s="80" t="n"/>
      <c r="P151" s="80" t="n"/>
      <c r="Q151" s="80" t="n"/>
      <c r="R151" s="80" t="n"/>
      <c r="S151" s="22" t="n"/>
      <c r="T151" s="80" t="n"/>
      <c r="U151" s="80" t="n"/>
      <c r="V151" s="80" t="n"/>
      <c r="W151" s="80" t="n"/>
      <c r="X151" s="80" t="n"/>
      <c r="Y151" s="80" t="n"/>
      <c r="Z151" s="22" t="n"/>
      <c r="AA151" s="22" t="n"/>
      <c r="AB151" s="80" t="n"/>
      <c r="AC151" s="80" t="n"/>
      <c r="AD151" s="80" t="n"/>
      <c r="AE151" s="80" t="n"/>
      <c r="AF151" s="80" t="n"/>
      <c r="AG151" s="80" t="n"/>
      <c r="AH151" s="80" t="n"/>
      <c r="AI151" s="80" t="n"/>
      <c r="AJ151" s="80" t="n"/>
      <c r="AK151" s="80" t="n"/>
      <c r="AL151" s="80" t="n"/>
      <c r="AM151" s="80" t="n"/>
      <c r="AN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22" t="n"/>
      <c r="L152" s="80" t="n"/>
      <c r="M152" s="80" t="n"/>
      <c r="N152" s="80" t="n"/>
      <c r="O152" s="80" t="n"/>
      <c r="P152" s="80" t="n"/>
      <c r="Q152" s="80" t="n"/>
      <c r="R152" s="80" t="n"/>
      <c r="S152" s="22" t="n"/>
      <c r="T152" s="80" t="n"/>
      <c r="U152" s="80" t="n"/>
      <c r="V152" s="80" t="n"/>
      <c r="W152" s="80" t="n"/>
      <c r="X152" s="80" t="n"/>
      <c r="Y152" s="80" t="n"/>
      <c r="Z152" s="22" t="n"/>
      <c r="AA152" s="22" t="n"/>
      <c r="AB152" s="80" t="n"/>
      <c r="AC152" s="80" t="n"/>
      <c r="AD152" s="80" t="n"/>
      <c r="AE152" s="80" t="n"/>
      <c r="AF152" s="80" t="n"/>
      <c r="AG152" s="80" t="n"/>
      <c r="AH152" s="80" t="n"/>
      <c r="AI152" s="80" t="n"/>
      <c r="AJ152" s="80" t="n"/>
      <c r="AK152" s="80" t="n"/>
      <c r="AL152" s="80" t="n"/>
      <c r="AM152" s="80" t="n"/>
      <c r="AN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22" t="n"/>
      <c r="L153" s="80" t="n"/>
      <c r="M153" s="80" t="n"/>
      <c r="N153" s="80" t="n"/>
      <c r="O153" s="80" t="n"/>
      <c r="P153" s="80" t="n"/>
      <c r="Q153" s="80" t="n"/>
      <c r="R153" s="80" t="n"/>
      <c r="S153" s="22" t="n"/>
      <c r="T153" s="80" t="n"/>
      <c r="U153" s="80" t="n"/>
      <c r="V153" s="80" t="n"/>
      <c r="W153" s="80" t="n"/>
      <c r="X153" s="80" t="n"/>
      <c r="Y153" s="80" t="n"/>
      <c r="Z153" s="22" t="n"/>
      <c r="AA153" s="22" t="n"/>
      <c r="AB153" s="80" t="n"/>
      <c r="AC153" s="80" t="n"/>
      <c r="AD153" s="80" t="n"/>
      <c r="AE153" s="80" t="n"/>
      <c r="AF153" s="80" t="n"/>
      <c r="AG153" s="80" t="n"/>
      <c r="AH153" s="80" t="n"/>
      <c r="AI153" s="80" t="n"/>
      <c r="AJ153" s="80" t="n"/>
      <c r="AK153" s="80" t="n"/>
      <c r="AL153" s="80" t="n"/>
      <c r="AM153" s="80" t="n"/>
      <c r="AN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22" t="n"/>
      <c r="L154" s="80" t="n"/>
      <c r="M154" s="80" t="n"/>
      <c r="N154" s="80" t="n"/>
      <c r="O154" s="80" t="n"/>
      <c r="P154" s="80" t="n"/>
      <c r="Q154" s="80" t="n"/>
      <c r="R154" s="80" t="n"/>
      <c r="S154" s="22" t="n"/>
      <c r="T154" s="80" t="n"/>
      <c r="U154" s="80" t="n"/>
      <c r="V154" s="80" t="n"/>
      <c r="W154" s="80" t="n"/>
      <c r="X154" s="80" t="n"/>
      <c r="Y154" s="80" t="n"/>
      <c r="Z154" s="22" t="n"/>
      <c r="AA154" s="22" t="n"/>
      <c r="AB154" s="80" t="n"/>
      <c r="AC154" s="80" t="n"/>
      <c r="AD154" s="80" t="n"/>
      <c r="AE154" s="80" t="n"/>
      <c r="AF154" s="80" t="n"/>
      <c r="AG154" s="80" t="n"/>
      <c r="AH154" s="80" t="n"/>
      <c r="AI154" s="80" t="n"/>
      <c r="AJ154" s="80" t="n"/>
      <c r="AK154" s="80" t="n"/>
      <c r="AL154" s="80" t="n"/>
      <c r="AM154" s="80" t="n"/>
      <c r="AN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22" t="n"/>
      <c r="L155" s="80" t="n"/>
      <c r="M155" s="80" t="n"/>
      <c r="N155" s="80" t="n"/>
      <c r="O155" s="80" t="n"/>
      <c r="P155" s="80" t="n"/>
      <c r="Q155" s="80" t="n"/>
      <c r="R155" s="80" t="n"/>
      <c r="S155" s="22" t="n"/>
      <c r="T155" s="80" t="n"/>
      <c r="U155" s="80" t="n"/>
      <c r="V155" s="80" t="n"/>
      <c r="W155" s="80" t="n"/>
      <c r="X155" s="80" t="n"/>
      <c r="Y155" s="80" t="n"/>
      <c r="Z155" s="22" t="n"/>
      <c r="AA155" s="22" t="n"/>
      <c r="AB155" s="80" t="n"/>
      <c r="AC155" s="80" t="n"/>
      <c r="AD155" s="80" t="n"/>
      <c r="AE155" s="80" t="n"/>
      <c r="AF155" s="80" t="n"/>
      <c r="AG155" s="80" t="n"/>
      <c r="AH155" s="80" t="n"/>
      <c r="AI155" s="80" t="n"/>
      <c r="AJ155" s="80" t="n"/>
      <c r="AK155" s="80" t="n"/>
      <c r="AL155" s="80" t="n"/>
      <c r="AM155" s="80" t="n"/>
      <c r="AN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22" t="n"/>
      <c r="L156" s="80" t="n"/>
      <c r="M156" s="80" t="n"/>
      <c r="N156" s="80" t="n"/>
      <c r="O156" s="80" t="n"/>
      <c r="P156" s="80" t="n"/>
      <c r="Q156" s="80" t="n"/>
      <c r="R156" s="80" t="n"/>
      <c r="S156" s="22" t="n"/>
      <c r="T156" s="80" t="n"/>
      <c r="U156" s="80" t="n"/>
      <c r="V156" s="80" t="n"/>
      <c r="W156" s="80" t="n"/>
      <c r="X156" s="80" t="n"/>
      <c r="Y156" s="80" t="n"/>
      <c r="Z156" s="22" t="n"/>
      <c r="AA156" s="22" t="n"/>
      <c r="AB156" s="80" t="n"/>
      <c r="AC156" s="80" t="n"/>
      <c r="AD156" s="80" t="n"/>
      <c r="AE156" s="80" t="n"/>
      <c r="AF156" s="80" t="n"/>
      <c r="AG156" s="80" t="n"/>
      <c r="AH156" s="80" t="n"/>
      <c r="AI156" s="80" t="n"/>
      <c r="AJ156" s="80" t="n"/>
      <c r="AK156" s="80" t="n"/>
      <c r="AL156" s="80" t="n"/>
      <c r="AM156" s="80" t="n"/>
      <c r="AN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22" t="n"/>
      <c r="L157" s="80" t="n"/>
      <c r="M157" s="80" t="n"/>
      <c r="N157" s="80" t="n"/>
      <c r="O157" s="80" t="n"/>
      <c r="P157" s="80" t="n"/>
      <c r="Q157" s="80" t="n"/>
      <c r="R157" s="80" t="n"/>
      <c r="S157" s="22" t="n"/>
      <c r="T157" s="80" t="n"/>
      <c r="U157" s="80" t="n"/>
      <c r="V157" s="80" t="n"/>
      <c r="W157" s="80" t="n"/>
      <c r="X157" s="80" t="n"/>
      <c r="Y157" s="80" t="n"/>
      <c r="Z157" s="22" t="n"/>
      <c r="AA157" s="22" t="n"/>
      <c r="AB157" s="80" t="n"/>
      <c r="AC157" s="80" t="n"/>
      <c r="AD157" s="80" t="n"/>
      <c r="AE157" s="80" t="n"/>
      <c r="AF157" s="80" t="n"/>
      <c r="AG157" s="80" t="n"/>
      <c r="AH157" s="80" t="n"/>
      <c r="AI157" s="80" t="n"/>
      <c r="AJ157" s="80" t="n"/>
      <c r="AK157" s="80" t="n"/>
      <c r="AL157" s="80" t="n"/>
      <c r="AM157" s="80" t="n"/>
      <c r="AN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22" t="n"/>
      <c r="L158" s="80" t="n"/>
      <c r="M158" s="80" t="n"/>
      <c r="N158" s="80" t="n"/>
      <c r="O158" s="80" t="n"/>
      <c r="P158" s="80" t="n"/>
      <c r="Q158" s="80" t="n"/>
      <c r="R158" s="80" t="n"/>
      <c r="S158" s="22" t="n"/>
      <c r="T158" s="80" t="n"/>
      <c r="U158" s="80" t="n"/>
      <c r="V158" s="80" t="n"/>
      <c r="W158" s="80" t="n"/>
      <c r="X158" s="80" t="n"/>
      <c r="Y158" s="80" t="n"/>
      <c r="Z158" s="22" t="n"/>
      <c r="AA158" s="22" t="n"/>
      <c r="AB158" s="80" t="n"/>
      <c r="AC158" s="80" t="n"/>
      <c r="AD158" s="80" t="n"/>
      <c r="AE158" s="80" t="n"/>
      <c r="AF158" s="80" t="n"/>
      <c r="AG158" s="80" t="n"/>
      <c r="AH158" s="80" t="n"/>
      <c r="AI158" s="80" t="n"/>
      <c r="AJ158" s="80" t="n"/>
      <c r="AK158" s="80" t="n"/>
      <c r="AL158" s="80" t="n"/>
      <c r="AM158" s="80" t="n"/>
      <c r="AN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22" t="n"/>
      <c r="L159" s="80" t="n"/>
      <c r="M159" s="80" t="n"/>
      <c r="N159" s="80" t="n"/>
      <c r="O159" s="80" t="n"/>
      <c r="P159" s="80" t="n"/>
      <c r="Q159" s="80" t="n"/>
      <c r="R159" s="80" t="n"/>
      <c r="S159" s="22" t="n"/>
      <c r="T159" s="80" t="n"/>
      <c r="U159" s="80" t="n"/>
      <c r="V159" s="80" t="n"/>
      <c r="W159" s="80" t="n"/>
      <c r="X159" s="80" t="n"/>
      <c r="Y159" s="80" t="n"/>
      <c r="Z159" s="22" t="n"/>
      <c r="AA159" s="22" t="n"/>
      <c r="AB159" s="80" t="n"/>
      <c r="AC159" s="80" t="n"/>
      <c r="AD159" s="80" t="n"/>
      <c r="AE159" s="80" t="n"/>
      <c r="AF159" s="80" t="n"/>
      <c r="AG159" s="80" t="n"/>
      <c r="AH159" s="80" t="n"/>
      <c r="AI159" s="80" t="n"/>
      <c r="AJ159" s="80" t="n"/>
      <c r="AK159" s="80" t="n"/>
      <c r="AL159" s="80" t="n"/>
      <c r="AM159" s="80" t="n"/>
      <c r="AN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22" t="n"/>
      <c r="L160" s="80" t="n"/>
      <c r="M160" s="80" t="n"/>
      <c r="N160" s="80" t="n"/>
      <c r="O160" s="80" t="n"/>
      <c r="P160" s="80" t="n"/>
      <c r="Q160" s="80" t="n"/>
      <c r="R160" s="80" t="n"/>
      <c r="S160" s="22" t="n"/>
      <c r="T160" s="80" t="n"/>
      <c r="U160" s="80" t="n"/>
      <c r="V160" s="80" t="n"/>
      <c r="W160" s="80" t="n"/>
      <c r="X160" s="80" t="n"/>
      <c r="Y160" s="80" t="n"/>
      <c r="Z160" s="22" t="n"/>
      <c r="AA160" s="22" t="n"/>
      <c r="AB160" s="80" t="n"/>
      <c r="AC160" s="80" t="n"/>
      <c r="AD160" s="80" t="n"/>
      <c r="AE160" s="80" t="n"/>
      <c r="AF160" s="80" t="n"/>
      <c r="AG160" s="80" t="n"/>
      <c r="AH160" s="80" t="n"/>
      <c r="AI160" s="80" t="n"/>
      <c r="AJ160" s="80" t="n"/>
      <c r="AK160" s="80" t="n"/>
      <c r="AL160" s="80" t="n"/>
      <c r="AM160" s="80" t="n"/>
      <c r="AN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22" t="n"/>
      <c r="L161" s="80" t="n"/>
      <c r="M161" s="80" t="n"/>
      <c r="N161" s="80" t="n"/>
      <c r="O161" s="80" t="n"/>
      <c r="P161" s="80" t="n"/>
      <c r="Q161" s="80" t="n"/>
      <c r="R161" s="80" t="n"/>
      <c r="S161" s="22" t="n"/>
      <c r="T161" s="80" t="n"/>
      <c r="U161" s="80" t="n"/>
      <c r="V161" s="80" t="n"/>
      <c r="W161" s="80" t="n"/>
      <c r="X161" s="80" t="n"/>
      <c r="Y161" s="80" t="n"/>
      <c r="Z161" s="22" t="n"/>
      <c r="AA161" s="22" t="n"/>
      <c r="AB161" s="80" t="n"/>
      <c r="AC161" s="80" t="n"/>
      <c r="AD161" s="80" t="n"/>
      <c r="AE161" s="80" t="n"/>
      <c r="AF161" s="80" t="n"/>
      <c r="AG161" s="80" t="n"/>
      <c r="AH161" s="80" t="n"/>
      <c r="AI161" s="80" t="n"/>
      <c r="AJ161" s="80" t="n"/>
      <c r="AK161" s="80" t="n"/>
      <c r="AL161" s="80" t="n"/>
      <c r="AM161" s="80" t="n"/>
      <c r="AN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22" t="n"/>
      <c r="L162" s="80" t="n"/>
      <c r="M162" s="80" t="n"/>
      <c r="N162" s="80" t="n"/>
      <c r="O162" s="80" t="n"/>
      <c r="P162" s="80" t="n"/>
      <c r="Q162" s="80" t="n"/>
      <c r="R162" s="80" t="n"/>
      <c r="S162" s="22" t="n"/>
      <c r="T162" s="80" t="n"/>
      <c r="U162" s="80" t="n"/>
      <c r="V162" s="80" t="n"/>
      <c r="W162" s="80" t="n"/>
      <c r="X162" s="80" t="n"/>
      <c r="Y162" s="80" t="n"/>
      <c r="Z162" s="22" t="n"/>
      <c r="AA162" s="22" t="n"/>
      <c r="AB162" s="80" t="n"/>
      <c r="AC162" s="80" t="n"/>
      <c r="AD162" s="80" t="n"/>
      <c r="AE162" s="80" t="n"/>
      <c r="AF162" s="80" t="n"/>
      <c r="AG162" s="80" t="n"/>
      <c r="AH162" s="80" t="n"/>
      <c r="AI162" s="80" t="n"/>
      <c r="AJ162" s="80" t="n"/>
      <c r="AK162" s="80" t="n"/>
      <c r="AL162" s="80" t="n"/>
      <c r="AM162" s="80" t="n"/>
      <c r="AN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22" t="n"/>
      <c r="L163" s="80" t="n"/>
      <c r="M163" s="80" t="n"/>
      <c r="N163" s="80" t="n"/>
      <c r="O163" s="80" t="n"/>
      <c r="P163" s="80" t="n"/>
      <c r="Q163" s="80" t="n"/>
      <c r="R163" s="80" t="n"/>
      <c r="S163" s="22" t="n"/>
      <c r="T163" s="80" t="n"/>
      <c r="U163" s="80" t="n"/>
      <c r="V163" s="80" t="n"/>
      <c r="W163" s="80" t="n"/>
      <c r="X163" s="80" t="n"/>
      <c r="Y163" s="80" t="n"/>
      <c r="Z163" s="22" t="n"/>
      <c r="AA163" s="22" t="n"/>
      <c r="AB163" s="80" t="n"/>
      <c r="AC163" s="80" t="n"/>
      <c r="AD163" s="80" t="n"/>
      <c r="AE163" s="80" t="n"/>
      <c r="AF163" s="80" t="n"/>
      <c r="AG163" s="80" t="n"/>
      <c r="AH163" s="80" t="n"/>
      <c r="AI163" s="80" t="n"/>
      <c r="AJ163" s="80" t="n"/>
      <c r="AK163" s="80" t="n"/>
      <c r="AL163" s="80" t="n"/>
      <c r="AM163" s="80" t="n"/>
      <c r="AN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22" t="n"/>
      <c r="L164" s="80" t="n"/>
      <c r="M164" s="80" t="n"/>
      <c r="N164" s="80" t="n"/>
      <c r="O164" s="80" t="n"/>
      <c r="P164" s="80" t="n"/>
      <c r="Q164" s="80" t="n"/>
      <c r="R164" s="80" t="n"/>
      <c r="S164" s="22" t="n"/>
      <c r="T164" s="80" t="n"/>
      <c r="U164" s="80" t="n"/>
      <c r="V164" s="80" t="n"/>
      <c r="W164" s="80" t="n"/>
      <c r="X164" s="80" t="n"/>
      <c r="Y164" s="80" t="n"/>
      <c r="Z164" s="22" t="n"/>
      <c r="AA164" s="22" t="n"/>
      <c r="AB164" s="80" t="n"/>
      <c r="AC164" s="80" t="n"/>
      <c r="AD164" s="80" t="n"/>
      <c r="AE164" s="80" t="n"/>
      <c r="AF164" s="80" t="n"/>
      <c r="AG164" s="80" t="n"/>
      <c r="AH164" s="80" t="n"/>
      <c r="AI164" s="80" t="n"/>
      <c r="AJ164" s="80" t="n"/>
      <c r="AK164" s="80" t="n"/>
      <c r="AL164" s="80" t="n"/>
      <c r="AM164" s="80" t="n"/>
      <c r="AN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22" t="n"/>
      <c r="L165" s="80" t="n"/>
      <c r="M165" s="80" t="n"/>
      <c r="N165" s="80" t="n"/>
      <c r="O165" s="80" t="n"/>
      <c r="P165" s="80" t="n"/>
      <c r="Q165" s="80" t="n"/>
      <c r="R165" s="80" t="n"/>
      <c r="S165" s="22" t="n"/>
      <c r="T165" s="80" t="n"/>
      <c r="U165" s="80" t="n"/>
      <c r="V165" s="80" t="n"/>
      <c r="W165" s="80" t="n"/>
      <c r="X165" s="80" t="n"/>
      <c r="Y165" s="80" t="n"/>
      <c r="Z165" s="22" t="n"/>
      <c r="AA165" s="22" t="n"/>
      <c r="AB165" s="80" t="n"/>
      <c r="AC165" s="80" t="n"/>
      <c r="AD165" s="80" t="n"/>
      <c r="AE165" s="80" t="n"/>
      <c r="AF165" s="80" t="n"/>
      <c r="AG165" s="80" t="n"/>
      <c r="AH165" s="80" t="n"/>
      <c r="AI165" s="80" t="n"/>
      <c r="AJ165" s="80" t="n"/>
      <c r="AK165" s="80" t="n"/>
      <c r="AL165" s="80" t="n"/>
      <c r="AM165" s="80" t="n"/>
      <c r="AN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22" t="n"/>
      <c r="L166" s="80" t="n"/>
      <c r="M166" s="80" t="n"/>
      <c r="N166" s="80" t="n"/>
      <c r="O166" s="80" t="n"/>
      <c r="P166" s="80" t="n"/>
      <c r="Q166" s="80" t="n"/>
      <c r="R166" s="80" t="n"/>
      <c r="S166" s="22" t="n"/>
      <c r="T166" s="80" t="n"/>
      <c r="U166" s="80" t="n"/>
      <c r="V166" s="80" t="n"/>
      <c r="W166" s="80" t="n"/>
      <c r="X166" s="80" t="n"/>
      <c r="Y166" s="80" t="n"/>
      <c r="Z166" s="22" t="n"/>
      <c r="AA166" s="22" t="n"/>
      <c r="AB166" s="80" t="n"/>
      <c r="AC166" s="80" t="n"/>
      <c r="AD166" s="80" t="n"/>
      <c r="AE166" s="80" t="n"/>
      <c r="AF166" s="80" t="n"/>
      <c r="AG166" s="80" t="n"/>
      <c r="AH166" s="80" t="n"/>
      <c r="AI166" s="80" t="n"/>
      <c r="AJ166" s="80" t="n"/>
      <c r="AK166" s="80" t="n"/>
      <c r="AL166" s="80" t="n"/>
      <c r="AM166" s="80" t="n"/>
      <c r="AN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22" t="n"/>
      <c r="L167" s="80" t="n"/>
      <c r="M167" s="80" t="n"/>
      <c r="N167" s="80" t="n"/>
      <c r="O167" s="80" t="n"/>
      <c r="P167" s="80" t="n"/>
      <c r="Q167" s="80" t="n"/>
      <c r="R167" s="80" t="n"/>
      <c r="S167" s="22" t="n"/>
      <c r="T167" s="80" t="n"/>
      <c r="U167" s="80" t="n"/>
      <c r="V167" s="80" t="n"/>
      <c r="W167" s="80" t="n"/>
      <c r="X167" s="80" t="n"/>
      <c r="Y167" s="80" t="n"/>
      <c r="Z167" s="22" t="n"/>
      <c r="AA167" s="22" t="n"/>
      <c r="AB167" s="80" t="n"/>
      <c r="AC167" s="80" t="n"/>
      <c r="AD167" s="80" t="n"/>
      <c r="AE167" s="80" t="n"/>
      <c r="AF167" s="80" t="n"/>
      <c r="AG167" s="80" t="n"/>
      <c r="AH167" s="80" t="n"/>
      <c r="AI167" s="80" t="n"/>
      <c r="AJ167" s="80" t="n"/>
      <c r="AK167" s="80" t="n"/>
      <c r="AL167" s="80" t="n"/>
      <c r="AM167" s="80" t="n"/>
      <c r="AN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22" t="n"/>
      <c r="L168" s="80" t="n"/>
      <c r="M168" s="80" t="n"/>
      <c r="N168" s="80" t="n"/>
      <c r="O168" s="80" t="n"/>
      <c r="P168" s="80" t="n"/>
      <c r="Q168" s="80" t="n"/>
      <c r="R168" s="80" t="n"/>
      <c r="S168" s="22" t="n"/>
      <c r="T168" s="80" t="n"/>
      <c r="U168" s="80" t="n"/>
      <c r="V168" s="80" t="n"/>
      <c r="W168" s="80" t="n"/>
      <c r="X168" s="80" t="n"/>
      <c r="Y168" s="80" t="n"/>
      <c r="Z168" s="22" t="n"/>
      <c r="AA168" s="22" t="n"/>
      <c r="AB168" s="80" t="n"/>
      <c r="AC168" s="80" t="n"/>
      <c r="AD168" s="80" t="n"/>
      <c r="AE168" s="80" t="n"/>
      <c r="AF168" s="80" t="n"/>
      <c r="AG168" s="80" t="n"/>
      <c r="AH168" s="80" t="n"/>
      <c r="AI168" s="80" t="n"/>
      <c r="AJ168" s="80" t="n"/>
      <c r="AK168" s="80" t="n"/>
      <c r="AL168" s="80" t="n"/>
      <c r="AM168" s="80" t="n"/>
      <c r="AN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22" t="n"/>
      <c r="L169" s="80" t="n"/>
      <c r="M169" s="80" t="n"/>
      <c r="N169" s="80" t="n"/>
      <c r="O169" s="80" t="n"/>
      <c r="P169" s="80" t="n"/>
      <c r="Q169" s="80" t="n"/>
      <c r="R169" s="80" t="n"/>
      <c r="S169" s="22" t="n"/>
      <c r="T169" s="80" t="n"/>
      <c r="U169" s="80" t="n"/>
      <c r="V169" s="80" t="n"/>
      <c r="W169" s="80" t="n"/>
      <c r="X169" s="80" t="n"/>
      <c r="Y169" s="80" t="n"/>
      <c r="Z169" s="22" t="n"/>
      <c r="AA169" s="22" t="n"/>
      <c r="AB169" s="80" t="n"/>
      <c r="AC169" s="80" t="n"/>
      <c r="AD169" s="80" t="n"/>
      <c r="AE169" s="80" t="n"/>
      <c r="AF169" s="80" t="n"/>
      <c r="AG169" s="80" t="n"/>
      <c r="AH169" s="80" t="n"/>
      <c r="AI169" s="80" t="n"/>
      <c r="AJ169" s="80" t="n"/>
      <c r="AK169" s="80" t="n"/>
      <c r="AL169" s="80" t="n"/>
      <c r="AM169" s="80" t="n"/>
      <c r="AN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22" t="n"/>
      <c r="L170" s="80" t="n"/>
      <c r="M170" s="80" t="n"/>
      <c r="N170" s="80" t="n"/>
      <c r="O170" s="80" t="n"/>
      <c r="P170" s="80" t="n"/>
      <c r="Q170" s="80" t="n"/>
      <c r="R170" s="80" t="n"/>
      <c r="S170" s="22" t="n"/>
      <c r="T170" s="80" t="n"/>
      <c r="U170" s="80" t="n"/>
      <c r="V170" s="80" t="n"/>
      <c r="W170" s="80" t="n"/>
      <c r="X170" s="80" t="n"/>
      <c r="Y170" s="80" t="n"/>
      <c r="Z170" s="22" t="n"/>
      <c r="AA170" s="22" t="n"/>
      <c r="AB170" s="80" t="n"/>
      <c r="AC170" s="80" t="n"/>
      <c r="AD170" s="80" t="n"/>
      <c r="AE170" s="80" t="n"/>
      <c r="AF170" s="80" t="n"/>
      <c r="AG170" s="80" t="n"/>
      <c r="AH170" s="80" t="n"/>
      <c r="AI170" s="80" t="n"/>
      <c r="AJ170" s="80" t="n"/>
      <c r="AK170" s="80" t="n"/>
      <c r="AL170" s="80" t="n"/>
      <c r="AM170" s="80" t="n"/>
      <c r="AN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22" t="n"/>
      <c r="L171" s="80" t="n"/>
      <c r="M171" s="80" t="n"/>
      <c r="N171" s="80" t="n"/>
      <c r="O171" s="80" t="n"/>
      <c r="P171" s="80" t="n"/>
      <c r="Q171" s="80" t="n"/>
      <c r="R171" s="80" t="n"/>
      <c r="S171" s="22" t="n"/>
      <c r="T171" s="80" t="n"/>
      <c r="U171" s="80" t="n"/>
      <c r="V171" s="80" t="n"/>
      <c r="W171" s="80" t="n"/>
      <c r="X171" s="80" t="n"/>
      <c r="Y171" s="80" t="n"/>
      <c r="Z171" s="22" t="n"/>
      <c r="AA171" s="22" t="n"/>
      <c r="AB171" s="80" t="n"/>
      <c r="AC171" s="80" t="n"/>
      <c r="AD171" s="80" t="n"/>
      <c r="AE171" s="80" t="n"/>
      <c r="AF171" s="80" t="n"/>
      <c r="AG171" s="80" t="n"/>
      <c r="AH171" s="80" t="n"/>
      <c r="AI171" s="80" t="n"/>
      <c r="AJ171" s="80" t="n"/>
      <c r="AK171" s="80" t="n"/>
      <c r="AL171" s="80" t="n"/>
      <c r="AM171" s="80" t="n"/>
      <c r="AN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22" t="n"/>
      <c r="L172" s="80" t="n"/>
      <c r="M172" s="80" t="n"/>
      <c r="N172" s="80" t="n"/>
      <c r="O172" s="80" t="n"/>
      <c r="P172" s="80" t="n"/>
      <c r="Q172" s="80" t="n"/>
      <c r="R172" s="80" t="n"/>
      <c r="S172" s="22" t="n"/>
      <c r="T172" s="80" t="n"/>
      <c r="U172" s="80" t="n"/>
      <c r="V172" s="80" t="n"/>
      <c r="W172" s="80" t="n"/>
      <c r="X172" s="80" t="n"/>
      <c r="Y172" s="80" t="n"/>
      <c r="Z172" s="22" t="n"/>
      <c r="AA172" s="22" t="n"/>
      <c r="AB172" s="80" t="n"/>
      <c r="AC172" s="80" t="n"/>
      <c r="AD172" s="80" t="n"/>
      <c r="AE172" s="80" t="n"/>
      <c r="AF172" s="80" t="n"/>
      <c r="AG172" s="80" t="n"/>
      <c r="AH172" s="80" t="n"/>
      <c r="AI172" s="80" t="n"/>
      <c r="AJ172" s="80" t="n"/>
      <c r="AK172" s="80" t="n"/>
      <c r="AL172" s="80" t="n"/>
      <c r="AM172" s="80" t="n"/>
      <c r="AN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22" t="n"/>
      <c r="L173" s="80" t="n"/>
      <c r="M173" s="80" t="n"/>
      <c r="N173" s="80" t="n"/>
      <c r="O173" s="80" t="n"/>
      <c r="P173" s="80" t="n"/>
      <c r="Q173" s="80" t="n"/>
      <c r="R173" s="80" t="n"/>
      <c r="S173" s="22" t="n"/>
      <c r="T173" s="80" t="n"/>
      <c r="U173" s="80" t="n"/>
      <c r="V173" s="80" t="n"/>
      <c r="W173" s="80" t="n"/>
      <c r="X173" s="80" t="n"/>
      <c r="Y173" s="80" t="n"/>
      <c r="Z173" s="22" t="n"/>
      <c r="AA173" s="22" t="n"/>
      <c r="AB173" s="80" t="n"/>
      <c r="AC173" s="80" t="n"/>
      <c r="AD173" s="80" t="n"/>
      <c r="AE173" s="80" t="n"/>
      <c r="AF173" s="80" t="n"/>
      <c r="AG173" s="80" t="n"/>
      <c r="AH173" s="80" t="n"/>
      <c r="AI173" s="80" t="n"/>
      <c r="AJ173" s="80" t="n"/>
      <c r="AK173" s="80" t="n"/>
      <c r="AL173" s="80" t="n"/>
      <c r="AM173" s="80" t="n"/>
      <c r="AN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22" t="n"/>
      <c r="L174" s="80" t="n"/>
      <c r="M174" s="80" t="n"/>
      <c r="N174" s="80" t="n"/>
      <c r="O174" s="80" t="n"/>
      <c r="P174" s="80" t="n"/>
      <c r="Q174" s="80" t="n"/>
      <c r="R174" s="80" t="n"/>
      <c r="S174" s="22" t="n"/>
      <c r="T174" s="80" t="n"/>
      <c r="U174" s="80" t="n"/>
      <c r="V174" s="80" t="n"/>
      <c r="W174" s="80" t="n"/>
      <c r="X174" s="80" t="n"/>
      <c r="Y174" s="80" t="n"/>
      <c r="Z174" s="22" t="n"/>
      <c r="AA174" s="22" t="n"/>
      <c r="AB174" s="80" t="n"/>
      <c r="AC174" s="80" t="n"/>
      <c r="AD174" s="80" t="n"/>
      <c r="AE174" s="80" t="n"/>
      <c r="AF174" s="80" t="n"/>
      <c r="AG174" s="80" t="n"/>
      <c r="AH174" s="80" t="n"/>
      <c r="AI174" s="80" t="n"/>
      <c r="AJ174" s="80" t="n"/>
      <c r="AK174" s="80" t="n"/>
      <c r="AL174" s="80" t="n"/>
      <c r="AM174" s="80" t="n"/>
      <c r="AN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22" t="n"/>
      <c r="L175" s="80" t="n"/>
      <c r="M175" s="80" t="n"/>
      <c r="N175" s="80" t="n"/>
      <c r="O175" s="80" t="n"/>
      <c r="P175" s="80" t="n"/>
      <c r="Q175" s="80" t="n"/>
      <c r="R175" s="80" t="n"/>
      <c r="S175" s="22" t="n"/>
      <c r="T175" s="80" t="n"/>
      <c r="U175" s="80" t="n"/>
      <c r="V175" s="80" t="n"/>
      <c r="W175" s="80" t="n"/>
      <c r="X175" s="80" t="n"/>
      <c r="Y175" s="80" t="n"/>
      <c r="Z175" s="22" t="n"/>
      <c r="AA175" s="22" t="n"/>
      <c r="AB175" s="80" t="n"/>
      <c r="AC175" s="80" t="n"/>
      <c r="AD175" s="80" t="n"/>
      <c r="AE175" s="80" t="n"/>
      <c r="AF175" s="80" t="n"/>
      <c r="AG175" s="80" t="n"/>
      <c r="AH175" s="80" t="n"/>
      <c r="AI175" s="80" t="n"/>
      <c r="AJ175" s="80" t="n"/>
      <c r="AK175" s="80" t="n"/>
      <c r="AL175" s="80" t="n"/>
      <c r="AM175" s="80" t="n"/>
      <c r="AN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22" t="n"/>
      <c r="L176" s="80" t="n"/>
      <c r="M176" s="80" t="n"/>
      <c r="N176" s="80" t="n"/>
      <c r="O176" s="80" t="n"/>
      <c r="P176" s="80" t="n"/>
      <c r="Q176" s="80" t="n"/>
      <c r="R176" s="80" t="n"/>
      <c r="S176" s="22" t="n"/>
      <c r="T176" s="80" t="n"/>
      <c r="U176" s="80" t="n"/>
      <c r="V176" s="80" t="n"/>
      <c r="W176" s="80" t="n"/>
      <c r="X176" s="80" t="n"/>
      <c r="Y176" s="80" t="n"/>
      <c r="Z176" s="22" t="n"/>
      <c r="AA176" s="22" t="n"/>
      <c r="AB176" s="80" t="n"/>
      <c r="AC176" s="80" t="n"/>
      <c r="AD176" s="80" t="n"/>
      <c r="AE176" s="80" t="n"/>
      <c r="AF176" s="80" t="n"/>
      <c r="AG176" s="80" t="n"/>
      <c r="AH176" s="80" t="n"/>
      <c r="AI176" s="80" t="n"/>
      <c r="AJ176" s="80" t="n"/>
      <c r="AK176" s="80" t="n"/>
      <c r="AL176" s="80" t="n"/>
      <c r="AM176" s="80" t="n"/>
      <c r="AN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22" t="n"/>
      <c r="L177" s="80" t="n"/>
      <c r="M177" s="80" t="n"/>
      <c r="N177" s="80" t="n"/>
      <c r="O177" s="80" t="n"/>
      <c r="P177" s="80" t="n"/>
      <c r="Q177" s="80" t="n"/>
      <c r="R177" s="80" t="n"/>
      <c r="S177" s="22" t="n"/>
      <c r="T177" s="80" t="n"/>
      <c r="U177" s="80" t="n"/>
      <c r="V177" s="80" t="n"/>
      <c r="W177" s="80" t="n"/>
      <c r="X177" s="80" t="n"/>
      <c r="Y177" s="80" t="n"/>
      <c r="Z177" s="22" t="n"/>
      <c r="AA177" s="22" t="n"/>
      <c r="AB177" s="80" t="n"/>
      <c r="AC177" s="80" t="n"/>
      <c r="AD177" s="80" t="n"/>
      <c r="AE177" s="80" t="n"/>
      <c r="AF177" s="80" t="n"/>
      <c r="AG177" s="80" t="n"/>
      <c r="AH177" s="80" t="n"/>
      <c r="AI177" s="80" t="n"/>
      <c r="AJ177" s="80" t="n"/>
      <c r="AK177" s="80" t="n"/>
      <c r="AL177" s="80" t="n"/>
      <c r="AM177" s="80" t="n"/>
      <c r="AN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22" t="n"/>
      <c r="L178" s="80" t="n"/>
      <c r="M178" s="80" t="n"/>
      <c r="N178" s="80" t="n"/>
      <c r="O178" s="80" t="n"/>
      <c r="P178" s="80" t="n"/>
      <c r="Q178" s="80" t="n"/>
      <c r="R178" s="80" t="n"/>
      <c r="S178" s="22" t="n"/>
      <c r="T178" s="80" t="n"/>
      <c r="U178" s="80" t="n"/>
      <c r="V178" s="80" t="n"/>
      <c r="W178" s="80" t="n"/>
      <c r="X178" s="80" t="n"/>
      <c r="Y178" s="80" t="n"/>
      <c r="Z178" s="22" t="n"/>
      <c r="AA178" s="22" t="n"/>
      <c r="AB178" s="80" t="n"/>
      <c r="AC178" s="80" t="n"/>
      <c r="AD178" s="80" t="n"/>
      <c r="AE178" s="80" t="n"/>
      <c r="AF178" s="80" t="n"/>
      <c r="AG178" s="80" t="n"/>
      <c r="AH178" s="80" t="n"/>
      <c r="AI178" s="80" t="n"/>
      <c r="AJ178" s="80" t="n"/>
      <c r="AK178" s="80" t="n"/>
      <c r="AL178" s="80" t="n"/>
      <c r="AM178" s="80" t="n"/>
      <c r="AN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22" t="n"/>
      <c r="L179" s="80" t="n"/>
      <c r="M179" s="80" t="n"/>
      <c r="N179" s="80" t="n"/>
      <c r="O179" s="80" t="n"/>
      <c r="P179" s="80" t="n"/>
      <c r="Q179" s="80" t="n"/>
      <c r="R179" s="80" t="n"/>
      <c r="S179" s="22" t="n"/>
      <c r="T179" s="80" t="n"/>
      <c r="U179" s="80" t="n"/>
      <c r="V179" s="80" t="n"/>
      <c r="W179" s="80" t="n"/>
      <c r="X179" s="80" t="n"/>
      <c r="Y179" s="80" t="n"/>
      <c r="Z179" s="22" t="n"/>
      <c r="AA179" s="22" t="n"/>
      <c r="AB179" s="80" t="n"/>
      <c r="AC179" s="80" t="n"/>
      <c r="AD179" s="80" t="n"/>
      <c r="AE179" s="80" t="n"/>
      <c r="AF179" s="80" t="n"/>
      <c r="AG179" s="80" t="n"/>
      <c r="AH179" s="80" t="n"/>
      <c r="AI179" s="80" t="n"/>
      <c r="AJ179" s="80" t="n"/>
      <c r="AK179" s="80" t="n"/>
      <c r="AL179" s="80" t="n"/>
      <c r="AM179" s="80" t="n"/>
      <c r="AN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22" t="n"/>
      <c r="L180" s="80" t="n"/>
      <c r="M180" s="80" t="n"/>
      <c r="N180" s="80" t="n"/>
      <c r="O180" s="80" t="n"/>
      <c r="P180" s="80" t="n"/>
      <c r="Q180" s="80" t="n"/>
      <c r="R180" s="80" t="n"/>
      <c r="S180" s="22" t="n"/>
      <c r="T180" s="80" t="n"/>
      <c r="U180" s="80" t="n"/>
      <c r="V180" s="80" t="n"/>
      <c r="W180" s="80" t="n"/>
      <c r="X180" s="80" t="n"/>
      <c r="Y180" s="80" t="n"/>
      <c r="Z180" s="22" t="n"/>
      <c r="AA180" s="22" t="n"/>
      <c r="AB180" s="80" t="n"/>
      <c r="AC180" s="80" t="n"/>
      <c r="AD180" s="80" t="n"/>
      <c r="AE180" s="80" t="n"/>
      <c r="AF180" s="80" t="n"/>
      <c r="AG180" s="80" t="n"/>
      <c r="AH180" s="80" t="n"/>
      <c r="AI180" s="80" t="n"/>
      <c r="AJ180" s="80" t="n"/>
      <c r="AK180" s="80" t="n"/>
      <c r="AL180" s="80" t="n"/>
      <c r="AM180" s="80" t="n"/>
      <c r="AN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22" t="n"/>
      <c r="L181" s="80" t="n"/>
      <c r="M181" s="80" t="n"/>
      <c r="N181" s="80" t="n"/>
      <c r="O181" s="80" t="n"/>
      <c r="P181" s="80" t="n"/>
      <c r="Q181" s="80" t="n"/>
      <c r="R181" s="80" t="n"/>
      <c r="S181" s="22" t="n"/>
      <c r="T181" s="80" t="n"/>
      <c r="U181" s="80" t="n"/>
      <c r="V181" s="80" t="n"/>
      <c r="W181" s="80" t="n"/>
      <c r="X181" s="80" t="n"/>
      <c r="Y181" s="80" t="n"/>
      <c r="Z181" s="22" t="n"/>
      <c r="AA181" s="22" t="n"/>
      <c r="AB181" s="80" t="n"/>
      <c r="AC181" s="80" t="n"/>
      <c r="AD181" s="80" t="n"/>
      <c r="AE181" s="80" t="n"/>
      <c r="AF181" s="80" t="n"/>
      <c r="AG181" s="80" t="n"/>
      <c r="AH181" s="80" t="n"/>
      <c r="AI181" s="80" t="n"/>
      <c r="AJ181" s="80" t="n"/>
      <c r="AK181" s="80" t="n"/>
      <c r="AL181" s="80" t="n"/>
      <c r="AM181" s="80" t="n"/>
      <c r="AN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22" t="n"/>
      <c r="L182" s="80" t="n"/>
      <c r="M182" s="80" t="n"/>
      <c r="N182" s="80" t="n"/>
      <c r="O182" s="80" t="n"/>
      <c r="P182" s="80" t="n"/>
      <c r="Q182" s="80" t="n"/>
      <c r="R182" s="80" t="n"/>
      <c r="S182" s="22" t="n"/>
      <c r="T182" s="80" t="n"/>
      <c r="U182" s="80" t="n"/>
      <c r="V182" s="80" t="n"/>
      <c r="W182" s="80" t="n"/>
      <c r="X182" s="80" t="n"/>
      <c r="Y182" s="80" t="n"/>
      <c r="Z182" s="22" t="n"/>
      <c r="AA182" s="22" t="n"/>
      <c r="AB182" s="80" t="n"/>
      <c r="AC182" s="80" t="n"/>
      <c r="AD182" s="80" t="n"/>
      <c r="AE182" s="80" t="n"/>
      <c r="AF182" s="80" t="n"/>
      <c r="AG182" s="80" t="n"/>
      <c r="AH182" s="80" t="n"/>
      <c r="AI182" s="80" t="n"/>
      <c r="AJ182" s="80" t="n"/>
      <c r="AK182" s="80" t="n"/>
      <c r="AL182" s="80" t="n"/>
      <c r="AM182" s="80" t="n"/>
      <c r="AN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22" t="n"/>
      <c r="L183" s="80" t="n"/>
      <c r="M183" s="80" t="n"/>
      <c r="N183" s="80" t="n"/>
      <c r="O183" s="80" t="n"/>
      <c r="P183" s="80" t="n"/>
      <c r="Q183" s="80" t="n"/>
      <c r="R183" s="80" t="n"/>
      <c r="S183" s="22" t="n"/>
      <c r="T183" s="80" t="n"/>
      <c r="U183" s="80" t="n"/>
      <c r="V183" s="80" t="n"/>
      <c r="W183" s="80" t="n"/>
      <c r="X183" s="80" t="n"/>
      <c r="Y183" s="80" t="n"/>
      <c r="Z183" s="22" t="n"/>
      <c r="AA183" s="22" t="n"/>
      <c r="AB183" s="80" t="n"/>
      <c r="AC183" s="80" t="n"/>
      <c r="AD183" s="80" t="n"/>
      <c r="AE183" s="80" t="n"/>
      <c r="AF183" s="80" t="n"/>
      <c r="AG183" s="80" t="n"/>
      <c r="AH183" s="80" t="n"/>
      <c r="AI183" s="80" t="n"/>
      <c r="AJ183" s="80" t="n"/>
      <c r="AK183" s="80" t="n"/>
      <c r="AL183" s="80" t="n"/>
      <c r="AM183" s="80" t="n"/>
      <c r="AN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22" t="n"/>
      <c r="L184" s="80" t="n"/>
      <c r="M184" s="80" t="n"/>
      <c r="N184" s="80" t="n"/>
      <c r="O184" s="80" t="n"/>
      <c r="P184" s="80" t="n"/>
      <c r="Q184" s="80" t="n"/>
      <c r="R184" s="80" t="n"/>
      <c r="S184" s="22" t="n"/>
      <c r="T184" s="80" t="n"/>
      <c r="U184" s="80" t="n"/>
      <c r="V184" s="80" t="n"/>
      <c r="W184" s="80" t="n"/>
      <c r="X184" s="80" t="n"/>
      <c r="Y184" s="80" t="n"/>
      <c r="Z184" s="22" t="n"/>
      <c r="AA184" s="22" t="n"/>
      <c r="AB184" s="80" t="n"/>
      <c r="AC184" s="80" t="n"/>
      <c r="AD184" s="80" t="n"/>
      <c r="AE184" s="80" t="n"/>
      <c r="AF184" s="80" t="n"/>
      <c r="AG184" s="80" t="n"/>
      <c r="AH184" s="80" t="n"/>
      <c r="AI184" s="80" t="n"/>
      <c r="AJ184" s="80" t="n"/>
      <c r="AK184" s="80" t="n"/>
      <c r="AL184" s="80" t="n"/>
      <c r="AM184" s="80" t="n"/>
      <c r="AN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22" t="n"/>
      <c r="L185" s="80" t="n"/>
      <c r="M185" s="80" t="n"/>
      <c r="N185" s="80" t="n"/>
      <c r="O185" s="80" t="n"/>
      <c r="P185" s="80" t="n"/>
      <c r="Q185" s="80" t="n"/>
      <c r="R185" s="80" t="n"/>
      <c r="S185" s="22" t="n"/>
      <c r="T185" s="80" t="n"/>
      <c r="U185" s="80" t="n"/>
      <c r="V185" s="80" t="n"/>
      <c r="W185" s="80" t="n"/>
      <c r="X185" s="80" t="n"/>
      <c r="Y185" s="80" t="n"/>
      <c r="Z185" s="22" t="n"/>
      <c r="AA185" s="22" t="n"/>
      <c r="AB185" s="80" t="n"/>
      <c r="AC185" s="80" t="n"/>
      <c r="AD185" s="80" t="n"/>
      <c r="AE185" s="80" t="n"/>
      <c r="AF185" s="80" t="n"/>
      <c r="AG185" s="80" t="n"/>
      <c r="AH185" s="80" t="n"/>
      <c r="AI185" s="80" t="n"/>
      <c r="AJ185" s="80" t="n"/>
      <c r="AK185" s="80" t="n"/>
      <c r="AL185" s="80" t="n"/>
      <c r="AM185" s="80" t="n"/>
      <c r="AN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22" t="n"/>
      <c r="L186" s="80" t="n"/>
      <c r="M186" s="80" t="n"/>
      <c r="N186" s="80" t="n"/>
      <c r="O186" s="80" t="n"/>
      <c r="P186" s="80" t="n"/>
      <c r="Q186" s="80" t="n"/>
      <c r="R186" s="80" t="n"/>
      <c r="S186" s="22" t="n"/>
      <c r="T186" s="80" t="n"/>
      <c r="U186" s="80" t="n"/>
      <c r="V186" s="80" t="n"/>
      <c r="W186" s="80" t="n"/>
      <c r="X186" s="80" t="n"/>
      <c r="Y186" s="80" t="n"/>
      <c r="Z186" s="22" t="n"/>
      <c r="AA186" s="22" t="n"/>
      <c r="AB186" s="80" t="n"/>
      <c r="AC186" s="80" t="n"/>
      <c r="AD186" s="80" t="n"/>
      <c r="AE186" s="80" t="n"/>
      <c r="AF186" s="80" t="n"/>
      <c r="AG186" s="80" t="n"/>
      <c r="AH186" s="80" t="n"/>
      <c r="AI186" s="80" t="n"/>
      <c r="AJ186" s="80" t="n"/>
      <c r="AK186" s="80" t="n"/>
      <c r="AL186" s="80" t="n"/>
      <c r="AM186" s="80" t="n"/>
      <c r="AN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22" t="n"/>
      <c r="L187" s="80" t="n"/>
      <c r="M187" s="80" t="n"/>
      <c r="N187" s="80" t="n"/>
      <c r="O187" s="80" t="n"/>
      <c r="P187" s="80" t="n"/>
      <c r="Q187" s="80" t="n"/>
      <c r="R187" s="80" t="n"/>
      <c r="S187" s="22" t="n"/>
      <c r="T187" s="80" t="n"/>
      <c r="U187" s="80" t="n"/>
      <c r="V187" s="80" t="n"/>
      <c r="W187" s="80" t="n"/>
      <c r="X187" s="80" t="n"/>
      <c r="Y187" s="80" t="n"/>
      <c r="Z187" s="22" t="n"/>
      <c r="AA187" s="22" t="n"/>
      <c r="AB187" s="80" t="n"/>
      <c r="AC187" s="80" t="n"/>
      <c r="AD187" s="80" t="n"/>
      <c r="AE187" s="80" t="n"/>
      <c r="AF187" s="80" t="n"/>
      <c r="AG187" s="80" t="n"/>
      <c r="AH187" s="80" t="n"/>
      <c r="AI187" s="80" t="n"/>
      <c r="AJ187" s="80" t="n"/>
      <c r="AK187" s="80" t="n"/>
      <c r="AL187" s="80" t="n"/>
      <c r="AM187" s="80" t="n"/>
      <c r="AN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22" t="n"/>
      <c r="L188" s="80" t="n"/>
      <c r="M188" s="80" t="n"/>
      <c r="N188" s="80" t="n"/>
      <c r="O188" s="80" t="n"/>
      <c r="P188" s="80" t="n"/>
      <c r="Q188" s="80" t="n"/>
      <c r="R188" s="80" t="n"/>
      <c r="S188" s="22" t="n"/>
      <c r="T188" s="80" t="n"/>
      <c r="U188" s="80" t="n"/>
      <c r="V188" s="80" t="n"/>
      <c r="W188" s="80" t="n"/>
      <c r="X188" s="80" t="n"/>
      <c r="Y188" s="80" t="n"/>
      <c r="Z188" s="22" t="n"/>
      <c r="AA188" s="22" t="n"/>
      <c r="AB188" s="80" t="n"/>
      <c r="AC188" s="80" t="n"/>
      <c r="AD188" s="80" t="n"/>
      <c r="AE188" s="80" t="n"/>
      <c r="AF188" s="80" t="n"/>
      <c r="AG188" s="80" t="n"/>
      <c r="AH188" s="80" t="n"/>
      <c r="AI188" s="80" t="n"/>
      <c r="AJ188" s="80" t="n"/>
      <c r="AK188" s="80" t="n"/>
      <c r="AL188" s="80" t="n"/>
      <c r="AM188" s="80" t="n"/>
      <c r="AN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22" t="n"/>
      <c r="L189" s="80" t="n"/>
      <c r="M189" s="80" t="n"/>
      <c r="N189" s="80" t="n"/>
      <c r="O189" s="80" t="n"/>
      <c r="P189" s="80" t="n"/>
      <c r="Q189" s="80" t="n"/>
      <c r="R189" s="80" t="n"/>
      <c r="S189" s="22" t="n"/>
      <c r="T189" s="80" t="n"/>
      <c r="U189" s="80" t="n"/>
      <c r="V189" s="80" t="n"/>
      <c r="W189" s="80" t="n"/>
      <c r="X189" s="80" t="n"/>
      <c r="Y189" s="80" t="n"/>
      <c r="Z189" s="22" t="n"/>
      <c r="AA189" s="22" t="n"/>
      <c r="AB189" s="80" t="n"/>
      <c r="AC189" s="80" t="n"/>
      <c r="AD189" s="80" t="n"/>
      <c r="AE189" s="80" t="n"/>
      <c r="AF189" s="80" t="n"/>
      <c r="AG189" s="80" t="n"/>
      <c r="AH189" s="80" t="n"/>
      <c r="AI189" s="80" t="n"/>
      <c r="AJ189" s="80" t="n"/>
      <c r="AK189" s="80" t="n"/>
      <c r="AL189" s="80" t="n"/>
      <c r="AM189" s="80" t="n"/>
      <c r="AN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22" t="n"/>
      <c r="L190" s="80" t="n"/>
      <c r="M190" s="80" t="n"/>
      <c r="N190" s="80" t="n"/>
      <c r="O190" s="80" t="n"/>
      <c r="P190" s="80" t="n"/>
      <c r="Q190" s="80" t="n"/>
      <c r="R190" s="80" t="n"/>
      <c r="S190" s="22" t="n"/>
      <c r="T190" s="80" t="n"/>
      <c r="U190" s="80" t="n"/>
      <c r="V190" s="80" t="n"/>
      <c r="W190" s="80" t="n"/>
      <c r="X190" s="80" t="n"/>
      <c r="Y190" s="80" t="n"/>
      <c r="Z190" s="22" t="n"/>
      <c r="AA190" s="22" t="n"/>
      <c r="AB190" s="80" t="n"/>
      <c r="AC190" s="80" t="n"/>
      <c r="AD190" s="80" t="n"/>
      <c r="AE190" s="80" t="n"/>
      <c r="AF190" s="80" t="n"/>
      <c r="AG190" s="80" t="n"/>
      <c r="AH190" s="80" t="n"/>
      <c r="AI190" s="80" t="n"/>
      <c r="AJ190" s="80" t="n"/>
      <c r="AK190" s="80" t="n"/>
      <c r="AL190" s="80" t="n"/>
      <c r="AM190" s="80" t="n"/>
      <c r="AN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22" t="n"/>
      <c r="L191" s="80" t="n"/>
      <c r="M191" s="80" t="n"/>
      <c r="N191" s="80" t="n"/>
      <c r="O191" s="80" t="n"/>
      <c r="P191" s="80" t="n"/>
      <c r="Q191" s="80" t="n"/>
      <c r="R191" s="80" t="n"/>
      <c r="S191" s="22" t="n"/>
      <c r="T191" s="80" t="n"/>
      <c r="U191" s="80" t="n"/>
      <c r="V191" s="80" t="n"/>
      <c r="W191" s="80" t="n"/>
      <c r="X191" s="80" t="n"/>
      <c r="Y191" s="80" t="n"/>
      <c r="Z191" s="22" t="n"/>
      <c r="AA191" s="22" t="n"/>
      <c r="AB191" s="80" t="n"/>
      <c r="AC191" s="80" t="n"/>
      <c r="AD191" s="80" t="n"/>
      <c r="AE191" s="80" t="n"/>
      <c r="AF191" s="80" t="n"/>
      <c r="AG191" s="80" t="n"/>
      <c r="AH191" s="80" t="n"/>
      <c r="AI191" s="80" t="n"/>
      <c r="AJ191" s="80" t="n"/>
      <c r="AK191" s="80" t="n"/>
      <c r="AL191" s="80" t="n"/>
      <c r="AM191" s="80" t="n"/>
      <c r="AN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22" t="n"/>
      <c r="L192" s="80" t="n"/>
      <c r="M192" s="80" t="n"/>
      <c r="N192" s="80" t="n"/>
      <c r="O192" s="80" t="n"/>
      <c r="P192" s="80" t="n"/>
      <c r="Q192" s="80" t="n"/>
      <c r="R192" s="80" t="n"/>
      <c r="S192" s="22" t="n"/>
      <c r="T192" s="80" t="n"/>
      <c r="U192" s="80" t="n"/>
      <c r="V192" s="80" t="n"/>
      <c r="W192" s="80" t="n"/>
      <c r="X192" s="80" t="n"/>
      <c r="Y192" s="80" t="n"/>
      <c r="Z192" s="22" t="n"/>
      <c r="AA192" s="22" t="n"/>
      <c r="AB192" s="80" t="n"/>
      <c r="AC192" s="80" t="n"/>
      <c r="AD192" s="80" t="n"/>
      <c r="AE192" s="80" t="n"/>
      <c r="AF192" s="80" t="n"/>
      <c r="AG192" s="80" t="n"/>
      <c r="AH192" s="80" t="n"/>
      <c r="AI192" s="80" t="n"/>
      <c r="AJ192" s="80" t="n"/>
      <c r="AK192" s="80" t="n"/>
      <c r="AL192" s="80" t="n"/>
      <c r="AM192" s="80" t="n"/>
      <c r="AN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22" t="n"/>
      <c r="L193" s="80" t="n"/>
      <c r="M193" s="80" t="n"/>
      <c r="N193" s="80" t="n"/>
      <c r="O193" s="80" t="n"/>
      <c r="P193" s="80" t="n"/>
      <c r="Q193" s="80" t="n"/>
      <c r="R193" s="80" t="n"/>
      <c r="S193" s="22" t="n"/>
      <c r="T193" s="80" t="n"/>
      <c r="U193" s="80" t="n"/>
      <c r="V193" s="80" t="n"/>
      <c r="W193" s="80" t="n"/>
      <c r="X193" s="80" t="n"/>
      <c r="Y193" s="80" t="n"/>
      <c r="Z193" s="22" t="n"/>
      <c r="AA193" s="22" t="n"/>
      <c r="AB193" s="80" t="n"/>
      <c r="AC193" s="80" t="n"/>
      <c r="AD193" s="80" t="n"/>
      <c r="AE193" s="80" t="n"/>
      <c r="AF193" s="80" t="n"/>
      <c r="AG193" s="80" t="n"/>
      <c r="AH193" s="80" t="n"/>
      <c r="AI193" s="80" t="n"/>
      <c r="AJ193" s="80" t="n"/>
      <c r="AK193" s="80" t="n"/>
      <c r="AL193" s="80" t="n"/>
      <c r="AM193" s="80" t="n"/>
      <c r="AN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22" t="n"/>
      <c r="L194" s="80" t="n"/>
      <c r="M194" s="80" t="n"/>
      <c r="N194" s="80" t="n"/>
      <c r="O194" s="80" t="n"/>
      <c r="P194" s="80" t="n"/>
      <c r="Q194" s="80" t="n"/>
      <c r="R194" s="80" t="n"/>
      <c r="S194" s="22" t="n"/>
      <c r="T194" s="80" t="n"/>
      <c r="U194" s="80" t="n"/>
      <c r="V194" s="80" t="n"/>
      <c r="W194" s="80" t="n"/>
      <c r="X194" s="80" t="n"/>
      <c r="Y194" s="80" t="n"/>
      <c r="Z194" s="22" t="n"/>
      <c r="AA194" s="22" t="n"/>
      <c r="AB194" s="80" t="n"/>
      <c r="AC194" s="80" t="n"/>
      <c r="AD194" s="80" t="n"/>
      <c r="AE194" s="80" t="n"/>
      <c r="AF194" s="80" t="n"/>
      <c r="AG194" s="80" t="n"/>
      <c r="AH194" s="80" t="n"/>
      <c r="AI194" s="80" t="n"/>
      <c r="AJ194" s="80" t="n"/>
      <c r="AK194" s="80" t="n"/>
      <c r="AL194" s="80" t="n"/>
      <c r="AM194" s="80" t="n"/>
      <c r="AN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22" t="n"/>
      <c r="L195" s="80" t="n"/>
      <c r="M195" s="80" t="n"/>
      <c r="N195" s="80" t="n"/>
      <c r="O195" s="80" t="n"/>
      <c r="P195" s="80" t="n"/>
      <c r="Q195" s="80" t="n"/>
      <c r="R195" s="80" t="n"/>
      <c r="S195" s="22" t="n"/>
      <c r="T195" s="80" t="n"/>
      <c r="U195" s="80" t="n"/>
      <c r="V195" s="80" t="n"/>
      <c r="W195" s="80" t="n"/>
      <c r="X195" s="80" t="n"/>
      <c r="Y195" s="80" t="n"/>
      <c r="Z195" s="22" t="n"/>
      <c r="AA195" s="22" t="n"/>
      <c r="AB195" s="80" t="n"/>
      <c r="AC195" s="80" t="n"/>
      <c r="AD195" s="80" t="n"/>
      <c r="AE195" s="80" t="n"/>
      <c r="AF195" s="80" t="n"/>
      <c r="AG195" s="80" t="n"/>
      <c r="AH195" s="80" t="n"/>
      <c r="AI195" s="80" t="n"/>
      <c r="AJ195" s="80" t="n"/>
      <c r="AK195" s="80" t="n"/>
      <c r="AL195" s="80" t="n"/>
      <c r="AM195" s="80" t="n"/>
      <c r="AN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22" t="n"/>
      <c r="L196" s="80" t="n"/>
      <c r="M196" s="80" t="n"/>
      <c r="N196" s="80" t="n"/>
      <c r="O196" s="80" t="n"/>
      <c r="P196" s="80" t="n"/>
      <c r="Q196" s="80" t="n"/>
      <c r="R196" s="80" t="n"/>
      <c r="S196" s="22" t="n"/>
      <c r="T196" s="80" t="n"/>
      <c r="U196" s="80" t="n"/>
      <c r="V196" s="80" t="n"/>
      <c r="W196" s="80" t="n"/>
      <c r="X196" s="80" t="n"/>
      <c r="Y196" s="80" t="n"/>
      <c r="Z196" s="22" t="n"/>
      <c r="AA196" s="22" t="n"/>
      <c r="AB196" s="80" t="n"/>
      <c r="AC196" s="80" t="n"/>
      <c r="AD196" s="80" t="n"/>
      <c r="AE196" s="80" t="n"/>
      <c r="AF196" s="80" t="n"/>
      <c r="AG196" s="80" t="n"/>
      <c r="AH196" s="80" t="n"/>
      <c r="AI196" s="80" t="n"/>
      <c r="AJ196" s="80" t="n"/>
      <c r="AK196" s="80" t="n"/>
      <c r="AL196" s="80" t="n"/>
      <c r="AM196" s="80" t="n"/>
      <c r="AN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22" t="n"/>
      <c r="L197" s="80" t="n"/>
      <c r="M197" s="80" t="n"/>
      <c r="N197" s="80" t="n"/>
      <c r="O197" s="80" t="n"/>
      <c r="P197" s="80" t="n"/>
      <c r="Q197" s="80" t="n"/>
      <c r="R197" s="80" t="n"/>
      <c r="S197" s="22" t="n"/>
      <c r="T197" s="80" t="n"/>
      <c r="U197" s="80" t="n"/>
      <c r="V197" s="80" t="n"/>
      <c r="W197" s="80" t="n"/>
      <c r="X197" s="80" t="n"/>
      <c r="Y197" s="80" t="n"/>
      <c r="Z197" s="22" t="n"/>
      <c r="AA197" s="22" t="n"/>
      <c r="AB197" s="80" t="n"/>
      <c r="AC197" s="80" t="n"/>
      <c r="AD197" s="80" t="n"/>
      <c r="AE197" s="80" t="n"/>
      <c r="AF197" s="80" t="n"/>
      <c r="AG197" s="80" t="n"/>
      <c r="AH197" s="80" t="n"/>
      <c r="AI197" s="80" t="n"/>
      <c r="AJ197" s="80" t="n"/>
      <c r="AK197" s="80" t="n"/>
      <c r="AL197" s="80" t="n"/>
      <c r="AM197" s="80" t="n"/>
      <c r="AN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22" t="n"/>
      <c r="L198" s="80" t="n"/>
      <c r="M198" s="80" t="n"/>
      <c r="N198" s="80" t="n"/>
      <c r="O198" s="80" t="n"/>
      <c r="P198" s="80" t="n"/>
      <c r="Q198" s="80" t="n"/>
      <c r="R198" s="80" t="n"/>
      <c r="S198" s="22" t="n"/>
      <c r="T198" s="80" t="n"/>
      <c r="U198" s="80" t="n"/>
      <c r="V198" s="80" t="n"/>
      <c r="W198" s="80" t="n"/>
      <c r="X198" s="80" t="n"/>
      <c r="Y198" s="80" t="n"/>
      <c r="Z198" s="22" t="n"/>
      <c r="AA198" s="22" t="n"/>
      <c r="AB198" s="80" t="n"/>
      <c r="AC198" s="80" t="n"/>
      <c r="AD198" s="80" t="n"/>
      <c r="AE198" s="80" t="n"/>
      <c r="AF198" s="80" t="n"/>
      <c r="AG198" s="80" t="n"/>
      <c r="AH198" s="80" t="n"/>
      <c r="AI198" s="80" t="n"/>
      <c r="AJ198" s="80" t="n"/>
      <c r="AK198" s="80" t="n"/>
      <c r="AL198" s="80" t="n"/>
      <c r="AM198" s="80" t="n"/>
      <c r="AN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22" t="n"/>
      <c r="L199" s="80" t="n"/>
      <c r="M199" s="80" t="n"/>
      <c r="N199" s="80" t="n"/>
      <c r="O199" s="80" t="n"/>
      <c r="P199" s="80" t="n"/>
      <c r="Q199" s="80" t="n"/>
      <c r="R199" s="80" t="n"/>
      <c r="S199" s="22" t="n"/>
      <c r="T199" s="80" t="n"/>
      <c r="U199" s="80" t="n"/>
      <c r="V199" s="80" t="n"/>
      <c r="W199" s="80" t="n"/>
      <c r="X199" s="80" t="n"/>
      <c r="Y199" s="80" t="n"/>
      <c r="Z199" s="22" t="n"/>
      <c r="AA199" s="22" t="n"/>
      <c r="AB199" s="80" t="n"/>
      <c r="AC199" s="80" t="n"/>
      <c r="AD199" s="80" t="n"/>
      <c r="AE199" s="80" t="n"/>
      <c r="AF199" s="80" t="n"/>
      <c r="AG199" s="80" t="n"/>
      <c r="AH199" s="80" t="n"/>
      <c r="AI199" s="80" t="n"/>
      <c r="AJ199" s="80" t="n"/>
      <c r="AK199" s="80" t="n"/>
      <c r="AL199" s="80" t="n"/>
      <c r="AM199" s="80" t="n"/>
      <c r="AN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22" t="n"/>
      <c r="L200" s="80" t="n"/>
      <c r="M200" s="80" t="n"/>
      <c r="N200" s="80" t="n"/>
      <c r="O200" s="80" t="n"/>
      <c r="P200" s="80" t="n"/>
      <c r="Q200" s="80" t="n"/>
      <c r="R200" s="80" t="n"/>
      <c r="S200" s="22" t="n"/>
      <c r="T200" s="80" t="n"/>
      <c r="U200" s="80" t="n"/>
      <c r="V200" s="80" t="n"/>
      <c r="W200" s="80" t="n"/>
      <c r="X200" s="80" t="n"/>
      <c r="Y200" s="80" t="n"/>
      <c r="Z200" s="22" t="n"/>
      <c r="AA200" s="22" t="n"/>
      <c r="AB200" s="80" t="n"/>
      <c r="AC200" s="80" t="n"/>
      <c r="AD200" s="80" t="n"/>
      <c r="AE200" s="80" t="n"/>
      <c r="AF200" s="80" t="n"/>
      <c r="AG200" s="80" t="n"/>
      <c r="AH200" s="80" t="n"/>
      <c r="AI200" s="80" t="n"/>
      <c r="AJ200" s="80" t="n"/>
      <c r="AK200" s="80" t="n"/>
      <c r="AL200" s="80" t="n"/>
      <c r="AM200" s="80" t="n"/>
      <c r="AN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22" t="n"/>
      <c r="L201" s="80" t="n"/>
      <c r="M201" s="80" t="n"/>
      <c r="N201" s="80" t="n"/>
      <c r="O201" s="80" t="n"/>
      <c r="P201" s="80" t="n"/>
      <c r="Q201" s="80" t="n"/>
      <c r="R201" s="80" t="n"/>
      <c r="S201" s="22" t="n"/>
      <c r="T201" s="80" t="n"/>
      <c r="U201" s="80" t="n"/>
      <c r="V201" s="80" t="n"/>
      <c r="W201" s="80" t="n"/>
      <c r="X201" s="80" t="n"/>
      <c r="Y201" s="80" t="n"/>
      <c r="Z201" s="22" t="n"/>
      <c r="AA201" s="22" t="n"/>
      <c r="AB201" s="80" t="n"/>
      <c r="AC201" s="80" t="n"/>
      <c r="AD201" s="80" t="n"/>
      <c r="AE201" s="80" t="n"/>
      <c r="AF201" s="80" t="n"/>
      <c r="AG201" s="80" t="n"/>
      <c r="AH201" s="80" t="n"/>
      <c r="AI201" s="80" t="n"/>
      <c r="AJ201" s="80" t="n"/>
      <c r="AK201" s="80" t="n"/>
      <c r="AL201" s="80" t="n"/>
      <c r="AM201" s="80" t="n"/>
      <c r="AN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22" t="n"/>
      <c r="L202" s="80" t="n"/>
      <c r="M202" s="80" t="n"/>
      <c r="N202" s="80" t="n"/>
      <c r="O202" s="80" t="n"/>
      <c r="P202" s="80" t="n"/>
      <c r="Q202" s="80" t="n"/>
      <c r="R202" s="80" t="n"/>
      <c r="S202" s="22" t="n"/>
      <c r="T202" s="80" t="n"/>
      <c r="U202" s="80" t="n"/>
      <c r="V202" s="80" t="n"/>
      <c r="W202" s="80" t="n"/>
      <c r="X202" s="80" t="n"/>
      <c r="Y202" s="80" t="n"/>
      <c r="Z202" s="22" t="n"/>
      <c r="AA202" s="22" t="n"/>
      <c r="AB202" s="80" t="n"/>
      <c r="AC202" s="80" t="n"/>
      <c r="AD202" s="80" t="n"/>
      <c r="AE202" s="80" t="n"/>
      <c r="AF202" s="80" t="n"/>
      <c r="AG202" s="80" t="n"/>
      <c r="AH202" s="80" t="n"/>
      <c r="AI202" s="80" t="n"/>
      <c r="AJ202" s="80" t="n"/>
      <c r="AK202" s="80" t="n"/>
      <c r="AL202" s="80" t="n"/>
      <c r="AM202" s="80" t="n"/>
      <c r="AN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22" t="n"/>
      <c r="L203" s="80" t="n"/>
      <c r="M203" s="80" t="n"/>
      <c r="N203" s="80" t="n"/>
      <c r="O203" s="80" t="n"/>
      <c r="P203" s="80" t="n"/>
      <c r="Q203" s="80" t="n"/>
      <c r="R203" s="80" t="n"/>
      <c r="S203" s="22" t="n"/>
      <c r="T203" s="80" t="n"/>
      <c r="U203" s="80" t="n"/>
      <c r="V203" s="80" t="n"/>
      <c r="W203" s="80" t="n"/>
      <c r="X203" s="80" t="n"/>
      <c r="Y203" s="80" t="n"/>
      <c r="Z203" s="22" t="n"/>
      <c r="AA203" s="22" t="n"/>
      <c r="AB203" s="80" t="n"/>
      <c r="AC203" s="80" t="n"/>
      <c r="AD203" s="80" t="n"/>
      <c r="AE203" s="80" t="n"/>
      <c r="AF203" s="80" t="n"/>
      <c r="AG203" s="80" t="n"/>
      <c r="AH203" s="80" t="n"/>
      <c r="AI203" s="80" t="n"/>
      <c r="AJ203" s="80" t="n"/>
      <c r="AK203" s="80" t="n"/>
      <c r="AL203" s="80" t="n"/>
      <c r="AM203" s="80" t="n"/>
      <c r="AN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22" t="n"/>
      <c r="L204" s="80" t="n"/>
      <c r="M204" s="80" t="n"/>
      <c r="N204" s="80" t="n"/>
      <c r="O204" s="80" t="n"/>
      <c r="P204" s="80" t="n"/>
      <c r="Q204" s="80" t="n"/>
      <c r="R204" s="80" t="n"/>
      <c r="S204" s="22" t="n"/>
      <c r="T204" s="80" t="n"/>
      <c r="U204" s="80" t="n"/>
      <c r="V204" s="80" t="n"/>
      <c r="W204" s="80" t="n"/>
      <c r="X204" s="80" t="n"/>
      <c r="Y204" s="80" t="n"/>
      <c r="Z204" s="22" t="n"/>
      <c r="AA204" s="22" t="n"/>
      <c r="AB204" s="80" t="n"/>
      <c r="AC204" s="80" t="n"/>
      <c r="AD204" s="80" t="n"/>
      <c r="AE204" s="80" t="n"/>
      <c r="AF204" s="80" t="n"/>
      <c r="AG204" s="80" t="n"/>
      <c r="AH204" s="80" t="n"/>
      <c r="AI204" s="80" t="n"/>
      <c r="AJ204" s="80" t="n"/>
      <c r="AK204" s="80" t="n"/>
      <c r="AL204" s="80" t="n"/>
      <c r="AM204" s="80" t="n"/>
      <c r="AN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22" t="n"/>
      <c r="L205" s="80" t="n"/>
      <c r="M205" s="80" t="n"/>
      <c r="N205" s="80" t="n"/>
      <c r="O205" s="80" t="n"/>
      <c r="P205" s="80" t="n"/>
      <c r="Q205" s="80" t="n"/>
      <c r="R205" s="80" t="n"/>
      <c r="S205" s="22" t="n"/>
      <c r="T205" s="80" t="n"/>
      <c r="U205" s="80" t="n"/>
      <c r="V205" s="80" t="n"/>
      <c r="W205" s="80" t="n"/>
      <c r="X205" s="80" t="n"/>
      <c r="Y205" s="80" t="n"/>
      <c r="Z205" s="22" t="n"/>
      <c r="AA205" s="22" t="n"/>
      <c r="AB205" s="80" t="n"/>
      <c r="AC205" s="80" t="n"/>
      <c r="AD205" s="80" t="n"/>
      <c r="AE205" s="80" t="n"/>
      <c r="AF205" s="80" t="n"/>
      <c r="AG205" s="80" t="n"/>
      <c r="AH205" s="80" t="n"/>
      <c r="AI205" s="80" t="n"/>
      <c r="AJ205" s="80" t="n"/>
      <c r="AK205" s="80" t="n"/>
      <c r="AL205" s="80" t="n"/>
      <c r="AM205" s="80" t="n"/>
      <c r="AN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22" t="n"/>
      <c r="L206" s="80" t="n"/>
      <c r="M206" s="80" t="n"/>
      <c r="N206" s="80" t="n"/>
      <c r="O206" s="80" t="n"/>
      <c r="P206" s="80" t="n"/>
      <c r="Q206" s="80" t="n"/>
      <c r="R206" s="80" t="n"/>
      <c r="S206" s="22" t="n"/>
      <c r="T206" s="80" t="n"/>
      <c r="U206" s="80" t="n"/>
      <c r="V206" s="80" t="n"/>
      <c r="W206" s="80" t="n"/>
      <c r="X206" s="80" t="n"/>
      <c r="Y206" s="80" t="n"/>
      <c r="Z206" s="22" t="n"/>
      <c r="AA206" s="22" t="n"/>
      <c r="AB206" s="80" t="n"/>
      <c r="AC206" s="80" t="n"/>
      <c r="AD206" s="80" t="n"/>
      <c r="AE206" s="80" t="n"/>
      <c r="AF206" s="80" t="n"/>
      <c r="AG206" s="80" t="n"/>
      <c r="AH206" s="80" t="n"/>
      <c r="AI206" s="80" t="n"/>
      <c r="AJ206" s="80" t="n"/>
      <c r="AK206" s="80" t="n"/>
      <c r="AL206" s="80" t="n"/>
      <c r="AM206" s="80" t="n"/>
      <c r="AN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22" t="n"/>
      <c r="L207" s="80" t="n"/>
      <c r="M207" s="80" t="n"/>
      <c r="N207" s="80" t="n"/>
      <c r="O207" s="80" t="n"/>
      <c r="P207" s="80" t="n"/>
      <c r="Q207" s="80" t="n"/>
      <c r="R207" s="80" t="n"/>
      <c r="S207" s="22" t="n"/>
      <c r="T207" s="80" t="n"/>
      <c r="U207" s="80" t="n"/>
      <c r="V207" s="80" t="n"/>
      <c r="W207" s="80" t="n"/>
      <c r="X207" s="80" t="n"/>
      <c r="Y207" s="80" t="n"/>
      <c r="Z207" s="22" t="n"/>
      <c r="AA207" s="22" t="n"/>
      <c r="AB207" s="80" t="n"/>
      <c r="AC207" s="80" t="n"/>
      <c r="AD207" s="80" t="n"/>
      <c r="AE207" s="80" t="n"/>
      <c r="AF207" s="80" t="n"/>
      <c r="AG207" s="80" t="n"/>
      <c r="AH207" s="80" t="n"/>
      <c r="AI207" s="80" t="n"/>
      <c r="AJ207" s="80" t="n"/>
      <c r="AK207" s="80" t="n"/>
      <c r="AL207" s="80" t="n"/>
      <c r="AM207" s="80" t="n"/>
      <c r="AN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22" t="n"/>
      <c r="L208" s="80" t="n"/>
      <c r="M208" s="80" t="n"/>
      <c r="N208" s="80" t="n"/>
      <c r="O208" s="80" t="n"/>
      <c r="P208" s="80" t="n"/>
      <c r="Q208" s="80" t="n"/>
      <c r="R208" s="80" t="n"/>
      <c r="S208" s="22" t="n"/>
      <c r="T208" s="80" t="n"/>
      <c r="U208" s="80" t="n"/>
      <c r="V208" s="80" t="n"/>
      <c r="W208" s="80" t="n"/>
      <c r="X208" s="80" t="n"/>
      <c r="Y208" s="80" t="n"/>
      <c r="Z208" s="22" t="n"/>
      <c r="AA208" s="22" t="n"/>
      <c r="AB208" s="80" t="n"/>
      <c r="AC208" s="80" t="n"/>
      <c r="AD208" s="80" t="n"/>
      <c r="AE208" s="80" t="n"/>
      <c r="AF208" s="80" t="n"/>
      <c r="AG208" s="80" t="n"/>
      <c r="AH208" s="80" t="n"/>
      <c r="AI208" s="80" t="n"/>
      <c r="AJ208" s="80" t="n"/>
      <c r="AK208" s="80" t="n"/>
      <c r="AL208" s="80" t="n"/>
      <c r="AM208" s="80" t="n"/>
      <c r="AN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22" t="n"/>
      <c r="L209" s="80" t="n"/>
      <c r="M209" s="80" t="n"/>
      <c r="N209" s="80" t="n"/>
      <c r="O209" s="80" t="n"/>
      <c r="P209" s="80" t="n"/>
      <c r="Q209" s="80" t="n"/>
      <c r="R209" s="80" t="n"/>
      <c r="S209" s="22" t="n"/>
      <c r="T209" s="80" t="n"/>
      <c r="U209" s="80" t="n"/>
      <c r="V209" s="80" t="n"/>
      <c r="W209" s="80" t="n"/>
      <c r="X209" s="80" t="n"/>
      <c r="Y209" s="80" t="n"/>
      <c r="Z209" s="22" t="n"/>
      <c r="AA209" s="22" t="n"/>
      <c r="AB209" s="80" t="n"/>
      <c r="AC209" s="80" t="n"/>
      <c r="AD209" s="80" t="n"/>
      <c r="AE209" s="80" t="n"/>
      <c r="AF209" s="80" t="n"/>
      <c r="AG209" s="80" t="n"/>
      <c r="AH209" s="80" t="n"/>
      <c r="AI209" s="80" t="n"/>
      <c r="AJ209" s="80" t="n"/>
      <c r="AK209" s="80" t="n"/>
      <c r="AL209" s="80" t="n"/>
      <c r="AM209" s="80" t="n"/>
      <c r="AN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22" t="n"/>
      <c r="L210" s="80" t="n"/>
      <c r="M210" s="80" t="n"/>
      <c r="N210" s="80" t="n"/>
      <c r="O210" s="80" t="n"/>
      <c r="P210" s="80" t="n"/>
      <c r="Q210" s="80" t="n"/>
      <c r="R210" s="80" t="n"/>
      <c r="S210" s="22" t="n"/>
      <c r="T210" s="80" t="n"/>
      <c r="U210" s="80" t="n"/>
      <c r="V210" s="80" t="n"/>
      <c r="W210" s="80" t="n"/>
      <c r="X210" s="80" t="n"/>
      <c r="Y210" s="80" t="n"/>
      <c r="Z210" s="22" t="n"/>
      <c r="AA210" s="22" t="n"/>
      <c r="AB210" s="80" t="n"/>
      <c r="AC210" s="80" t="n"/>
      <c r="AD210" s="80" t="n"/>
      <c r="AE210" s="80" t="n"/>
      <c r="AF210" s="80" t="n"/>
      <c r="AG210" s="80" t="n"/>
      <c r="AH210" s="80" t="n"/>
      <c r="AI210" s="80" t="n"/>
      <c r="AJ210" s="80" t="n"/>
      <c r="AK210" s="80" t="n"/>
      <c r="AL210" s="80" t="n"/>
      <c r="AM210" s="80" t="n"/>
      <c r="AN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22" t="n"/>
      <c r="L211" s="80" t="n"/>
      <c r="M211" s="80" t="n"/>
      <c r="N211" s="80" t="n"/>
      <c r="O211" s="80" t="n"/>
      <c r="P211" s="80" t="n"/>
      <c r="Q211" s="80" t="n"/>
      <c r="R211" s="80" t="n"/>
      <c r="S211" s="22" t="n"/>
      <c r="T211" s="80" t="n"/>
      <c r="U211" s="80" t="n"/>
      <c r="V211" s="80" t="n"/>
      <c r="W211" s="80" t="n"/>
      <c r="X211" s="80" t="n"/>
      <c r="Y211" s="80" t="n"/>
      <c r="Z211" s="22" t="n"/>
      <c r="AA211" s="22" t="n"/>
      <c r="AB211" s="80" t="n"/>
      <c r="AC211" s="80" t="n"/>
      <c r="AD211" s="80" t="n"/>
      <c r="AE211" s="80" t="n"/>
      <c r="AF211" s="80" t="n"/>
      <c r="AG211" s="80" t="n"/>
      <c r="AH211" s="80" t="n"/>
      <c r="AI211" s="80" t="n"/>
      <c r="AJ211" s="80" t="n"/>
      <c r="AK211" s="80" t="n"/>
      <c r="AL211" s="80" t="n"/>
      <c r="AM211" s="80" t="n"/>
      <c r="AN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22" t="n"/>
      <c r="L212" s="80" t="n"/>
      <c r="M212" s="80" t="n"/>
      <c r="N212" s="80" t="n"/>
      <c r="O212" s="80" t="n"/>
      <c r="P212" s="80" t="n"/>
      <c r="Q212" s="80" t="n"/>
      <c r="R212" s="80" t="n"/>
      <c r="S212" s="22" t="n"/>
      <c r="T212" s="80" t="n"/>
      <c r="U212" s="80" t="n"/>
      <c r="V212" s="80" t="n"/>
      <c r="W212" s="80" t="n"/>
      <c r="X212" s="80" t="n"/>
      <c r="Y212" s="80" t="n"/>
      <c r="Z212" s="22" t="n"/>
      <c r="AA212" s="22" t="n"/>
      <c r="AB212" s="80" t="n"/>
      <c r="AC212" s="80" t="n"/>
      <c r="AD212" s="80" t="n"/>
      <c r="AE212" s="80" t="n"/>
      <c r="AF212" s="80" t="n"/>
      <c r="AG212" s="80" t="n"/>
      <c r="AH212" s="80" t="n"/>
      <c r="AI212" s="80" t="n"/>
      <c r="AJ212" s="80" t="n"/>
      <c r="AK212" s="80" t="n"/>
      <c r="AL212" s="80" t="n"/>
      <c r="AM212" s="80" t="n"/>
      <c r="AN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22" t="n"/>
      <c r="L213" s="80" t="n"/>
      <c r="M213" s="80" t="n"/>
      <c r="N213" s="80" t="n"/>
      <c r="O213" s="80" t="n"/>
      <c r="P213" s="80" t="n"/>
      <c r="Q213" s="80" t="n"/>
      <c r="R213" s="80" t="n"/>
      <c r="S213" s="22" t="n"/>
      <c r="T213" s="80" t="n"/>
      <c r="U213" s="80" t="n"/>
      <c r="V213" s="80" t="n"/>
      <c r="W213" s="80" t="n"/>
      <c r="X213" s="80" t="n"/>
      <c r="Y213" s="80" t="n"/>
      <c r="Z213" s="22" t="n"/>
      <c r="AA213" s="22" t="n"/>
      <c r="AB213" s="80" t="n"/>
      <c r="AC213" s="80" t="n"/>
      <c r="AD213" s="80" t="n"/>
      <c r="AE213" s="80" t="n"/>
      <c r="AF213" s="80" t="n"/>
      <c r="AG213" s="80" t="n"/>
      <c r="AH213" s="80" t="n"/>
      <c r="AI213" s="80" t="n"/>
      <c r="AJ213" s="80" t="n"/>
      <c r="AK213" s="80" t="n"/>
      <c r="AL213" s="80" t="n"/>
      <c r="AM213" s="80" t="n"/>
      <c r="AN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22" t="n"/>
      <c r="L214" s="80" t="n"/>
      <c r="M214" s="80" t="n"/>
      <c r="N214" s="80" t="n"/>
      <c r="O214" s="80" t="n"/>
      <c r="P214" s="80" t="n"/>
      <c r="Q214" s="80" t="n"/>
      <c r="R214" s="80" t="n"/>
      <c r="S214" s="22" t="n"/>
      <c r="T214" s="80" t="n"/>
      <c r="U214" s="80" t="n"/>
      <c r="V214" s="80" t="n"/>
      <c r="W214" s="80" t="n"/>
      <c r="X214" s="80" t="n"/>
      <c r="Y214" s="80" t="n"/>
      <c r="Z214" s="22" t="n"/>
      <c r="AA214" s="22" t="n"/>
      <c r="AB214" s="80" t="n"/>
      <c r="AC214" s="80" t="n"/>
      <c r="AD214" s="80" t="n"/>
      <c r="AE214" s="80" t="n"/>
      <c r="AF214" s="80" t="n"/>
      <c r="AG214" s="80" t="n"/>
      <c r="AH214" s="80" t="n"/>
      <c r="AI214" s="80" t="n"/>
      <c r="AJ214" s="80" t="n"/>
      <c r="AK214" s="80" t="n"/>
      <c r="AL214" s="80" t="n"/>
      <c r="AM214" s="80" t="n"/>
      <c r="AN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22" t="n"/>
      <c r="L215" s="80" t="n"/>
      <c r="M215" s="80" t="n"/>
      <c r="N215" s="80" t="n"/>
      <c r="O215" s="80" t="n"/>
      <c r="P215" s="80" t="n"/>
      <c r="Q215" s="80" t="n"/>
      <c r="R215" s="80" t="n"/>
      <c r="S215" s="22" t="n"/>
      <c r="T215" s="80" t="n"/>
      <c r="U215" s="80" t="n"/>
      <c r="V215" s="80" t="n"/>
      <c r="W215" s="80" t="n"/>
      <c r="X215" s="80" t="n"/>
      <c r="Y215" s="80" t="n"/>
      <c r="Z215" s="22" t="n"/>
      <c r="AA215" s="22" t="n"/>
      <c r="AB215" s="80" t="n"/>
      <c r="AC215" s="80" t="n"/>
      <c r="AD215" s="80" t="n"/>
      <c r="AE215" s="80" t="n"/>
      <c r="AF215" s="80" t="n"/>
      <c r="AG215" s="80" t="n"/>
      <c r="AH215" s="80" t="n"/>
      <c r="AI215" s="80" t="n"/>
      <c r="AJ215" s="80" t="n"/>
      <c r="AK215" s="80" t="n"/>
      <c r="AL215" s="80" t="n"/>
      <c r="AM215" s="80" t="n"/>
      <c r="AN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22" t="n"/>
      <c r="L216" s="80" t="n"/>
      <c r="M216" s="80" t="n"/>
      <c r="N216" s="80" t="n"/>
      <c r="O216" s="80" t="n"/>
      <c r="P216" s="80" t="n"/>
      <c r="Q216" s="80" t="n"/>
      <c r="R216" s="80" t="n"/>
      <c r="S216" s="22" t="n"/>
      <c r="T216" s="80" t="n"/>
      <c r="U216" s="80" t="n"/>
      <c r="V216" s="80" t="n"/>
      <c r="W216" s="80" t="n"/>
      <c r="X216" s="80" t="n"/>
      <c r="Y216" s="80" t="n"/>
      <c r="Z216" s="22" t="n"/>
      <c r="AA216" s="22" t="n"/>
      <c r="AB216" s="80" t="n"/>
      <c r="AC216" s="80" t="n"/>
      <c r="AD216" s="80" t="n"/>
      <c r="AE216" s="80" t="n"/>
      <c r="AF216" s="80" t="n"/>
      <c r="AG216" s="80" t="n"/>
      <c r="AH216" s="80" t="n"/>
      <c r="AI216" s="80" t="n"/>
      <c r="AJ216" s="80" t="n"/>
      <c r="AK216" s="80" t="n"/>
      <c r="AL216" s="80" t="n"/>
      <c r="AM216" s="80" t="n"/>
      <c r="AN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22" t="n"/>
      <c r="L217" s="80" t="n"/>
      <c r="M217" s="80" t="n"/>
      <c r="N217" s="80" t="n"/>
      <c r="O217" s="80" t="n"/>
      <c r="P217" s="80" t="n"/>
      <c r="Q217" s="80" t="n"/>
      <c r="R217" s="80" t="n"/>
      <c r="S217" s="22" t="n"/>
      <c r="T217" s="80" t="n"/>
      <c r="U217" s="80" t="n"/>
      <c r="V217" s="80" t="n"/>
      <c r="W217" s="80" t="n"/>
      <c r="X217" s="80" t="n"/>
      <c r="Y217" s="80" t="n"/>
      <c r="Z217" s="22" t="n"/>
      <c r="AA217" s="22" t="n"/>
      <c r="AB217" s="80" t="n"/>
      <c r="AC217" s="80" t="n"/>
      <c r="AD217" s="80" t="n"/>
      <c r="AE217" s="80" t="n"/>
      <c r="AF217" s="80" t="n"/>
      <c r="AG217" s="80" t="n"/>
      <c r="AH217" s="80" t="n"/>
      <c r="AI217" s="80" t="n"/>
      <c r="AJ217" s="80" t="n"/>
      <c r="AK217" s="80" t="n"/>
      <c r="AL217" s="80" t="n"/>
      <c r="AM217" s="80" t="n"/>
      <c r="AN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22" t="n"/>
      <c r="L218" s="80" t="n"/>
      <c r="M218" s="80" t="n"/>
      <c r="N218" s="80" t="n"/>
      <c r="O218" s="80" t="n"/>
      <c r="P218" s="80" t="n"/>
      <c r="Q218" s="80" t="n"/>
      <c r="R218" s="80" t="n"/>
      <c r="S218" s="22" t="n"/>
      <c r="T218" s="80" t="n"/>
      <c r="U218" s="80" t="n"/>
      <c r="V218" s="80" t="n"/>
      <c r="W218" s="80" t="n"/>
      <c r="X218" s="80" t="n"/>
      <c r="Y218" s="80" t="n"/>
      <c r="Z218" s="22" t="n"/>
      <c r="AA218" s="22" t="n"/>
      <c r="AB218" s="80" t="n"/>
      <c r="AC218" s="80" t="n"/>
      <c r="AD218" s="80" t="n"/>
      <c r="AE218" s="80" t="n"/>
      <c r="AF218" s="80" t="n"/>
      <c r="AG218" s="80" t="n"/>
      <c r="AH218" s="80" t="n"/>
      <c r="AI218" s="80" t="n"/>
      <c r="AJ218" s="80" t="n"/>
      <c r="AK218" s="80" t="n"/>
      <c r="AL218" s="80" t="n"/>
      <c r="AM218" s="80" t="n"/>
      <c r="AN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22" t="n"/>
      <c r="L219" s="80" t="n"/>
      <c r="M219" s="80" t="n"/>
      <c r="N219" s="80" t="n"/>
      <c r="O219" s="80" t="n"/>
      <c r="P219" s="80" t="n"/>
      <c r="Q219" s="80" t="n"/>
      <c r="R219" s="80" t="n"/>
      <c r="S219" s="22" t="n"/>
      <c r="T219" s="80" t="n"/>
      <c r="U219" s="80" t="n"/>
      <c r="V219" s="80" t="n"/>
      <c r="W219" s="80" t="n"/>
      <c r="X219" s="80" t="n"/>
      <c r="Y219" s="80" t="n"/>
      <c r="Z219" s="22" t="n"/>
      <c r="AA219" s="22" t="n"/>
      <c r="AB219" s="80" t="n"/>
      <c r="AC219" s="80" t="n"/>
      <c r="AD219" s="80" t="n"/>
      <c r="AE219" s="80" t="n"/>
      <c r="AF219" s="80" t="n"/>
      <c r="AG219" s="80" t="n"/>
      <c r="AH219" s="80" t="n"/>
      <c r="AI219" s="80" t="n"/>
      <c r="AJ219" s="80" t="n"/>
      <c r="AK219" s="80" t="n"/>
      <c r="AL219" s="80" t="n"/>
      <c r="AM219" s="80" t="n"/>
      <c r="AN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22" t="n"/>
      <c r="L220" s="80" t="n"/>
      <c r="M220" s="80" t="n"/>
      <c r="N220" s="80" t="n"/>
      <c r="O220" s="80" t="n"/>
      <c r="P220" s="80" t="n"/>
      <c r="Q220" s="80" t="n"/>
      <c r="R220" s="80" t="n"/>
      <c r="S220" s="22" t="n"/>
      <c r="T220" s="80" t="n"/>
      <c r="U220" s="80" t="n"/>
      <c r="V220" s="80" t="n"/>
      <c r="W220" s="80" t="n"/>
      <c r="X220" s="80" t="n"/>
      <c r="Y220" s="80" t="n"/>
      <c r="Z220" s="22" t="n"/>
      <c r="AA220" s="22" t="n"/>
      <c r="AB220" s="80" t="n"/>
      <c r="AC220" s="80" t="n"/>
      <c r="AD220" s="80" t="n"/>
      <c r="AE220" s="80" t="n"/>
      <c r="AF220" s="80" t="n"/>
      <c r="AG220" s="80" t="n"/>
      <c r="AH220" s="80" t="n"/>
      <c r="AI220" s="80" t="n"/>
      <c r="AJ220" s="80" t="n"/>
      <c r="AK220" s="80" t="n"/>
      <c r="AL220" s="80" t="n"/>
      <c r="AM220" s="80" t="n"/>
      <c r="AN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22" t="n"/>
      <c r="L221" s="80" t="n"/>
      <c r="M221" s="80" t="n"/>
      <c r="N221" s="80" t="n"/>
      <c r="O221" s="80" t="n"/>
      <c r="P221" s="80" t="n"/>
      <c r="Q221" s="80" t="n"/>
      <c r="R221" s="80" t="n"/>
      <c r="S221" s="22" t="n"/>
      <c r="T221" s="80" t="n"/>
      <c r="U221" s="80" t="n"/>
      <c r="V221" s="80" t="n"/>
      <c r="W221" s="80" t="n"/>
      <c r="X221" s="80" t="n"/>
      <c r="Y221" s="80" t="n"/>
      <c r="Z221" s="22" t="n"/>
      <c r="AA221" s="22" t="n"/>
      <c r="AB221" s="80" t="n"/>
      <c r="AC221" s="80" t="n"/>
      <c r="AD221" s="80" t="n"/>
      <c r="AE221" s="80" t="n"/>
      <c r="AF221" s="80" t="n"/>
      <c r="AG221" s="80" t="n"/>
      <c r="AH221" s="80" t="n"/>
      <c r="AI221" s="80" t="n"/>
      <c r="AJ221" s="80" t="n"/>
      <c r="AK221" s="80" t="n"/>
      <c r="AL221" s="80" t="n"/>
      <c r="AM221" s="80" t="n"/>
      <c r="AN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22" t="n"/>
      <c r="L222" s="80" t="n"/>
      <c r="M222" s="80" t="n"/>
      <c r="N222" s="80" t="n"/>
      <c r="O222" s="80" t="n"/>
      <c r="P222" s="80" t="n"/>
      <c r="Q222" s="80" t="n"/>
      <c r="R222" s="80" t="n"/>
      <c r="S222" s="22" t="n"/>
      <c r="T222" s="80" t="n"/>
      <c r="U222" s="80" t="n"/>
      <c r="V222" s="80" t="n"/>
      <c r="W222" s="80" t="n"/>
      <c r="X222" s="80" t="n"/>
      <c r="Y222" s="80" t="n"/>
      <c r="Z222" s="22" t="n"/>
      <c r="AA222" s="22" t="n"/>
      <c r="AB222" s="80" t="n"/>
      <c r="AC222" s="80" t="n"/>
      <c r="AD222" s="80" t="n"/>
      <c r="AE222" s="80" t="n"/>
      <c r="AF222" s="80" t="n"/>
      <c r="AG222" s="80" t="n"/>
      <c r="AH222" s="80" t="n"/>
      <c r="AI222" s="80" t="n"/>
      <c r="AJ222" s="80" t="n"/>
      <c r="AK222" s="80" t="n"/>
      <c r="AL222" s="80" t="n"/>
      <c r="AM222" s="80" t="n"/>
      <c r="AN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22" t="n"/>
      <c r="L223" s="80" t="n"/>
      <c r="M223" s="80" t="n"/>
      <c r="N223" s="80" t="n"/>
      <c r="O223" s="80" t="n"/>
      <c r="P223" s="80" t="n"/>
      <c r="Q223" s="80" t="n"/>
      <c r="R223" s="80" t="n"/>
      <c r="S223" s="22" t="n"/>
      <c r="T223" s="80" t="n"/>
      <c r="U223" s="80" t="n"/>
      <c r="V223" s="80" t="n"/>
      <c r="W223" s="80" t="n"/>
      <c r="X223" s="80" t="n"/>
      <c r="Y223" s="80" t="n"/>
      <c r="Z223" s="22" t="n"/>
      <c r="AA223" s="22" t="n"/>
      <c r="AB223" s="80" t="n"/>
      <c r="AC223" s="80" t="n"/>
      <c r="AD223" s="80" t="n"/>
      <c r="AE223" s="80" t="n"/>
      <c r="AF223" s="80" t="n"/>
      <c r="AG223" s="80" t="n"/>
      <c r="AH223" s="80" t="n"/>
      <c r="AI223" s="80" t="n"/>
      <c r="AJ223" s="80" t="n"/>
      <c r="AK223" s="80" t="n"/>
      <c r="AL223" s="80" t="n"/>
      <c r="AM223" s="80" t="n"/>
      <c r="AN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22" t="n"/>
      <c r="L224" s="80" t="n"/>
      <c r="M224" s="80" t="n"/>
      <c r="N224" s="80" t="n"/>
      <c r="O224" s="80" t="n"/>
      <c r="P224" s="80" t="n"/>
      <c r="Q224" s="80" t="n"/>
      <c r="R224" s="80" t="n"/>
      <c r="S224" s="22" t="n"/>
      <c r="T224" s="80" t="n"/>
      <c r="U224" s="80" t="n"/>
      <c r="V224" s="80" t="n"/>
      <c r="W224" s="80" t="n"/>
      <c r="X224" s="80" t="n"/>
      <c r="Y224" s="80" t="n"/>
      <c r="Z224" s="22" t="n"/>
      <c r="AA224" s="22" t="n"/>
      <c r="AB224" s="80" t="n"/>
      <c r="AC224" s="80" t="n"/>
      <c r="AD224" s="80" t="n"/>
      <c r="AE224" s="80" t="n"/>
      <c r="AF224" s="80" t="n"/>
      <c r="AG224" s="80" t="n"/>
      <c r="AH224" s="80" t="n"/>
      <c r="AI224" s="80" t="n"/>
      <c r="AJ224" s="80" t="n"/>
      <c r="AK224" s="80" t="n"/>
      <c r="AL224" s="80" t="n"/>
      <c r="AM224" s="80" t="n"/>
      <c r="AN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22" t="n"/>
      <c r="L225" s="80" t="n"/>
      <c r="M225" s="80" t="n"/>
      <c r="N225" s="80" t="n"/>
      <c r="O225" s="80" t="n"/>
      <c r="P225" s="80" t="n"/>
      <c r="Q225" s="80" t="n"/>
      <c r="R225" s="80" t="n"/>
      <c r="S225" s="22" t="n"/>
      <c r="T225" s="80" t="n"/>
      <c r="U225" s="80" t="n"/>
      <c r="V225" s="80" t="n"/>
      <c r="W225" s="80" t="n"/>
      <c r="X225" s="80" t="n"/>
      <c r="Y225" s="80" t="n"/>
      <c r="Z225" s="22" t="n"/>
      <c r="AA225" s="22" t="n"/>
      <c r="AB225" s="80" t="n"/>
      <c r="AC225" s="80" t="n"/>
      <c r="AD225" s="80" t="n"/>
      <c r="AE225" s="80" t="n"/>
      <c r="AF225" s="80" t="n"/>
      <c r="AG225" s="80" t="n"/>
      <c r="AH225" s="80" t="n"/>
      <c r="AI225" s="80" t="n"/>
      <c r="AJ225" s="80" t="n"/>
      <c r="AK225" s="80" t="n"/>
      <c r="AL225" s="80" t="n"/>
      <c r="AM225" s="80" t="n"/>
      <c r="AN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22" t="n"/>
      <c r="L226" s="80" t="n"/>
      <c r="M226" s="80" t="n"/>
      <c r="N226" s="80" t="n"/>
      <c r="O226" s="80" t="n"/>
      <c r="P226" s="80" t="n"/>
      <c r="Q226" s="80" t="n"/>
      <c r="R226" s="80" t="n"/>
      <c r="S226" s="22" t="n"/>
      <c r="T226" s="80" t="n"/>
      <c r="U226" s="80" t="n"/>
      <c r="V226" s="80" t="n"/>
      <c r="W226" s="80" t="n"/>
      <c r="X226" s="80" t="n"/>
      <c r="Y226" s="80" t="n"/>
      <c r="Z226" s="22" t="n"/>
      <c r="AA226" s="22" t="n"/>
      <c r="AB226" s="80" t="n"/>
      <c r="AC226" s="80" t="n"/>
      <c r="AD226" s="80" t="n"/>
      <c r="AE226" s="80" t="n"/>
      <c r="AF226" s="80" t="n"/>
      <c r="AG226" s="80" t="n"/>
      <c r="AH226" s="80" t="n"/>
      <c r="AI226" s="80" t="n"/>
      <c r="AJ226" s="80" t="n"/>
      <c r="AK226" s="80" t="n"/>
      <c r="AL226" s="80" t="n"/>
      <c r="AM226" s="80" t="n"/>
      <c r="AN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22" t="n"/>
      <c r="L227" s="80" t="n"/>
      <c r="M227" s="80" t="n"/>
      <c r="N227" s="80" t="n"/>
      <c r="O227" s="80" t="n"/>
      <c r="P227" s="80" t="n"/>
      <c r="Q227" s="80" t="n"/>
      <c r="R227" s="80" t="n"/>
      <c r="S227" s="22" t="n"/>
      <c r="T227" s="80" t="n"/>
      <c r="U227" s="80" t="n"/>
      <c r="V227" s="80" t="n"/>
      <c r="W227" s="80" t="n"/>
      <c r="X227" s="80" t="n"/>
      <c r="Y227" s="80" t="n"/>
      <c r="Z227" s="22" t="n"/>
      <c r="AA227" s="22" t="n"/>
      <c r="AB227" s="80" t="n"/>
      <c r="AC227" s="80" t="n"/>
      <c r="AD227" s="80" t="n"/>
      <c r="AE227" s="80" t="n"/>
      <c r="AF227" s="80" t="n"/>
      <c r="AG227" s="80" t="n"/>
      <c r="AH227" s="80" t="n"/>
      <c r="AI227" s="80" t="n"/>
      <c r="AJ227" s="80" t="n"/>
      <c r="AK227" s="80" t="n"/>
      <c r="AL227" s="80" t="n"/>
      <c r="AM227" s="80" t="n"/>
      <c r="AN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22" t="n"/>
      <c r="L228" s="80" t="n"/>
      <c r="M228" s="80" t="n"/>
      <c r="N228" s="80" t="n"/>
      <c r="O228" s="80" t="n"/>
      <c r="P228" s="80" t="n"/>
      <c r="Q228" s="80" t="n"/>
      <c r="R228" s="80" t="n"/>
      <c r="S228" s="22" t="n"/>
      <c r="T228" s="80" t="n"/>
      <c r="U228" s="80" t="n"/>
      <c r="V228" s="80" t="n"/>
      <c r="W228" s="80" t="n"/>
      <c r="X228" s="80" t="n"/>
      <c r="Y228" s="80" t="n"/>
      <c r="Z228" s="22" t="n"/>
      <c r="AA228" s="22" t="n"/>
      <c r="AB228" s="80" t="n"/>
      <c r="AC228" s="80" t="n"/>
      <c r="AD228" s="80" t="n"/>
      <c r="AE228" s="80" t="n"/>
      <c r="AF228" s="80" t="n"/>
      <c r="AG228" s="80" t="n"/>
      <c r="AH228" s="80" t="n"/>
      <c r="AI228" s="80" t="n"/>
      <c r="AJ228" s="80" t="n"/>
      <c r="AK228" s="80" t="n"/>
      <c r="AL228" s="80" t="n"/>
      <c r="AM228" s="80" t="n"/>
      <c r="AN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22" t="n"/>
      <c r="L229" s="80" t="n"/>
      <c r="M229" s="80" t="n"/>
      <c r="N229" s="80" t="n"/>
      <c r="O229" s="80" t="n"/>
      <c r="P229" s="80" t="n"/>
      <c r="Q229" s="80" t="n"/>
      <c r="R229" s="80" t="n"/>
      <c r="S229" s="22" t="n"/>
      <c r="T229" s="80" t="n"/>
      <c r="U229" s="80" t="n"/>
      <c r="V229" s="80" t="n"/>
      <c r="W229" s="80" t="n"/>
      <c r="X229" s="80" t="n"/>
      <c r="Y229" s="80" t="n"/>
      <c r="Z229" s="22" t="n"/>
      <c r="AA229" s="22" t="n"/>
      <c r="AB229" s="80" t="n"/>
      <c r="AC229" s="80" t="n"/>
      <c r="AD229" s="80" t="n"/>
      <c r="AE229" s="80" t="n"/>
      <c r="AF229" s="80" t="n"/>
      <c r="AG229" s="80" t="n"/>
      <c r="AH229" s="80" t="n"/>
      <c r="AI229" s="80" t="n"/>
      <c r="AJ229" s="80" t="n"/>
      <c r="AK229" s="80" t="n"/>
      <c r="AL229" s="80" t="n"/>
      <c r="AM229" s="80" t="n"/>
      <c r="AN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22" t="n"/>
      <c r="L230" s="80" t="n"/>
      <c r="M230" s="80" t="n"/>
      <c r="N230" s="80" t="n"/>
      <c r="O230" s="80" t="n"/>
      <c r="P230" s="80" t="n"/>
      <c r="Q230" s="80" t="n"/>
      <c r="R230" s="80" t="n"/>
      <c r="S230" s="22" t="n"/>
      <c r="T230" s="80" t="n"/>
      <c r="U230" s="80" t="n"/>
      <c r="V230" s="80" t="n"/>
      <c r="W230" s="80" t="n"/>
      <c r="X230" s="80" t="n"/>
      <c r="Y230" s="80" t="n"/>
      <c r="Z230" s="22" t="n"/>
      <c r="AA230" s="22" t="n"/>
      <c r="AB230" s="80" t="n"/>
      <c r="AC230" s="80" t="n"/>
      <c r="AD230" s="80" t="n"/>
      <c r="AE230" s="80" t="n"/>
      <c r="AF230" s="80" t="n"/>
      <c r="AG230" s="80" t="n"/>
      <c r="AH230" s="80" t="n"/>
      <c r="AI230" s="80" t="n"/>
      <c r="AJ230" s="80" t="n"/>
      <c r="AK230" s="80" t="n"/>
      <c r="AL230" s="80" t="n"/>
      <c r="AM230" s="80" t="n"/>
      <c r="AN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22" t="n"/>
      <c r="L231" s="80" t="n"/>
      <c r="M231" s="80" t="n"/>
      <c r="N231" s="80" t="n"/>
      <c r="O231" s="80" t="n"/>
      <c r="P231" s="80" t="n"/>
      <c r="Q231" s="80" t="n"/>
      <c r="R231" s="80" t="n"/>
      <c r="S231" s="22" t="n"/>
      <c r="T231" s="80" t="n"/>
      <c r="U231" s="80" t="n"/>
      <c r="V231" s="80" t="n"/>
      <c r="W231" s="80" t="n"/>
      <c r="X231" s="80" t="n"/>
      <c r="Y231" s="80" t="n"/>
      <c r="Z231" s="22" t="n"/>
      <c r="AA231" s="22" t="n"/>
      <c r="AB231" s="80" t="n"/>
      <c r="AC231" s="80" t="n"/>
      <c r="AD231" s="80" t="n"/>
      <c r="AE231" s="80" t="n"/>
      <c r="AF231" s="80" t="n"/>
      <c r="AG231" s="80" t="n"/>
      <c r="AH231" s="80" t="n"/>
      <c r="AI231" s="80" t="n"/>
      <c r="AJ231" s="80" t="n"/>
      <c r="AK231" s="80" t="n"/>
      <c r="AL231" s="80" t="n"/>
      <c r="AM231" s="80" t="n"/>
      <c r="AN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22" t="n"/>
      <c r="L232" s="80" t="n"/>
      <c r="M232" s="80" t="n"/>
      <c r="N232" s="80" t="n"/>
      <c r="O232" s="80" t="n"/>
      <c r="P232" s="80" t="n"/>
      <c r="Q232" s="80" t="n"/>
      <c r="R232" s="80" t="n"/>
      <c r="S232" s="22" t="n"/>
      <c r="T232" s="80" t="n"/>
      <c r="U232" s="80" t="n"/>
      <c r="V232" s="80" t="n"/>
      <c r="W232" s="80" t="n"/>
      <c r="X232" s="80" t="n"/>
      <c r="Y232" s="80" t="n"/>
      <c r="Z232" s="22" t="n"/>
      <c r="AA232" s="22" t="n"/>
      <c r="AB232" s="80" t="n"/>
      <c r="AC232" s="80" t="n"/>
      <c r="AD232" s="80" t="n"/>
      <c r="AE232" s="80" t="n"/>
      <c r="AF232" s="80" t="n"/>
      <c r="AG232" s="80" t="n"/>
      <c r="AH232" s="80" t="n"/>
      <c r="AI232" s="80" t="n"/>
      <c r="AJ232" s="80" t="n"/>
      <c r="AK232" s="80" t="n"/>
      <c r="AL232" s="80" t="n"/>
      <c r="AM232" s="80" t="n"/>
      <c r="AN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22" t="n"/>
      <c r="L233" s="80" t="n"/>
      <c r="M233" s="80" t="n"/>
      <c r="N233" s="80" t="n"/>
      <c r="O233" s="80" t="n"/>
      <c r="P233" s="80" t="n"/>
      <c r="Q233" s="80" t="n"/>
      <c r="R233" s="80" t="n"/>
      <c r="S233" s="22" t="n"/>
      <c r="T233" s="80" t="n"/>
      <c r="U233" s="80" t="n"/>
      <c r="V233" s="80" t="n"/>
      <c r="W233" s="80" t="n"/>
      <c r="X233" s="80" t="n"/>
      <c r="Y233" s="80" t="n"/>
      <c r="Z233" s="22" t="n"/>
      <c r="AA233" s="22" t="n"/>
      <c r="AB233" s="80" t="n"/>
      <c r="AC233" s="80" t="n"/>
      <c r="AD233" s="80" t="n"/>
      <c r="AE233" s="80" t="n"/>
      <c r="AF233" s="80" t="n"/>
      <c r="AG233" s="80" t="n"/>
      <c r="AH233" s="80" t="n"/>
      <c r="AI233" s="80" t="n"/>
      <c r="AJ233" s="80" t="n"/>
      <c r="AK233" s="80" t="n"/>
      <c r="AL233" s="80" t="n"/>
      <c r="AM233" s="80" t="n"/>
      <c r="AN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22" t="n"/>
      <c r="L234" s="80" t="n"/>
      <c r="M234" s="80" t="n"/>
      <c r="N234" s="80" t="n"/>
      <c r="O234" s="80" t="n"/>
      <c r="P234" s="80" t="n"/>
      <c r="Q234" s="80" t="n"/>
      <c r="R234" s="80" t="n"/>
      <c r="S234" s="22" t="n"/>
      <c r="T234" s="80" t="n"/>
      <c r="U234" s="80" t="n"/>
      <c r="V234" s="80" t="n"/>
      <c r="W234" s="80" t="n"/>
      <c r="X234" s="80" t="n"/>
      <c r="Y234" s="80" t="n"/>
      <c r="Z234" s="22" t="n"/>
      <c r="AA234" s="22" t="n"/>
      <c r="AB234" s="80" t="n"/>
      <c r="AC234" s="80" t="n"/>
      <c r="AD234" s="80" t="n"/>
      <c r="AE234" s="80" t="n"/>
      <c r="AF234" s="80" t="n"/>
      <c r="AG234" s="80" t="n"/>
      <c r="AH234" s="80" t="n"/>
      <c r="AI234" s="80" t="n"/>
      <c r="AJ234" s="80" t="n"/>
      <c r="AK234" s="80" t="n"/>
      <c r="AL234" s="80" t="n"/>
      <c r="AM234" s="80" t="n"/>
      <c r="AN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22" t="n"/>
      <c r="L235" s="80" t="n"/>
      <c r="M235" s="80" t="n"/>
      <c r="N235" s="80" t="n"/>
      <c r="O235" s="80" t="n"/>
      <c r="P235" s="80" t="n"/>
      <c r="Q235" s="80" t="n"/>
      <c r="R235" s="80" t="n"/>
      <c r="S235" s="22" t="n"/>
      <c r="T235" s="80" t="n"/>
      <c r="U235" s="80" t="n"/>
      <c r="V235" s="80" t="n"/>
      <c r="W235" s="80" t="n"/>
      <c r="X235" s="80" t="n"/>
      <c r="Y235" s="80" t="n"/>
      <c r="Z235" s="22" t="n"/>
      <c r="AA235" s="22" t="n"/>
      <c r="AB235" s="80" t="n"/>
      <c r="AC235" s="80" t="n"/>
      <c r="AD235" s="80" t="n"/>
      <c r="AE235" s="80" t="n"/>
      <c r="AF235" s="80" t="n"/>
      <c r="AG235" s="80" t="n"/>
      <c r="AH235" s="80" t="n"/>
      <c r="AI235" s="80" t="n"/>
      <c r="AJ235" s="80" t="n"/>
      <c r="AK235" s="80" t="n"/>
      <c r="AL235" s="80" t="n"/>
      <c r="AM235" s="80" t="n"/>
      <c r="AN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22" t="n"/>
      <c r="L236" s="80" t="n"/>
      <c r="M236" s="80" t="n"/>
      <c r="N236" s="80" t="n"/>
      <c r="O236" s="80" t="n"/>
      <c r="P236" s="80" t="n"/>
      <c r="Q236" s="80" t="n"/>
      <c r="R236" s="80" t="n"/>
      <c r="S236" s="22" t="n"/>
      <c r="T236" s="80" t="n"/>
      <c r="U236" s="80" t="n"/>
      <c r="V236" s="80" t="n"/>
      <c r="W236" s="80" t="n"/>
      <c r="X236" s="80" t="n"/>
      <c r="Y236" s="80" t="n"/>
      <c r="Z236" s="22" t="n"/>
      <c r="AA236" s="22" t="n"/>
      <c r="AB236" s="80" t="n"/>
      <c r="AC236" s="80" t="n"/>
      <c r="AD236" s="80" t="n"/>
      <c r="AE236" s="80" t="n"/>
      <c r="AF236" s="80" t="n"/>
      <c r="AG236" s="80" t="n"/>
      <c r="AH236" s="80" t="n"/>
      <c r="AI236" s="80" t="n"/>
      <c r="AJ236" s="80" t="n"/>
      <c r="AK236" s="80" t="n"/>
      <c r="AL236" s="80" t="n"/>
      <c r="AM236" s="80" t="n"/>
      <c r="AN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22" t="n"/>
      <c r="L237" s="80" t="n"/>
      <c r="M237" s="80" t="n"/>
      <c r="N237" s="80" t="n"/>
      <c r="O237" s="80" t="n"/>
      <c r="P237" s="80" t="n"/>
      <c r="Q237" s="80" t="n"/>
      <c r="R237" s="80" t="n"/>
      <c r="S237" s="22" t="n"/>
      <c r="T237" s="80" t="n"/>
      <c r="U237" s="80" t="n"/>
      <c r="V237" s="80" t="n"/>
      <c r="W237" s="80" t="n"/>
      <c r="X237" s="80" t="n"/>
      <c r="Y237" s="80" t="n"/>
      <c r="Z237" s="22" t="n"/>
      <c r="AA237" s="22" t="n"/>
      <c r="AB237" s="80" t="n"/>
      <c r="AC237" s="80" t="n"/>
      <c r="AD237" s="80" t="n"/>
      <c r="AE237" s="80" t="n"/>
      <c r="AF237" s="80" t="n"/>
      <c r="AG237" s="80" t="n"/>
      <c r="AH237" s="80" t="n"/>
      <c r="AI237" s="80" t="n"/>
      <c r="AJ237" s="80" t="n"/>
      <c r="AK237" s="80" t="n"/>
      <c r="AL237" s="80" t="n"/>
      <c r="AM237" s="80" t="n"/>
      <c r="AN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22" t="n"/>
      <c r="L238" s="80" t="n"/>
      <c r="M238" s="80" t="n"/>
      <c r="N238" s="80" t="n"/>
      <c r="O238" s="80" t="n"/>
      <c r="P238" s="80" t="n"/>
      <c r="Q238" s="80" t="n"/>
      <c r="R238" s="80" t="n"/>
      <c r="S238" s="22" t="n"/>
      <c r="T238" s="80" t="n"/>
      <c r="U238" s="80" t="n"/>
      <c r="V238" s="80" t="n"/>
      <c r="W238" s="80" t="n"/>
      <c r="X238" s="80" t="n"/>
      <c r="Y238" s="80" t="n"/>
      <c r="Z238" s="22" t="n"/>
      <c r="AA238" s="22" t="n"/>
      <c r="AB238" s="80" t="n"/>
      <c r="AC238" s="80" t="n"/>
      <c r="AD238" s="80" t="n"/>
      <c r="AE238" s="80" t="n"/>
      <c r="AF238" s="80" t="n"/>
      <c r="AG238" s="80" t="n"/>
      <c r="AH238" s="80" t="n"/>
      <c r="AI238" s="80" t="n"/>
      <c r="AJ238" s="80" t="n"/>
      <c r="AK238" s="80" t="n"/>
      <c r="AL238" s="80" t="n"/>
      <c r="AM238" s="80" t="n"/>
      <c r="AN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22" t="n"/>
      <c r="L239" s="80" t="n"/>
      <c r="M239" s="80" t="n"/>
      <c r="N239" s="80" t="n"/>
      <c r="O239" s="80" t="n"/>
      <c r="P239" s="80" t="n"/>
      <c r="Q239" s="80" t="n"/>
      <c r="R239" s="80" t="n"/>
      <c r="S239" s="22" t="n"/>
      <c r="T239" s="80" t="n"/>
      <c r="U239" s="80" t="n"/>
      <c r="V239" s="80" t="n"/>
      <c r="W239" s="80" t="n"/>
      <c r="X239" s="80" t="n"/>
      <c r="Y239" s="80" t="n"/>
      <c r="Z239" s="22" t="n"/>
      <c r="AA239" s="22" t="n"/>
      <c r="AB239" s="80" t="n"/>
      <c r="AC239" s="80" t="n"/>
      <c r="AD239" s="80" t="n"/>
      <c r="AE239" s="80" t="n"/>
      <c r="AF239" s="80" t="n"/>
      <c r="AG239" s="80" t="n"/>
      <c r="AH239" s="80" t="n"/>
      <c r="AI239" s="80" t="n"/>
      <c r="AJ239" s="80" t="n"/>
      <c r="AK239" s="80" t="n"/>
      <c r="AL239" s="80" t="n"/>
      <c r="AM239" s="80" t="n"/>
      <c r="AN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22" t="n"/>
      <c r="L240" s="80" t="n"/>
      <c r="M240" s="80" t="n"/>
      <c r="N240" s="80" t="n"/>
      <c r="O240" s="80" t="n"/>
      <c r="P240" s="80" t="n"/>
      <c r="Q240" s="80" t="n"/>
      <c r="R240" s="80" t="n"/>
      <c r="S240" s="22" t="n"/>
      <c r="T240" s="80" t="n"/>
      <c r="U240" s="80" t="n"/>
      <c r="V240" s="80" t="n"/>
      <c r="W240" s="80" t="n"/>
      <c r="X240" s="80" t="n"/>
      <c r="Y240" s="80" t="n"/>
      <c r="Z240" s="22" t="n"/>
      <c r="AA240" s="22" t="n"/>
      <c r="AB240" s="80" t="n"/>
      <c r="AC240" s="80" t="n"/>
      <c r="AD240" s="80" t="n"/>
      <c r="AE240" s="80" t="n"/>
      <c r="AF240" s="80" t="n"/>
      <c r="AG240" s="80" t="n"/>
      <c r="AH240" s="80" t="n"/>
      <c r="AI240" s="80" t="n"/>
      <c r="AJ240" s="80" t="n"/>
      <c r="AK240" s="80" t="n"/>
      <c r="AL240" s="80" t="n"/>
      <c r="AM240" s="80" t="n"/>
      <c r="AN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22" t="n"/>
      <c r="L241" s="80" t="n"/>
      <c r="M241" s="80" t="n"/>
      <c r="N241" s="80" t="n"/>
      <c r="O241" s="80" t="n"/>
      <c r="P241" s="80" t="n"/>
      <c r="Q241" s="80" t="n"/>
      <c r="R241" s="80" t="n"/>
      <c r="S241" s="22" t="n"/>
      <c r="T241" s="80" t="n"/>
      <c r="U241" s="80" t="n"/>
      <c r="V241" s="80" t="n"/>
      <c r="W241" s="80" t="n"/>
      <c r="X241" s="80" t="n"/>
      <c r="Y241" s="80" t="n"/>
      <c r="Z241" s="22" t="n"/>
      <c r="AA241" s="22" t="n"/>
      <c r="AB241" s="80" t="n"/>
      <c r="AC241" s="80" t="n"/>
      <c r="AD241" s="80" t="n"/>
      <c r="AE241" s="80" t="n"/>
      <c r="AF241" s="80" t="n"/>
      <c r="AG241" s="80" t="n"/>
      <c r="AH241" s="80" t="n"/>
      <c r="AI241" s="80" t="n"/>
      <c r="AJ241" s="80" t="n"/>
      <c r="AK241" s="80" t="n"/>
      <c r="AL241" s="80" t="n"/>
      <c r="AM241" s="80" t="n"/>
      <c r="AN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22" t="n"/>
      <c r="L242" s="80" t="n"/>
      <c r="M242" s="80" t="n"/>
      <c r="N242" s="80" t="n"/>
      <c r="O242" s="80" t="n"/>
      <c r="P242" s="80" t="n"/>
      <c r="Q242" s="80" t="n"/>
      <c r="R242" s="80" t="n"/>
      <c r="S242" s="22" t="n"/>
      <c r="T242" s="80" t="n"/>
      <c r="U242" s="80" t="n"/>
      <c r="V242" s="80" t="n"/>
      <c r="W242" s="80" t="n"/>
      <c r="X242" s="80" t="n"/>
      <c r="Y242" s="80" t="n"/>
      <c r="Z242" s="22" t="n"/>
      <c r="AA242" s="22" t="n"/>
      <c r="AB242" s="80" t="n"/>
      <c r="AC242" s="80" t="n"/>
      <c r="AD242" s="80" t="n"/>
      <c r="AE242" s="80" t="n"/>
      <c r="AF242" s="80" t="n"/>
      <c r="AG242" s="80" t="n"/>
      <c r="AH242" s="80" t="n"/>
      <c r="AI242" s="80" t="n"/>
      <c r="AJ242" s="80" t="n"/>
      <c r="AK242" s="80" t="n"/>
      <c r="AL242" s="80" t="n"/>
      <c r="AM242" s="80" t="n"/>
      <c r="AN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22" t="n"/>
      <c r="L243" s="80" t="n"/>
      <c r="M243" s="80" t="n"/>
      <c r="N243" s="80" t="n"/>
      <c r="O243" s="80" t="n"/>
      <c r="P243" s="80" t="n"/>
      <c r="Q243" s="80" t="n"/>
      <c r="R243" s="80" t="n"/>
      <c r="S243" s="22" t="n"/>
      <c r="T243" s="80" t="n"/>
      <c r="U243" s="80" t="n"/>
      <c r="V243" s="80" t="n"/>
      <c r="W243" s="80" t="n"/>
      <c r="X243" s="80" t="n"/>
      <c r="Y243" s="80" t="n"/>
      <c r="Z243" s="22" t="n"/>
      <c r="AA243" s="22" t="n"/>
      <c r="AB243" s="80" t="n"/>
      <c r="AC243" s="80" t="n"/>
      <c r="AD243" s="80" t="n"/>
      <c r="AE243" s="80" t="n"/>
      <c r="AF243" s="80" t="n"/>
      <c r="AG243" s="80" t="n"/>
      <c r="AH243" s="80" t="n"/>
      <c r="AI243" s="80" t="n"/>
      <c r="AJ243" s="80" t="n"/>
      <c r="AK243" s="80" t="n"/>
      <c r="AL243" s="80" t="n"/>
      <c r="AM243" s="80" t="n"/>
      <c r="AN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22" t="n"/>
      <c r="L244" s="80" t="n"/>
      <c r="M244" s="80" t="n"/>
      <c r="N244" s="80" t="n"/>
      <c r="O244" s="80" t="n"/>
      <c r="P244" s="80" t="n"/>
      <c r="Q244" s="80" t="n"/>
      <c r="R244" s="80" t="n"/>
      <c r="S244" s="22" t="n"/>
      <c r="T244" s="80" t="n"/>
      <c r="U244" s="80" t="n"/>
      <c r="V244" s="80" t="n"/>
      <c r="W244" s="80" t="n"/>
      <c r="X244" s="80" t="n"/>
      <c r="Y244" s="80" t="n"/>
      <c r="Z244" s="22" t="n"/>
      <c r="AA244" s="22" t="n"/>
      <c r="AB244" s="80" t="n"/>
      <c r="AC244" s="80" t="n"/>
      <c r="AD244" s="80" t="n"/>
      <c r="AE244" s="80" t="n"/>
      <c r="AF244" s="80" t="n"/>
      <c r="AG244" s="80" t="n"/>
      <c r="AH244" s="80" t="n"/>
      <c r="AI244" s="80" t="n"/>
      <c r="AJ244" s="80" t="n"/>
      <c r="AK244" s="80" t="n"/>
      <c r="AL244" s="80" t="n"/>
      <c r="AM244" s="80" t="n"/>
      <c r="AN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22" t="n"/>
      <c r="L245" s="80" t="n"/>
      <c r="M245" s="80" t="n"/>
      <c r="N245" s="80" t="n"/>
      <c r="O245" s="80" t="n"/>
      <c r="P245" s="80" t="n"/>
      <c r="Q245" s="80" t="n"/>
      <c r="R245" s="80" t="n"/>
      <c r="S245" s="22" t="n"/>
      <c r="T245" s="80" t="n"/>
      <c r="U245" s="80" t="n"/>
      <c r="V245" s="80" t="n"/>
      <c r="W245" s="80" t="n"/>
      <c r="X245" s="80" t="n"/>
      <c r="Y245" s="80" t="n"/>
      <c r="Z245" s="22" t="n"/>
      <c r="AA245" s="22" t="n"/>
      <c r="AB245" s="80" t="n"/>
      <c r="AC245" s="80" t="n"/>
      <c r="AD245" s="80" t="n"/>
      <c r="AE245" s="80" t="n"/>
      <c r="AF245" s="80" t="n"/>
      <c r="AG245" s="80" t="n"/>
      <c r="AH245" s="80" t="n"/>
      <c r="AI245" s="80" t="n"/>
      <c r="AJ245" s="80" t="n"/>
      <c r="AK245" s="80" t="n"/>
      <c r="AL245" s="80" t="n"/>
      <c r="AM245" s="80" t="n"/>
      <c r="AN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22" t="n"/>
      <c r="L246" s="80" t="n"/>
      <c r="M246" s="80" t="n"/>
      <c r="N246" s="80" t="n"/>
      <c r="O246" s="80" t="n"/>
      <c r="P246" s="80" t="n"/>
      <c r="Q246" s="80" t="n"/>
      <c r="R246" s="80" t="n"/>
      <c r="S246" s="22" t="n"/>
      <c r="T246" s="80" t="n"/>
      <c r="U246" s="80" t="n"/>
      <c r="V246" s="80" t="n"/>
      <c r="W246" s="80" t="n"/>
      <c r="X246" s="80" t="n"/>
      <c r="Y246" s="80" t="n"/>
      <c r="Z246" s="22" t="n"/>
      <c r="AA246" s="22" t="n"/>
      <c r="AB246" s="80" t="n"/>
      <c r="AC246" s="80" t="n"/>
      <c r="AD246" s="80" t="n"/>
      <c r="AE246" s="80" t="n"/>
      <c r="AF246" s="80" t="n"/>
      <c r="AG246" s="80" t="n"/>
      <c r="AH246" s="80" t="n"/>
      <c r="AI246" s="80" t="n"/>
      <c r="AJ246" s="80" t="n"/>
      <c r="AK246" s="80" t="n"/>
      <c r="AL246" s="80" t="n"/>
      <c r="AM246" s="80" t="n"/>
      <c r="AN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22" t="n"/>
      <c r="L247" s="80" t="n"/>
      <c r="M247" s="80" t="n"/>
      <c r="N247" s="80" t="n"/>
      <c r="O247" s="80" t="n"/>
      <c r="P247" s="80" t="n"/>
      <c r="Q247" s="80" t="n"/>
      <c r="R247" s="80" t="n"/>
      <c r="S247" s="22" t="n"/>
      <c r="T247" s="80" t="n"/>
      <c r="U247" s="80" t="n"/>
      <c r="V247" s="80" t="n"/>
      <c r="W247" s="80" t="n"/>
      <c r="X247" s="80" t="n"/>
      <c r="Y247" s="80" t="n"/>
      <c r="Z247" s="22" t="n"/>
      <c r="AA247" s="22" t="n"/>
      <c r="AB247" s="80" t="n"/>
      <c r="AC247" s="80" t="n"/>
      <c r="AD247" s="80" t="n"/>
      <c r="AE247" s="80" t="n"/>
      <c r="AF247" s="80" t="n"/>
      <c r="AG247" s="80" t="n"/>
      <c r="AH247" s="80" t="n"/>
      <c r="AI247" s="80" t="n"/>
      <c r="AJ247" s="80" t="n"/>
      <c r="AK247" s="80" t="n"/>
      <c r="AL247" s="80" t="n"/>
      <c r="AM247" s="80" t="n"/>
      <c r="AN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22" t="n"/>
      <c r="L248" s="80" t="n"/>
      <c r="M248" s="80" t="n"/>
      <c r="N248" s="80" t="n"/>
      <c r="O248" s="80" t="n"/>
      <c r="P248" s="80" t="n"/>
      <c r="Q248" s="80" t="n"/>
      <c r="R248" s="80" t="n"/>
      <c r="S248" s="22" t="n"/>
      <c r="T248" s="80" t="n"/>
      <c r="U248" s="80" t="n"/>
      <c r="V248" s="80" t="n"/>
      <c r="W248" s="80" t="n"/>
      <c r="X248" s="80" t="n"/>
      <c r="Y248" s="80" t="n"/>
      <c r="Z248" s="22" t="n"/>
      <c r="AA248" s="22" t="n"/>
      <c r="AB248" s="80" t="n"/>
      <c r="AC248" s="80" t="n"/>
      <c r="AD248" s="80" t="n"/>
      <c r="AE248" s="80" t="n"/>
      <c r="AF248" s="80" t="n"/>
      <c r="AG248" s="80" t="n"/>
      <c r="AH248" s="80" t="n"/>
      <c r="AI248" s="80" t="n"/>
      <c r="AJ248" s="80" t="n"/>
      <c r="AK248" s="80" t="n"/>
      <c r="AL248" s="80" t="n"/>
      <c r="AM248" s="80" t="n"/>
      <c r="AN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22" t="n"/>
      <c r="L249" s="80" t="n"/>
      <c r="M249" s="80" t="n"/>
      <c r="N249" s="80" t="n"/>
      <c r="O249" s="80" t="n"/>
      <c r="P249" s="80" t="n"/>
      <c r="Q249" s="80" t="n"/>
      <c r="R249" s="80" t="n"/>
      <c r="S249" s="22" t="n"/>
      <c r="T249" s="80" t="n"/>
      <c r="U249" s="80" t="n"/>
      <c r="V249" s="80" t="n"/>
      <c r="W249" s="80" t="n"/>
      <c r="X249" s="80" t="n"/>
      <c r="Y249" s="80" t="n"/>
      <c r="Z249" s="22" t="n"/>
      <c r="AA249" s="22" t="n"/>
      <c r="AB249" s="80" t="n"/>
      <c r="AC249" s="80" t="n"/>
      <c r="AD249" s="80" t="n"/>
      <c r="AE249" s="80" t="n"/>
      <c r="AF249" s="80" t="n"/>
      <c r="AG249" s="80" t="n"/>
      <c r="AH249" s="80" t="n"/>
      <c r="AI249" s="80" t="n"/>
      <c r="AJ249" s="80" t="n"/>
      <c r="AK249" s="80" t="n"/>
      <c r="AL249" s="80" t="n"/>
      <c r="AM249" s="80" t="n"/>
      <c r="AN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22" t="n"/>
      <c r="L250" s="80" t="n"/>
      <c r="M250" s="80" t="n"/>
      <c r="N250" s="80" t="n"/>
      <c r="O250" s="80" t="n"/>
      <c r="P250" s="80" t="n"/>
      <c r="Q250" s="80" t="n"/>
      <c r="R250" s="80" t="n"/>
      <c r="S250" s="22" t="n"/>
      <c r="T250" s="80" t="n"/>
      <c r="U250" s="80" t="n"/>
      <c r="V250" s="80" t="n"/>
      <c r="W250" s="80" t="n"/>
      <c r="X250" s="80" t="n"/>
      <c r="Y250" s="80" t="n"/>
      <c r="Z250" s="22" t="n"/>
      <c r="AA250" s="22" t="n"/>
      <c r="AB250" s="80" t="n"/>
      <c r="AC250" s="80" t="n"/>
      <c r="AD250" s="80" t="n"/>
      <c r="AE250" s="80" t="n"/>
      <c r="AF250" s="80" t="n"/>
      <c r="AG250" s="80" t="n"/>
      <c r="AH250" s="80" t="n"/>
      <c r="AI250" s="80" t="n"/>
      <c r="AJ250" s="80" t="n"/>
      <c r="AK250" s="80" t="n"/>
      <c r="AL250" s="80" t="n"/>
      <c r="AM250" s="80" t="n"/>
      <c r="AN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22" t="n"/>
      <c r="L251" s="80" t="n"/>
      <c r="M251" s="80" t="n"/>
      <c r="N251" s="80" t="n"/>
      <c r="O251" s="80" t="n"/>
      <c r="P251" s="80" t="n"/>
      <c r="Q251" s="80" t="n"/>
      <c r="R251" s="80" t="n"/>
      <c r="S251" s="22" t="n"/>
      <c r="T251" s="80" t="n"/>
      <c r="U251" s="80" t="n"/>
      <c r="V251" s="80" t="n"/>
      <c r="W251" s="80" t="n"/>
      <c r="X251" s="80" t="n"/>
      <c r="Y251" s="80" t="n"/>
      <c r="Z251" s="22" t="n"/>
      <c r="AA251" s="22" t="n"/>
      <c r="AB251" s="80" t="n"/>
      <c r="AC251" s="80" t="n"/>
      <c r="AD251" s="80" t="n"/>
      <c r="AE251" s="80" t="n"/>
      <c r="AF251" s="80" t="n"/>
      <c r="AG251" s="80" t="n"/>
      <c r="AH251" s="80" t="n"/>
      <c r="AI251" s="80" t="n"/>
      <c r="AJ251" s="80" t="n"/>
      <c r="AK251" s="80" t="n"/>
      <c r="AL251" s="80" t="n"/>
      <c r="AM251" s="80" t="n"/>
      <c r="AN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22" t="n"/>
      <c r="L252" s="80" t="n"/>
      <c r="M252" s="80" t="n"/>
      <c r="N252" s="80" t="n"/>
      <c r="O252" s="80" t="n"/>
      <c r="P252" s="80" t="n"/>
      <c r="Q252" s="80" t="n"/>
      <c r="R252" s="80" t="n"/>
      <c r="S252" s="22" t="n"/>
      <c r="T252" s="80" t="n"/>
      <c r="U252" s="80" t="n"/>
      <c r="V252" s="80" t="n"/>
      <c r="W252" s="80" t="n"/>
      <c r="X252" s="80" t="n"/>
      <c r="Y252" s="80" t="n"/>
      <c r="Z252" s="22" t="n"/>
      <c r="AA252" s="22" t="n"/>
      <c r="AB252" s="80" t="n"/>
      <c r="AC252" s="80" t="n"/>
      <c r="AD252" s="80" t="n"/>
      <c r="AE252" s="80" t="n"/>
      <c r="AF252" s="80" t="n"/>
      <c r="AG252" s="80" t="n"/>
      <c r="AH252" s="80" t="n"/>
      <c r="AI252" s="80" t="n"/>
      <c r="AJ252" s="80" t="n"/>
      <c r="AK252" s="80" t="n"/>
      <c r="AL252" s="80" t="n"/>
      <c r="AM252" s="80" t="n"/>
      <c r="AN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22" t="n"/>
      <c r="L253" s="80" t="n"/>
      <c r="M253" s="80" t="n"/>
      <c r="N253" s="80" t="n"/>
      <c r="O253" s="80" t="n"/>
      <c r="P253" s="80" t="n"/>
      <c r="Q253" s="80" t="n"/>
      <c r="R253" s="80" t="n"/>
      <c r="S253" s="22" t="n"/>
      <c r="T253" s="80" t="n"/>
      <c r="U253" s="80" t="n"/>
      <c r="V253" s="80" t="n"/>
      <c r="W253" s="80" t="n"/>
      <c r="X253" s="80" t="n"/>
      <c r="Y253" s="80" t="n"/>
      <c r="Z253" s="22" t="n"/>
      <c r="AA253" s="22" t="n"/>
      <c r="AB253" s="80" t="n"/>
      <c r="AC253" s="80" t="n"/>
      <c r="AD253" s="80" t="n"/>
      <c r="AE253" s="80" t="n"/>
      <c r="AF253" s="80" t="n"/>
      <c r="AG253" s="80" t="n"/>
      <c r="AH253" s="80" t="n"/>
      <c r="AI253" s="80" t="n"/>
      <c r="AJ253" s="80" t="n"/>
      <c r="AK253" s="80" t="n"/>
      <c r="AL253" s="80" t="n"/>
      <c r="AM253" s="80" t="n"/>
      <c r="AN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22" t="n"/>
      <c r="L254" s="80" t="n"/>
      <c r="M254" s="80" t="n"/>
      <c r="N254" s="80" t="n"/>
      <c r="O254" s="80" t="n"/>
      <c r="P254" s="80" t="n"/>
      <c r="Q254" s="80" t="n"/>
      <c r="R254" s="80" t="n"/>
      <c r="S254" s="22" t="n"/>
      <c r="T254" s="80" t="n"/>
      <c r="U254" s="80" t="n"/>
      <c r="V254" s="80" t="n"/>
      <c r="W254" s="80" t="n"/>
      <c r="X254" s="80" t="n"/>
      <c r="Y254" s="80" t="n"/>
      <c r="Z254" s="22" t="n"/>
      <c r="AA254" s="22" t="n"/>
      <c r="AB254" s="80" t="n"/>
      <c r="AC254" s="80" t="n"/>
      <c r="AD254" s="80" t="n"/>
      <c r="AE254" s="80" t="n"/>
      <c r="AF254" s="80" t="n"/>
      <c r="AG254" s="80" t="n"/>
      <c r="AH254" s="80" t="n"/>
      <c r="AI254" s="80" t="n"/>
      <c r="AJ254" s="80" t="n"/>
      <c r="AK254" s="80" t="n"/>
      <c r="AL254" s="80" t="n"/>
      <c r="AM254" s="80" t="n"/>
      <c r="AN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22" t="n"/>
      <c r="L255" s="80" t="n"/>
      <c r="M255" s="80" t="n"/>
      <c r="N255" s="80" t="n"/>
      <c r="O255" s="80" t="n"/>
      <c r="P255" s="80" t="n"/>
      <c r="Q255" s="80" t="n"/>
      <c r="R255" s="80" t="n"/>
      <c r="S255" s="22" t="n"/>
      <c r="T255" s="80" t="n"/>
      <c r="U255" s="80" t="n"/>
      <c r="V255" s="80" t="n"/>
      <c r="W255" s="80" t="n"/>
      <c r="X255" s="80" t="n"/>
      <c r="Y255" s="80" t="n"/>
      <c r="Z255" s="22" t="n"/>
      <c r="AA255" s="22" t="n"/>
      <c r="AB255" s="80" t="n"/>
      <c r="AC255" s="80" t="n"/>
      <c r="AD255" s="80" t="n"/>
      <c r="AE255" s="80" t="n"/>
      <c r="AF255" s="80" t="n"/>
      <c r="AG255" s="80" t="n"/>
      <c r="AH255" s="80" t="n"/>
      <c r="AI255" s="80" t="n"/>
      <c r="AJ255" s="80" t="n"/>
      <c r="AK255" s="80" t="n"/>
      <c r="AL255" s="80" t="n"/>
      <c r="AM255" s="80" t="n"/>
      <c r="AN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22" t="n"/>
      <c r="L256" s="80" t="n"/>
      <c r="M256" s="80" t="n"/>
      <c r="N256" s="80" t="n"/>
      <c r="O256" s="80" t="n"/>
      <c r="P256" s="80" t="n"/>
      <c r="Q256" s="80" t="n"/>
      <c r="R256" s="80" t="n"/>
      <c r="S256" s="22" t="n"/>
      <c r="T256" s="80" t="n"/>
      <c r="U256" s="80" t="n"/>
      <c r="V256" s="80" t="n"/>
      <c r="W256" s="80" t="n"/>
      <c r="X256" s="80" t="n"/>
      <c r="Y256" s="80" t="n"/>
      <c r="Z256" s="22" t="n"/>
      <c r="AA256" s="22" t="n"/>
      <c r="AB256" s="80" t="n"/>
      <c r="AC256" s="80" t="n"/>
      <c r="AD256" s="80" t="n"/>
      <c r="AE256" s="80" t="n"/>
      <c r="AF256" s="80" t="n"/>
      <c r="AG256" s="80" t="n"/>
      <c r="AH256" s="80" t="n"/>
      <c r="AI256" s="80" t="n"/>
      <c r="AJ256" s="80" t="n"/>
      <c r="AK256" s="80" t="n"/>
      <c r="AL256" s="80" t="n"/>
      <c r="AM256" s="80" t="n"/>
      <c r="AN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22" t="n"/>
      <c r="L257" s="80" t="n"/>
      <c r="M257" s="80" t="n"/>
      <c r="N257" s="80" t="n"/>
      <c r="O257" s="80" t="n"/>
      <c r="P257" s="80" t="n"/>
      <c r="Q257" s="80" t="n"/>
      <c r="R257" s="80" t="n"/>
      <c r="S257" s="22" t="n"/>
      <c r="T257" s="80" t="n"/>
      <c r="U257" s="80" t="n"/>
      <c r="V257" s="80" t="n"/>
      <c r="W257" s="80" t="n"/>
      <c r="X257" s="80" t="n"/>
      <c r="Y257" s="80" t="n"/>
      <c r="Z257" s="22" t="n"/>
      <c r="AA257" s="22" t="n"/>
      <c r="AB257" s="80" t="n"/>
      <c r="AC257" s="80" t="n"/>
      <c r="AD257" s="80" t="n"/>
      <c r="AE257" s="80" t="n"/>
      <c r="AF257" s="80" t="n"/>
      <c r="AG257" s="80" t="n"/>
      <c r="AH257" s="80" t="n"/>
      <c r="AI257" s="80" t="n"/>
      <c r="AJ257" s="80" t="n"/>
      <c r="AK257" s="80" t="n"/>
      <c r="AL257" s="80" t="n"/>
      <c r="AM257" s="80" t="n"/>
      <c r="AN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22" t="n"/>
      <c r="L258" s="80" t="n"/>
      <c r="M258" s="80" t="n"/>
      <c r="N258" s="80" t="n"/>
      <c r="O258" s="80" t="n"/>
      <c r="P258" s="80" t="n"/>
      <c r="Q258" s="80" t="n"/>
      <c r="R258" s="80" t="n"/>
      <c r="S258" s="22" t="n"/>
      <c r="T258" s="80" t="n"/>
      <c r="U258" s="80" t="n"/>
      <c r="V258" s="80" t="n"/>
      <c r="W258" s="80" t="n"/>
      <c r="X258" s="80" t="n"/>
      <c r="Y258" s="80" t="n"/>
      <c r="Z258" s="22" t="n"/>
      <c r="AA258" s="22" t="n"/>
      <c r="AB258" s="80" t="n"/>
      <c r="AC258" s="80" t="n"/>
      <c r="AD258" s="80" t="n"/>
      <c r="AE258" s="80" t="n"/>
      <c r="AF258" s="80" t="n"/>
      <c r="AG258" s="80" t="n"/>
      <c r="AH258" s="80" t="n"/>
      <c r="AI258" s="80" t="n"/>
      <c r="AJ258" s="80" t="n"/>
      <c r="AK258" s="80" t="n"/>
      <c r="AL258" s="80" t="n"/>
      <c r="AM258" s="80" t="n"/>
      <c r="AN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22" t="n"/>
      <c r="L259" s="80" t="n"/>
      <c r="M259" s="80" t="n"/>
      <c r="N259" s="80" t="n"/>
      <c r="O259" s="80" t="n"/>
      <c r="P259" s="80" t="n"/>
      <c r="Q259" s="80" t="n"/>
      <c r="R259" s="80" t="n"/>
      <c r="S259" s="22" t="n"/>
      <c r="T259" s="80" t="n"/>
      <c r="U259" s="80" t="n"/>
      <c r="V259" s="80" t="n"/>
      <c r="W259" s="80" t="n"/>
      <c r="X259" s="80" t="n"/>
      <c r="Y259" s="80" t="n"/>
      <c r="Z259" s="22" t="n"/>
      <c r="AA259" s="22" t="n"/>
      <c r="AB259" s="80" t="n"/>
      <c r="AC259" s="80" t="n"/>
      <c r="AD259" s="80" t="n"/>
      <c r="AE259" s="80" t="n"/>
      <c r="AF259" s="80" t="n"/>
      <c r="AG259" s="80" t="n"/>
      <c r="AH259" s="80" t="n"/>
      <c r="AI259" s="80" t="n"/>
      <c r="AJ259" s="80" t="n"/>
      <c r="AK259" s="80" t="n"/>
      <c r="AL259" s="80" t="n"/>
      <c r="AM259" s="80" t="n"/>
      <c r="AN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22" t="n"/>
      <c r="L260" s="80" t="n"/>
      <c r="M260" s="80" t="n"/>
      <c r="N260" s="80" t="n"/>
      <c r="O260" s="80" t="n"/>
      <c r="P260" s="80" t="n"/>
      <c r="Q260" s="80" t="n"/>
      <c r="R260" s="80" t="n"/>
      <c r="S260" s="22" t="n"/>
      <c r="T260" s="80" t="n"/>
      <c r="U260" s="80" t="n"/>
      <c r="V260" s="80" t="n"/>
      <c r="W260" s="80" t="n"/>
      <c r="X260" s="80" t="n"/>
      <c r="Y260" s="80" t="n"/>
      <c r="Z260" s="22" t="n"/>
      <c r="AA260" s="22" t="n"/>
      <c r="AB260" s="80" t="n"/>
      <c r="AC260" s="80" t="n"/>
      <c r="AD260" s="80" t="n"/>
      <c r="AE260" s="80" t="n"/>
      <c r="AF260" s="80" t="n"/>
      <c r="AG260" s="80" t="n"/>
      <c r="AH260" s="80" t="n"/>
      <c r="AI260" s="80" t="n"/>
      <c r="AJ260" s="80" t="n"/>
      <c r="AK260" s="80" t="n"/>
      <c r="AL260" s="80" t="n"/>
      <c r="AM260" s="80" t="n"/>
      <c r="AN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22" t="n"/>
      <c r="L261" s="80" t="n"/>
      <c r="M261" s="80" t="n"/>
      <c r="N261" s="80" t="n"/>
      <c r="O261" s="80" t="n"/>
      <c r="P261" s="80" t="n"/>
      <c r="Q261" s="80" t="n"/>
      <c r="R261" s="80" t="n"/>
      <c r="S261" s="22" t="n"/>
      <c r="T261" s="80" t="n"/>
      <c r="U261" s="80" t="n"/>
      <c r="V261" s="80" t="n"/>
      <c r="W261" s="80" t="n"/>
      <c r="X261" s="80" t="n"/>
      <c r="Y261" s="80" t="n"/>
      <c r="Z261" s="22" t="n"/>
      <c r="AA261" s="22" t="n"/>
      <c r="AB261" s="80" t="n"/>
      <c r="AC261" s="80" t="n"/>
      <c r="AD261" s="80" t="n"/>
      <c r="AE261" s="80" t="n"/>
      <c r="AF261" s="80" t="n"/>
      <c r="AG261" s="80" t="n"/>
      <c r="AH261" s="80" t="n"/>
      <c r="AI261" s="80" t="n"/>
      <c r="AJ261" s="80" t="n"/>
      <c r="AK261" s="80" t="n"/>
      <c r="AL261" s="80" t="n"/>
      <c r="AM261" s="80" t="n"/>
      <c r="AN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22" t="n"/>
      <c r="L262" s="80" t="n"/>
      <c r="M262" s="80" t="n"/>
      <c r="N262" s="80" t="n"/>
      <c r="O262" s="80" t="n"/>
      <c r="P262" s="80" t="n"/>
      <c r="Q262" s="80" t="n"/>
      <c r="R262" s="80" t="n"/>
      <c r="S262" s="22" t="n"/>
      <c r="T262" s="80" t="n"/>
      <c r="U262" s="80" t="n"/>
      <c r="V262" s="80" t="n"/>
      <c r="W262" s="80" t="n"/>
      <c r="X262" s="80" t="n"/>
      <c r="Y262" s="80" t="n"/>
      <c r="Z262" s="22" t="n"/>
      <c r="AA262" s="22" t="n"/>
      <c r="AB262" s="80" t="n"/>
      <c r="AC262" s="80" t="n"/>
      <c r="AD262" s="80" t="n"/>
      <c r="AE262" s="80" t="n"/>
      <c r="AF262" s="80" t="n"/>
      <c r="AG262" s="80" t="n"/>
      <c r="AH262" s="80" t="n"/>
      <c r="AI262" s="80" t="n"/>
      <c r="AJ262" s="80" t="n"/>
      <c r="AK262" s="80" t="n"/>
      <c r="AL262" s="80" t="n"/>
      <c r="AM262" s="80" t="n"/>
      <c r="AN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22" t="n"/>
      <c r="L263" s="80" t="n"/>
      <c r="M263" s="80" t="n"/>
      <c r="N263" s="80" t="n"/>
      <c r="O263" s="80" t="n"/>
      <c r="P263" s="80" t="n"/>
      <c r="Q263" s="80" t="n"/>
      <c r="R263" s="80" t="n"/>
      <c r="S263" s="22" t="n"/>
      <c r="T263" s="80" t="n"/>
      <c r="U263" s="80" t="n"/>
      <c r="V263" s="80" t="n"/>
      <c r="W263" s="80" t="n"/>
      <c r="X263" s="80" t="n"/>
      <c r="Y263" s="80" t="n"/>
      <c r="Z263" s="22" t="n"/>
      <c r="AA263" s="22" t="n"/>
      <c r="AB263" s="80" t="n"/>
      <c r="AC263" s="80" t="n"/>
      <c r="AD263" s="80" t="n"/>
      <c r="AE263" s="80" t="n"/>
      <c r="AF263" s="80" t="n"/>
      <c r="AG263" s="80" t="n"/>
      <c r="AH263" s="80" t="n"/>
      <c r="AI263" s="80" t="n"/>
      <c r="AJ263" s="80" t="n"/>
      <c r="AK263" s="80" t="n"/>
      <c r="AL263" s="80" t="n"/>
      <c r="AM263" s="80" t="n"/>
      <c r="AN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22" t="n"/>
      <c r="L264" s="80" t="n"/>
      <c r="M264" s="80" t="n"/>
      <c r="N264" s="80" t="n"/>
      <c r="O264" s="80" t="n"/>
      <c r="P264" s="80" t="n"/>
      <c r="Q264" s="80" t="n"/>
      <c r="R264" s="80" t="n"/>
      <c r="S264" s="22" t="n"/>
      <c r="T264" s="80" t="n"/>
      <c r="U264" s="80" t="n"/>
      <c r="V264" s="80" t="n"/>
      <c r="W264" s="80" t="n"/>
      <c r="X264" s="80" t="n"/>
      <c r="Y264" s="80" t="n"/>
      <c r="Z264" s="22" t="n"/>
      <c r="AA264" s="22" t="n"/>
      <c r="AB264" s="80" t="n"/>
      <c r="AC264" s="80" t="n"/>
      <c r="AD264" s="80" t="n"/>
      <c r="AE264" s="80" t="n"/>
      <c r="AF264" s="80" t="n"/>
      <c r="AG264" s="80" t="n"/>
      <c r="AH264" s="80" t="n"/>
      <c r="AI264" s="80" t="n"/>
      <c r="AJ264" s="80" t="n"/>
      <c r="AK264" s="80" t="n"/>
      <c r="AL264" s="80" t="n"/>
      <c r="AM264" s="80" t="n"/>
      <c r="AN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22" t="n"/>
      <c r="L265" s="80" t="n"/>
      <c r="M265" s="80" t="n"/>
      <c r="N265" s="80" t="n"/>
      <c r="O265" s="80" t="n"/>
      <c r="P265" s="80" t="n"/>
      <c r="Q265" s="80" t="n"/>
      <c r="R265" s="80" t="n"/>
      <c r="S265" s="22" t="n"/>
      <c r="T265" s="80" t="n"/>
      <c r="U265" s="80" t="n"/>
      <c r="V265" s="80" t="n"/>
      <c r="W265" s="80" t="n"/>
      <c r="X265" s="80" t="n"/>
      <c r="Y265" s="80" t="n"/>
      <c r="Z265" s="22" t="n"/>
      <c r="AA265" s="22" t="n"/>
      <c r="AB265" s="80" t="n"/>
      <c r="AC265" s="80" t="n"/>
      <c r="AD265" s="80" t="n"/>
      <c r="AE265" s="80" t="n"/>
      <c r="AF265" s="80" t="n"/>
      <c r="AG265" s="80" t="n"/>
      <c r="AH265" s="80" t="n"/>
      <c r="AI265" s="80" t="n"/>
      <c r="AJ265" s="80" t="n"/>
      <c r="AK265" s="80" t="n"/>
      <c r="AL265" s="80" t="n"/>
      <c r="AM265" s="80" t="n"/>
      <c r="AN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22" t="n"/>
      <c r="L266" s="80" t="n"/>
      <c r="M266" s="80" t="n"/>
      <c r="N266" s="80" t="n"/>
      <c r="O266" s="80" t="n"/>
      <c r="P266" s="80" t="n"/>
      <c r="Q266" s="80" t="n"/>
      <c r="R266" s="80" t="n"/>
      <c r="S266" s="22" t="n"/>
      <c r="T266" s="80" t="n"/>
      <c r="U266" s="80" t="n"/>
      <c r="V266" s="80" t="n"/>
      <c r="W266" s="80" t="n"/>
      <c r="X266" s="80" t="n"/>
      <c r="Y266" s="80" t="n"/>
      <c r="Z266" s="22" t="n"/>
      <c r="AA266" s="22" t="n"/>
      <c r="AB266" s="80" t="n"/>
      <c r="AC266" s="80" t="n"/>
      <c r="AD266" s="80" t="n"/>
      <c r="AE266" s="80" t="n"/>
      <c r="AF266" s="80" t="n"/>
      <c r="AG266" s="80" t="n"/>
      <c r="AH266" s="80" t="n"/>
      <c r="AI266" s="80" t="n"/>
      <c r="AJ266" s="80" t="n"/>
      <c r="AK266" s="80" t="n"/>
      <c r="AL266" s="80" t="n"/>
      <c r="AM266" s="80" t="n"/>
      <c r="AN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22" t="n"/>
      <c r="L267" s="80" t="n"/>
      <c r="M267" s="80" t="n"/>
      <c r="N267" s="80" t="n"/>
      <c r="O267" s="80" t="n"/>
      <c r="P267" s="80" t="n"/>
      <c r="Q267" s="80" t="n"/>
      <c r="R267" s="80" t="n"/>
      <c r="S267" s="22" t="n"/>
      <c r="T267" s="80" t="n"/>
      <c r="U267" s="80" t="n"/>
      <c r="V267" s="80" t="n"/>
      <c r="W267" s="80" t="n"/>
      <c r="X267" s="80" t="n"/>
      <c r="Y267" s="80" t="n"/>
      <c r="Z267" s="22" t="n"/>
      <c r="AA267" s="22" t="n"/>
      <c r="AB267" s="80" t="n"/>
      <c r="AC267" s="80" t="n"/>
      <c r="AD267" s="80" t="n"/>
      <c r="AE267" s="80" t="n"/>
      <c r="AF267" s="80" t="n"/>
      <c r="AG267" s="80" t="n"/>
      <c r="AH267" s="80" t="n"/>
      <c r="AI267" s="80" t="n"/>
      <c r="AJ267" s="80" t="n"/>
      <c r="AK267" s="80" t="n"/>
      <c r="AL267" s="80" t="n"/>
      <c r="AM267" s="80" t="n"/>
      <c r="AN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22" t="n"/>
      <c r="L268" s="80" t="n"/>
      <c r="M268" s="80" t="n"/>
      <c r="N268" s="80" t="n"/>
      <c r="O268" s="80" t="n"/>
      <c r="P268" s="80" t="n"/>
      <c r="Q268" s="80" t="n"/>
      <c r="R268" s="80" t="n"/>
      <c r="S268" s="22" t="n"/>
      <c r="T268" s="80" t="n"/>
      <c r="U268" s="80" t="n"/>
      <c r="V268" s="80" t="n"/>
      <c r="W268" s="80" t="n"/>
      <c r="X268" s="80" t="n"/>
      <c r="Y268" s="80" t="n"/>
      <c r="Z268" s="22" t="n"/>
      <c r="AA268" s="22" t="n"/>
      <c r="AB268" s="80" t="n"/>
      <c r="AC268" s="80" t="n"/>
      <c r="AD268" s="80" t="n"/>
      <c r="AE268" s="80" t="n"/>
      <c r="AF268" s="80" t="n"/>
      <c r="AG268" s="80" t="n"/>
      <c r="AH268" s="80" t="n"/>
      <c r="AI268" s="80" t="n"/>
      <c r="AJ268" s="80" t="n"/>
      <c r="AK268" s="80" t="n"/>
      <c r="AL268" s="80" t="n"/>
      <c r="AM268" s="80" t="n"/>
      <c r="AN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22" t="n"/>
      <c r="L269" s="80" t="n"/>
      <c r="M269" s="80" t="n"/>
      <c r="N269" s="80" t="n"/>
      <c r="O269" s="80" t="n"/>
      <c r="P269" s="80" t="n"/>
      <c r="Q269" s="80" t="n"/>
      <c r="R269" s="80" t="n"/>
      <c r="S269" s="22" t="n"/>
      <c r="T269" s="80" t="n"/>
      <c r="U269" s="80" t="n"/>
      <c r="V269" s="80" t="n"/>
      <c r="W269" s="80" t="n"/>
      <c r="X269" s="80" t="n"/>
      <c r="Y269" s="80" t="n"/>
      <c r="Z269" s="22" t="n"/>
      <c r="AA269" s="22" t="n"/>
      <c r="AB269" s="80" t="n"/>
      <c r="AC269" s="80" t="n"/>
      <c r="AD269" s="80" t="n"/>
      <c r="AE269" s="80" t="n"/>
      <c r="AF269" s="80" t="n"/>
      <c r="AG269" s="80" t="n"/>
      <c r="AH269" s="80" t="n"/>
      <c r="AI269" s="80" t="n"/>
      <c r="AJ269" s="80" t="n"/>
      <c r="AK269" s="80" t="n"/>
      <c r="AL269" s="80" t="n"/>
      <c r="AM269" s="80" t="n"/>
      <c r="AN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22" t="n"/>
      <c r="L270" s="80" t="n"/>
      <c r="M270" s="80" t="n"/>
      <c r="N270" s="80" t="n"/>
      <c r="O270" s="80" t="n"/>
      <c r="P270" s="80" t="n"/>
      <c r="Q270" s="80" t="n"/>
      <c r="R270" s="80" t="n"/>
      <c r="S270" s="22" t="n"/>
      <c r="T270" s="80" t="n"/>
      <c r="U270" s="80" t="n"/>
      <c r="V270" s="80" t="n"/>
      <c r="W270" s="80" t="n"/>
      <c r="X270" s="80" t="n"/>
      <c r="Y270" s="80" t="n"/>
      <c r="Z270" s="22" t="n"/>
      <c r="AA270" s="22" t="n"/>
      <c r="AB270" s="80" t="n"/>
      <c r="AC270" s="80" t="n"/>
      <c r="AD270" s="80" t="n"/>
      <c r="AE270" s="80" t="n"/>
      <c r="AF270" s="80" t="n"/>
      <c r="AG270" s="80" t="n"/>
      <c r="AH270" s="80" t="n"/>
      <c r="AI270" s="80" t="n"/>
      <c r="AJ270" s="80" t="n"/>
      <c r="AK270" s="80" t="n"/>
      <c r="AL270" s="80" t="n"/>
      <c r="AM270" s="80" t="n"/>
      <c r="AN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22" t="n"/>
      <c r="L271" s="80" t="n"/>
      <c r="M271" s="80" t="n"/>
      <c r="N271" s="80" t="n"/>
      <c r="O271" s="80" t="n"/>
      <c r="P271" s="80" t="n"/>
      <c r="Q271" s="80" t="n"/>
      <c r="R271" s="80" t="n"/>
      <c r="S271" s="22" t="n"/>
      <c r="T271" s="80" t="n"/>
      <c r="U271" s="80" t="n"/>
      <c r="V271" s="80" t="n"/>
      <c r="W271" s="80" t="n"/>
      <c r="X271" s="80" t="n"/>
      <c r="Y271" s="80" t="n"/>
      <c r="Z271" s="22" t="n"/>
      <c r="AA271" s="22" t="n"/>
      <c r="AB271" s="80" t="n"/>
      <c r="AC271" s="80" t="n"/>
      <c r="AD271" s="80" t="n"/>
      <c r="AE271" s="80" t="n"/>
      <c r="AF271" s="80" t="n"/>
      <c r="AG271" s="80" t="n"/>
      <c r="AH271" s="80" t="n"/>
      <c r="AI271" s="80" t="n"/>
      <c r="AJ271" s="80" t="n"/>
      <c r="AK271" s="80" t="n"/>
      <c r="AL271" s="80" t="n"/>
      <c r="AM271" s="80" t="n"/>
      <c r="AN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22" t="n"/>
      <c r="L272" s="80" t="n"/>
      <c r="M272" s="80" t="n"/>
      <c r="N272" s="80" t="n"/>
      <c r="O272" s="80" t="n"/>
      <c r="P272" s="80" t="n"/>
      <c r="Q272" s="80" t="n"/>
      <c r="R272" s="80" t="n"/>
      <c r="S272" s="22" t="n"/>
      <c r="T272" s="80" t="n"/>
      <c r="U272" s="80" t="n"/>
      <c r="V272" s="80" t="n"/>
      <c r="W272" s="80" t="n"/>
      <c r="X272" s="80" t="n"/>
      <c r="Y272" s="80" t="n"/>
      <c r="Z272" s="22" t="n"/>
      <c r="AA272" s="22" t="n"/>
      <c r="AB272" s="80" t="n"/>
      <c r="AC272" s="80" t="n"/>
      <c r="AD272" s="80" t="n"/>
      <c r="AE272" s="80" t="n"/>
      <c r="AF272" s="80" t="n"/>
      <c r="AG272" s="80" t="n"/>
      <c r="AH272" s="80" t="n"/>
      <c r="AI272" s="80" t="n"/>
      <c r="AJ272" s="80" t="n"/>
      <c r="AK272" s="80" t="n"/>
      <c r="AL272" s="80" t="n"/>
      <c r="AM272" s="80" t="n"/>
      <c r="AN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22" t="n"/>
      <c r="L273" s="80" t="n"/>
      <c r="M273" s="80" t="n"/>
      <c r="N273" s="80" t="n"/>
      <c r="O273" s="80" t="n"/>
      <c r="P273" s="80" t="n"/>
      <c r="Q273" s="80" t="n"/>
      <c r="R273" s="80" t="n"/>
      <c r="S273" s="22" t="n"/>
      <c r="T273" s="80" t="n"/>
      <c r="U273" s="80" t="n"/>
      <c r="V273" s="80" t="n"/>
      <c r="W273" s="80" t="n"/>
      <c r="X273" s="80" t="n"/>
      <c r="Y273" s="80" t="n"/>
      <c r="Z273" s="22" t="n"/>
      <c r="AA273" s="22" t="n"/>
      <c r="AB273" s="80" t="n"/>
      <c r="AC273" s="80" t="n"/>
      <c r="AD273" s="80" t="n"/>
      <c r="AE273" s="80" t="n"/>
      <c r="AF273" s="80" t="n"/>
      <c r="AG273" s="80" t="n"/>
      <c r="AH273" s="80" t="n"/>
      <c r="AI273" s="80" t="n"/>
      <c r="AJ273" s="80" t="n"/>
      <c r="AK273" s="80" t="n"/>
      <c r="AL273" s="80" t="n"/>
      <c r="AM273" s="80" t="n"/>
      <c r="AN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22" t="n"/>
      <c r="L274" s="80" t="n"/>
      <c r="M274" s="80" t="n"/>
      <c r="N274" s="80" t="n"/>
      <c r="O274" s="80" t="n"/>
      <c r="P274" s="80" t="n"/>
      <c r="Q274" s="80" t="n"/>
      <c r="R274" s="80" t="n"/>
      <c r="S274" s="22" t="n"/>
      <c r="T274" s="80" t="n"/>
      <c r="U274" s="80" t="n"/>
      <c r="V274" s="80" t="n"/>
      <c r="W274" s="80" t="n"/>
      <c r="X274" s="80" t="n"/>
      <c r="Y274" s="80" t="n"/>
      <c r="Z274" s="22" t="n"/>
      <c r="AA274" s="22" t="n"/>
      <c r="AB274" s="80" t="n"/>
      <c r="AC274" s="80" t="n"/>
      <c r="AD274" s="80" t="n"/>
      <c r="AE274" s="80" t="n"/>
      <c r="AF274" s="80" t="n"/>
      <c r="AG274" s="80" t="n"/>
      <c r="AH274" s="80" t="n"/>
      <c r="AI274" s="80" t="n"/>
      <c r="AJ274" s="80" t="n"/>
      <c r="AK274" s="80" t="n"/>
      <c r="AL274" s="80" t="n"/>
      <c r="AM274" s="80" t="n"/>
      <c r="AN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22" t="n"/>
      <c r="L275" s="80" t="n"/>
      <c r="M275" s="80" t="n"/>
      <c r="N275" s="80" t="n"/>
      <c r="O275" s="80" t="n"/>
      <c r="P275" s="80" t="n"/>
      <c r="Q275" s="80" t="n"/>
      <c r="R275" s="80" t="n"/>
      <c r="S275" s="22" t="n"/>
      <c r="T275" s="80" t="n"/>
      <c r="U275" s="80" t="n"/>
      <c r="V275" s="80" t="n"/>
      <c r="W275" s="80" t="n"/>
      <c r="X275" s="80" t="n"/>
      <c r="Y275" s="80" t="n"/>
      <c r="Z275" s="22" t="n"/>
      <c r="AA275" s="22" t="n"/>
      <c r="AB275" s="80" t="n"/>
      <c r="AC275" s="80" t="n"/>
      <c r="AD275" s="80" t="n"/>
      <c r="AE275" s="80" t="n"/>
      <c r="AF275" s="80" t="n"/>
      <c r="AG275" s="80" t="n"/>
      <c r="AH275" s="80" t="n"/>
      <c r="AI275" s="80" t="n"/>
      <c r="AJ275" s="80" t="n"/>
      <c r="AK275" s="80" t="n"/>
      <c r="AL275" s="80" t="n"/>
      <c r="AM275" s="80" t="n"/>
      <c r="AN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22" t="n"/>
      <c r="L276" s="80" t="n"/>
      <c r="M276" s="80" t="n"/>
      <c r="N276" s="80" t="n"/>
      <c r="O276" s="80" t="n"/>
      <c r="P276" s="80" t="n"/>
      <c r="Q276" s="80" t="n"/>
      <c r="R276" s="80" t="n"/>
      <c r="S276" s="22" t="n"/>
      <c r="T276" s="80" t="n"/>
      <c r="U276" s="80" t="n"/>
      <c r="V276" s="80" t="n"/>
      <c r="W276" s="80" t="n"/>
      <c r="X276" s="80" t="n"/>
      <c r="Y276" s="80" t="n"/>
      <c r="Z276" s="22" t="n"/>
      <c r="AA276" s="22" t="n"/>
      <c r="AB276" s="80" t="n"/>
      <c r="AC276" s="80" t="n"/>
      <c r="AD276" s="80" t="n"/>
      <c r="AE276" s="80" t="n"/>
      <c r="AF276" s="80" t="n"/>
      <c r="AG276" s="80" t="n"/>
      <c r="AH276" s="80" t="n"/>
      <c r="AI276" s="80" t="n"/>
      <c r="AJ276" s="80" t="n"/>
      <c r="AK276" s="80" t="n"/>
      <c r="AL276" s="80" t="n"/>
      <c r="AM276" s="80" t="n"/>
      <c r="AN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22" t="n"/>
      <c r="L277" s="80" t="n"/>
      <c r="M277" s="80" t="n"/>
      <c r="N277" s="80" t="n"/>
      <c r="O277" s="80" t="n"/>
      <c r="P277" s="80" t="n"/>
      <c r="Q277" s="80" t="n"/>
      <c r="R277" s="80" t="n"/>
      <c r="S277" s="22" t="n"/>
      <c r="T277" s="80" t="n"/>
      <c r="U277" s="80" t="n"/>
      <c r="V277" s="80" t="n"/>
      <c r="W277" s="80" t="n"/>
      <c r="X277" s="80" t="n"/>
      <c r="Y277" s="80" t="n"/>
      <c r="Z277" s="22" t="n"/>
      <c r="AA277" s="22" t="n"/>
      <c r="AB277" s="80" t="n"/>
      <c r="AC277" s="80" t="n"/>
      <c r="AD277" s="80" t="n"/>
      <c r="AE277" s="80" t="n"/>
      <c r="AF277" s="80" t="n"/>
      <c r="AG277" s="80" t="n"/>
      <c r="AH277" s="80" t="n"/>
      <c r="AI277" s="80" t="n"/>
      <c r="AJ277" s="80" t="n"/>
      <c r="AK277" s="80" t="n"/>
      <c r="AL277" s="80" t="n"/>
      <c r="AM277" s="80" t="n"/>
      <c r="AN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22" t="n"/>
      <c r="L278" s="80" t="n"/>
      <c r="M278" s="80" t="n"/>
      <c r="N278" s="80" t="n"/>
      <c r="O278" s="80" t="n"/>
      <c r="P278" s="80" t="n"/>
      <c r="Q278" s="80" t="n"/>
      <c r="R278" s="80" t="n"/>
      <c r="S278" s="22" t="n"/>
      <c r="T278" s="80" t="n"/>
      <c r="U278" s="80" t="n"/>
      <c r="V278" s="80" t="n"/>
      <c r="W278" s="80" t="n"/>
      <c r="X278" s="80" t="n"/>
      <c r="Y278" s="80" t="n"/>
      <c r="Z278" s="22" t="n"/>
      <c r="AA278" s="22" t="n"/>
      <c r="AB278" s="80" t="n"/>
      <c r="AC278" s="80" t="n"/>
      <c r="AD278" s="80" t="n"/>
      <c r="AE278" s="80" t="n"/>
      <c r="AF278" s="80" t="n"/>
      <c r="AG278" s="80" t="n"/>
      <c r="AH278" s="80" t="n"/>
      <c r="AI278" s="80" t="n"/>
      <c r="AJ278" s="80" t="n"/>
      <c r="AK278" s="80" t="n"/>
      <c r="AL278" s="80" t="n"/>
      <c r="AM278" s="80" t="n"/>
      <c r="AN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22" t="n"/>
      <c r="L279" s="80" t="n"/>
      <c r="M279" s="80" t="n"/>
      <c r="N279" s="80" t="n"/>
      <c r="O279" s="80" t="n"/>
      <c r="P279" s="80" t="n"/>
      <c r="Q279" s="80" t="n"/>
      <c r="R279" s="80" t="n"/>
      <c r="S279" s="22" t="n"/>
      <c r="T279" s="80" t="n"/>
      <c r="U279" s="80" t="n"/>
      <c r="V279" s="80" t="n"/>
      <c r="W279" s="80" t="n"/>
      <c r="X279" s="80" t="n"/>
      <c r="Y279" s="80" t="n"/>
      <c r="Z279" s="22" t="n"/>
      <c r="AA279" s="22" t="n"/>
      <c r="AB279" s="80" t="n"/>
      <c r="AC279" s="80" t="n"/>
      <c r="AD279" s="80" t="n"/>
      <c r="AE279" s="80" t="n"/>
      <c r="AF279" s="80" t="n"/>
      <c r="AG279" s="80" t="n"/>
      <c r="AH279" s="80" t="n"/>
      <c r="AI279" s="80" t="n"/>
      <c r="AJ279" s="80" t="n"/>
      <c r="AK279" s="80" t="n"/>
      <c r="AL279" s="80" t="n"/>
      <c r="AM279" s="80" t="n"/>
      <c r="AN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22" t="n"/>
      <c r="L280" s="80" t="n"/>
      <c r="M280" s="80" t="n"/>
      <c r="N280" s="80" t="n"/>
      <c r="O280" s="80" t="n"/>
      <c r="P280" s="80" t="n"/>
      <c r="Q280" s="80" t="n"/>
      <c r="R280" s="80" t="n"/>
      <c r="S280" s="22" t="n"/>
      <c r="T280" s="80" t="n"/>
      <c r="U280" s="80" t="n"/>
      <c r="V280" s="80" t="n"/>
      <c r="W280" s="80" t="n"/>
      <c r="X280" s="80" t="n"/>
      <c r="Y280" s="80" t="n"/>
      <c r="Z280" s="22" t="n"/>
      <c r="AA280" s="22" t="n"/>
      <c r="AB280" s="80" t="n"/>
      <c r="AC280" s="80" t="n"/>
      <c r="AD280" s="80" t="n"/>
      <c r="AE280" s="80" t="n"/>
      <c r="AF280" s="80" t="n"/>
      <c r="AG280" s="80" t="n"/>
      <c r="AH280" s="80" t="n"/>
      <c r="AI280" s="80" t="n"/>
      <c r="AJ280" s="80" t="n"/>
      <c r="AK280" s="80" t="n"/>
      <c r="AL280" s="80" t="n"/>
      <c r="AM280" s="80" t="n"/>
      <c r="AN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22" t="n"/>
      <c r="L281" s="80" t="n"/>
      <c r="M281" s="80" t="n"/>
      <c r="N281" s="80" t="n"/>
      <c r="O281" s="80" t="n"/>
      <c r="P281" s="80" t="n"/>
      <c r="Q281" s="80" t="n"/>
      <c r="R281" s="80" t="n"/>
      <c r="S281" s="22" t="n"/>
      <c r="T281" s="80" t="n"/>
      <c r="U281" s="80" t="n"/>
      <c r="V281" s="80" t="n"/>
      <c r="W281" s="80" t="n"/>
      <c r="X281" s="80" t="n"/>
      <c r="Y281" s="80" t="n"/>
      <c r="Z281" s="22" t="n"/>
      <c r="AA281" s="22" t="n"/>
      <c r="AB281" s="80" t="n"/>
      <c r="AC281" s="80" t="n"/>
      <c r="AD281" s="80" t="n"/>
      <c r="AE281" s="80" t="n"/>
      <c r="AF281" s="80" t="n"/>
      <c r="AG281" s="80" t="n"/>
      <c r="AH281" s="80" t="n"/>
      <c r="AI281" s="80" t="n"/>
      <c r="AJ281" s="80" t="n"/>
      <c r="AK281" s="80" t="n"/>
      <c r="AL281" s="80" t="n"/>
      <c r="AM281" s="80" t="n"/>
      <c r="AN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22" t="n"/>
      <c r="L282" s="80" t="n"/>
      <c r="M282" s="80" t="n"/>
      <c r="N282" s="80" t="n"/>
      <c r="O282" s="80" t="n"/>
      <c r="P282" s="80" t="n"/>
      <c r="Q282" s="80" t="n"/>
      <c r="R282" s="80" t="n"/>
      <c r="S282" s="22" t="n"/>
      <c r="T282" s="80" t="n"/>
      <c r="U282" s="80" t="n"/>
      <c r="V282" s="80" t="n"/>
      <c r="W282" s="80" t="n"/>
      <c r="X282" s="80" t="n"/>
      <c r="Y282" s="80" t="n"/>
      <c r="Z282" s="22" t="n"/>
      <c r="AA282" s="22" t="n"/>
      <c r="AB282" s="80" t="n"/>
      <c r="AC282" s="80" t="n"/>
      <c r="AD282" s="80" t="n"/>
      <c r="AE282" s="80" t="n"/>
      <c r="AF282" s="80" t="n"/>
      <c r="AG282" s="80" t="n"/>
      <c r="AH282" s="80" t="n"/>
      <c r="AI282" s="80" t="n"/>
      <c r="AJ282" s="80" t="n"/>
      <c r="AK282" s="80" t="n"/>
      <c r="AL282" s="80" t="n"/>
      <c r="AM282" s="80" t="n"/>
      <c r="AN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22" t="n"/>
      <c r="L283" s="80" t="n"/>
      <c r="M283" s="80" t="n"/>
      <c r="N283" s="80" t="n"/>
      <c r="O283" s="80" t="n"/>
      <c r="P283" s="80" t="n"/>
      <c r="Q283" s="80" t="n"/>
      <c r="R283" s="80" t="n"/>
      <c r="S283" s="22" t="n"/>
      <c r="T283" s="80" t="n"/>
      <c r="U283" s="80" t="n"/>
      <c r="V283" s="80" t="n"/>
      <c r="W283" s="80" t="n"/>
      <c r="X283" s="80" t="n"/>
      <c r="Y283" s="80" t="n"/>
      <c r="Z283" s="22" t="n"/>
      <c r="AA283" s="22" t="n"/>
      <c r="AB283" s="80" t="n"/>
      <c r="AC283" s="80" t="n"/>
      <c r="AD283" s="80" t="n"/>
      <c r="AE283" s="80" t="n"/>
      <c r="AF283" s="80" t="n"/>
      <c r="AG283" s="80" t="n"/>
      <c r="AH283" s="80" t="n"/>
      <c r="AI283" s="80" t="n"/>
      <c r="AJ283" s="80" t="n"/>
      <c r="AK283" s="80" t="n"/>
      <c r="AL283" s="80" t="n"/>
      <c r="AM283" s="80" t="n"/>
      <c r="AN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22" t="n"/>
      <c r="L284" s="80" t="n"/>
      <c r="M284" s="80" t="n"/>
      <c r="N284" s="80" t="n"/>
      <c r="O284" s="80" t="n"/>
      <c r="P284" s="80" t="n"/>
      <c r="Q284" s="80" t="n"/>
      <c r="R284" s="80" t="n"/>
      <c r="S284" s="22" t="n"/>
      <c r="T284" s="80" t="n"/>
      <c r="U284" s="80" t="n"/>
      <c r="V284" s="80" t="n"/>
      <c r="W284" s="80" t="n"/>
      <c r="X284" s="80" t="n"/>
      <c r="Y284" s="80" t="n"/>
      <c r="Z284" s="22" t="n"/>
      <c r="AA284" s="22" t="n"/>
      <c r="AB284" s="80" t="n"/>
      <c r="AC284" s="80" t="n"/>
      <c r="AD284" s="80" t="n"/>
      <c r="AE284" s="80" t="n"/>
      <c r="AF284" s="80" t="n"/>
      <c r="AG284" s="80" t="n"/>
      <c r="AH284" s="80" t="n"/>
      <c r="AI284" s="80" t="n"/>
      <c r="AJ284" s="80" t="n"/>
      <c r="AK284" s="80" t="n"/>
      <c r="AL284" s="80" t="n"/>
      <c r="AM284" s="80" t="n"/>
      <c r="AN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22" t="n"/>
      <c r="L285" s="80" t="n"/>
      <c r="M285" s="80" t="n"/>
      <c r="N285" s="80" t="n"/>
      <c r="O285" s="80" t="n"/>
      <c r="P285" s="80" t="n"/>
      <c r="Q285" s="80" t="n"/>
      <c r="R285" s="80" t="n"/>
      <c r="S285" s="22" t="n"/>
      <c r="T285" s="80" t="n"/>
      <c r="U285" s="80" t="n"/>
      <c r="V285" s="80" t="n"/>
      <c r="W285" s="80" t="n"/>
      <c r="X285" s="80" t="n"/>
      <c r="Y285" s="80" t="n"/>
      <c r="Z285" s="22" t="n"/>
      <c r="AA285" s="22" t="n"/>
      <c r="AB285" s="80" t="n"/>
      <c r="AC285" s="80" t="n"/>
      <c r="AD285" s="80" t="n"/>
      <c r="AE285" s="80" t="n"/>
      <c r="AF285" s="80" t="n"/>
      <c r="AG285" s="80" t="n"/>
      <c r="AH285" s="80" t="n"/>
      <c r="AI285" s="80" t="n"/>
      <c r="AJ285" s="80" t="n"/>
      <c r="AK285" s="80" t="n"/>
      <c r="AL285" s="80" t="n"/>
      <c r="AM285" s="80" t="n"/>
      <c r="AN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22" t="n"/>
      <c r="L286" s="80" t="n"/>
      <c r="M286" s="80" t="n"/>
      <c r="N286" s="80" t="n"/>
      <c r="O286" s="80" t="n"/>
      <c r="P286" s="80" t="n"/>
      <c r="Q286" s="80" t="n"/>
      <c r="R286" s="80" t="n"/>
      <c r="S286" s="22" t="n"/>
      <c r="T286" s="80" t="n"/>
      <c r="U286" s="80" t="n"/>
      <c r="V286" s="80" t="n"/>
      <c r="W286" s="80" t="n"/>
      <c r="X286" s="80" t="n"/>
      <c r="Y286" s="80" t="n"/>
      <c r="Z286" s="22" t="n"/>
      <c r="AA286" s="22" t="n"/>
      <c r="AB286" s="80" t="n"/>
      <c r="AC286" s="80" t="n"/>
      <c r="AD286" s="80" t="n"/>
      <c r="AE286" s="80" t="n"/>
      <c r="AF286" s="80" t="n"/>
      <c r="AG286" s="80" t="n"/>
      <c r="AH286" s="80" t="n"/>
      <c r="AI286" s="80" t="n"/>
      <c r="AJ286" s="80" t="n"/>
      <c r="AK286" s="80" t="n"/>
      <c r="AL286" s="80" t="n"/>
      <c r="AM286" s="80" t="n"/>
      <c r="AN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22" t="n"/>
      <c r="L287" s="80" t="n"/>
      <c r="M287" s="80" t="n"/>
      <c r="N287" s="80" t="n"/>
      <c r="O287" s="80" t="n"/>
      <c r="P287" s="80" t="n"/>
      <c r="Q287" s="80" t="n"/>
      <c r="R287" s="80" t="n"/>
      <c r="S287" s="22" t="n"/>
      <c r="T287" s="80" t="n"/>
      <c r="U287" s="80" t="n"/>
      <c r="V287" s="80" t="n"/>
      <c r="W287" s="80" t="n"/>
      <c r="X287" s="80" t="n"/>
      <c r="Y287" s="80" t="n"/>
      <c r="Z287" s="22" t="n"/>
      <c r="AA287" s="22" t="n"/>
      <c r="AB287" s="80" t="n"/>
      <c r="AC287" s="80" t="n"/>
      <c r="AD287" s="80" t="n"/>
      <c r="AE287" s="80" t="n"/>
      <c r="AF287" s="80" t="n"/>
      <c r="AG287" s="80" t="n"/>
      <c r="AH287" s="80" t="n"/>
      <c r="AI287" s="80" t="n"/>
      <c r="AJ287" s="80" t="n"/>
      <c r="AK287" s="80" t="n"/>
      <c r="AL287" s="80" t="n"/>
      <c r="AM287" s="80" t="n"/>
      <c r="AN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22" t="n"/>
      <c r="L288" s="80" t="n"/>
      <c r="M288" s="80" t="n"/>
      <c r="N288" s="80" t="n"/>
      <c r="O288" s="80" t="n"/>
      <c r="P288" s="80" t="n"/>
      <c r="Q288" s="80" t="n"/>
      <c r="R288" s="80" t="n"/>
      <c r="S288" s="22" t="n"/>
      <c r="T288" s="80" t="n"/>
      <c r="U288" s="80" t="n"/>
      <c r="V288" s="80" t="n"/>
      <c r="W288" s="80" t="n"/>
      <c r="X288" s="80" t="n"/>
      <c r="Y288" s="80" t="n"/>
      <c r="Z288" s="22" t="n"/>
      <c r="AA288" s="22" t="n"/>
      <c r="AB288" s="80" t="n"/>
      <c r="AC288" s="80" t="n"/>
      <c r="AD288" s="80" t="n"/>
      <c r="AE288" s="80" t="n"/>
      <c r="AF288" s="80" t="n"/>
      <c r="AG288" s="80" t="n"/>
      <c r="AH288" s="80" t="n"/>
      <c r="AI288" s="80" t="n"/>
      <c r="AJ288" s="80" t="n"/>
      <c r="AK288" s="80" t="n"/>
      <c r="AL288" s="80" t="n"/>
      <c r="AM288" s="80" t="n"/>
      <c r="AN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22" t="n"/>
      <c r="L289" s="80" t="n"/>
      <c r="M289" s="80" t="n"/>
      <c r="N289" s="80" t="n"/>
      <c r="O289" s="80" t="n"/>
      <c r="P289" s="80" t="n"/>
      <c r="Q289" s="80" t="n"/>
      <c r="R289" s="80" t="n"/>
      <c r="S289" s="22" t="n"/>
      <c r="T289" s="80" t="n"/>
      <c r="U289" s="80" t="n"/>
      <c r="V289" s="80" t="n"/>
      <c r="W289" s="80" t="n"/>
      <c r="X289" s="80" t="n"/>
      <c r="Y289" s="80" t="n"/>
      <c r="Z289" s="22" t="n"/>
      <c r="AA289" s="22" t="n"/>
      <c r="AB289" s="80" t="n"/>
      <c r="AC289" s="80" t="n"/>
      <c r="AD289" s="80" t="n"/>
      <c r="AE289" s="80" t="n"/>
      <c r="AF289" s="80" t="n"/>
      <c r="AG289" s="80" t="n"/>
      <c r="AH289" s="80" t="n"/>
      <c r="AI289" s="80" t="n"/>
      <c r="AJ289" s="80" t="n"/>
      <c r="AK289" s="80" t="n"/>
      <c r="AL289" s="80" t="n"/>
      <c r="AM289" s="80" t="n"/>
      <c r="AN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22" t="n"/>
      <c r="L290" s="80" t="n"/>
      <c r="M290" s="80" t="n"/>
      <c r="N290" s="80" t="n"/>
      <c r="O290" s="80" t="n"/>
      <c r="P290" s="80" t="n"/>
      <c r="Q290" s="80" t="n"/>
      <c r="R290" s="80" t="n"/>
      <c r="S290" s="22" t="n"/>
      <c r="T290" s="80" t="n"/>
      <c r="U290" s="80" t="n"/>
      <c r="V290" s="80" t="n"/>
      <c r="W290" s="80" t="n"/>
      <c r="X290" s="80" t="n"/>
      <c r="Y290" s="80" t="n"/>
      <c r="Z290" s="22" t="n"/>
      <c r="AA290" s="22" t="n"/>
      <c r="AB290" s="80" t="n"/>
      <c r="AC290" s="80" t="n"/>
      <c r="AD290" s="80" t="n"/>
      <c r="AE290" s="80" t="n"/>
      <c r="AF290" s="80" t="n"/>
      <c r="AG290" s="80" t="n"/>
      <c r="AH290" s="80" t="n"/>
      <c r="AI290" s="80" t="n"/>
      <c r="AJ290" s="80" t="n"/>
      <c r="AK290" s="80" t="n"/>
      <c r="AL290" s="80" t="n"/>
      <c r="AM290" s="80" t="n"/>
      <c r="AN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22" t="n"/>
      <c r="L291" s="80" t="n"/>
      <c r="M291" s="80" t="n"/>
      <c r="N291" s="80" t="n"/>
      <c r="O291" s="80" t="n"/>
      <c r="P291" s="80" t="n"/>
      <c r="Q291" s="80" t="n"/>
      <c r="R291" s="80" t="n"/>
      <c r="S291" s="22" t="n"/>
      <c r="T291" s="80" t="n"/>
      <c r="U291" s="80" t="n"/>
      <c r="V291" s="80" t="n"/>
      <c r="W291" s="80" t="n"/>
      <c r="X291" s="80" t="n"/>
      <c r="Y291" s="80" t="n"/>
      <c r="Z291" s="22" t="n"/>
      <c r="AA291" s="22" t="n"/>
      <c r="AB291" s="80" t="n"/>
      <c r="AC291" s="80" t="n"/>
      <c r="AD291" s="80" t="n"/>
      <c r="AE291" s="80" t="n"/>
      <c r="AF291" s="80" t="n"/>
      <c r="AG291" s="80" t="n"/>
      <c r="AH291" s="80" t="n"/>
      <c r="AI291" s="80" t="n"/>
      <c r="AJ291" s="80" t="n"/>
      <c r="AK291" s="80" t="n"/>
      <c r="AL291" s="80" t="n"/>
      <c r="AM291" s="80" t="n"/>
      <c r="AN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22" t="n"/>
      <c r="L292" s="80" t="n"/>
      <c r="M292" s="80" t="n"/>
      <c r="N292" s="80" t="n"/>
      <c r="O292" s="80" t="n"/>
      <c r="P292" s="80" t="n"/>
      <c r="Q292" s="80" t="n"/>
      <c r="R292" s="80" t="n"/>
      <c r="S292" s="22" t="n"/>
      <c r="T292" s="80" t="n"/>
      <c r="U292" s="80" t="n"/>
      <c r="V292" s="80" t="n"/>
      <c r="W292" s="80" t="n"/>
      <c r="X292" s="80" t="n"/>
      <c r="Y292" s="80" t="n"/>
      <c r="Z292" s="22" t="n"/>
      <c r="AA292" s="22" t="n"/>
      <c r="AB292" s="80" t="n"/>
      <c r="AC292" s="80" t="n"/>
      <c r="AD292" s="80" t="n"/>
      <c r="AE292" s="80" t="n"/>
      <c r="AF292" s="80" t="n"/>
      <c r="AG292" s="80" t="n"/>
      <c r="AH292" s="80" t="n"/>
      <c r="AI292" s="80" t="n"/>
      <c r="AJ292" s="80" t="n"/>
      <c r="AK292" s="80" t="n"/>
      <c r="AL292" s="80" t="n"/>
      <c r="AM292" s="80" t="n"/>
      <c r="AN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22" t="n"/>
      <c r="L293" s="80" t="n"/>
      <c r="M293" s="80" t="n"/>
      <c r="N293" s="80" t="n"/>
      <c r="O293" s="80" t="n"/>
      <c r="P293" s="80" t="n"/>
      <c r="Q293" s="80" t="n"/>
      <c r="R293" s="80" t="n"/>
      <c r="S293" s="22" t="n"/>
      <c r="T293" s="80" t="n"/>
      <c r="U293" s="80" t="n"/>
      <c r="V293" s="80" t="n"/>
      <c r="W293" s="80" t="n"/>
      <c r="X293" s="80" t="n"/>
      <c r="Y293" s="80" t="n"/>
      <c r="Z293" s="22" t="n"/>
      <c r="AA293" s="22" t="n"/>
      <c r="AB293" s="80" t="n"/>
      <c r="AC293" s="80" t="n"/>
      <c r="AD293" s="80" t="n"/>
      <c r="AE293" s="80" t="n"/>
      <c r="AF293" s="80" t="n"/>
      <c r="AG293" s="80" t="n"/>
      <c r="AH293" s="80" t="n"/>
      <c r="AI293" s="80" t="n"/>
      <c r="AJ293" s="80" t="n"/>
      <c r="AK293" s="80" t="n"/>
      <c r="AL293" s="80" t="n"/>
      <c r="AM293" s="80" t="n"/>
      <c r="AN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22" t="n"/>
      <c r="L294" s="80" t="n"/>
      <c r="M294" s="80" t="n"/>
      <c r="N294" s="80" t="n"/>
      <c r="O294" s="80" t="n"/>
      <c r="P294" s="80" t="n"/>
      <c r="Q294" s="80" t="n"/>
      <c r="R294" s="80" t="n"/>
      <c r="S294" s="22" t="n"/>
      <c r="T294" s="80" t="n"/>
      <c r="U294" s="80" t="n"/>
      <c r="V294" s="80" t="n"/>
      <c r="W294" s="80" t="n"/>
      <c r="X294" s="80" t="n"/>
      <c r="Y294" s="80" t="n"/>
      <c r="Z294" s="22" t="n"/>
      <c r="AA294" s="22" t="n"/>
      <c r="AB294" s="80" t="n"/>
      <c r="AC294" s="80" t="n"/>
      <c r="AD294" s="80" t="n"/>
      <c r="AE294" s="80" t="n"/>
      <c r="AF294" s="80" t="n"/>
      <c r="AG294" s="80" t="n"/>
      <c r="AH294" s="80" t="n"/>
      <c r="AI294" s="80" t="n"/>
      <c r="AJ294" s="80" t="n"/>
      <c r="AK294" s="80" t="n"/>
      <c r="AL294" s="80" t="n"/>
      <c r="AM294" s="80" t="n"/>
      <c r="AN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22" t="n"/>
      <c r="L295" s="80" t="n"/>
      <c r="M295" s="80" t="n"/>
      <c r="N295" s="80" t="n"/>
      <c r="O295" s="80" t="n"/>
      <c r="P295" s="80" t="n"/>
      <c r="Q295" s="80" t="n"/>
      <c r="R295" s="80" t="n"/>
      <c r="S295" s="22" t="n"/>
      <c r="T295" s="80" t="n"/>
      <c r="U295" s="80" t="n"/>
      <c r="V295" s="80" t="n"/>
      <c r="W295" s="80" t="n"/>
      <c r="X295" s="80" t="n"/>
      <c r="Y295" s="80" t="n"/>
      <c r="Z295" s="22" t="n"/>
      <c r="AA295" s="22" t="n"/>
      <c r="AB295" s="80" t="n"/>
      <c r="AC295" s="80" t="n"/>
      <c r="AD295" s="80" t="n"/>
      <c r="AE295" s="80" t="n"/>
      <c r="AF295" s="80" t="n"/>
      <c r="AG295" s="80" t="n"/>
      <c r="AH295" s="80" t="n"/>
      <c r="AI295" s="80" t="n"/>
      <c r="AJ295" s="80" t="n"/>
      <c r="AK295" s="80" t="n"/>
      <c r="AL295" s="80" t="n"/>
      <c r="AM295" s="80" t="n"/>
      <c r="AN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22" t="n"/>
      <c r="L296" s="80" t="n"/>
      <c r="M296" s="80" t="n"/>
      <c r="N296" s="80" t="n"/>
      <c r="O296" s="80" t="n"/>
      <c r="P296" s="80" t="n"/>
      <c r="Q296" s="80" t="n"/>
      <c r="R296" s="80" t="n"/>
      <c r="S296" s="22" t="n"/>
      <c r="T296" s="80" t="n"/>
      <c r="U296" s="80" t="n"/>
      <c r="V296" s="80" t="n"/>
      <c r="W296" s="80" t="n"/>
      <c r="X296" s="80" t="n"/>
      <c r="Y296" s="80" t="n"/>
      <c r="Z296" s="22" t="n"/>
      <c r="AA296" s="22" t="n"/>
      <c r="AB296" s="80" t="n"/>
      <c r="AC296" s="80" t="n"/>
      <c r="AD296" s="80" t="n"/>
      <c r="AE296" s="80" t="n"/>
      <c r="AF296" s="80" t="n"/>
      <c r="AG296" s="80" t="n"/>
      <c r="AH296" s="80" t="n"/>
      <c r="AI296" s="80" t="n"/>
      <c r="AJ296" s="80" t="n"/>
      <c r="AK296" s="80" t="n"/>
      <c r="AL296" s="80" t="n"/>
      <c r="AM296" s="80" t="n"/>
      <c r="AN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22" t="n"/>
      <c r="L297" s="80" t="n"/>
      <c r="M297" s="80" t="n"/>
      <c r="N297" s="80" t="n"/>
      <c r="O297" s="80" t="n"/>
      <c r="P297" s="80" t="n"/>
      <c r="Q297" s="80" t="n"/>
      <c r="R297" s="80" t="n"/>
      <c r="S297" s="22" t="n"/>
      <c r="T297" s="80" t="n"/>
      <c r="U297" s="80" t="n"/>
      <c r="V297" s="80" t="n"/>
      <c r="W297" s="80" t="n"/>
      <c r="X297" s="80" t="n"/>
      <c r="Y297" s="80" t="n"/>
      <c r="Z297" s="22" t="n"/>
      <c r="AA297" s="22" t="n"/>
      <c r="AB297" s="80" t="n"/>
      <c r="AC297" s="80" t="n"/>
      <c r="AD297" s="80" t="n"/>
      <c r="AE297" s="80" t="n"/>
      <c r="AF297" s="80" t="n"/>
      <c r="AG297" s="80" t="n"/>
      <c r="AH297" s="80" t="n"/>
      <c r="AI297" s="80" t="n"/>
      <c r="AJ297" s="80" t="n"/>
      <c r="AK297" s="80" t="n"/>
      <c r="AL297" s="80" t="n"/>
      <c r="AM297" s="80" t="n"/>
      <c r="AN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22" t="n"/>
      <c r="L298" s="80" t="n"/>
      <c r="M298" s="80" t="n"/>
      <c r="N298" s="80" t="n"/>
      <c r="O298" s="80" t="n"/>
      <c r="P298" s="80" t="n"/>
      <c r="Q298" s="80" t="n"/>
      <c r="R298" s="80" t="n"/>
      <c r="S298" s="22" t="n"/>
      <c r="T298" s="80" t="n"/>
      <c r="U298" s="80" t="n"/>
      <c r="V298" s="80" t="n"/>
      <c r="W298" s="80" t="n"/>
      <c r="X298" s="80" t="n"/>
      <c r="Y298" s="80" t="n"/>
      <c r="Z298" s="22" t="n"/>
      <c r="AA298" s="22" t="n"/>
      <c r="AB298" s="80" t="n"/>
      <c r="AC298" s="80" t="n"/>
      <c r="AD298" s="80" t="n"/>
      <c r="AE298" s="80" t="n"/>
      <c r="AF298" s="80" t="n"/>
      <c r="AG298" s="80" t="n"/>
      <c r="AH298" s="80" t="n"/>
      <c r="AI298" s="80" t="n"/>
      <c r="AJ298" s="80" t="n"/>
      <c r="AK298" s="80" t="n"/>
      <c r="AL298" s="80" t="n"/>
      <c r="AM298" s="80" t="n"/>
      <c r="AN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22" t="n"/>
      <c r="L299" s="80" t="n"/>
      <c r="M299" s="80" t="n"/>
      <c r="N299" s="80" t="n"/>
      <c r="O299" s="80" t="n"/>
      <c r="P299" s="80" t="n"/>
      <c r="Q299" s="80" t="n"/>
      <c r="R299" s="80" t="n"/>
      <c r="S299" s="22" t="n"/>
      <c r="T299" s="80" t="n"/>
      <c r="U299" s="80" t="n"/>
      <c r="V299" s="80" t="n"/>
      <c r="W299" s="80" t="n"/>
      <c r="X299" s="80" t="n"/>
      <c r="Y299" s="80" t="n"/>
      <c r="Z299" s="22" t="n"/>
      <c r="AA299" s="22" t="n"/>
      <c r="AB299" s="80" t="n"/>
      <c r="AC299" s="80" t="n"/>
      <c r="AD299" s="80" t="n"/>
      <c r="AE299" s="80" t="n"/>
      <c r="AF299" s="80" t="n"/>
      <c r="AG299" s="80" t="n"/>
      <c r="AH299" s="80" t="n"/>
      <c r="AI299" s="80" t="n"/>
      <c r="AJ299" s="80" t="n"/>
      <c r="AK299" s="80" t="n"/>
      <c r="AL299" s="80" t="n"/>
      <c r="AM299" s="80" t="n"/>
      <c r="AN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22" t="n"/>
      <c r="L300" s="80" t="n"/>
      <c r="M300" s="80" t="n"/>
      <c r="N300" s="80" t="n"/>
      <c r="O300" s="80" t="n"/>
      <c r="P300" s="80" t="n"/>
      <c r="Q300" s="80" t="n"/>
      <c r="R300" s="80" t="n"/>
      <c r="S300" s="22" t="n"/>
      <c r="T300" s="80" t="n"/>
      <c r="U300" s="80" t="n"/>
      <c r="V300" s="80" t="n"/>
      <c r="W300" s="80" t="n"/>
      <c r="X300" s="80" t="n"/>
      <c r="Y300" s="80" t="n"/>
      <c r="Z300" s="22" t="n"/>
      <c r="AA300" s="22" t="n"/>
      <c r="AB300" s="80" t="n"/>
      <c r="AC300" s="80" t="n"/>
      <c r="AD300" s="80" t="n"/>
      <c r="AE300" s="80" t="n"/>
      <c r="AF300" s="80" t="n"/>
      <c r="AG300" s="80" t="n"/>
      <c r="AH300" s="80" t="n"/>
      <c r="AI300" s="80" t="n"/>
      <c r="AJ300" s="80" t="n"/>
      <c r="AK300" s="80" t="n"/>
      <c r="AL300" s="80" t="n"/>
      <c r="AM300" s="80" t="n"/>
      <c r="AN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22" t="n"/>
      <c r="L301" s="80" t="n"/>
      <c r="M301" s="80" t="n"/>
      <c r="N301" s="80" t="n"/>
      <c r="O301" s="80" t="n"/>
      <c r="P301" s="80" t="n"/>
      <c r="Q301" s="80" t="n"/>
      <c r="R301" s="80" t="n"/>
      <c r="S301" s="22" t="n"/>
      <c r="T301" s="80" t="n"/>
      <c r="U301" s="80" t="n"/>
      <c r="V301" s="80" t="n"/>
      <c r="W301" s="80" t="n"/>
      <c r="X301" s="80" t="n"/>
      <c r="Y301" s="80" t="n"/>
      <c r="Z301" s="22" t="n"/>
      <c r="AA301" s="22" t="n"/>
      <c r="AB301" s="80" t="n"/>
      <c r="AC301" s="80" t="n"/>
      <c r="AD301" s="80" t="n"/>
      <c r="AE301" s="80" t="n"/>
      <c r="AF301" s="80" t="n"/>
      <c r="AG301" s="80" t="n"/>
      <c r="AH301" s="80" t="n"/>
      <c r="AI301" s="80" t="n"/>
      <c r="AJ301" s="80" t="n"/>
      <c r="AK301" s="80" t="n"/>
      <c r="AL301" s="80" t="n"/>
      <c r="AM301" s="80" t="n"/>
      <c r="AN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22" t="n"/>
      <c r="L302" s="80" t="n"/>
      <c r="M302" s="80" t="n"/>
      <c r="N302" s="80" t="n"/>
      <c r="O302" s="80" t="n"/>
      <c r="P302" s="80" t="n"/>
      <c r="Q302" s="80" t="n"/>
      <c r="R302" s="80" t="n"/>
      <c r="S302" s="22" t="n"/>
      <c r="T302" s="80" t="n"/>
      <c r="U302" s="80" t="n"/>
      <c r="V302" s="80" t="n"/>
      <c r="W302" s="80" t="n"/>
      <c r="X302" s="80" t="n"/>
      <c r="Y302" s="80" t="n"/>
      <c r="Z302" s="22" t="n"/>
      <c r="AA302" s="22" t="n"/>
      <c r="AB302" s="80" t="n"/>
      <c r="AC302" s="80" t="n"/>
      <c r="AD302" s="80" t="n"/>
      <c r="AE302" s="80" t="n"/>
      <c r="AF302" s="80" t="n"/>
      <c r="AG302" s="80" t="n"/>
      <c r="AH302" s="80" t="n"/>
      <c r="AI302" s="80" t="n"/>
      <c r="AJ302" s="80" t="n"/>
      <c r="AK302" s="80" t="n"/>
      <c r="AL302" s="80" t="n"/>
      <c r="AM302" s="80" t="n"/>
      <c r="AN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22" t="n"/>
      <c r="L303" s="80" t="n"/>
      <c r="M303" s="80" t="n"/>
      <c r="N303" s="80" t="n"/>
      <c r="O303" s="80" t="n"/>
      <c r="P303" s="80" t="n"/>
      <c r="Q303" s="80" t="n"/>
      <c r="R303" s="80" t="n"/>
      <c r="S303" s="22" t="n"/>
      <c r="T303" s="80" t="n"/>
      <c r="U303" s="80" t="n"/>
      <c r="V303" s="80" t="n"/>
      <c r="W303" s="80" t="n"/>
      <c r="X303" s="80" t="n"/>
      <c r="Y303" s="80" t="n"/>
      <c r="Z303" s="22" t="n"/>
      <c r="AA303" s="22" t="n"/>
      <c r="AB303" s="80" t="n"/>
      <c r="AC303" s="80" t="n"/>
      <c r="AD303" s="80" t="n"/>
      <c r="AE303" s="80" t="n"/>
      <c r="AF303" s="80" t="n"/>
      <c r="AG303" s="80" t="n"/>
      <c r="AH303" s="80" t="n"/>
      <c r="AI303" s="80" t="n"/>
      <c r="AJ303" s="80" t="n"/>
      <c r="AK303" s="80" t="n"/>
      <c r="AL303" s="80" t="n"/>
      <c r="AM303" s="80" t="n"/>
      <c r="AN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22" t="n"/>
      <c r="L304" s="80" t="n"/>
      <c r="M304" s="80" t="n"/>
      <c r="N304" s="80" t="n"/>
      <c r="O304" s="80" t="n"/>
      <c r="P304" s="80" t="n"/>
      <c r="Q304" s="80" t="n"/>
      <c r="R304" s="80" t="n"/>
      <c r="S304" s="22" t="n"/>
      <c r="T304" s="80" t="n"/>
      <c r="U304" s="80" t="n"/>
      <c r="V304" s="80" t="n"/>
      <c r="W304" s="80" t="n"/>
      <c r="X304" s="80" t="n"/>
      <c r="Y304" s="80" t="n"/>
      <c r="Z304" s="22" t="n"/>
      <c r="AA304" s="22" t="n"/>
      <c r="AB304" s="80" t="n"/>
      <c r="AC304" s="80" t="n"/>
      <c r="AD304" s="80" t="n"/>
      <c r="AE304" s="80" t="n"/>
      <c r="AF304" s="80" t="n"/>
      <c r="AG304" s="80" t="n"/>
      <c r="AH304" s="80" t="n"/>
      <c r="AI304" s="80" t="n"/>
      <c r="AJ304" s="80" t="n"/>
      <c r="AK304" s="80" t="n"/>
      <c r="AL304" s="80" t="n"/>
      <c r="AM304" s="80" t="n"/>
      <c r="AN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22" t="n"/>
      <c r="L305" s="80" t="n"/>
      <c r="M305" s="80" t="n"/>
      <c r="N305" s="80" t="n"/>
      <c r="O305" s="80" t="n"/>
      <c r="P305" s="80" t="n"/>
      <c r="Q305" s="80" t="n"/>
      <c r="R305" s="80" t="n"/>
      <c r="S305" s="22" t="n"/>
      <c r="T305" s="80" t="n"/>
      <c r="U305" s="80" t="n"/>
      <c r="V305" s="80" t="n"/>
      <c r="W305" s="80" t="n"/>
      <c r="X305" s="80" t="n"/>
      <c r="Y305" s="80" t="n"/>
      <c r="Z305" s="22" t="n"/>
      <c r="AA305" s="22" t="n"/>
      <c r="AB305" s="80" t="n"/>
      <c r="AC305" s="80" t="n"/>
      <c r="AD305" s="80" t="n"/>
      <c r="AE305" s="80" t="n"/>
      <c r="AF305" s="80" t="n"/>
      <c r="AG305" s="80" t="n"/>
      <c r="AH305" s="80" t="n"/>
      <c r="AI305" s="80" t="n"/>
      <c r="AJ305" s="80" t="n"/>
      <c r="AK305" s="80" t="n"/>
      <c r="AL305" s="80" t="n"/>
      <c r="AM305" s="80" t="n"/>
      <c r="AN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22" t="n"/>
      <c r="L306" s="80" t="n"/>
      <c r="M306" s="80" t="n"/>
      <c r="N306" s="80" t="n"/>
      <c r="O306" s="80" t="n"/>
      <c r="P306" s="80" t="n"/>
      <c r="Q306" s="80" t="n"/>
      <c r="R306" s="80" t="n"/>
      <c r="S306" s="22" t="n"/>
      <c r="T306" s="80" t="n"/>
      <c r="U306" s="80" t="n"/>
      <c r="V306" s="80" t="n"/>
      <c r="W306" s="80" t="n"/>
      <c r="X306" s="80" t="n"/>
      <c r="Y306" s="80" t="n"/>
      <c r="Z306" s="22" t="n"/>
      <c r="AA306" s="22" t="n"/>
      <c r="AB306" s="80" t="n"/>
      <c r="AC306" s="80" t="n"/>
      <c r="AD306" s="80" t="n"/>
      <c r="AE306" s="80" t="n"/>
      <c r="AF306" s="80" t="n"/>
      <c r="AG306" s="80" t="n"/>
      <c r="AH306" s="80" t="n"/>
      <c r="AI306" s="80" t="n"/>
      <c r="AJ306" s="80" t="n"/>
      <c r="AK306" s="80" t="n"/>
      <c r="AL306" s="80" t="n"/>
      <c r="AM306" s="80" t="n"/>
      <c r="AN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22" t="n"/>
      <c r="L307" s="80" t="n"/>
      <c r="M307" s="80" t="n"/>
      <c r="N307" s="80" t="n"/>
      <c r="O307" s="80" t="n"/>
      <c r="P307" s="80" t="n"/>
      <c r="Q307" s="80" t="n"/>
      <c r="R307" s="80" t="n"/>
      <c r="S307" s="22" t="n"/>
      <c r="T307" s="80" t="n"/>
      <c r="U307" s="80" t="n"/>
      <c r="V307" s="80" t="n"/>
      <c r="W307" s="80" t="n"/>
      <c r="X307" s="80" t="n"/>
      <c r="Y307" s="80" t="n"/>
      <c r="Z307" s="22" t="n"/>
      <c r="AA307" s="22" t="n"/>
      <c r="AB307" s="80" t="n"/>
      <c r="AC307" s="80" t="n"/>
      <c r="AD307" s="80" t="n"/>
      <c r="AE307" s="80" t="n"/>
      <c r="AF307" s="80" t="n"/>
      <c r="AG307" s="80" t="n"/>
      <c r="AH307" s="80" t="n"/>
      <c r="AI307" s="80" t="n"/>
      <c r="AJ307" s="80" t="n"/>
      <c r="AK307" s="80" t="n"/>
      <c r="AL307" s="80" t="n"/>
      <c r="AM307" s="80" t="n"/>
      <c r="AN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22" t="n"/>
      <c r="L308" s="80" t="n"/>
      <c r="M308" s="80" t="n"/>
      <c r="N308" s="80" t="n"/>
      <c r="O308" s="80" t="n"/>
      <c r="P308" s="80" t="n"/>
      <c r="Q308" s="80" t="n"/>
      <c r="R308" s="80" t="n"/>
      <c r="S308" s="22" t="n"/>
      <c r="T308" s="80" t="n"/>
      <c r="U308" s="80" t="n"/>
      <c r="V308" s="80" t="n"/>
      <c r="W308" s="80" t="n"/>
      <c r="X308" s="80" t="n"/>
      <c r="Y308" s="80" t="n"/>
      <c r="Z308" s="22" t="n"/>
      <c r="AA308" s="22" t="n"/>
      <c r="AB308" s="80" t="n"/>
      <c r="AC308" s="80" t="n"/>
      <c r="AD308" s="80" t="n"/>
      <c r="AE308" s="80" t="n"/>
      <c r="AF308" s="80" t="n"/>
      <c r="AG308" s="80" t="n"/>
      <c r="AH308" s="80" t="n"/>
      <c r="AI308" s="80" t="n"/>
      <c r="AJ308" s="80" t="n"/>
      <c r="AK308" s="80" t="n"/>
      <c r="AL308" s="80" t="n"/>
      <c r="AM308" s="80" t="n"/>
      <c r="AN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22" t="n"/>
      <c r="L309" s="80" t="n"/>
      <c r="M309" s="80" t="n"/>
      <c r="N309" s="80" t="n"/>
      <c r="O309" s="80" t="n"/>
      <c r="P309" s="80" t="n"/>
      <c r="Q309" s="80" t="n"/>
      <c r="R309" s="80" t="n"/>
      <c r="S309" s="22" t="n"/>
      <c r="T309" s="80" t="n"/>
      <c r="U309" s="80" t="n"/>
      <c r="V309" s="80" t="n"/>
      <c r="W309" s="80" t="n"/>
      <c r="X309" s="80" t="n"/>
      <c r="Y309" s="80" t="n"/>
      <c r="Z309" s="22" t="n"/>
      <c r="AA309" s="22" t="n"/>
      <c r="AB309" s="80" t="n"/>
      <c r="AC309" s="80" t="n"/>
      <c r="AD309" s="80" t="n"/>
      <c r="AE309" s="80" t="n"/>
      <c r="AF309" s="80" t="n"/>
      <c r="AG309" s="80" t="n"/>
      <c r="AH309" s="80" t="n"/>
      <c r="AI309" s="80" t="n"/>
      <c r="AJ309" s="80" t="n"/>
      <c r="AK309" s="80" t="n"/>
      <c r="AL309" s="80" t="n"/>
      <c r="AM309" s="80" t="n"/>
      <c r="AN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22" t="n"/>
      <c r="L310" s="80" t="n"/>
      <c r="M310" s="80" t="n"/>
      <c r="N310" s="80" t="n"/>
      <c r="O310" s="80" t="n"/>
      <c r="P310" s="80" t="n"/>
      <c r="Q310" s="80" t="n"/>
      <c r="R310" s="80" t="n"/>
      <c r="S310" s="22" t="n"/>
      <c r="T310" s="80" t="n"/>
      <c r="U310" s="80" t="n"/>
      <c r="V310" s="80" t="n"/>
      <c r="W310" s="80" t="n"/>
      <c r="X310" s="80" t="n"/>
      <c r="Y310" s="80" t="n"/>
      <c r="Z310" s="22" t="n"/>
      <c r="AA310" s="22" t="n"/>
      <c r="AB310" s="80" t="n"/>
      <c r="AC310" s="80" t="n"/>
      <c r="AD310" s="80" t="n"/>
      <c r="AE310" s="80" t="n"/>
      <c r="AF310" s="80" t="n"/>
      <c r="AG310" s="80" t="n"/>
      <c r="AH310" s="80" t="n"/>
      <c r="AI310" s="80" t="n"/>
      <c r="AJ310" s="80" t="n"/>
      <c r="AK310" s="80" t="n"/>
      <c r="AL310" s="80" t="n"/>
      <c r="AM310" s="80" t="n"/>
      <c r="AN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22" t="n"/>
      <c r="L311" s="80" t="n"/>
      <c r="M311" s="80" t="n"/>
      <c r="N311" s="80" t="n"/>
      <c r="O311" s="80" t="n"/>
      <c r="P311" s="80" t="n"/>
      <c r="Q311" s="80" t="n"/>
      <c r="R311" s="80" t="n"/>
      <c r="S311" s="22" t="n"/>
      <c r="T311" s="80" t="n"/>
      <c r="U311" s="80" t="n"/>
      <c r="V311" s="80" t="n"/>
      <c r="W311" s="80" t="n"/>
      <c r="X311" s="80" t="n"/>
      <c r="Y311" s="80" t="n"/>
      <c r="Z311" s="22" t="n"/>
      <c r="AA311" s="22" t="n"/>
      <c r="AB311" s="80" t="n"/>
      <c r="AC311" s="80" t="n"/>
      <c r="AD311" s="80" t="n"/>
      <c r="AE311" s="80" t="n"/>
      <c r="AF311" s="80" t="n"/>
      <c r="AG311" s="80" t="n"/>
      <c r="AH311" s="80" t="n"/>
      <c r="AI311" s="80" t="n"/>
      <c r="AJ311" s="80" t="n"/>
      <c r="AK311" s="80" t="n"/>
      <c r="AL311" s="80" t="n"/>
      <c r="AM311" s="80" t="n"/>
      <c r="AN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22" t="n"/>
      <c r="L312" s="80" t="n"/>
      <c r="M312" s="80" t="n"/>
      <c r="N312" s="80" t="n"/>
      <c r="O312" s="80" t="n"/>
      <c r="P312" s="80" t="n"/>
      <c r="Q312" s="80" t="n"/>
      <c r="R312" s="80" t="n"/>
      <c r="S312" s="22" t="n"/>
      <c r="T312" s="80" t="n"/>
      <c r="U312" s="80" t="n"/>
      <c r="V312" s="80" t="n"/>
      <c r="W312" s="80" t="n"/>
      <c r="X312" s="80" t="n"/>
      <c r="Y312" s="80" t="n"/>
      <c r="Z312" s="22" t="n"/>
      <c r="AA312" s="22" t="n"/>
      <c r="AB312" s="80" t="n"/>
      <c r="AC312" s="80" t="n"/>
      <c r="AD312" s="80" t="n"/>
      <c r="AE312" s="80" t="n"/>
      <c r="AF312" s="80" t="n"/>
      <c r="AG312" s="80" t="n"/>
      <c r="AH312" s="80" t="n"/>
      <c r="AI312" s="80" t="n"/>
      <c r="AJ312" s="80" t="n"/>
      <c r="AK312" s="80" t="n"/>
      <c r="AL312" s="80" t="n"/>
      <c r="AM312" s="80" t="n"/>
      <c r="AN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22" t="n"/>
      <c r="L313" s="80" t="n"/>
      <c r="M313" s="80" t="n"/>
      <c r="N313" s="80" t="n"/>
      <c r="O313" s="80" t="n"/>
      <c r="P313" s="80" t="n"/>
      <c r="Q313" s="80" t="n"/>
      <c r="R313" s="80" t="n"/>
      <c r="S313" s="22" t="n"/>
      <c r="T313" s="80" t="n"/>
      <c r="U313" s="80" t="n"/>
      <c r="V313" s="80" t="n"/>
      <c r="W313" s="80" t="n"/>
      <c r="X313" s="80" t="n"/>
      <c r="Y313" s="80" t="n"/>
      <c r="Z313" s="22" t="n"/>
      <c r="AA313" s="22" t="n"/>
      <c r="AB313" s="80" t="n"/>
      <c r="AC313" s="80" t="n"/>
      <c r="AD313" s="80" t="n"/>
      <c r="AE313" s="80" t="n"/>
      <c r="AF313" s="80" t="n"/>
      <c r="AG313" s="80" t="n"/>
      <c r="AH313" s="80" t="n"/>
      <c r="AI313" s="80" t="n"/>
      <c r="AJ313" s="80" t="n"/>
      <c r="AK313" s="80" t="n"/>
      <c r="AL313" s="80" t="n"/>
      <c r="AM313" s="80" t="n"/>
      <c r="AN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22" t="n"/>
      <c r="L314" s="80" t="n"/>
      <c r="M314" s="80" t="n"/>
      <c r="N314" s="80" t="n"/>
      <c r="O314" s="80" t="n"/>
      <c r="P314" s="80" t="n"/>
      <c r="Q314" s="80" t="n"/>
      <c r="R314" s="80" t="n"/>
      <c r="S314" s="22" t="n"/>
      <c r="T314" s="80" t="n"/>
      <c r="U314" s="80" t="n"/>
      <c r="V314" s="80" t="n"/>
      <c r="W314" s="80" t="n"/>
      <c r="X314" s="80" t="n"/>
      <c r="Y314" s="80" t="n"/>
      <c r="Z314" s="22" t="n"/>
      <c r="AA314" s="22" t="n"/>
      <c r="AB314" s="80" t="n"/>
      <c r="AC314" s="80" t="n"/>
      <c r="AD314" s="80" t="n"/>
      <c r="AE314" s="80" t="n"/>
      <c r="AF314" s="80" t="n"/>
      <c r="AG314" s="80" t="n"/>
      <c r="AH314" s="80" t="n"/>
      <c r="AI314" s="80" t="n"/>
      <c r="AJ314" s="80" t="n"/>
      <c r="AK314" s="80" t="n"/>
      <c r="AL314" s="80" t="n"/>
      <c r="AM314" s="80" t="n"/>
      <c r="AN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22" t="n"/>
      <c r="L315" s="80" t="n"/>
      <c r="M315" s="80" t="n"/>
      <c r="N315" s="80" t="n"/>
      <c r="O315" s="80" t="n"/>
      <c r="P315" s="80" t="n"/>
      <c r="Q315" s="80" t="n"/>
      <c r="R315" s="80" t="n"/>
      <c r="S315" s="22" t="n"/>
      <c r="T315" s="80" t="n"/>
      <c r="U315" s="80" t="n"/>
      <c r="V315" s="80" t="n"/>
      <c r="W315" s="80" t="n"/>
      <c r="X315" s="80" t="n"/>
      <c r="Y315" s="80" t="n"/>
      <c r="Z315" s="22" t="n"/>
      <c r="AA315" s="22" t="n"/>
      <c r="AB315" s="80" t="n"/>
      <c r="AC315" s="80" t="n"/>
      <c r="AD315" s="80" t="n"/>
      <c r="AE315" s="80" t="n"/>
      <c r="AF315" s="80" t="n"/>
      <c r="AG315" s="80" t="n"/>
      <c r="AH315" s="80" t="n"/>
      <c r="AI315" s="80" t="n"/>
      <c r="AJ315" s="80" t="n"/>
      <c r="AK315" s="80" t="n"/>
      <c r="AL315" s="80" t="n"/>
      <c r="AM315" s="80" t="n"/>
      <c r="AN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22" t="n"/>
      <c r="L316" s="80" t="n"/>
      <c r="M316" s="80" t="n"/>
      <c r="N316" s="80" t="n"/>
      <c r="O316" s="80" t="n"/>
      <c r="P316" s="80" t="n"/>
      <c r="Q316" s="80" t="n"/>
      <c r="R316" s="80" t="n"/>
      <c r="S316" s="22" t="n"/>
      <c r="T316" s="80" t="n"/>
      <c r="U316" s="80" t="n"/>
      <c r="V316" s="80" t="n"/>
      <c r="W316" s="80" t="n"/>
      <c r="X316" s="80" t="n"/>
      <c r="Y316" s="80" t="n"/>
      <c r="Z316" s="22" t="n"/>
      <c r="AA316" s="22" t="n"/>
      <c r="AB316" s="80" t="n"/>
      <c r="AC316" s="80" t="n"/>
      <c r="AD316" s="80" t="n"/>
      <c r="AE316" s="80" t="n"/>
      <c r="AF316" s="80" t="n"/>
      <c r="AG316" s="80" t="n"/>
      <c r="AH316" s="80" t="n"/>
      <c r="AI316" s="80" t="n"/>
      <c r="AJ316" s="80" t="n"/>
      <c r="AK316" s="80" t="n"/>
      <c r="AL316" s="80" t="n"/>
      <c r="AM316" s="80" t="n"/>
      <c r="AN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22" t="n"/>
      <c r="L317" s="80" t="n"/>
      <c r="M317" s="80" t="n"/>
      <c r="N317" s="80" t="n"/>
      <c r="O317" s="80" t="n"/>
      <c r="P317" s="80" t="n"/>
      <c r="Q317" s="80" t="n"/>
      <c r="R317" s="80" t="n"/>
      <c r="S317" s="22" t="n"/>
      <c r="T317" s="80" t="n"/>
      <c r="U317" s="80" t="n"/>
      <c r="V317" s="80" t="n"/>
      <c r="W317" s="80" t="n"/>
      <c r="X317" s="80" t="n"/>
      <c r="Y317" s="80" t="n"/>
      <c r="Z317" s="22" t="n"/>
      <c r="AA317" s="22" t="n"/>
      <c r="AB317" s="80" t="n"/>
      <c r="AC317" s="80" t="n"/>
      <c r="AD317" s="80" t="n"/>
      <c r="AE317" s="80" t="n"/>
      <c r="AF317" s="80" t="n"/>
      <c r="AG317" s="80" t="n"/>
      <c r="AH317" s="80" t="n"/>
      <c r="AI317" s="80" t="n"/>
      <c r="AJ317" s="80" t="n"/>
      <c r="AK317" s="80" t="n"/>
      <c r="AL317" s="80" t="n"/>
      <c r="AM317" s="80" t="n"/>
      <c r="AN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22" t="n"/>
      <c r="L318" s="80" t="n"/>
      <c r="M318" s="80" t="n"/>
      <c r="N318" s="80" t="n"/>
      <c r="O318" s="80" t="n"/>
      <c r="P318" s="80" t="n"/>
      <c r="Q318" s="80" t="n"/>
      <c r="R318" s="80" t="n"/>
      <c r="S318" s="22" t="n"/>
      <c r="T318" s="80" t="n"/>
      <c r="U318" s="80" t="n"/>
      <c r="V318" s="80" t="n"/>
      <c r="W318" s="80" t="n"/>
      <c r="X318" s="80" t="n"/>
      <c r="Y318" s="80" t="n"/>
      <c r="Z318" s="22" t="n"/>
      <c r="AA318" s="22" t="n"/>
      <c r="AB318" s="80" t="n"/>
      <c r="AC318" s="80" t="n"/>
      <c r="AD318" s="80" t="n"/>
      <c r="AE318" s="80" t="n"/>
      <c r="AF318" s="80" t="n"/>
      <c r="AG318" s="80" t="n"/>
      <c r="AH318" s="80" t="n"/>
      <c r="AI318" s="80" t="n"/>
      <c r="AJ318" s="80" t="n"/>
      <c r="AK318" s="80" t="n"/>
      <c r="AL318" s="80" t="n"/>
      <c r="AM318" s="80" t="n"/>
      <c r="AN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22" t="n"/>
      <c r="L319" s="80" t="n"/>
      <c r="M319" s="80" t="n"/>
      <c r="N319" s="80" t="n"/>
      <c r="O319" s="80" t="n"/>
      <c r="P319" s="80" t="n"/>
      <c r="Q319" s="80" t="n"/>
      <c r="R319" s="80" t="n"/>
      <c r="S319" s="22" t="n"/>
      <c r="T319" s="80" t="n"/>
      <c r="U319" s="80" t="n"/>
      <c r="V319" s="80" t="n"/>
      <c r="W319" s="80" t="n"/>
      <c r="X319" s="80" t="n"/>
      <c r="Y319" s="80" t="n"/>
      <c r="Z319" s="22" t="n"/>
      <c r="AA319" s="22" t="n"/>
      <c r="AB319" s="80" t="n"/>
      <c r="AC319" s="80" t="n"/>
      <c r="AD319" s="80" t="n"/>
      <c r="AE319" s="80" t="n"/>
      <c r="AF319" s="80" t="n"/>
      <c r="AG319" s="80" t="n"/>
      <c r="AH319" s="80" t="n"/>
      <c r="AI319" s="80" t="n"/>
      <c r="AJ319" s="80" t="n"/>
      <c r="AK319" s="80" t="n"/>
      <c r="AL319" s="80" t="n"/>
      <c r="AM319" s="80" t="n"/>
      <c r="AN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22" t="n"/>
      <c r="L320" s="80" t="n"/>
      <c r="M320" s="80" t="n"/>
      <c r="N320" s="80" t="n"/>
      <c r="O320" s="80" t="n"/>
      <c r="P320" s="80" t="n"/>
      <c r="Q320" s="80" t="n"/>
      <c r="R320" s="80" t="n"/>
      <c r="S320" s="22" t="n"/>
      <c r="T320" s="80" t="n"/>
      <c r="U320" s="80" t="n"/>
      <c r="V320" s="80" t="n"/>
      <c r="W320" s="80" t="n"/>
      <c r="X320" s="80" t="n"/>
      <c r="Y320" s="80" t="n"/>
      <c r="Z320" s="22" t="n"/>
      <c r="AA320" s="22" t="n"/>
      <c r="AB320" s="80" t="n"/>
      <c r="AC320" s="80" t="n"/>
      <c r="AD320" s="80" t="n"/>
      <c r="AE320" s="80" t="n"/>
      <c r="AF320" s="80" t="n"/>
      <c r="AG320" s="80" t="n"/>
      <c r="AH320" s="80" t="n"/>
      <c r="AI320" s="80" t="n"/>
      <c r="AJ320" s="80" t="n"/>
      <c r="AK320" s="80" t="n"/>
      <c r="AL320" s="80" t="n"/>
      <c r="AM320" s="80" t="n"/>
      <c r="AN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22" t="n"/>
      <c r="L321" s="80" t="n"/>
      <c r="M321" s="80" t="n"/>
      <c r="N321" s="80" t="n"/>
      <c r="O321" s="80" t="n"/>
      <c r="P321" s="80" t="n"/>
      <c r="Q321" s="80" t="n"/>
      <c r="R321" s="80" t="n"/>
      <c r="S321" s="22" t="n"/>
      <c r="T321" s="80" t="n"/>
      <c r="U321" s="80" t="n"/>
      <c r="V321" s="80" t="n"/>
      <c r="W321" s="80" t="n"/>
      <c r="X321" s="80" t="n"/>
      <c r="Y321" s="80" t="n"/>
      <c r="Z321" s="22" t="n"/>
      <c r="AA321" s="22" t="n"/>
      <c r="AB321" s="80" t="n"/>
      <c r="AC321" s="80" t="n"/>
      <c r="AD321" s="80" t="n"/>
      <c r="AE321" s="80" t="n"/>
      <c r="AF321" s="80" t="n"/>
      <c r="AG321" s="80" t="n"/>
      <c r="AH321" s="80" t="n"/>
      <c r="AI321" s="80" t="n"/>
      <c r="AJ321" s="80" t="n"/>
      <c r="AK321" s="80" t="n"/>
      <c r="AL321" s="80" t="n"/>
      <c r="AM321" s="80" t="n"/>
      <c r="AN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22" t="n"/>
      <c r="L322" s="80" t="n"/>
      <c r="M322" s="80" t="n"/>
      <c r="N322" s="80" t="n"/>
      <c r="O322" s="80" t="n"/>
      <c r="P322" s="80" t="n"/>
      <c r="Q322" s="80" t="n"/>
      <c r="R322" s="80" t="n"/>
      <c r="S322" s="22" t="n"/>
      <c r="T322" s="80" t="n"/>
      <c r="U322" s="80" t="n"/>
      <c r="V322" s="80" t="n"/>
      <c r="W322" s="80" t="n"/>
      <c r="X322" s="80" t="n"/>
      <c r="Y322" s="80" t="n"/>
      <c r="Z322" s="22" t="n"/>
      <c r="AA322" s="22" t="n"/>
      <c r="AB322" s="80" t="n"/>
      <c r="AC322" s="80" t="n"/>
      <c r="AD322" s="80" t="n"/>
      <c r="AE322" s="80" t="n"/>
      <c r="AF322" s="80" t="n"/>
      <c r="AG322" s="80" t="n"/>
      <c r="AH322" s="80" t="n"/>
      <c r="AI322" s="80" t="n"/>
      <c r="AJ322" s="80" t="n"/>
      <c r="AK322" s="80" t="n"/>
      <c r="AL322" s="80" t="n"/>
      <c r="AM322" s="80" t="n"/>
      <c r="AN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22" t="n"/>
      <c r="L323" s="80" t="n"/>
      <c r="M323" s="80" t="n"/>
      <c r="N323" s="80" t="n"/>
      <c r="O323" s="80" t="n"/>
      <c r="P323" s="80" t="n"/>
      <c r="Q323" s="80" t="n"/>
      <c r="R323" s="80" t="n"/>
      <c r="S323" s="22" t="n"/>
      <c r="T323" s="80" t="n"/>
      <c r="U323" s="80" t="n"/>
      <c r="V323" s="80" t="n"/>
      <c r="W323" s="80" t="n"/>
      <c r="X323" s="80" t="n"/>
      <c r="Y323" s="80" t="n"/>
      <c r="Z323" s="22" t="n"/>
      <c r="AA323" s="22" t="n"/>
      <c r="AB323" s="80" t="n"/>
      <c r="AC323" s="80" t="n"/>
      <c r="AD323" s="80" t="n"/>
      <c r="AE323" s="80" t="n"/>
      <c r="AF323" s="80" t="n"/>
      <c r="AG323" s="80" t="n"/>
      <c r="AH323" s="80" t="n"/>
      <c r="AI323" s="80" t="n"/>
      <c r="AJ323" s="80" t="n"/>
      <c r="AK323" s="80" t="n"/>
      <c r="AL323" s="80" t="n"/>
      <c r="AM323" s="80" t="n"/>
      <c r="AN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22" t="n"/>
      <c r="L324" s="80" t="n"/>
      <c r="M324" s="80" t="n"/>
      <c r="N324" s="80" t="n"/>
      <c r="O324" s="80" t="n"/>
      <c r="P324" s="80" t="n"/>
      <c r="Q324" s="80" t="n"/>
      <c r="R324" s="80" t="n"/>
      <c r="S324" s="22" t="n"/>
      <c r="T324" s="80" t="n"/>
      <c r="U324" s="80" t="n"/>
      <c r="V324" s="80" t="n"/>
      <c r="W324" s="80" t="n"/>
      <c r="X324" s="80" t="n"/>
      <c r="Y324" s="80" t="n"/>
      <c r="Z324" s="22" t="n"/>
      <c r="AA324" s="22" t="n"/>
      <c r="AB324" s="80" t="n"/>
      <c r="AC324" s="80" t="n"/>
      <c r="AD324" s="80" t="n"/>
      <c r="AE324" s="80" t="n"/>
      <c r="AF324" s="80" t="n"/>
      <c r="AG324" s="80" t="n"/>
      <c r="AH324" s="80" t="n"/>
      <c r="AI324" s="80" t="n"/>
      <c r="AJ324" s="80" t="n"/>
      <c r="AK324" s="80" t="n"/>
      <c r="AL324" s="80" t="n"/>
      <c r="AM324" s="80" t="n"/>
      <c r="AN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22" t="n"/>
      <c r="L325" s="80" t="n"/>
      <c r="M325" s="80" t="n"/>
      <c r="N325" s="80" t="n"/>
      <c r="O325" s="80" t="n"/>
      <c r="P325" s="80" t="n"/>
      <c r="Q325" s="80" t="n"/>
      <c r="R325" s="80" t="n"/>
      <c r="S325" s="22" t="n"/>
      <c r="T325" s="80" t="n"/>
      <c r="U325" s="80" t="n"/>
      <c r="V325" s="80" t="n"/>
      <c r="W325" s="80" t="n"/>
      <c r="X325" s="80" t="n"/>
      <c r="Y325" s="80" t="n"/>
      <c r="Z325" s="22" t="n"/>
      <c r="AA325" s="22" t="n"/>
      <c r="AB325" s="80" t="n"/>
      <c r="AC325" s="80" t="n"/>
      <c r="AD325" s="80" t="n"/>
      <c r="AE325" s="80" t="n"/>
      <c r="AF325" s="80" t="n"/>
      <c r="AG325" s="80" t="n"/>
      <c r="AH325" s="80" t="n"/>
      <c r="AI325" s="80" t="n"/>
      <c r="AJ325" s="80" t="n"/>
      <c r="AK325" s="80" t="n"/>
      <c r="AL325" s="80" t="n"/>
      <c r="AM325" s="80" t="n"/>
      <c r="AN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22" t="n"/>
      <c r="L326" s="80" t="n"/>
      <c r="M326" s="80" t="n"/>
      <c r="N326" s="80" t="n"/>
      <c r="O326" s="80" t="n"/>
      <c r="P326" s="80" t="n"/>
      <c r="Q326" s="80" t="n"/>
      <c r="R326" s="80" t="n"/>
      <c r="S326" s="22" t="n"/>
      <c r="T326" s="80" t="n"/>
      <c r="U326" s="80" t="n"/>
      <c r="V326" s="80" t="n"/>
      <c r="W326" s="80" t="n"/>
      <c r="X326" s="80" t="n"/>
      <c r="Y326" s="80" t="n"/>
      <c r="Z326" s="22" t="n"/>
      <c r="AA326" s="22" t="n"/>
      <c r="AB326" s="80" t="n"/>
      <c r="AC326" s="80" t="n"/>
      <c r="AD326" s="80" t="n"/>
      <c r="AE326" s="80" t="n"/>
      <c r="AF326" s="80" t="n"/>
      <c r="AG326" s="80" t="n"/>
      <c r="AH326" s="80" t="n"/>
      <c r="AI326" s="80" t="n"/>
      <c r="AJ326" s="80" t="n"/>
      <c r="AK326" s="80" t="n"/>
      <c r="AL326" s="80" t="n"/>
      <c r="AM326" s="80" t="n"/>
      <c r="AN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22" t="n"/>
      <c r="L327" s="80" t="n"/>
      <c r="M327" s="80" t="n"/>
      <c r="N327" s="80" t="n"/>
      <c r="O327" s="80" t="n"/>
      <c r="P327" s="80" t="n"/>
      <c r="Q327" s="80" t="n"/>
      <c r="R327" s="80" t="n"/>
      <c r="S327" s="22" t="n"/>
      <c r="T327" s="80" t="n"/>
      <c r="U327" s="80" t="n"/>
      <c r="V327" s="80" t="n"/>
      <c r="W327" s="80" t="n"/>
      <c r="X327" s="80" t="n"/>
      <c r="Y327" s="80" t="n"/>
      <c r="Z327" s="22" t="n"/>
      <c r="AA327" s="22" t="n"/>
      <c r="AB327" s="80" t="n"/>
      <c r="AC327" s="80" t="n"/>
      <c r="AD327" s="80" t="n"/>
      <c r="AE327" s="80" t="n"/>
      <c r="AF327" s="80" t="n"/>
      <c r="AG327" s="80" t="n"/>
      <c r="AH327" s="80" t="n"/>
      <c r="AI327" s="80" t="n"/>
      <c r="AJ327" s="80" t="n"/>
      <c r="AK327" s="80" t="n"/>
      <c r="AL327" s="80" t="n"/>
      <c r="AM327" s="80" t="n"/>
      <c r="AN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22" t="n"/>
      <c r="L328" s="80" t="n"/>
      <c r="M328" s="80" t="n"/>
      <c r="N328" s="80" t="n"/>
      <c r="O328" s="80" t="n"/>
      <c r="P328" s="80" t="n"/>
      <c r="Q328" s="80" t="n"/>
      <c r="R328" s="80" t="n"/>
      <c r="S328" s="22" t="n"/>
      <c r="T328" s="80" t="n"/>
      <c r="U328" s="80" t="n"/>
      <c r="V328" s="80" t="n"/>
      <c r="W328" s="80" t="n"/>
      <c r="X328" s="80" t="n"/>
      <c r="Y328" s="80" t="n"/>
      <c r="Z328" s="22" t="n"/>
      <c r="AA328" s="22" t="n"/>
      <c r="AB328" s="80" t="n"/>
      <c r="AC328" s="80" t="n"/>
      <c r="AD328" s="80" t="n"/>
      <c r="AE328" s="80" t="n"/>
      <c r="AF328" s="80" t="n"/>
      <c r="AG328" s="80" t="n"/>
      <c r="AH328" s="80" t="n"/>
      <c r="AI328" s="80" t="n"/>
      <c r="AJ328" s="80" t="n"/>
      <c r="AK328" s="80" t="n"/>
      <c r="AL328" s="80" t="n"/>
      <c r="AM328" s="80" t="n"/>
      <c r="AN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22" t="n"/>
      <c r="L329" s="80" t="n"/>
      <c r="M329" s="80" t="n"/>
      <c r="N329" s="80" t="n"/>
      <c r="O329" s="80" t="n"/>
      <c r="P329" s="80" t="n"/>
      <c r="Q329" s="80" t="n"/>
      <c r="R329" s="80" t="n"/>
      <c r="S329" s="22" t="n"/>
      <c r="T329" s="80" t="n"/>
      <c r="U329" s="80" t="n"/>
      <c r="V329" s="80" t="n"/>
      <c r="W329" s="80" t="n"/>
      <c r="X329" s="80" t="n"/>
      <c r="Y329" s="80" t="n"/>
      <c r="Z329" s="22" t="n"/>
      <c r="AA329" s="22" t="n"/>
      <c r="AB329" s="80" t="n"/>
      <c r="AC329" s="80" t="n"/>
      <c r="AD329" s="80" t="n"/>
      <c r="AE329" s="80" t="n"/>
      <c r="AF329" s="80" t="n"/>
      <c r="AG329" s="80" t="n"/>
      <c r="AH329" s="80" t="n"/>
      <c r="AI329" s="80" t="n"/>
      <c r="AJ329" s="80" t="n"/>
      <c r="AK329" s="80" t="n"/>
      <c r="AL329" s="80" t="n"/>
      <c r="AM329" s="80" t="n"/>
      <c r="AN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22" t="n"/>
      <c r="L330" s="80" t="n"/>
      <c r="M330" s="80" t="n"/>
      <c r="N330" s="80" t="n"/>
      <c r="O330" s="80" t="n"/>
      <c r="P330" s="80" t="n"/>
      <c r="Q330" s="80" t="n"/>
      <c r="R330" s="80" t="n"/>
      <c r="S330" s="22" t="n"/>
      <c r="T330" s="80" t="n"/>
      <c r="U330" s="80" t="n"/>
      <c r="V330" s="80" t="n"/>
      <c r="W330" s="80" t="n"/>
      <c r="X330" s="80" t="n"/>
      <c r="Y330" s="80" t="n"/>
      <c r="Z330" s="22" t="n"/>
      <c r="AA330" s="22" t="n"/>
      <c r="AB330" s="80" t="n"/>
      <c r="AC330" s="80" t="n"/>
      <c r="AD330" s="80" t="n"/>
      <c r="AE330" s="80" t="n"/>
      <c r="AF330" s="80" t="n"/>
      <c r="AG330" s="80" t="n"/>
      <c r="AH330" s="80" t="n"/>
      <c r="AI330" s="80" t="n"/>
      <c r="AJ330" s="80" t="n"/>
      <c r="AK330" s="80" t="n"/>
      <c r="AL330" s="80" t="n"/>
      <c r="AM330" s="80" t="n"/>
      <c r="AN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22" t="n"/>
      <c r="L331" s="80" t="n"/>
      <c r="M331" s="80" t="n"/>
      <c r="N331" s="80" t="n"/>
      <c r="O331" s="80" t="n"/>
      <c r="P331" s="80" t="n"/>
      <c r="Q331" s="80" t="n"/>
      <c r="R331" s="80" t="n"/>
      <c r="S331" s="22" t="n"/>
      <c r="T331" s="80" t="n"/>
      <c r="U331" s="80" t="n"/>
      <c r="V331" s="80" t="n"/>
      <c r="W331" s="80" t="n"/>
      <c r="X331" s="80" t="n"/>
      <c r="Y331" s="80" t="n"/>
      <c r="Z331" s="22" t="n"/>
      <c r="AA331" s="22" t="n"/>
      <c r="AB331" s="80" t="n"/>
      <c r="AC331" s="80" t="n"/>
      <c r="AD331" s="80" t="n"/>
      <c r="AE331" s="80" t="n"/>
      <c r="AF331" s="80" t="n"/>
      <c r="AG331" s="80" t="n"/>
      <c r="AH331" s="80" t="n"/>
      <c r="AI331" s="80" t="n"/>
      <c r="AJ331" s="80" t="n"/>
      <c r="AK331" s="80" t="n"/>
      <c r="AL331" s="80" t="n"/>
      <c r="AM331" s="80" t="n"/>
      <c r="AN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22" t="n"/>
      <c r="L332" s="80" t="n"/>
      <c r="M332" s="80" t="n"/>
      <c r="N332" s="80" t="n"/>
      <c r="O332" s="80" t="n"/>
      <c r="P332" s="80" t="n"/>
      <c r="Q332" s="80" t="n"/>
      <c r="R332" s="80" t="n"/>
      <c r="S332" s="22" t="n"/>
      <c r="T332" s="80" t="n"/>
      <c r="U332" s="80" t="n"/>
      <c r="V332" s="80" t="n"/>
      <c r="W332" s="80" t="n"/>
      <c r="X332" s="80" t="n"/>
      <c r="Y332" s="80" t="n"/>
      <c r="Z332" s="22" t="n"/>
      <c r="AA332" s="22" t="n"/>
      <c r="AB332" s="80" t="n"/>
      <c r="AC332" s="80" t="n"/>
      <c r="AD332" s="80" t="n"/>
      <c r="AE332" s="80" t="n"/>
      <c r="AF332" s="80" t="n"/>
      <c r="AG332" s="80" t="n"/>
      <c r="AH332" s="80" t="n"/>
      <c r="AI332" s="80" t="n"/>
      <c r="AJ332" s="80" t="n"/>
      <c r="AK332" s="80" t="n"/>
      <c r="AL332" s="80" t="n"/>
      <c r="AM332" s="80" t="n"/>
      <c r="AN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22" t="n"/>
      <c r="L333" s="80" t="n"/>
      <c r="M333" s="80" t="n"/>
      <c r="N333" s="80" t="n"/>
      <c r="O333" s="80" t="n"/>
      <c r="P333" s="80" t="n"/>
      <c r="Q333" s="80" t="n"/>
      <c r="R333" s="80" t="n"/>
      <c r="S333" s="22" t="n"/>
      <c r="T333" s="80" t="n"/>
      <c r="U333" s="80" t="n"/>
      <c r="V333" s="80" t="n"/>
      <c r="W333" s="80" t="n"/>
      <c r="X333" s="80" t="n"/>
      <c r="Y333" s="80" t="n"/>
      <c r="Z333" s="22" t="n"/>
      <c r="AA333" s="22" t="n"/>
      <c r="AB333" s="80" t="n"/>
      <c r="AC333" s="80" t="n"/>
      <c r="AD333" s="80" t="n"/>
      <c r="AE333" s="80" t="n"/>
      <c r="AF333" s="80" t="n"/>
      <c r="AG333" s="80" t="n"/>
      <c r="AH333" s="80" t="n"/>
      <c r="AI333" s="80" t="n"/>
      <c r="AJ333" s="80" t="n"/>
      <c r="AK333" s="80" t="n"/>
      <c r="AL333" s="80" t="n"/>
      <c r="AM333" s="80" t="n"/>
      <c r="AN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22" t="n"/>
      <c r="L334" s="80" t="n"/>
      <c r="M334" s="80" t="n"/>
      <c r="N334" s="80" t="n"/>
      <c r="O334" s="80" t="n"/>
      <c r="P334" s="80" t="n"/>
      <c r="Q334" s="80" t="n"/>
      <c r="R334" s="80" t="n"/>
      <c r="S334" s="22" t="n"/>
      <c r="T334" s="80" t="n"/>
      <c r="U334" s="80" t="n"/>
      <c r="V334" s="80" t="n"/>
      <c r="W334" s="80" t="n"/>
      <c r="X334" s="80" t="n"/>
      <c r="Y334" s="80" t="n"/>
      <c r="Z334" s="22" t="n"/>
      <c r="AA334" s="22" t="n"/>
      <c r="AB334" s="80" t="n"/>
      <c r="AC334" s="80" t="n"/>
      <c r="AD334" s="80" t="n"/>
      <c r="AE334" s="80" t="n"/>
      <c r="AF334" s="80" t="n"/>
      <c r="AG334" s="80" t="n"/>
      <c r="AH334" s="80" t="n"/>
      <c r="AI334" s="80" t="n"/>
      <c r="AJ334" s="80" t="n"/>
      <c r="AK334" s="80" t="n"/>
      <c r="AL334" s="80" t="n"/>
      <c r="AM334" s="80" t="n"/>
      <c r="AN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22" t="n"/>
      <c r="L335" s="80" t="n"/>
      <c r="M335" s="80" t="n"/>
      <c r="N335" s="80" t="n"/>
      <c r="O335" s="80" t="n"/>
      <c r="P335" s="80" t="n"/>
      <c r="Q335" s="80" t="n"/>
      <c r="R335" s="80" t="n"/>
      <c r="S335" s="22" t="n"/>
      <c r="T335" s="80" t="n"/>
      <c r="U335" s="80" t="n"/>
      <c r="V335" s="80" t="n"/>
      <c r="W335" s="80" t="n"/>
      <c r="X335" s="80" t="n"/>
      <c r="Y335" s="80" t="n"/>
      <c r="Z335" s="22" t="n"/>
      <c r="AA335" s="22" t="n"/>
      <c r="AB335" s="80" t="n"/>
      <c r="AC335" s="80" t="n"/>
      <c r="AD335" s="80" t="n"/>
      <c r="AE335" s="80" t="n"/>
      <c r="AF335" s="80" t="n"/>
      <c r="AG335" s="80" t="n"/>
      <c r="AH335" s="80" t="n"/>
      <c r="AI335" s="80" t="n"/>
      <c r="AJ335" s="80" t="n"/>
      <c r="AK335" s="80" t="n"/>
      <c r="AL335" s="80" t="n"/>
      <c r="AM335" s="80" t="n"/>
      <c r="AN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22" t="n"/>
      <c r="L336" s="80" t="n"/>
      <c r="M336" s="80" t="n"/>
      <c r="N336" s="80" t="n"/>
      <c r="O336" s="80" t="n"/>
      <c r="P336" s="80" t="n"/>
      <c r="Q336" s="80" t="n"/>
      <c r="R336" s="80" t="n"/>
      <c r="S336" s="22" t="n"/>
      <c r="T336" s="80" t="n"/>
      <c r="U336" s="80" t="n"/>
      <c r="V336" s="80" t="n"/>
      <c r="W336" s="80" t="n"/>
      <c r="X336" s="80" t="n"/>
      <c r="Y336" s="80" t="n"/>
      <c r="Z336" s="22" t="n"/>
      <c r="AA336" s="22" t="n"/>
      <c r="AB336" s="80" t="n"/>
      <c r="AC336" s="80" t="n"/>
      <c r="AD336" s="80" t="n"/>
      <c r="AE336" s="80" t="n"/>
      <c r="AF336" s="80" t="n"/>
      <c r="AG336" s="80" t="n"/>
      <c r="AH336" s="80" t="n"/>
      <c r="AI336" s="80" t="n"/>
      <c r="AJ336" s="80" t="n"/>
      <c r="AK336" s="80" t="n"/>
      <c r="AL336" s="80" t="n"/>
      <c r="AM336" s="80" t="n"/>
      <c r="AN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22" t="n"/>
      <c r="L337" s="80" t="n"/>
      <c r="M337" s="80" t="n"/>
      <c r="N337" s="80" t="n"/>
      <c r="O337" s="80" t="n"/>
      <c r="P337" s="80" t="n"/>
      <c r="Q337" s="80" t="n"/>
      <c r="R337" s="80" t="n"/>
      <c r="S337" s="22" t="n"/>
      <c r="T337" s="80" t="n"/>
      <c r="U337" s="80" t="n"/>
      <c r="V337" s="80" t="n"/>
      <c r="W337" s="80" t="n"/>
      <c r="X337" s="80" t="n"/>
      <c r="Y337" s="80" t="n"/>
      <c r="Z337" s="22" t="n"/>
      <c r="AA337" s="22" t="n"/>
      <c r="AB337" s="80" t="n"/>
      <c r="AC337" s="80" t="n"/>
      <c r="AD337" s="80" t="n"/>
      <c r="AE337" s="80" t="n"/>
      <c r="AF337" s="80" t="n"/>
      <c r="AG337" s="80" t="n"/>
      <c r="AH337" s="80" t="n"/>
      <c r="AI337" s="80" t="n"/>
      <c r="AJ337" s="80" t="n"/>
      <c r="AK337" s="80" t="n"/>
      <c r="AL337" s="80" t="n"/>
      <c r="AM337" s="80" t="n"/>
      <c r="AN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22" t="n"/>
      <c r="L338" s="80" t="n"/>
      <c r="M338" s="80" t="n"/>
      <c r="N338" s="80" t="n"/>
      <c r="O338" s="80" t="n"/>
      <c r="P338" s="80" t="n"/>
      <c r="Q338" s="80" t="n"/>
      <c r="R338" s="80" t="n"/>
      <c r="S338" s="22" t="n"/>
      <c r="T338" s="80" t="n"/>
      <c r="U338" s="80" t="n"/>
      <c r="V338" s="80" t="n"/>
      <c r="W338" s="80" t="n"/>
      <c r="X338" s="80" t="n"/>
      <c r="Y338" s="80" t="n"/>
      <c r="Z338" s="22" t="n"/>
      <c r="AA338" s="22" t="n"/>
      <c r="AB338" s="80" t="n"/>
      <c r="AC338" s="80" t="n"/>
      <c r="AD338" s="80" t="n"/>
      <c r="AE338" s="80" t="n"/>
      <c r="AF338" s="80" t="n"/>
      <c r="AG338" s="80" t="n"/>
      <c r="AH338" s="80" t="n"/>
      <c r="AI338" s="80" t="n"/>
      <c r="AJ338" s="80" t="n"/>
      <c r="AK338" s="80" t="n"/>
      <c r="AL338" s="80" t="n"/>
      <c r="AM338" s="80" t="n"/>
      <c r="AN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22" t="n"/>
      <c r="L339" s="80" t="n"/>
      <c r="M339" s="80" t="n"/>
      <c r="N339" s="80" t="n"/>
      <c r="O339" s="80" t="n"/>
      <c r="P339" s="80" t="n"/>
      <c r="Q339" s="80" t="n"/>
      <c r="R339" s="80" t="n"/>
      <c r="S339" s="22" t="n"/>
      <c r="T339" s="80" t="n"/>
      <c r="U339" s="80" t="n"/>
      <c r="V339" s="80" t="n"/>
      <c r="W339" s="80" t="n"/>
      <c r="X339" s="80" t="n"/>
      <c r="Y339" s="80" t="n"/>
      <c r="Z339" s="22" t="n"/>
      <c r="AA339" s="22" t="n"/>
      <c r="AB339" s="80" t="n"/>
      <c r="AC339" s="80" t="n"/>
      <c r="AD339" s="80" t="n"/>
      <c r="AE339" s="80" t="n"/>
      <c r="AF339" s="80" t="n"/>
      <c r="AG339" s="80" t="n"/>
      <c r="AH339" s="80" t="n"/>
      <c r="AI339" s="80" t="n"/>
      <c r="AJ339" s="80" t="n"/>
      <c r="AK339" s="80" t="n"/>
      <c r="AL339" s="80" t="n"/>
      <c r="AM339" s="80" t="n"/>
      <c r="AN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22" t="n"/>
      <c r="L340" s="80" t="n"/>
      <c r="M340" s="80" t="n"/>
      <c r="N340" s="80" t="n"/>
      <c r="O340" s="80" t="n"/>
      <c r="P340" s="80" t="n"/>
      <c r="Q340" s="80" t="n"/>
      <c r="R340" s="80" t="n"/>
      <c r="S340" s="22" t="n"/>
      <c r="T340" s="80" t="n"/>
      <c r="U340" s="80" t="n"/>
      <c r="V340" s="80" t="n"/>
      <c r="W340" s="80" t="n"/>
      <c r="X340" s="80" t="n"/>
      <c r="Y340" s="80" t="n"/>
      <c r="Z340" s="22" t="n"/>
      <c r="AA340" s="22" t="n"/>
      <c r="AB340" s="80" t="n"/>
      <c r="AC340" s="80" t="n"/>
      <c r="AD340" s="80" t="n"/>
      <c r="AE340" s="80" t="n"/>
      <c r="AF340" s="80" t="n"/>
      <c r="AG340" s="80" t="n"/>
      <c r="AH340" s="80" t="n"/>
      <c r="AI340" s="80" t="n"/>
      <c r="AJ340" s="80" t="n"/>
      <c r="AK340" s="80" t="n"/>
      <c r="AL340" s="80" t="n"/>
      <c r="AM340" s="80" t="n"/>
      <c r="AN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22" t="n"/>
      <c r="L341" s="80" t="n"/>
      <c r="M341" s="80" t="n"/>
      <c r="N341" s="80" t="n"/>
      <c r="O341" s="80" t="n"/>
      <c r="P341" s="80" t="n"/>
      <c r="Q341" s="80" t="n"/>
      <c r="R341" s="80" t="n"/>
      <c r="S341" s="22" t="n"/>
      <c r="T341" s="80" t="n"/>
      <c r="U341" s="80" t="n"/>
      <c r="V341" s="80" t="n"/>
      <c r="W341" s="80" t="n"/>
      <c r="X341" s="80" t="n"/>
      <c r="Y341" s="80" t="n"/>
      <c r="Z341" s="22" t="n"/>
      <c r="AA341" s="22" t="n"/>
      <c r="AB341" s="80" t="n"/>
      <c r="AC341" s="80" t="n"/>
      <c r="AD341" s="80" t="n"/>
      <c r="AE341" s="80" t="n"/>
      <c r="AF341" s="80" t="n"/>
      <c r="AG341" s="80" t="n"/>
      <c r="AH341" s="80" t="n"/>
      <c r="AI341" s="80" t="n"/>
      <c r="AJ341" s="80" t="n"/>
      <c r="AK341" s="80" t="n"/>
      <c r="AL341" s="80" t="n"/>
      <c r="AM341" s="80" t="n"/>
      <c r="AN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22" t="n"/>
      <c r="L342" s="80" t="n"/>
      <c r="M342" s="80" t="n"/>
      <c r="N342" s="80" t="n"/>
      <c r="O342" s="80" t="n"/>
      <c r="P342" s="80" t="n"/>
      <c r="Q342" s="80" t="n"/>
      <c r="R342" s="80" t="n"/>
      <c r="S342" s="22" t="n"/>
      <c r="T342" s="80" t="n"/>
      <c r="U342" s="80" t="n"/>
      <c r="V342" s="80" t="n"/>
      <c r="W342" s="80" t="n"/>
      <c r="X342" s="80" t="n"/>
      <c r="Y342" s="80" t="n"/>
      <c r="Z342" s="22" t="n"/>
      <c r="AA342" s="22" t="n"/>
      <c r="AB342" s="80" t="n"/>
      <c r="AC342" s="80" t="n"/>
      <c r="AD342" s="80" t="n"/>
      <c r="AE342" s="80" t="n"/>
      <c r="AF342" s="80" t="n"/>
      <c r="AG342" s="80" t="n"/>
      <c r="AH342" s="80" t="n"/>
      <c r="AI342" s="80" t="n"/>
      <c r="AJ342" s="80" t="n"/>
      <c r="AK342" s="80" t="n"/>
      <c r="AL342" s="80" t="n"/>
      <c r="AM342" s="80" t="n"/>
      <c r="AN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22" t="n"/>
      <c r="L343" s="80" t="n"/>
      <c r="M343" s="80" t="n"/>
      <c r="N343" s="80" t="n"/>
      <c r="O343" s="80" t="n"/>
      <c r="P343" s="80" t="n"/>
      <c r="Q343" s="80" t="n"/>
      <c r="R343" s="80" t="n"/>
      <c r="S343" s="22" t="n"/>
      <c r="T343" s="80" t="n"/>
      <c r="U343" s="80" t="n"/>
      <c r="V343" s="80" t="n"/>
      <c r="W343" s="80" t="n"/>
      <c r="X343" s="80" t="n"/>
      <c r="Y343" s="80" t="n"/>
      <c r="Z343" s="22" t="n"/>
      <c r="AA343" s="22" t="n"/>
      <c r="AB343" s="80" t="n"/>
      <c r="AC343" s="80" t="n"/>
      <c r="AD343" s="80" t="n"/>
      <c r="AE343" s="80" t="n"/>
      <c r="AF343" s="80" t="n"/>
      <c r="AG343" s="80" t="n"/>
      <c r="AH343" s="80" t="n"/>
      <c r="AI343" s="80" t="n"/>
      <c r="AJ343" s="80" t="n"/>
      <c r="AK343" s="80" t="n"/>
      <c r="AL343" s="80" t="n"/>
      <c r="AM343" s="80" t="n"/>
      <c r="AN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22" t="n"/>
      <c r="L344" s="80" t="n"/>
      <c r="M344" s="80" t="n"/>
      <c r="N344" s="80" t="n"/>
      <c r="O344" s="80" t="n"/>
      <c r="P344" s="80" t="n"/>
      <c r="Q344" s="80" t="n"/>
      <c r="R344" s="80" t="n"/>
      <c r="S344" s="22" t="n"/>
      <c r="T344" s="80" t="n"/>
      <c r="U344" s="80" t="n"/>
      <c r="V344" s="80" t="n"/>
      <c r="W344" s="80" t="n"/>
      <c r="X344" s="80" t="n"/>
      <c r="Y344" s="80" t="n"/>
      <c r="Z344" s="22" t="n"/>
      <c r="AA344" s="22" t="n"/>
      <c r="AB344" s="80" t="n"/>
      <c r="AC344" s="80" t="n"/>
      <c r="AD344" s="80" t="n"/>
      <c r="AE344" s="80" t="n"/>
      <c r="AF344" s="80" t="n"/>
      <c r="AG344" s="80" t="n"/>
      <c r="AH344" s="80" t="n"/>
      <c r="AI344" s="80" t="n"/>
      <c r="AJ344" s="80" t="n"/>
      <c r="AK344" s="80" t="n"/>
      <c r="AL344" s="80" t="n"/>
      <c r="AM344" s="80" t="n"/>
      <c r="AN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22" t="n"/>
      <c r="L345" s="80" t="n"/>
      <c r="M345" s="80" t="n"/>
      <c r="N345" s="80" t="n"/>
      <c r="O345" s="80" t="n"/>
      <c r="P345" s="80" t="n"/>
      <c r="Q345" s="80" t="n"/>
      <c r="R345" s="80" t="n"/>
      <c r="S345" s="22" t="n"/>
      <c r="T345" s="80" t="n"/>
      <c r="U345" s="80" t="n"/>
      <c r="V345" s="80" t="n"/>
      <c r="W345" s="80" t="n"/>
      <c r="X345" s="80" t="n"/>
      <c r="Y345" s="80" t="n"/>
      <c r="Z345" s="22" t="n"/>
      <c r="AA345" s="22" t="n"/>
      <c r="AB345" s="80" t="n"/>
      <c r="AC345" s="80" t="n"/>
      <c r="AD345" s="80" t="n"/>
      <c r="AE345" s="80" t="n"/>
      <c r="AF345" s="80" t="n"/>
      <c r="AG345" s="80" t="n"/>
      <c r="AH345" s="80" t="n"/>
      <c r="AI345" s="80" t="n"/>
      <c r="AJ345" s="80" t="n"/>
      <c r="AK345" s="80" t="n"/>
      <c r="AL345" s="80" t="n"/>
      <c r="AM345" s="80" t="n"/>
      <c r="AN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22" t="n"/>
      <c r="L346" s="80" t="n"/>
      <c r="M346" s="80" t="n"/>
      <c r="N346" s="80" t="n"/>
      <c r="O346" s="80" t="n"/>
      <c r="P346" s="80" t="n"/>
      <c r="Q346" s="80" t="n"/>
      <c r="R346" s="80" t="n"/>
      <c r="S346" s="22" t="n"/>
      <c r="T346" s="80" t="n"/>
      <c r="U346" s="80" t="n"/>
      <c r="V346" s="80" t="n"/>
      <c r="W346" s="80" t="n"/>
      <c r="X346" s="80" t="n"/>
      <c r="Y346" s="80" t="n"/>
      <c r="Z346" s="22" t="n"/>
      <c r="AA346" s="22" t="n"/>
      <c r="AB346" s="80" t="n"/>
      <c r="AC346" s="80" t="n"/>
      <c r="AD346" s="80" t="n"/>
      <c r="AE346" s="80" t="n"/>
      <c r="AF346" s="80" t="n"/>
      <c r="AG346" s="80" t="n"/>
      <c r="AH346" s="80" t="n"/>
      <c r="AI346" s="80" t="n"/>
      <c r="AJ346" s="80" t="n"/>
      <c r="AK346" s="80" t="n"/>
      <c r="AL346" s="80" t="n"/>
      <c r="AM346" s="80" t="n"/>
      <c r="AN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22" t="n"/>
      <c r="L347" s="80" t="n"/>
      <c r="M347" s="80" t="n"/>
      <c r="N347" s="80" t="n"/>
      <c r="O347" s="80" t="n"/>
      <c r="P347" s="80" t="n"/>
      <c r="Q347" s="80" t="n"/>
      <c r="R347" s="80" t="n"/>
      <c r="S347" s="22" t="n"/>
      <c r="T347" s="80" t="n"/>
      <c r="U347" s="80" t="n"/>
      <c r="V347" s="80" t="n"/>
      <c r="W347" s="80" t="n"/>
      <c r="X347" s="80" t="n"/>
      <c r="Y347" s="80" t="n"/>
      <c r="Z347" s="22" t="n"/>
      <c r="AA347" s="22" t="n"/>
      <c r="AB347" s="80" t="n"/>
      <c r="AC347" s="80" t="n"/>
      <c r="AD347" s="80" t="n"/>
      <c r="AE347" s="80" t="n"/>
      <c r="AF347" s="80" t="n"/>
      <c r="AG347" s="80" t="n"/>
      <c r="AH347" s="80" t="n"/>
      <c r="AI347" s="80" t="n"/>
      <c r="AJ347" s="80" t="n"/>
      <c r="AK347" s="80" t="n"/>
      <c r="AL347" s="80" t="n"/>
      <c r="AM347" s="80" t="n"/>
      <c r="AN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22" t="n"/>
      <c r="L348" s="80" t="n"/>
      <c r="M348" s="80" t="n"/>
      <c r="N348" s="80" t="n"/>
      <c r="O348" s="80" t="n"/>
      <c r="P348" s="80" t="n"/>
      <c r="Q348" s="80" t="n"/>
      <c r="R348" s="80" t="n"/>
      <c r="S348" s="22" t="n"/>
      <c r="T348" s="80" t="n"/>
      <c r="U348" s="80" t="n"/>
      <c r="V348" s="80" t="n"/>
      <c r="W348" s="80" t="n"/>
      <c r="X348" s="80" t="n"/>
      <c r="Y348" s="80" t="n"/>
      <c r="Z348" s="22" t="n"/>
      <c r="AA348" s="22" t="n"/>
      <c r="AB348" s="80" t="n"/>
      <c r="AC348" s="80" t="n"/>
      <c r="AD348" s="80" t="n"/>
      <c r="AE348" s="80" t="n"/>
      <c r="AF348" s="80" t="n"/>
      <c r="AG348" s="80" t="n"/>
      <c r="AH348" s="80" t="n"/>
      <c r="AI348" s="80" t="n"/>
      <c r="AJ348" s="80" t="n"/>
      <c r="AK348" s="80" t="n"/>
      <c r="AL348" s="80" t="n"/>
      <c r="AM348" s="80" t="n"/>
      <c r="AN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22" t="n"/>
      <c r="L349" s="80" t="n"/>
      <c r="M349" s="80" t="n"/>
      <c r="N349" s="80" t="n"/>
      <c r="O349" s="80" t="n"/>
      <c r="P349" s="80" t="n"/>
      <c r="Q349" s="80" t="n"/>
      <c r="R349" s="80" t="n"/>
      <c r="S349" s="22" t="n"/>
      <c r="T349" s="80" t="n"/>
      <c r="U349" s="80" t="n"/>
      <c r="V349" s="80" t="n"/>
      <c r="W349" s="80" t="n"/>
      <c r="X349" s="80" t="n"/>
      <c r="Y349" s="80" t="n"/>
      <c r="Z349" s="22" t="n"/>
      <c r="AA349" s="22" t="n"/>
      <c r="AB349" s="80" t="n"/>
      <c r="AC349" s="80" t="n"/>
      <c r="AD349" s="80" t="n"/>
      <c r="AE349" s="80" t="n"/>
      <c r="AF349" s="80" t="n"/>
      <c r="AG349" s="80" t="n"/>
      <c r="AH349" s="80" t="n"/>
      <c r="AI349" s="80" t="n"/>
      <c r="AJ349" s="80" t="n"/>
      <c r="AK349" s="80" t="n"/>
      <c r="AL349" s="80" t="n"/>
      <c r="AM349" s="80" t="n"/>
      <c r="AN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22" t="n"/>
      <c r="L350" s="80" t="n"/>
      <c r="M350" s="80" t="n"/>
      <c r="N350" s="80" t="n"/>
      <c r="O350" s="80" t="n"/>
      <c r="P350" s="80" t="n"/>
      <c r="Q350" s="80" t="n"/>
      <c r="R350" s="80" t="n"/>
      <c r="S350" s="22" t="n"/>
      <c r="T350" s="80" t="n"/>
      <c r="U350" s="80" t="n"/>
      <c r="V350" s="80" t="n"/>
      <c r="W350" s="80" t="n"/>
      <c r="X350" s="80" t="n"/>
      <c r="Y350" s="80" t="n"/>
      <c r="Z350" s="22" t="n"/>
      <c r="AA350" s="22" t="n"/>
      <c r="AB350" s="80" t="n"/>
      <c r="AC350" s="80" t="n"/>
      <c r="AD350" s="80" t="n"/>
      <c r="AE350" s="80" t="n"/>
      <c r="AF350" s="80" t="n"/>
      <c r="AG350" s="80" t="n"/>
      <c r="AH350" s="80" t="n"/>
      <c r="AI350" s="80" t="n"/>
      <c r="AJ350" s="80" t="n"/>
      <c r="AK350" s="80" t="n"/>
      <c r="AL350" s="80" t="n"/>
      <c r="AM350" s="80" t="n"/>
      <c r="AN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22" t="n"/>
      <c r="L351" s="80" t="n"/>
      <c r="M351" s="80" t="n"/>
      <c r="N351" s="80" t="n"/>
      <c r="O351" s="80" t="n"/>
      <c r="P351" s="80" t="n"/>
      <c r="Q351" s="80" t="n"/>
      <c r="R351" s="80" t="n"/>
      <c r="S351" s="22" t="n"/>
      <c r="T351" s="80" t="n"/>
      <c r="U351" s="80" t="n"/>
      <c r="V351" s="80" t="n"/>
      <c r="W351" s="80" t="n"/>
      <c r="X351" s="80" t="n"/>
      <c r="Y351" s="80" t="n"/>
      <c r="Z351" s="22" t="n"/>
      <c r="AA351" s="22" t="n"/>
      <c r="AB351" s="80" t="n"/>
      <c r="AC351" s="80" t="n"/>
      <c r="AD351" s="80" t="n"/>
      <c r="AE351" s="80" t="n"/>
      <c r="AF351" s="80" t="n"/>
      <c r="AG351" s="80" t="n"/>
      <c r="AH351" s="80" t="n"/>
      <c r="AI351" s="80" t="n"/>
      <c r="AJ351" s="80" t="n"/>
      <c r="AK351" s="80" t="n"/>
      <c r="AL351" s="80" t="n"/>
      <c r="AM351" s="80" t="n"/>
      <c r="AN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22" t="n"/>
      <c r="L352" s="80" t="n"/>
      <c r="M352" s="80" t="n"/>
      <c r="N352" s="80" t="n"/>
      <c r="O352" s="80" t="n"/>
      <c r="P352" s="80" t="n"/>
      <c r="Q352" s="80" t="n"/>
      <c r="R352" s="80" t="n"/>
      <c r="S352" s="22" t="n"/>
      <c r="T352" s="80" t="n"/>
      <c r="U352" s="80" t="n"/>
      <c r="V352" s="80" t="n"/>
      <c r="W352" s="80" t="n"/>
      <c r="X352" s="80" t="n"/>
      <c r="Y352" s="80" t="n"/>
      <c r="Z352" s="22" t="n"/>
      <c r="AA352" s="22" t="n"/>
      <c r="AB352" s="80" t="n"/>
      <c r="AC352" s="80" t="n"/>
      <c r="AD352" s="80" t="n"/>
      <c r="AE352" s="80" t="n"/>
      <c r="AF352" s="80" t="n"/>
      <c r="AG352" s="80" t="n"/>
      <c r="AH352" s="80" t="n"/>
      <c r="AI352" s="80" t="n"/>
      <c r="AJ352" s="80" t="n"/>
      <c r="AK352" s="80" t="n"/>
      <c r="AL352" s="80" t="n"/>
      <c r="AM352" s="80" t="n"/>
      <c r="AN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22" t="n"/>
      <c r="L353" s="80" t="n"/>
      <c r="M353" s="80" t="n"/>
      <c r="N353" s="80" t="n"/>
      <c r="O353" s="80" t="n"/>
      <c r="P353" s="80" t="n"/>
      <c r="Q353" s="80" t="n"/>
      <c r="R353" s="80" t="n"/>
      <c r="S353" s="22" t="n"/>
      <c r="T353" s="80" t="n"/>
      <c r="U353" s="80" t="n"/>
      <c r="V353" s="80" t="n"/>
      <c r="W353" s="80" t="n"/>
      <c r="X353" s="80" t="n"/>
      <c r="Y353" s="80" t="n"/>
      <c r="Z353" s="22" t="n"/>
      <c r="AA353" s="22" t="n"/>
      <c r="AB353" s="80" t="n"/>
      <c r="AC353" s="80" t="n"/>
      <c r="AD353" s="80" t="n"/>
      <c r="AE353" s="80" t="n"/>
      <c r="AF353" s="80" t="n"/>
      <c r="AG353" s="80" t="n"/>
      <c r="AH353" s="80" t="n"/>
      <c r="AI353" s="80" t="n"/>
      <c r="AJ353" s="80" t="n"/>
      <c r="AK353" s="80" t="n"/>
      <c r="AL353" s="80" t="n"/>
      <c r="AM353" s="80" t="n"/>
      <c r="AN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22" t="n"/>
      <c r="L354" s="80" t="n"/>
      <c r="M354" s="80" t="n"/>
      <c r="N354" s="80" t="n"/>
      <c r="O354" s="80" t="n"/>
      <c r="P354" s="80" t="n"/>
      <c r="Q354" s="80" t="n"/>
      <c r="R354" s="80" t="n"/>
      <c r="S354" s="22" t="n"/>
      <c r="T354" s="80" t="n"/>
      <c r="U354" s="80" t="n"/>
      <c r="V354" s="80" t="n"/>
      <c r="W354" s="80" t="n"/>
      <c r="X354" s="80" t="n"/>
      <c r="Y354" s="80" t="n"/>
      <c r="Z354" s="22" t="n"/>
      <c r="AA354" s="22" t="n"/>
      <c r="AB354" s="80" t="n"/>
      <c r="AC354" s="80" t="n"/>
      <c r="AD354" s="80" t="n"/>
      <c r="AE354" s="80" t="n"/>
      <c r="AF354" s="80" t="n"/>
      <c r="AG354" s="80" t="n"/>
      <c r="AH354" s="80" t="n"/>
      <c r="AI354" s="80" t="n"/>
      <c r="AJ354" s="80" t="n"/>
      <c r="AK354" s="80" t="n"/>
      <c r="AL354" s="80" t="n"/>
      <c r="AM354" s="80" t="n"/>
      <c r="AN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22" t="n"/>
      <c r="L355" s="80" t="n"/>
      <c r="M355" s="80" t="n"/>
      <c r="N355" s="80" t="n"/>
      <c r="O355" s="80" t="n"/>
      <c r="P355" s="80" t="n"/>
      <c r="Q355" s="80" t="n"/>
      <c r="R355" s="80" t="n"/>
      <c r="S355" s="22" t="n"/>
      <c r="T355" s="80" t="n"/>
      <c r="U355" s="80" t="n"/>
      <c r="V355" s="80" t="n"/>
      <c r="W355" s="80" t="n"/>
      <c r="X355" s="80" t="n"/>
      <c r="Y355" s="80" t="n"/>
      <c r="Z355" s="22" t="n"/>
      <c r="AA355" s="22" t="n"/>
      <c r="AB355" s="80" t="n"/>
      <c r="AC355" s="80" t="n"/>
      <c r="AD355" s="80" t="n"/>
      <c r="AE355" s="80" t="n"/>
      <c r="AF355" s="80" t="n"/>
      <c r="AG355" s="80" t="n"/>
      <c r="AH355" s="80" t="n"/>
      <c r="AI355" s="80" t="n"/>
      <c r="AJ355" s="80" t="n"/>
      <c r="AK355" s="80" t="n"/>
      <c r="AL355" s="80" t="n"/>
      <c r="AM355" s="80" t="n"/>
      <c r="AN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22" t="n"/>
      <c r="L356" s="80" t="n"/>
      <c r="M356" s="80" t="n"/>
      <c r="N356" s="80" t="n"/>
      <c r="O356" s="80" t="n"/>
      <c r="P356" s="80" t="n"/>
      <c r="Q356" s="80" t="n"/>
      <c r="R356" s="80" t="n"/>
      <c r="S356" s="22" t="n"/>
      <c r="T356" s="80" t="n"/>
      <c r="U356" s="80" t="n"/>
      <c r="V356" s="80" t="n"/>
      <c r="W356" s="80" t="n"/>
      <c r="X356" s="80" t="n"/>
      <c r="Y356" s="80" t="n"/>
      <c r="Z356" s="22" t="n"/>
      <c r="AA356" s="22" t="n"/>
      <c r="AB356" s="80" t="n"/>
      <c r="AC356" s="80" t="n"/>
      <c r="AD356" s="80" t="n"/>
      <c r="AE356" s="80" t="n"/>
      <c r="AF356" s="80" t="n"/>
      <c r="AG356" s="80" t="n"/>
      <c r="AH356" s="80" t="n"/>
      <c r="AI356" s="80" t="n"/>
      <c r="AJ356" s="80" t="n"/>
      <c r="AK356" s="80" t="n"/>
      <c r="AL356" s="80" t="n"/>
      <c r="AM356" s="80" t="n"/>
      <c r="AN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22" t="n"/>
      <c r="L357" s="80" t="n"/>
      <c r="M357" s="80" t="n"/>
      <c r="N357" s="80" t="n"/>
      <c r="O357" s="80" t="n"/>
      <c r="P357" s="80" t="n"/>
      <c r="Q357" s="80" t="n"/>
      <c r="R357" s="80" t="n"/>
      <c r="S357" s="22" t="n"/>
      <c r="T357" s="80" t="n"/>
      <c r="U357" s="80" t="n"/>
      <c r="V357" s="80" t="n"/>
      <c r="W357" s="80" t="n"/>
      <c r="X357" s="80" t="n"/>
      <c r="Y357" s="80" t="n"/>
      <c r="Z357" s="22" t="n"/>
      <c r="AA357" s="22" t="n"/>
      <c r="AB357" s="80" t="n"/>
      <c r="AC357" s="80" t="n"/>
      <c r="AD357" s="80" t="n"/>
      <c r="AE357" s="80" t="n"/>
      <c r="AF357" s="80" t="n"/>
      <c r="AG357" s="80" t="n"/>
      <c r="AH357" s="80" t="n"/>
      <c r="AI357" s="80" t="n"/>
      <c r="AJ357" s="80" t="n"/>
      <c r="AK357" s="80" t="n"/>
      <c r="AL357" s="80" t="n"/>
      <c r="AM357" s="80" t="n"/>
      <c r="AN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22" t="n"/>
      <c r="L358" s="80" t="n"/>
      <c r="M358" s="80" t="n"/>
      <c r="N358" s="80" t="n"/>
      <c r="O358" s="80" t="n"/>
      <c r="P358" s="80" t="n"/>
      <c r="Q358" s="80" t="n"/>
      <c r="R358" s="80" t="n"/>
      <c r="S358" s="22" t="n"/>
      <c r="T358" s="80" t="n"/>
      <c r="U358" s="80" t="n"/>
      <c r="V358" s="80" t="n"/>
      <c r="W358" s="80" t="n"/>
      <c r="X358" s="80" t="n"/>
      <c r="Y358" s="80" t="n"/>
      <c r="Z358" s="22" t="n"/>
      <c r="AA358" s="22" t="n"/>
      <c r="AB358" s="80" t="n"/>
      <c r="AC358" s="80" t="n"/>
      <c r="AD358" s="80" t="n"/>
      <c r="AE358" s="80" t="n"/>
      <c r="AF358" s="80" t="n"/>
      <c r="AG358" s="80" t="n"/>
      <c r="AH358" s="80" t="n"/>
      <c r="AI358" s="80" t="n"/>
      <c r="AJ358" s="80" t="n"/>
      <c r="AK358" s="80" t="n"/>
      <c r="AL358" s="80" t="n"/>
      <c r="AM358" s="80" t="n"/>
      <c r="AN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22" t="n"/>
      <c r="L359" s="80" t="n"/>
      <c r="M359" s="80" t="n"/>
      <c r="N359" s="80" t="n"/>
      <c r="O359" s="80" t="n"/>
      <c r="P359" s="80" t="n"/>
      <c r="Q359" s="80" t="n"/>
      <c r="R359" s="80" t="n"/>
      <c r="S359" s="22" t="n"/>
      <c r="T359" s="80" t="n"/>
      <c r="U359" s="80" t="n"/>
      <c r="V359" s="80" t="n"/>
      <c r="W359" s="80" t="n"/>
      <c r="X359" s="80" t="n"/>
      <c r="Y359" s="80" t="n"/>
      <c r="Z359" s="22" t="n"/>
      <c r="AA359" s="22" t="n"/>
      <c r="AB359" s="80" t="n"/>
      <c r="AC359" s="80" t="n"/>
      <c r="AD359" s="80" t="n"/>
      <c r="AE359" s="80" t="n"/>
      <c r="AF359" s="80" t="n"/>
      <c r="AG359" s="80" t="n"/>
      <c r="AH359" s="80" t="n"/>
      <c r="AI359" s="80" t="n"/>
      <c r="AJ359" s="80" t="n"/>
      <c r="AK359" s="80" t="n"/>
      <c r="AL359" s="80" t="n"/>
      <c r="AM359" s="80" t="n"/>
      <c r="AN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22" t="n"/>
      <c r="L360" s="80" t="n"/>
      <c r="M360" s="80" t="n"/>
      <c r="N360" s="80" t="n"/>
      <c r="O360" s="80" t="n"/>
      <c r="P360" s="80" t="n"/>
      <c r="Q360" s="80" t="n"/>
      <c r="R360" s="80" t="n"/>
      <c r="S360" s="22" t="n"/>
      <c r="T360" s="80" t="n"/>
      <c r="U360" s="80" t="n"/>
      <c r="V360" s="80" t="n"/>
      <c r="W360" s="80" t="n"/>
      <c r="X360" s="80" t="n"/>
      <c r="Y360" s="80" t="n"/>
      <c r="Z360" s="22" t="n"/>
      <c r="AA360" s="22" t="n"/>
      <c r="AB360" s="80" t="n"/>
      <c r="AC360" s="80" t="n"/>
      <c r="AD360" s="80" t="n"/>
      <c r="AE360" s="80" t="n"/>
      <c r="AF360" s="80" t="n"/>
      <c r="AG360" s="80" t="n"/>
      <c r="AH360" s="80" t="n"/>
      <c r="AI360" s="80" t="n"/>
      <c r="AJ360" s="80" t="n"/>
      <c r="AK360" s="80" t="n"/>
      <c r="AL360" s="80" t="n"/>
      <c r="AM360" s="80" t="n"/>
      <c r="AN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22" t="n"/>
      <c r="L361" s="80" t="n"/>
      <c r="M361" s="80" t="n"/>
      <c r="N361" s="80" t="n"/>
      <c r="O361" s="80" t="n"/>
      <c r="P361" s="80" t="n"/>
      <c r="Q361" s="80" t="n"/>
      <c r="R361" s="80" t="n"/>
      <c r="S361" s="22" t="n"/>
      <c r="T361" s="80" t="n"/>
      <c r="U361" s="80" t="n"/>
      <c r="V361" s="80" t="n"/>
      <c r="W361" s="80" t="n"/>
      <c r="X361" s="80" t="n"/>
      <c r="Y361" s="80" t="n"/>
      <c r="Z361" s="22" t="n"/>
      <c r="AA361" s="22" t="n"/>
      <c r="AB361" s="80" t="n"/>
      <c r="AC361" s="80" t="n"/>
      <c r="AD361" s="80" t="n"/>
      <c r="AE361" s="80" t="n"/>
      <c r="AF361" s="80" t="n"/>
      <c r="AG361" s="80" t="n"/>
      <c r="AH361" s="80" t="n"/>
      <c r="AI361" s="80" t="n"/>
      <c r="AJ361" s="80" t="n"/>
      <c r="AK361" s="80" t="n"/>
      <c r="AL361" s="80" t="n"/>
      <c r="AM361" s="80" t="n"/>
      <c r="AN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22" t="n"/>
      <c r="L362" s="80" t="n"/>
      <c r="M362" s="80" t="n"/>
      <c r="N362" s="80" t="n"/>
      <c r="O362" s="80" t="n"/>
      <c r="P362" s="80" t="n"/>
      <c r="Q362" s="80" t="n"/>
      <c r="R362" s="80" t="n"/>
      <c r="S362" s="22" t="n"/>
      <c r="T362" s="80" t="n"/>
      <c r="U362" s="80" t="n"/>
      <c r="V362" s="80" t="n"/>
      <c r="W362" s="80" t="n"/>
      <c r="X362" s="80" t="n"/>
      <c r="Y362" s="80" t="n"/>
      <c r="Z362" s="22" t="n"/>
      <c r="AA362" s="22" t="n"/>
      <c r="AB362" s="80" t="n"/>
      <c r="AC362" s="80" t="n"/>
      <c r="AD362" s="80" t="n"/>
      <c r="AE362" s="80" t="n"/>
      <c r="AF362" s="80" t="n"/>
      <c r="AG362" s="80" t="n"/>
      <c r="AH362" s="80" t="n"/>
      <c r="AI362" s="80" t="n"/>
      <c r="AJ362" s="80" t="n"/>
      <c r="AK362" s="80" t="n"/>
      <c r="AL362" s="80" t="n"/>
      <c r="AM362" s="80" t="n"/>
      <c r="AN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22" t="n"/>
      <c r="L363" s="80" t="n"/>
      <c r="M363" s="80" t="n"/>
      <c r="N363" s="80" t="n"/>
      <c r="O363" s="80" t="n"/>
      <c r="P363" s="80" t="n"/>
      <c r="Q363" s="80" t="n"/>
      <c r="R363" s="80" t="n"/>
      <c r="S363" s="22" t="n"/>
      <c r="T363" s="80" t="n"/>
      <c r="U363" s="80" t="n"/>
      <c r="V363" s="80" t="n"/>
      <c r="W363" s="80" t="n"/>
      <c r="X363" s="80" t="n"/>
      <c r="Y363" s="80" t="n"/>
      <c r="Z363" s="22" t="n"/>
      <c r="AA363" s="22" t="n"/>
      <c r="AB363" s="80" t="n"/>
      <c r="AC363" s="80" t="n"/>
      <c r="AD363" s="80" t="n"/>
      <c r="AE363" s="80" t="n"/>
      <c r="AF363" s="80" t="n"/>
      <c r="AG363" s="80" t="n"/>
      <c r="AH363" s="80" t="n"/>
      <c r="AI363" s="80" t="n"/>
      <c r="AJ363" s="80" t="n"/>
      <c r="AK363" s="80" t="n"/>
      <c r="AL363" s="80" t="n"/>
      <c r="AM363" s="80" t="n"/>
      <c r="AN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22" t="n"/>
      <c r="L364" s="80" t="n"/>
      <c r="M364" s="80" t="n"/>
      <c r="N364" s="80" t="n"/>
      <c r="O364" s="80" t="n"/>
      <c r="P364" s="80" t="n"/>
      <c r="Q364" s="80" t="n"/>
      <c r="R364" s="80" t="n"/>
      <c r="S364" s="22" t="n"/>
      <c r="T364" s="80" t="n"/>
      <c r="U364" s="80" t="n"/>
      <c r="V364" s="80" t="n"/>
      <c r="W364" s="80" t="n"/>
      <c r="X364" s="80" t="n"/>
      <c r="Y364" s="80" t="n"/>
      <c r="Z364" s="22" t="n"/>
      <c r="AA364" s="22" t="n"/>
      <c r="AB364" s="80" t="n"/>
      <c r="AC364" s="80" t="n"/>
      <c r="AD364" s="80" t="n"/>
      <c r="AE364" s="80" t="n"/>
      <c r="AF364" s="80" t="n"/>
      <c r="AG364" s="80" t="n"/>
      <c r="AH364" s="80" t="n"/>
      <c r="AI364" s="80" t="n"/>
      <c r="AJ364" s="80" t="n"/>
      <c r="AK364" s="80" t="n"/>
      <c r="AL364" s="80" t="n"/>
      <c r="AM364" s="80" t="n"/>
      <c r="AN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22" t="n"/>
      <c r="L365" s="80" t="n"/>
      <c r="M365" s="80" t="n"/>
      <c r="N365" s="80" t="n"/>
      <c r="O365" s="80" t="n"/>
      <c r="P365" s="80" t="n"/>
      <c r="Q365" s="80" t="n"/>
      <c r="R365" s="80" t="n"/>
      <c r="S365" s="22" t="n"/>
      <c r="T365" s="80" t="n"/>
      <c r="U365" s="80" t="n"/>
      <c r="V365" s="80" t="n"/>
      <c r="W365" s="80" t="n"/>
      <c r="X365" s="80" t="n"/>
      <c r="Y365" s="80" t="n"/>
      <c r="Z365" s="22" t="n"/>
      <c r="AA365" s="22" t="n"/>
      <c r="AB365" s="80" t="n"/>
      <c r="AC365" s="80" t="n"/>
      <c r="AD365" s="80" t="n"/>
      <c r="AE365" s="80" t="n"/>
      <c r="AF365" s="80" t="n"/>
      <c r="AG365" s="80" t="n"/>
      <c r="AH365" s="80" t="n"/>
      <c r="AI365" s="80" t="n"/>
      <c r="AJ365" s="80" t="n"/>
      <c r="AK365" s="80" t="n"/>
      <c r="AL365" s="80" t="n"/>
      <c r="AM365" s="80" t="n"/>
      <c r="AN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22" t="n"/>
      <c r="L366" s="80" t="n"/>
      <c r="M366" s="80" t="n"/>
      <c r="N366" s="80" t="n"/>
      <c r="O366" s="80" t="n"/>
      <c r="P366" s="80" t="n"/>
      <c r="Q366" s="80" t="n"/>
      <c r="R366" s="80" t="n"/>
      <c r="S366" s="22" t="n"/>
      <c r="T366" s="80" t="n"/>
      <c r="U366" s="80" t="n"/>
      <c r="V366" s="80" t="n"/>
      <c r="W366" s="80" t="n"/>
      <c r="X366" s="80" t="n"/>
      <c r="Y366" s="80" t="n"/>
      <c r="Z366" s="22" t="n"/>
      <c r="AA366" s="22" t="n"/>
      <c r="AB366" s="80" t="n"/>
      <c r="AC366" s="80" t="n"/>
      <c r="AD366" s="80" t="n"/>
      <c r="AE366" s="80" t="n"/>
      <c r="AF366" s="80" t="n"/>
      <c r="AG366" s="80" t="n"/>
      <c r="AH366" s="80" t="n"/>
      <c r="AI366" s="80" t="n"/>
      <c r="AJ366" s="80" t="n"/>
      <c r="AK366" s="80" t="n"/>
      <c r="AL366" s="80" t="n"/>
      <c r="AM366" s="80" t="n"/>
      <c r="AN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22" t="n"/>
      <c r="L367" s="80" t="n"/>
      <c r="M367" s="80" t="n"/>
      <c r="N367" s="80" t="n"/>
      <c r="O367" s="80" t="n"/>
      <c r="P367" s="80" t="n"/>
      <c r="Q367" s="80" t="n"/>
      <c r="R367" s="80" t="n"/>
      <c r="S367" s="22" t="n"/>
      <c r="T367" s="80" t="n"/>
      <c r="U367" s="80" t="n"/>
      <c r="V367" s="80" t="n"/>
      <c r="W367" s="80" t="n"/>
      <c r="X367" s="80" t="n"/>
      <c r="Y367" s="80" t="n"/>
      <c r="Z367" s="22" t="n"/>
      <c r="AA367" s="22" t="n"/>
      <c r="AB367" s="80" t="n"/>
      <c r="AC367" s="80" t="n"/>
      <c r="AD367" s="80" t="n"/>
      <c r="AE367" s="80" t="n"/>
      <c r="AF367" s="80" t="n"/>
      <c r="AG367" s="80" t="n"/>
      <c r="AH367" s="80" t="n"/>
      <c r="AI367" s="80" t="n"/>
      <c r="AJ367" s="80" t="n"/>
      <c r="AK367" s="80" t="n"/>
      <c r="AL367" s="80" t="n"/>
      <c r="AM367" s="80" t="n"/>
      <c r="AN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22" t="n"/>
      <c r="L368" s="80" t="n"/>
      <c r="M368" s="80" t="n"/>
      <c r="N368" s="80" t="n"/>
      <c r="O368" s="80" t="n"/>
      <c r="P368" s="80" t="n"/>
      <c r="Q368" s="80" t="n"/>
      <c r="R368" s="80" t="n"/>
      <c r="S368" s="22" t="n"/>
      <c r="T368" s="80" t="n"/>
      <c r="U368" s="80" t="n"/>
      <c r="V368" s="80" t="n"/>
      <c r="W368" s="80" t="n"/>
      <c r="X368" s="80" t="n"/>
      <c r="Y368" s="80" t="n"/>
      <c r="Z368" s="22" t="n"/>
      <c r="AA368" s="22" t="n"/>
      <c r="AB368" s="80" t="n"/>
      <c r="AC368" s="80" t="n"/>
      <c r="AD368" s="80" t="n"/>
      <c r="AE368" s="80" t="n"/>
      <c r="AF368" s="80" t="n"/>
      <c r="AG368" s="80" t="n"/>
      <c r="AH368" s="80" t="n"/>
      <c r="AI368" s="80" t="n"/>
      <c r="AJ368" s="80" t="n"/>
      <c r="AK368" s="80" t="n"/>
      <c r="AL368" s="80" t="n"/>
      <c r="AM368" s="80" t="n"/>
      <c r="AN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22" t="n"/>
      <c r="L369" s="80" t="n"/>
      <c r="M369" s="80" t="n"/>
      <c r="N369" s="80" t="n"/>
      <c r="O369" s="80" t="n"/>
      <c r="P369" s="80" t="n"/>
      <c r="Q369" s="80" t="n"/>
      <c r="R369" s="80" t="n"/>
      <c r="S369" s="22" t="n"/>
      <c r="T369" s="80" t="n"/>
      <c r="U369" s="80" t="n"/>
      <c r="V369" s="80" t="n"/>
      <c r="W369" s="80" t="n"/>
      <c r="X369" s="80" t="n"/>
      <c r="Y369" s="80" t="n"/>
      <c r="Z369" s="22" t="n"/>
      <c r="AA369" s="22" t="n"/>
      <c r="AB369" s="80" t="n"/>
      <c r="AC369" s="80" t="n"/>
      <c r="AD369" s="80" t="n"/>
      <c r="AE369" s="80" t="n"/>
      <c r="AF369" s="80" t="n"/>
      <c r="AG369" s="80" t="n"/>
      <c r="AH369" s="80" t="n"/>
      <c r="AI369" s="80" t="n"/>
      <c r="AJ369" s="80" t="n"/>
      <c r="AK369" s="80" t="n"/>
      <c r="AL369" s="80" t="n"/>
      <c r="AM369" s="80" t="n"/>
      <c r="AN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22" t="n"/>
      <c r="L370" s="80" t="n"/>
      <c r="M370" s="80" t="n"/>
      <c r="N370" s="80" t="n"/>
      <c r="O370" s="80" t="n"/>
      <c r="P370" s="80" t="n"/>
      <c r="Q370" s="80" t="n"/>
      <c r="R370" s="80" t="n"/>
      <c r="S370" s="22" t="n"/>
      <c r="T370" s="80" t="n"/>
      <c r="U370" s="80" t="n"/>
      <c r="V370" s="80" t="n"/>
      <c r="W370" s="80" t="n"/>
      <c r="X370" s="80" t="n"/>
      <c r="Y370" s="80" t="n"/>
      <c r="Z370" s="22" t="n"/>
      <c r="AA370" s="22" t="n"/>
      <c r="AB370" s="80" t="n"/>
      <c r="AC370" s="80" t="n"/>
      <c r="AD370" s="80" t="n"/>
      <c r="AE370" s="80" t="n"/>
      <c r="AF370" s="80" t="n"/>
      <c r="AG370" s="80" t="n"/>
      <c r="AH370" s="80" t="n"/>
      <c r="AI370" s="80" t="n"/>
      <c r="AJ370" s="80" t="n"/>
      <c r="AK370" s="80" t="n"/>
      <c r="AL370" s="80" t="n"/>
      <c r="AM370" s="80" t="n"/>
      <c r="AN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22" t="n"/>
      <c r="L371" s="80" t="n"/>
      <c r="M371" s="80" t="n"/>
      <c r="N371" s="80" t="n"/>
      <c r="O371" s="80" t="n"/>
      <c r="P371" s="80" t="n"/>
      <c r="Q371" s="80" t="n"/>
      <c r="R371" s="80" t="n"/>
      <c r="S371" s="22" t="n"/>
      <c r="T371" s="80" t="n"/>
      <c r="U371" s="80" t="n"/>
      <c r="V371" s="80" t="n"/>
      <c r="W371" s="80" t="n"/>
      <c r="X371" s="80" t="n"/>
      <c r="Y371" s="80" t="n"/>
      <c r="Z371" s="22" t="n"/>
      <c r="AA371" s="22" t="n"/>
      <c r="AB371" s="80" t="n"/>
      <c r="AC371" s="80" t="n"/>
      <c r="AD371" s="80" t="n"/>
      <c r="AE371" s="80" t="n"/>
      <c r="AF371" s="80" t="n"/>
      <c r="AG371" s="80" t="n"/>
      <c r="AH371" s="80" t="n"/>
      <c r="AI371" s="80" t="n"/>
      <c r="AJ371" s="80" t="n"/>
      <c r="AK371" s="80" t="n"/>
      <c r="AL371" s="80" t="n"/>
      <c r="AM371" s="80" t="n"/>
      <c r="AN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22" t="n"/>
      <c r="L372" s="80" t="n"/>
      <c r="M372" s="80" t="n"/>
      <c r="N372" s="80" t="n"/>
      <c r="O372" s="80" t="n"/>
      <c r="P372" s="80" t="n"/>
      <c r="Q372" s="80" t="n"/>
      <c r="R372" s="80" t="n"/>
      <c r="S372" s="22" t="n"/>
      <c r="T372" s="80" t="n"/>
      <c r="U372" s="80" t="n"/>
      <c r="V372" s="80" t="n"/>
      <c r="W372" s="80" t="n"/>
      <c r="X372" s="80" t="n"/>
      <c r="Y372" s="80" t="n"/>
      <c r="Z372" s="22" t="n"/>
      <c r="AA372" s="22" t="n"/>
      <c r="AB372" s="80" t="n"/>
      <c r="AC372" s="80" t="n"/>
      <c r="AD372" s="80" t="n"/>
      <c r="AE372" s="80" t="n"/>
      <c r="AF372" s="80" t="n"/>
      <c r="AG372" s="80" t="n"/>
      <c r="AH372" s="80" t="n"/>
      <c r="AI372" s="80" t="n"/>
      <c r="AJ372" s="80" t="n"/>
      <c r="AK372" s="80" t="n"/>
      <c r="AL372" s="80" t="n"/>
      <c r="AM372" s="80" t="n"/>
      <c r="AN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22" t="n"/>
      <c r="L373" s="80" t="n"/>
      <c r="M373" s="80" t="n"/>
      <c r="N373" s="80" t="n"/>
      <c r="O373" s="80" t="n"/>
      <c r="P373" s="80" t="n"/>
      <c r="Q373" s="80" t="n"/>
      <c r="R373" s="80" t="n"/>
      <c r="S373" s="22" t="n"/>
      <c r="T373" s="80" t="n"/>
      <c r="U373" s="80" t="n"/>
      <c r="V373" s="80" t="n"/>
      <c r="W373" s="80" t="n"/>
      <c r="X373" s="80" t="n"/>
      <c r="Y373" s="80" t="n"/>
      <c r="Z373" s="22" t="n"/>
      <c r="AA373" s="22" t="n"/>
      <c r="AB373" s="80" t="n"/>
      <c r="AC373" s="80" t="n"/>
      <c r="AD373" s="80" t="n"/>
      <c r="AE373" s="80" t="n"/>
      <c r="AF373" s="80" t="n"/>
      <c r="AG373" s="80" t="n"/>
      <c r="AH373" s="80" t="n"/>
      <c r="AI373" s="80" t="n"/>
      <c r="AJ373" s="80" t="n"/>
      <c r="AK373" s="80" t="n"/>
      <c r="AL373" s="80" t="n"/>
      <c r="AM373" s="80" t="n"/>
      <c r="AN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22" t="n"/>
      <c r="L374" s="80" t="n"/>
      <c r="M374" s="80" t="n"/>
      <c r="N374" s="80" t="n"/>
      <c r="O374" s="80" t="n"/>
      <c r="P374" s="80" t="n"/>
      <c r="Q374" s="80" t="n"/>
      <c r="R374" s="80" t="n"/>
      <c r="S374" s="22" t="n"/>
      <c r="T374" s="80" t="n"/>
      <c r="U374" s="80" t="n"/>
      <c r="V374" s="80" t="n"/>
      <c r="W374" s="80" t="n"/>
      <c r="X374" s="80" t="n"/>
      <c r="Y374" s="80" t="n"/>
      <c r="Z374" s="22" t="n"/>
      <c r="AA374" s="22" t="n"/>
      <c r="AB374" s="80" t="n"/>
      <c r="AC374" s="80" t="n"/>
      <c r="AD374" s="80" t="n"/>
      <c r="AE374" s="80" t="n"/>
      <c r="AF374" s="80" t="n"/>
      <c r="AG374" s="80" t="n"/>
      <c r="AH374" s="80" t="n"/>
      <c r="AI374" s="80" t="n"/>
      <c r="AJ374" s="80" t="n"/>
      <c r="AK374" s="80" t="n"/>
      <c r="AL374" s="80" t="n"/>
      <c r="AM374" s="80" t="n"/>
      <c r="AN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22" t="n"/>
      <c r="L375" s="80" t="n"/>
      <c r="M375" s="80" t="n"/>
      <c r="N375" s="80" t="n"/>
      <c r="O375" s="80" t="n"/>
      <c r="P375" s="80" t="n"/>
      <c r="Q375" s="80" t="n"/>
      <c r="R375" s="80" t="n"/>
      <c r="S375" s="22" t="n"/>
      <c r="T375" s="80" t="n"/>
      <c r="U375" s="80" t="n"/>
      <c r="V375" s="80" t="n"/>
      <c r="W375" s="80" t="n"/>
      <c r="X375" s="80" t="n"/>
      <c r="Y375" s="80" t="n"/>
      <c r="Z375" s="22" t="n"/>
      <c r="AA375" s="22" t="n"/>
      <c r="AB375" s="80" t="n"/>
      <c r="AC375" s="80" t="n"/>
      <c r="AD375" s="80" t="n"/>
      <c r="AE375" s="80" t="n"/>
      <c r="AF375" s="80" t="n"/>
      <c r="AG375" s="80" t="n"/>
      <c r="AH375" s="80" t="n"/>
      <c r="AI375" s="80" t="n"/>
      <c r="AJ375" s="80" t="n"/>
      <c r="AK375" s="80" t="n"/>
      <c r="AL375" s="80" t="n"/>
      <c r="AM375" s="80" t="n"/>
      <c r="AN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22" t="n"/>
      <c r="L376" s="80" t="n"/>
      <c r="M376" s="80" t="n"/>
      <c r="N376" s="80" t="n"/>
      <c r="O376" s="80" t="n"/>
      <c r="P376" s="80" t="n"/>
      <c r="Q376" s="80" t="n"/>
      <c r="R376" s="80" t="n"/>
      <c r="S376" s="22" t="n"/>
      <c r="T376" s="80" t="n"/>
      <c r="U376" s="80" t="n"/>
      <c r="V376" s="80" t="n"/>
      <c r="W376" s="80" t="n"/>
      <c r="X376" s="80" t="n"/>
      <c r="Y376" s="80" t="n"/>
      <c r="Z376" s="22" t="n"/>
      <c r="AA376" s="22" t="n"/>
      <c r="AB376" s="80" t="n"/>
      <c r="AC376" s="80" t="n"/>
      <c r="AD376" s="80" t="n"/>
      <c r="AE376" s="80" t="n"/>
      <c r="AF376" s="80" t="n"/>
      <c r="AG376" s="80" t="n"/>
      <c r="AH376" s="80" t="n"/>
      <c r="AI376" s="80" t="n"/>
      <c r="AJ376" s="80" t="n"/>
      <c r="AK376" s="80" t="n"/>
      <c r="AL376" s="80" t="n"/>
      <c r="AM376" s="80" t="n"/>
      <c r="AN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22" t="n"/>
      <c r="L377" s="80" t="n"/>
      <c r="M377" s="80" t="n"/>
      <c r="N377" s="80" t="n"/>
      <c r="O377" s="80" t="n"/>
      <c r="P377" s="80" t="n"/>
      <c r="Q377" s="80" t="n"/>
      <c r="R377" s="80" t="n"/>
      <c r="S377" s="22" t="n"/>
      <c r="T377" s="80" t="n"/>
      <c r="U377" s="80" t="n"/>
      <c r="V377" s="80" t="n"/>
      <c r="W377" s="80" t="n"/>
      <c r="X377" s="80" t="n"/>
      <c r="Y377" s="80" t="n"/>
      <c r="Z377" s="22" t="n"/>
      <c r="AA377" s="22" t="n"/>
      <c r="AB377" s="80" t="n"/>
      <c r="AC377" s="80" t="n"/>
      <c r="AD377" s="80" t="n"/>
      <c r="AE377" s="80" t="n"/>
      <c r="AF377" s="80" t="n"/>
      <c r="AG377" s="80" t="n"/>
      <c r="AH377" s="80" t="n"/>
      <c r="AI377" s="80" t="n"/>
      <c r="AJ377" s="80" t="n"/>
      <c r="AK377" s="80" t="n"/>
      <c r="AL377" s="80" t="n"/>
      <c r="AM377" s="80" t="n"/>
      <c r="AN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22" t="n"/>
      <c r="L378" s="80" t="n"/>
      <c r="M378" s="80" t="n"/>
      <c r="N378" s="80" t="n"/>
      <c r="O378" s="80" t="n"/>
      <c r="P378" s="80" t="n"/>
      <c r="Q378" s="80" t="n"/>
      <c r="R378" s="80" t="n"/>
      <c r="S378" s="22" t="n"/>
      <c r="T378" s="80" t="n"/>
      <c r="U378" s="80" t="n"/>
      <c r="V378" s="80" t="n"/>
      <c r="W378" s="80" t="n"/>
      <c r="X378" s="80" t="n"/>
      <c r="Y378" s="80" t="n"/>
      <c r="Z378" s="22" t="n"/>
      <c r="AA378" s="22" t="n"/>
      <c r="AB378" s="80" t="n"/>
      <c r="AC378" s="80" t="n"/>
      <c r="AD378" s="80" t="n"/>
      <c r="AE378" s="80" t="n"/>
      <c r="AF378" s="80" t="n"/>
      <c r="AG378" s="80" t="n"/>
      <c r="AH378" s="80" t="n"/>
      <c r="AI378" s="80" t="n"/>
      <c r="AJ378" s="80" t="n"/>
      <c r="AK378" s="80" t="n"/>
      <c r="AL378" s="80" t="n"/>
      <c r="AM378" s="80" t="n"/>
      <c r="AN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22" t="n"/>
      <c r="L379" s="80" t="n"/>
      <c r="M379" s="80" t="n"/>
      <c r="N379" s="80" t="n"/>
      <c r="O379" s="80" t="n"/>
      <c r="P379" s="80" t="n"/>
      <c r="Q379" s="80" t="n"/>
      <c r="R379" s="80" t="n"/>
      <c r="S379" s="22" t="n"/>
      <c r="T379" s="80" t="n"/>
      <c r="U379" s="80" t="n"/>
      <c r="V379" s="80" t="n"/>
      <c r="W379" s="80" t="n"/>
      <c r="X379" s="80" t="n"/>
      <c r="Y379" s="80" t="n"/>
      <c r="Z379" s="22" t="n"/>
      <c r="AA379" s="22" t="n"/>
      <c r="AB379" s="80" t="n"/>
      <c r="AC379" s="80" t="n"/>
      <c r="AD379" s="80" t="n"/>
      <c r="AE379" s="80" t="n"/>
      <c r="AF379" s="80" t="n"/>
      <c r="AG379" s="80" t="n"/>
      <c r="AH379" s="80" t="n"/>
      <c r="AI379" s="80" t="n"/>
      <c r="AJ379" s="80" t="n"/>
      <c r="AK379" s="80" t="n"/>
      <c r="AL379" s="80" t="n"/>
      <c r="AM379" s="80" t="n"/>
      <c r="AN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22" t="n"/>
      <c r="L380" s="80" t="n"/>
      <c r="M380" s="80" t="n"/>
      <c r="N380" s="80" t="n"/>
      <c r="O380" s="80" t="n"/>
      <c r="P380" s="80" t="n"/>
      <c r="Q380" s="80" t="n"/>
      <c r="R380" s="80" t="n"/>
      <c r="S380" s="22" t="n"/>
      <c r="T380" s="80" t="n"/>
      <c r="U380" s="80" t="n"/>
      <c r="V380" s="80" t="n"/>
      <c r="W380" s="80" t="n"/>
      <c r="X380" s="80" t="n"/>
      <c r="Y380" s="80" t="n"/>
      <c r="Z380" s="22" t="n"/>
      <c r="AA380" s="22" t="n"/>
      <c r="AB380" s="80" t="n"/>
      <c r="AC380" s="80" t="n"/>
      <c r="AD380" s="80" t="n"/>
      <c r="AE380" s="80" t="n"/>
      <c r="AF380" s="80" t="n"/>
      <c r="AG380" s="80" t="n"/>
      <c r="AH380" s="80" t="n"/>
      <c r="AI380" s="80" t="n"/>
      <c r="AJ380" s="80" t="n"/>
      <c r="AK380" s="80" t="n"/>
      <c r="AL380" s="80" t="n"/>
      <c r="AM380" s="80" t="n"/>
      <c r="AN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22" t="n"/>
      <c r="L381" s="80" t="n"/>
      <c r="M381" s="80" t="n"/>
      <c r="N381" s="80" t="n"/>
      <c r="O381" s="80" t="n"/>
      <c r="P381" s="80" t="n"/>
      <c r="Q381" s="80" t="n"/>
      <c r="R381" s="80" t="n"/>
      <c r="S381" s="22" t="n"/>
      <c r="T381" s="80" t="n"/>
      <c r="U381" s="80" t="n"/>
      <c r="V381" s="80" t="n"/>
      <c r="W381" s="80" t="n"/>
      <c r="X381" s="80" t="n"/>
      <c r="Y381" s="80" t="n"/>
      <c r="Z381" s="22" t="n"/>
      <c r="AA381" s="22" t="n"/>
      <c r="AB381" s="80" t="n"/>
      <c r="AC381" s="80" t="n"/>
      <c r="AD381" s="80" t="n"/>
      <c r="AE381" s="80" t="n"/>
      <c r="AF381" s="80" t="n"/>
      <c r="AG381" s="80" t="n"/>
      <c r="AH381" s="80" t="n"/>
      <c r="AI381" s="80" t="n"/>
      <c r="AJ381" s="80" t="n"/>
      <c r="AK381" s="80" t="n"/>
      <c r="AL381" s="80" t="n"/>
      <c r="AM381" s="80" t="n"/>
      <c r="AN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22" t="n"/>
      <c r="L382" s="80" t="n"/>
      <c r="M382" s="80" t="n"/>
      <c r="N382" s="80" t="n"/>
      <c r="O382" s="80" t="n"/>
      <c r="P382" s="80" t="n"/>
      <c r="Q382" s="80" t="n"/>
      <c r="R382" s="80" t="n"/>
      <c r="S382" s="22" t="n"/>
      <c r="T382" s="80" t="n"/>
      <c r="U382" s="80" t="n"/>
      <c r="V382" s="80" t="n"/>
      <c r="W382" s="80" t="n"/>
      <c r="X382" s="80" t="n"/>
      <c r="Y382" s="80" t="n"/>
      <c r="Z382" s="22" t="n"/>
      <c r="AA382" s="22" t="n"/>
      <c r="AB382" s="80" t="n"/>
      <c r="AC382" s="80" t="n"/>
      <c r="AD382" s="80" t="n"/>
      <c r="AE382" s="80" t="n"/>
      <c r="AF382" s="80" t="n"/>
      <c r="AG382" s="80" t="n"/>
      <c r="AH382" s="80" t="n"/>
      <c r="AI382" s="80" t="n"/>
      <c r="AJ382" s="80" t="n"/>
      <c r="AK382" s="80" t="n"/>
      <c r="AL382" s="80" t="n"/>
      <c r="AM382" s="80" t="n"/>
      <c r="AN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22" t="n"/>
      <c r="L383" s="80" t="n"/>
      <c r="M383" s="80" t="n"/>
      <c r="N383" s="80" t="n"/>
      <c r="O383" s="80" t="n"/>
      <c r="P383" s="80" t="n"/>
      <c r="Q383" s="80" t="n"/>
      <c r="R383" s="80" t="n"/>
      <c r="S383" s="22" t="n"/>
      <c r="T383" s="80" t="n"/>
      <c r="U383" s="80" t="n"/>
      <c r="V383" s="80" t="n"/>
      <c r="W383" s="80" t="n"/>
      <c r="X383" s="80" t="n"/>
      <c r="Y383" s="80" t="n"/>
      <c r="Z383" s="22" t="n"/>
      <c r="AA383" s="22" t="n"/>
      <c r="AB383" s="80" t="n"/>
      <c r="AC383" s="80" t="n"/>
      <c r="AD383" s="80" t="n"/>
      <c r="AE383" s="80" t="n"/>
      <c r="AF383" s="80" t="n"/>
      <c r="AG383" s="80" t="n"/>
      <c r="AH383" s="80" t="n"/>
      <c r="AI383" s="80" t="n"/>
      <c r="AJ383" s="80" t="n"/>
      <c r="AK383" s="80" t="n"/>
      <c r="AL383" s="80" t="n"/>
      <c r="AM383" s="80" t="n"/>
      <c r="AN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22" t="n"/>
      <c r="L384" s="80" t="n"/>
      <c r="M384" s="80" t="n"/>
      <c r="N384" s="80" t="n"/>
      <c r="O384" s="80" t="n"/>
      <c r="P384" s="80" t="n"/>
      <c r="Q384" s="80" t="n"/>
      <c r="R384" s="80" t="n"/>
      <c r="S384" s="22" t="n"/>
      <c r="T384" s="80" t="n"/>
      <c r="U384" s="80" t="n"/>
      <c r="V384" s="80" t="n"/>
      <c r="W384" s="80" t="n"/>
      <c r="X384" s="80" t="n"/>
      <c r="Y384" s="80" t="n"/>
      <c r="Z384" s="22" t="n"/>
      <c r="AA384" s="22" t="n"/>
      <c r="AB384" s="80" t="n"/>
      <c r="AC384" s="80" t="n"/>
      <c r="AD384" s="80" t="n"/>
      <c r="AE384" s="80" t="n"/>
      <c r="AF384" s="80" t="n"/>
      <c r="AG384" s="80" t="n"/>
      <c r="AH384" s="80" t="n"/>
      <c r="AI384" s="80" t="n"/>
      <c r="AJ384" s="80" t="n"/>
      <c r="AK384" s="80" t="n"/>
      <c r="AL384" s="80" t="n"/>
      <c r="AM384" s="80" t="n"/>
      <c r="AN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22" t="n"/>
      <c r="L385" s="80" t="n"/>
      <c r="M385" s="80" t="n"/>
      <c r="N385" s="80" t="n"/>
      <c r="O385" s="80" t="n"/>
      <c r="P385" s="80" t="n"/>
      <c r="Q385" s="80" t="n"/>
      <c r="R385" s="80" t="n"/>
      <c r="S385" s="22" t="n"/>
      <c r="T385" s="80" t="n"/>
      <c r="U385" s="80" t="n"/>
      <c r="V385" s="80" t="n"/>
      <c r="W385" s="80" t="n"/>
      <c r="X385" s="80" t="n"/>
      <c r="Y385" s="80" t="n"/>
      <c r="Z385" s="22" t="n"/>
      <c r="AA385" s="22" t="n"/>
      <c r="AB385" s="80" t="n"/>
      <c r="AC385" s="80" t="n"/>
      <c r="AD385" s="80" t="n"/>
      <c r="AE385" s="80" t="n"/>
      <c r="AF385" s="80" t="n"/>
      <c r="AG385" s="80" t="n"/>
      <c r="AH385" s="80" t="n"/>
      <c r="AI385" s="80" t="n"/>
      <c r="AJ385" s="80" t="n"/>
      <c r="AK385" s="80" t="n"/>
      <c r="AL385" s="80" t="n"/>
      <c r="AM385" s="80" t="n"/>
      <c r="AN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22" t="n"/>
      <c r="L386" s="80" t="n"/>
      <c r="M386" s="80" t="n"/>
      <c r="N386" s="80" t="n"/>
      <c r="O386" s="80" t="n"/>
      <c r="P386" s="80" t="n"/>
      <c r="Q386" s="80" t="n"/>
      <c r="R386" s="80" t="n"/>
      <c r="S386" s="22" t="n"/>
      <c r="T386" s="80" t="n"/>
      <c r="U386" s="80" t="n"/>
      <c r="V386" s="80" t="n"/>
      <c r="W386" s="80" t="n"/>
      <c r="X386" s="80" t="n"/>
      <c r="Y386" s="80" t="n"/>
      <c r="Z386" s="22" t="n"/>
      <c r="AA386" s="22" t="n"/>
      <c r="AB386" s="80" t="n"/>
      <c r="AC386" s="80" t="n"/>
      <c r="AD386" s="80" t="n"/>
      <c r="AE386" s="80" t="n"/>
      <c r="AF386" s="80" t="n"/>
      <c r="AG386" s="80" t="n"/>
      <c r="AH386" s="80" t="n"/>
      <c r="AI386" s="80" t="n"/>
      <c r="AJ386" s="80" t="n"/>
      <c r="AK386" s="80" t="n"/>
      <c r="AL386" s="80" t="n"/>
      <c r="AM386" s="80" t="n"/>
      <c r="AN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22" t="n"/>
      <c r="L387" s="80" t="n"/>
      <c r="M387" s="80" t="n"/>
      <c r="N387" s="80" t="n"/>
      <c r="O387" s="80" t="n"/>
      <c r="P387" s="80" t="n"/>
      <c r="Q387" s="80" t="n"/>
      <c r="R387" s="80" t="n"/>
      <c r="S387" s="22" t="n"/>
      <c r="T387" s="80" t="n"/>
      <c r="U387" s="80" t="n"/>
      <c r="V387" s="80" t="n"/>
      <c r="W387" s="80" t="n"/>
      <c r="X387" s="80" t="n"/>
      <c r="Y387" s="80" t="n"/>
      <c r="Z387" s="22" t="n"/>
      <c r="AA387" s="22" t="n"/>
      <c r="AB387" s="80" t="n"/>
      <c r="AC387" s="80" t="n"/>
      <c r="AD387" s="80" t="n"/>
      <c r="AE387" s="80" t="n"/>
      <c r="AF387" s="80" t="n"/>
      <c r="AG387" s="80" t="n"/>
      <c r="AH387" s="80" t="n"/>
      <c r="AI387" s="80" t="n"/>
      <c r="AJ387" s="80" t="n"/>
      <c r="AK387" s="80" t="n"/>
      <c r="AL387" s="80" t="n"/>
      <c r="AM387" s="80" t="n"/>
      <c r="AN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22" t="n"/>
      <c r="L388" s="80" t="n"/>
      <c r="M388" s="80" t="n"/>
      <c r="N388" s="80" t="n"/>
      <c r="O388" s="80" t="n"/>
      <c r="P388" s="80" t="n"/>
      <c r="Q388" s="80" t="n"/>
      <c r="R388" s="80" t="n"/>
      <c r="S388" s="22" t="n"/>
      <c r="T388" s="80" t="n"/>
      <c r="U388" s="80" t="n"/>
      <c r="V388" s="80" t="n"/>
      <c r="W388" s="80" t="n"/>
      <c r="X388" s="80" t="n"/>
      <c r="Y388" s="80" t="n"/>
      <c r="Z388" s="22" t="n"/>
      <c r="AA388" s="22" t="n"/>
      <c r="AB388" s="80" t="n"/>
      <c r="AC388" s="80" t="n"/>
      <c r="AD388" s="80" t="n"/>
      <c r="AE388" s="80" t="n"/>
      <c r="AF388" s="80" t="n"/>
      <c r="AG388" s="80" t="n"/>
      <c r="AH388" s="80" t="n"/>
      <c r="AI388" s="80" t="n"/>
      <c r="AJ388" s="80" t="n"/>
      <c r="AK388" s="80" t="n"/>
      <c r="AL388" s="80" t="n"/>
      <c r="AM388" s="80" t="n"/>
      <c r="AN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22" t="n"/>
      <c r="L389" s="80" t="n"/>
      <c r="M389" s="80" t="n"/>
      <c r="N389" s="80" t="n"/>
      <c r="O389" s="80" t="n"/>
      <c r="P389" s="80" t="n"/>
      <c r="Q389" s="80" t="n"/>
      <c r="R389" s="80" t="n"/>
      <c r="S389" s="22" t="n"/>
      <c r="T389" s="80" t="n"/>
      <c r="U389" s="80" t="n"/>
      <c r="V389" s="80" t="n"/>
      <c r="W389" s="80" t="n"/>
      <c r="X389" s="80" t="n"/>
      <c r="Y389" s="80" t="n"/>
      <c r="Z389" s="22" t="n"/>
      <c r="AA389" s="22" t="n"/>
      <c r="AB389" s="80" t="n"/>
      <c r="AC389" s="80" t="n"/>
      <c r="AD389" s="80" t="n"/>
      <c r="AE389" s="80" t="n"/>
      <c r="AF389" s="80" t="n"/>
      <c r="AG389" s="80" t="n"/>
      <c r="AH389" s="80" t="n"/>
      <c r="AI389" s="80" t="n"/>
      <c r="AJ389" s="80" t="n"/>
      <c r="AK389" s="80" t="n"/>
      <c r="AL389" s="80" t="n"/>
      <c r="AM389" s="80" t="n"/>
      <c r="AN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22" t="n"/>
      <c r="L390" s="80" t="n"/>
      <c r="M390" s="80" t="n"/>
      <c r="N390" s="80" t="n"/>
      <c r="O390" s="80" t="n"/>
      <c r="P390" s="80" t="n"/>
      <c r="Q390" s="80" t="n"/>
      <c r="R390" s="80" t="n"/>
      <c r="S390" s="22" t="n"/>
      <c r="T390" s="80" t="n"/>
      <c r="U390" s="80" t="n"/>
      <c r="V390" s="80" t="n"/>
      <c r="W390" s="80" t="n"/>
      <c r="X390" s="80" t="n"/>
      <c r="Y390" s="80" t="n"/>
      <c r="Z390" s="22" t="n"/>
      <c r="AA390" s="22" t="n"/>
      <c r="AB390" s="80" t="n"/>
      <c r="AC390" s="80" t="n"/>
      <c r="AD390" s="80" t="n"/>
      <c r="AE390" s="80" t="n"/>
      <c r="AF390" s="80" t="n"/>
      <c r="AG390" s="80" t="n"/>
      <c r="AH390" s="80" t="n"/>
      <c r="AI390" s="80" t="n"/>
      <c r="AJ390" s="80" t="n"/>
      <c r="AK390" s="80" t="n"/>
      <c r="AL390" s="80" t="n"/>
      <c r="AM390" s="80" t="n"/>
      <c r="AN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22" t="n"/>
      <c r="L391" s="80" t="n"/>
      <c r="M391" s="80" t="n"/>
      <c r="N391" s="80" t="n"/>
      <c r="O391" s="80" t="n"/>
      <c r="P391" s="80" t="n"/>
      <c r="Q391" s="80" t="n"/>
      <c r="R391" s="80" t="n"/>
      <c r="S391" s="22" t="n"/>
      <c r="T391" s="80" t="n"/>
      <c r="U391" s="80" t="n"/>
      <c r="V391" s="80" t="n"/>
      <c r="W391" s="80" t="n"/>
      <c r="X391" s="80" t="n"/>
      <c r="Y391" s="80" t="n"/>
      <c r="Z391" s="22" t="n"/>
      <c r="AA391" s="22" t="n"/>
      <c r="AB391" s="80" t="n"/>
      <c r="AC391" s="80" t="n"/>
      <c r="AD391" s="80" t="n"/>
      <c r="AE391" s="80" t="n"/>
      <c r="AF391" s="80" t="n"/>
      <c r="AG391" s="80" t="n"/>
      <c r="AH391" s="80" t="n"/>
      <c r="AI391" s="80" t="n"/>
      <c r="AJ391" s="80" t="n"/>
      <c r="AK391" s="80" t="n"/>
      <c r="AL391" s="80" t="n"/>
      <c r="AM391" s="80" t="n"/>
      <c r="AN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22" t="n"/>
      <c r="L392" s="80" t="n"/>
      <c r="M392" s="80" t="n"/>
      <c r="N392" s="80" t="n"/>
      <c r="O392" s="80" t="n"/>
      <c r="P392" s="80" t="n"/>
      <c r="Q392" s="80" t="n"/>
      <c r="R392" s="80" t="n"/>
      <c r="S392" s="22" t="n"/>
      <c r="T392" s="80" t="n"/>
      <c r="U392" s="80" t="n"/>
      <c r="V392" s="80" t="n"/>
      <c r="W392" s="80" t="n"/>
      <c r="X392" s="80" t="n"/>
      <c r="Y392" s="80" t="n"/>
      <c r="Z392" s="22" t="n"/>
      <c r="AA392" s="22" t="n"/>
      <c r="AB392" s="80" t="n"/>
      <c r="AC392" s="80" t="n"/>
      <c r="AD392" s="80" t="n"/>
      <c r="AE392" s="80" t="n"/>
      <c r="AF392" s="80" t="n"/>
      <c r="AG392" s="80" t="n"/>
      <c r="AH392" s="80" t="n"/>
      <c r="AI392" s="80" t="n"/>
      <c r="AJ392" s="80" t="n"/>
      <c r="AK392" s="80" t="n"/>
      <c r="AL392" s="80" t="n"/>
      <c r="AM392" s="80" t="n"/>
      <c r="AN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22" t="n"/>
      <c r="L393" s="80" t="n"/>
      <c r="M393" s="80" t="n"/>
      <c r="N393" s="80" t="n"/>
      <c r="O393" s="80" t="n"/>
      <c r="P393" s="80" t="n"/>
      <c r="Q393" s="80" t="n"/>
      <c r="R393" s="80" t="n"/>
      <c r="S393" s="22" t="n"/>
      <c r="T393" s="80" t="n"/>
      <c r="U393" s="80" t="n"/>
      <c r="V393" s="80" t="n"/>
      <c r="W393" s="80" t="n"/>
      <c r="X393" s="80" t="n"/>
      <c r="Y393" s="80" t="n"/>
      <c r="Z393" s="22" t="n"/>
      <c r="AA393" s="22" t="n"/>
      <c r="AB393" s="80" t="n"/>
      <c r="AC393" s="80" t="n"/>
      <c r="AD393" s="80" t="n"/>
      <c r="AE393" s="80" t="n"/>
      <c r="AF393" s="80" t="n"/>
      <c r="AG393" s="80" t="n"/>
      <c r="AH393" s="80" t="n"/>
      <c r="AI393" s="80" t="n"/>
      <c r="AJ393" s="80" t="n"/>
      <c r="AK393" s="80" t="n"/>
      <c r="AL393" s="80" t="n"/>
      <c r="AM393" s="80" t="n"/>
      <c r="AN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22" t="n"/>
      <c r="L394" s="80" t="n"/>
      <c r="M394" s="80" t="n"/>
      <c r="N394" s="80" t="n"/>
      <c r="O394" s="80" t="n"/>
      <c r="P394" s="80" t="n"/>
      <c r="Q394" s="80" t="n"/>
      <c r="R394" s="80" t="n"/>
      <c r="S394" s="22" t="n"/>
      <c r="T394" s="80" t="n"/>
      <c r="U394" s="80" t="n"/>
      <c r="V394" s="80" t="n"/>
      <c r="W394" s="80" t="n"/>
      <c r="X394" s="80" t="n"/>
      <c r="Y394" s="80" t="n"/>
      <c r="Z394" s="22" t="n"/>
      <c r="AA394" s="22" t="n"/>
      <c r="AB394" s="80" t="n"/>
      <c r="AC394" s="80" t="n"/>
      <c r="AD394" s="80" t="n"/>
      <c r="AE394" s="80" t="n"/>
      <c r="AF394" s="80" t="n"/>
      <c r="AG394" s="80" t="n"/>
      <c r="AH394" s="80" t="n"/>
      <c r="AI394" s="80" t="n"/>
      <c r="AJ394" s="80" t="n"/>
      <c r="AK394" s="80" t="n"/>
      <c r="AL394" s="80" t="n"/>
      <c r="AM394" s="80" t="n"/>
      <c r="AN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22" t="n"/>
      <c r="L395" s="80" t="n"/>
      <c r="M395" s="80" t="n"/>
      <c r="N395" s="80" t="n"/>
      <c r="O395" s="80" t="n"/>
      <c r="P395" s="80" t="n"/>
      <c r="Q395" s="80" t="n"/>
      <c r="R395" s="80" t="n"/>
      <c r="S395" s="22" t="n"/>
      <c r="T395" s="80" t="n"/>
      <c r="U395" s="80" t="n"/>
      <c r="V395" s="80" t="n"/>
      <c r="W395" s="80" t="n"/>
      <c r="X395" s="80" t="n"/>
      <c r="Y395" s="80" t="n"/>
      <c r="Z395" s="22" t="n"/>
      <c r="AA395" s="22" t="n"/>
      <c r="AB395" s="80" t="n"/>
      <c r="AC395" s="80" t="n"/>
      <c r="AD395" s="80" t="n"/>
      <c r="AE395" s="80" t="n"/>
      <c r="AF395" s="80" t="n"/>
      <c r="AG395" s="80" t="n"/>
      <c r="AH395" s="80" t="n"/>
      <c r="AI395" s="80" t="n"/>
      <c r="AJ395" s="80" t="n"/>
      <c r="AK395" s="80" t="n"/>
      <c r="AL395" s="80" t="n"/>
      <c r="AM395" s="80" t="n"/>
      <c r="AN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22" t="n"/>
      <c r="L396" s="80" t="n"/>
      <c r="M396" s="80" t="n"/>
      <c r="N396" s="80" t="n"/>
      <c r="O396" s="80" t="n"/>
      <c r="P396" s="80" t="n"/>
      <c r="Q396" s="80" t="n"/>
      <c r="R396" s="80" t="n"/>
      <c r="S396" s="22" t="n"/>
      <c r="T396" s="80" t="n"/>
      <c r="U396" s="80" t="n"/>
      <c r="V396" s="80" t="n"/>
      <c r="W396" s="80" t="n"/>
      <c r="X396" s="80" t="n"/>
      <c r="Y396" s="80" t="n"/>
      <c r="Z396" s="22" t="n"/>
      <c r="AA396" s="22" t="n"/>
      <c r="AB396" s="80" t="n"/>
      <c r="AC396" s="80" t="n"/>
      <c r="AD396" s="80" t="n"/>
      <c r="AE396" s="80" t="n"/>
      <c r="AF396" s="80" t="n"/>
      <c r="AG396" s="80" t="n"/>
      <c r="AH396" s="80" t="n"/>
      <c r="AI396" s="80" t="n"/>
      <c r="AJ396" s="80" t="n"/>
      <c r="AK396" s="80" t="n"/>
      <c r="AL396" s="80" t="n"/>
      <c r="AM396" s="80" t="n"/>
      <c r="AN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22" t="n"/>
      <c r="L397" s="80" t="n"/>
      <c r="M397" s="80" t="n"/>
      <c r="N397" s="80" t="n"/>
      <c r="O397" s="80" t="n"/>
      <c r="P397" s="80" t="n"/>
      <c r="Q397" s="80" t="n"/>
      <c r="R397" s="80" t="n"/>
      <c r="S397" s="22" t="n"/>
      <c r="T397" s="80" t="n"/>
      <c r="U397" s="80" t="n"/>
      <c r="V397" s="80" t="n"/>
      <c r="W397" s="80" t="n"/>
      <c r="X397" s="80" t="n"/>
      <c r="Y397" s="80" t="n"/>
      <c r="Z397" s="22" t="n"/>
      <c r="AA397" s="22" t="n"/>
      <c r="AB397" s="80" t="n"/>
      <c r="AC397" s="80" t="n"/>
      <c r="AD397" s="80" t="n"/>
      <c r="AE397" s="80" t="n"/>
      <c r="AF397" s="80" t="n"/>
      <c r="AG397" s="80" t="n"/>
      <c r="AH397" s="80" t="n"/>
      <c r="AI397" s="80" t="n"/>
      <c r="AJ397" s="80" t="n"/>
      <c r="AK397" s="80" t="n"/>
      <c r="AL397" s="80" t="n"/>
      <c r="AM397" s="80" t="n"/>
      <c r="AN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22" t="n"/>
      <c r="L398" s="80" t="n"/>
      <c r="M398" s="80" t="n"/>
      <c r="N398" s="80" t="n"/>
      <c r="O398" s="80" t="n"/>
      <c r="P398" s="80" t="n"/>
      <c r="Q398" s="80" t="n"/>
      <c r="R398" s="80" t="n"/>
      <c r="S398" s="22" t="n"/>
      <c r="T398" s="80" t="n"/>
      <c r="U398" s="80" t="n"/>
      <c r="V398" s="80" t="n"/>
      <c r="W398" s="80" t="n"/>
      <c r="X398" s="80" t="n"/>
      <c r="Y398" s="80" t="n"/>
      <c r="Z398" s="22" t="n"/>
      <c r="AA398" s="22" t="n"/>
      <c r="AB398" s="80" t="n"/>
      <c r="AC398" s="80" t="n"/>
      <c r="AD398" s="80" t="n"/>
      <c r="AE398" s="80" t="n"/>
      <c r="AF398" s="80" t="n"/>
      <c r="AG398" s="80" t="n"/>
      <c r="AH398" s="80" t="n"/>
      <c r="AI398" s="80" t="n"/>
      <c r="AJ398" s="80" t="n"/>
      <c r="AK398" s="80" t="n"/>
      <c r="AL398" s="80" t="n"/>
      <c r="AM398" s="80" t="n"/>
      <c r="AN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22" t="n"/>
      <c r="L399" s="80" t="n"/>
      <c r="M399" s="80" t="n"/>
      <c r="N399" s="80" t="n"/>
      <c r="O399" s="80" t="n"/>
      <c r="P399" s="80" t="n"/>
      <c r="Q399" s="80" t="n"/>
      <c r="R399" s="80" t="n"/>
      <c r="S399" s="22" t="n"/>
      <c r="T399" s="80" t="n"/>
      <c r="U399" s="80" t="n"/>
      <c r="V399" s="80" t="n"/>
      <c r="W399" s="80" t="n"/>
      <c r="X399" s="80" t="n"/>
      <c r="Y399" s="80" t="n"/>
      <c r="Z399" s="22" t="n"/>
      <c r="AA399" s="22" t="n"/>
      <c r="AB399" s="80" t="n"/>
      <c r="AC399" s="80" t="n"/>
      <c r="AD399" s="80" t="n"/>
      <c r="AE399" s="80" t="n"/>
      <c r="AF399" s="80" t="n"/>
      <c r="AG399" s="80" t="n"/>
      <c r="AH399" s="80" t="n"/>
      <c r="AI399" s="80" t="n"/>
      <c r="AJ399" s="80" t="n"/>
      <c r="AK399" s="80" t="n"/>
      <c r="AL399" s="80" t="n"/>
      <c r="AM399" s="80" t="n"/>
      <c r="AN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22" t="n"/>
      <c r="L400" s="80" t="n"/>
      <c r="M400" s="80" t="n"/>
      <c r="N400" s="80" t="n"/>
      <c r="O400" s="80" t="n"/>
      <c r="P400" s="80" t="n"/>
      <c r="Q400" s="80" t="n"/>
      <c r="R400" s="80" t="n"/>
      <c r="S400" s="22" t="n"/>
      <c r="T400" s="80" t="n"/>
      <c r="U400" s="80" t="n"/>
      <c r="V400" s="80" t="n"/>
      <c r="W400" s="80" t="n"/>
      <c r="X400" s="80" t="n"/>
      <c r="Y400" s="80" t="n"/>
      <c r="Z400" s="22" t="n"/>
      <c r="AA400" s="22" t="n"/>
      <c r="AB400" s="80" t="n"/>
      <c r="AC400" s="80" t="n"/>
      <c r="AD400" s="80" t="n"/>
      <c r="AE400" s="80" t="n"/>
      <c r="AF400" s="80" t="n"/>
      <c r="AG400" s="80" t="n"/>
      <c r="AH400" s="80" t="n"/>
      <c r="AI400" s="80" t="n"/>
      <c r="AJ400" s="80" t="n"/>
      <c r="AK400" s="80" t="n"/>
      <c r="AL400" s="80" t="n"/>
      <c r="AM400" s="80" t="n"/>
      <c r="AN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22" t="n"/>
      <c r="L401" s="80" t="n"/>
      <c r="M401" s="80" t="n"/>
      <c r="N401" s="80" t="n"/>
      <c r="O401" s="80" t="n"/>
      <c r="P401" s="80" t="n"/>
      <c r="Q401" s="80" t="n"/>
      <c r="R401" s="80" t="n"/>
      <c r="S401" s="22" t="n"/>
      <c r="T401" s="80" t="n"/>
      <c r="U401" s="80" t="n"/>
      <c r="V401" s="80" t="n"/>
      <c r="W401" s="80" t="n"/>
      <c r="X401" s="80" t="n"/>
      <c r="Y401" s="80" t="n"/>
      <c r="Z401" s="22" t="n"/>
      <c r="AA401" s="22" t="n"/>
      <c r="AB401" s="80" t="n"/>
      <c r="AC401" s="80" t="n"/>
      <c r="AD401" s="80" t="n"/>
      <c r="AE401" s="80" t="n"/>
      <c r="AF401" s="80" t="n"/>
      <c r="AG401" s="80" t="n"/>
      <c r="AH401" s="80" t="n"/>
      <c r="AI401" s="80" t="n"/>
      <c r="AJ401" s="80" t="n"/>
      <c r="AK401" s="80" t="n"/>
      <c r="AL401" s="80" t="n"/>
      <c r="AM401" s="80" t="n"/>
      <c r="AN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22" t="n"/>
      <c r="L402" s="80" t="n"/>
      <c r="M402" s="80" t="n"/>
      <c r="N402" s="80" t="n"/>
      <c r="O402" s="80" t="n"/>
      <c r="P402" s="80" t="n"/>
      <c r="Q402" s="80" t="n"/>
      <c r="R402" s="80" t="n"/>
      <c r="S402" s="22" t="n"/>
      <c r="T402" s="80" t="n"/>
      <c r="U402" s="80" t="n"/>
      <c r="V402" s="80" t="n"/>
      <c r="W402" s="80" t="n"/>
      <c r="X402" s="80" t="n"/>
      <c r="Y402" s="80" t="n"/>
      <c r="Z402" s="22" t="n"/>
      <c r="AA402" s="22" t="n"/>
      <c r="AB402" s="80" t="n"/>
      <c r="AC402" s="80" t="n"/>
      <c r="AD402" s="80" t="n"/>
      <c r="AE402" s="80" t="n"/>
      <c r="AF402" s="80" t="n"/>
      <c r="AG402" s="80" t="n"/>
      <c r="AH402" s="80" t="n"/>
      <c r="AI402" s="80" t="n"/>
      <c r="AJ402" s="80" t="n"/>
      <c r="AK402" s="80" t="n"/>
      <c r="AL402" s="80" t="n"/>
      <c r="AM402" s="80" t="n"/>
      <c r="AN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22" t="n"/>
      <c r="L403" s="80" t="n"/>
      <c r="M403" s="80" t="n"/>
      <c r="N403" s="80" t="n"/>
      <c r="O403" s="80" t="n"/>
      <c r="P403" s="80" t="n"/>
      <c r="Q403" s="80" t="n"/>
      <c r="R403" s="80" t="n"/>
      <c r="S403" s="22" t="n"/>
      <c r="T403" s="80" t="n"/>
      <c r="U403" s="80" t="n"/>
      <c r="V403" s="80" t="n"/>
      <c r="W403" s="80" t="n"/>
      <c r="X403" s="80" t="n"/>
      <c r="Y403" s="80" t="n"/>
      <c r="Z403" s="22" t="n"/>
      <c r="AA403" s="22" t="n"/>
      <c r="AB403" s="80" t="n"/>
      <c r="AC403" s="80" t="n"/>
      <c r="AD403" s="80" t="n"/>
      <c r="AE403" s="80" t="n"/>
      <c r="AF403" s="80" t="n"/>
      <c r="AG403" s="80" t="n"/>
      <c r="AH403" s="80" t="n"/>
      <c r="AI403" s="80" t="n"/>
      <c r="AJ403" s="80" t="n"/>
      <c r="AK403" s="80" t="n"/>
      <c r="AL403" s="80" t="n"/>
      <c r="AM403" s="80" t="n"/>
      <c r="AN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22" t="n"/>
      <c r="L404" s="80" t="n"/>
      <c r="M404" s="80" t="n"/>
      <c r="N404" s="80" t="n"/>
      <c r="O404" s="80" t="n"/>
      <c r="P404" s="80" t="n"/>
      <c r="Q404" s="80" t="n"/>
      <c r="R404" s="80" t="n"/>
      <c r="S404" s="22" t="n"/>
      <c r="T404" s="80" t="n"/>
      <c r="U404" s="80" t="n"/>
      <c r="V404" s="80" t="n"/>
      <c r="W404" s="80" t="n"/>
      <c r="X404" s="80" t="n"/>
      <c r="Y404" s="80" t="n"/>
      <c r="Z404" s="22" t="n"/>
      <c r="AA404" s="22" t="n"/>
      <c r="AB404" s="80" t="n"/>
      <c r="AC404" s="80" t="n"/>
      <c r="AD404" s="80" t="n"/>
      <c r="AE404" s="80" t="n"/>
      <c r="AF404" s="80" t="n"/>
      <c r="AG404" s="80" t="n"/>
      <c r="AH404" s="80" t="n"/>
      <c r="AI404" s="80" t="n"/>
      <c r="AJ404" s="80" t="n"/>
      <c r="AK404" s="80" t="n"/>
      <c r="AL404" s="80" t="n"/>
      <c r="AM404" s="80" t="n"/>
      <c r="AN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22" t="n"/>
      <c r="L405" s="80" t="n"/>
      <c r="M405" s="80" t="n"/>
      <c r="N405" s="80" t="n"/>
      <c r="O405" s="80" t="n"/>
      <c r="P405" s="80" t="n"/>
      <c r="Q405" s="80" t="n"/>
      <c r="R405" s="80" t="n"/>
      <c r="S405" s="22" t="n"/>
      <c r="T405" s="80" t="n"/>
      <c r="U405" s="80" t="n"/>
      <c r="V405" s="80" t="n"/>
      <c r="W405" s="80" t="n"/>
      <c r="X405" s="80" t="n"/>
      <c r="Y405" s="80" t="n"/>
      <c r="Z405" s="22" t="n"/>
      <c r="AA405" s="22" t="n"/>
      <c r="AB405" s="80" t="n"/>
      <c r="AC405" s="80" t="n"/>
      <c r="AD405" s="80" t="n"/>
      <c r="AE405" s="80" t="n"/>
      <c r="AF405" s="80" t="n"/>
      <c r="AG405" s="80" t="n"/>
      <c r="AH405" s="80" t="n"/>
      <c r="AI405" s="80" t="n"/>
      <c r="AJ405" s="80" t="n"/>
      <c r="AK405" s="80" t="n"/>
      <c r="AL405" s="80" t="n"/>
      <c r="AM405" s="80" t="n"/>
      <c r="AN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22" t="n"/>
      <c r="L406" s="80" t="n"/>
      <c r="M406" s="80" t="n"/>
      <c r="N406" s="80" t="n"/>
      <c r="O406" s="80" t="n"/>
      <c r="P406" s="80" t="n"/>
      <c r="Q406" s="80" t="n"/>
      <c r="R406" s="80" t="n"/>
      <c r="S406" s="22" t="n"/>
      <c r="T406" s="80" t="n"/>
      <c r="U406" s="80" t="n"/>
      <c r="V406" s="80" t="n"/>
      <c r="W406" s="80" t="n"/>
      <c r="X406" s="80" t="n"/>
      <c r="Y406" s="80" t="n"/>
      <c r="Z406" s="22" t="n"/>
      <c r="AA406" s="22" t="n"/>
      <c r="AB406" s="80" t="n"/>
      <c r="AC406" s="80" t="n"/>
      <c r="AD406" s="80" t="n"/>
      <c r="AE406" s="80" t="n"/>
      <c r="AF406" s="80" t="n"/>
      <c r="AG406" s="80" t="n"/>
      <c r="AH406" s="80" t="n"/>
      <c r="AI406" s="80" t="n"/>
      <c r="AJ406" s="80" t="n"/>
      <c r="AK406" s="80" t="n"/>
      <c r="AL406" s="80" t="n"/>
      <c r="AM406" s="80" t="n"/>
      <c r="AN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22" t="n"/>
      <c r="L407" s="80" t="n"/>
      <c r="M407" s="80" t="n"/>
      <c r="N407" s="80" t="n"/>
      <c r="O407" s="80" t="n"/>
      <c r="P407" s="80" t="n"/>
      <c r="Q407" s="80" t="n"/>
      <c r="R407" s="80" t="n"/>
      <c r="S407" s="22" t="n"/>
      <c r="T407" s="80" t="n"/>
      <c r="U407" s="80" t="n"/>
      <c r="V407" s="80" t="n"/>
      <c r="W407" s="80" t="n"/>
      <c r="X407" s="80" t="n"/>
      <c r="Y407" s="80" t="n"/>
      <c r="Z407" s="22" t="n"/>
      <c r="AA407" s="22" t="n"/>
      <c r="AB407" s="80" t="n"/>
      <c r="AC407" s="80" t="n"/>
      <c r="AD407" s="80" t="n"/>
      <c r="AE407" s="80" t="n"/>
      <c r="AF407" s="80" t="n"/>
      <c r="AG407" s="80" t="n"/>
      <c r="AH407" s="80" t="n"/>
      <c r="AI407" s="80" t="n"/>
      <c r="AJ407" s="80" t="n"/>
      <c r="AK407" s="80" t="n"/>
      <c r="AL407" s="80" t="n"/>
      <c r="AM407" s="80" t="n"/>
      <c r="AN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22" t="n"/>
      <c r="L408" s="80" t="n"/>
      <c r="M408" s="80" t="n"/>
      <c r="N408" s="80" t="n"/>
      <c r="O408" s="80" t="n"/>
      <c r="P408" s="80" t="n"/>
      <c r="Q408" s="80" t="n"/>
      <c r="R408" s="80" t="n"/>
      <c r="S408" s="22" t="n"/>
      <c r="T408" s="80" t="n"/>
      <c r="U408" s="80" t="n"/>
      <c r="V408" s="80" t="n"/>
      <c r="W408" s="80" t="n"/>
      <c r="X408" s="80" t="n"/>
      <c r="Y408" s="80" t="n"/>
      <c r="Z408" s="22" t="n"/>
      <c r="AA408" s="22" t="n"/>
      <c r="AB408" s="80" t="n"/>
      <c r="AC408" s="80" t="n"/>
      <c r="AD408" s="80" t="n"/>
      <c r="AE408" s="80" t="n"/>
      <c r="AF408" s="80" t="n"/>
      <c r="AG408" s="80" t="n"/>
      <c r="AH408" s="80" t="n"/>
      <c r="AI408" s="80" t="n"/>
      <c r="AJ408" s="80" t="n"/>
      <c r="AK408" s="80" t="n"/>
      <c r="AL408" s="80" t="n"/>
      <c r="AM408" s="80" t="n"/>
      <c r="AN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22" t="n"/>
      <c r="L409" s="80" t="n"/>
      <c r="M409" s="80" t="n"/>
      <c r="N409" s="80" t="n"/>
      <c r="O409" s="80" t="n"/>
      <c r="P409" s="80" t="n"/>
      <c r="Q409" s="80" t="n"/>
      <c r="R409" s="80" t="n"/>
      <c r="S409" s="22" t="n"/>
      <c r="T409" s="80" t="n"/>
      <c r="U409" s="80" t="n"/>
      <c r="V409" s="80" t="n"/>
      <c r="W409" s="80" t="n"/>
      <c r="X409" s="80" t="n"/>
      <c r="Y409" s="80" t="n"/>
      <c r="Z409" s="22" t="n"/>
      <c r="AA409" s="22" t="n"/>
      <c r="AB409" s="80" t="n"/>
      <c r="AC409" s="80" t="n"/>
      <c r="AD409" s="80" t="n"/>
      <c r="AE409" s="80" t="n"/>
      <c r="AF409" s="80" t="n"/>
      <c r="AG409" s="80" t="n"/>
      <c r="AH409" s="80" t="n"/>
      <c r="AI409" s="80" t="n"/>
      <c r="AJ409" s="80" t="n"/>
      <c r="AK409" s="80" t="n"/>
      <c r="AL409" s="80" t="n"/>
      <c r="AM409" s="80" t="n"/>
      <c r="AN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22" t="n"/>
      <c r="L410" s="80" t="n"/>
      <c r="M410" s="80" t="n"/>
      <c r="N410" s="80" t="n"/>
      <c r="O410" s="80" t="n"/>
      <c r="P410" s="80" t="n"/>
      <c r="Q410" s="80" t="n"/>
      <c r="R410" s="80" t="n"/>
      <c r="S410" s="22" t="n"/>
      <c r="T410" s="80" t="n"/>
      <c r="U410" s="80" t="n"/>
      <c r="V410" s="80" t="n"/>
      <c r="W410" s="80" t="n"/>
      <c r="X410" s="80" t="n"/>
      <c r="Y410" s="80" t="n"/>
      <c r="Z410" s="22" t="n"/>
      <c r="AA410" s="22" t="n"/>
      <c r="AB410" s="80" t="n"/>
      <c r="AC410" s="80" t="n"/>
      <c r="AD410" s="80" t="n"/>
      <c r="AE410" s="80" t="n"/>
      <c r="AF410" s="80" t="n"/>
      <c r="AG410" s="80" t="n"/>
      <c r="AH410" s="80" t="n"/>
      <c r="AI410" s="80" t="n"/>
      <c r="AJ410" s="80" t="n"/>
      <c r="AK410" s="80" t="n"/>
      <c r="AL410" s="80" t="n"/>
      <c r="AM410" s="80" t="n"/>
      <c r="AN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22" t="n"/>
      <c r="L411" s="80" t="n"/>
      <c r="M411" s="80" t="n"/>
      <c r="N411" s="80" t="n"/>
      <c r="O411" s="80" t="n"/>
      <c r="P411" s="80" t="n"/>
      <c r="Q411" s="80" t="n"/>
      <c r="R411" s="80" t="n"/>
      <c r="S411" s="22" t="n"/>
      <c r="T411" s="80" t="n"/>
      <c r="U411" s="80" t="n"/>
      <c r="V411" s="80" t="n"/>
      <c r="W411" s="80" t="n"/>
      <c r="X411" s="80" t="n"/>
      <c r="Y411" s="80" t="n"/>
      <c r="Z411" s="22" t="n"/>
      <c r="AA411" s="22" t="n"/>
      <c r="AB411" s="80" t="n"/>
      <c r="AC411" s="80" t="n"/>
      <c r="AD411" s="80" t="n"/>
      <c r="AE411" s="80" t="n"/>
      <c r="AF411" s="80" t="n"/>
      <c r="AG411" s="80" t="n"/>
      <c r="AH411" s="80" t="n"/>
      <c r="AI411" s="80" t="n"/>
      <c r="AJ411" s="80" t="n"/>
      <c r="AK411" s="80" t="n"/>
      <c r="AL411" s="80" t="n"/>
      <c r="AM411" s="80" t="n"/>
      <c r="AN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22" t="n"/>
      <c r="L412" s="80" t="n"/>
      <c r="M412" s="80" t="n"/>
      <c r="N412" s="80" t="n"/>
      <c r="O412" s="80" t="n"/>
      <c r="P412" s="80" t="n"/>
      <c r="Q412" s="80" t="n"/>
      <c r="R412" s="80" t="n"/>
      <c r="S412" s="22" t="n"/>
      <c r="T412" s="80" t="n"/>
      <c r="U412" s="80" t="n"/>
      <c r="V412" s="80" t="n"/>
      <c r="W412" s="80" t="n"/>
      <c r="X412" s="80" t="n"/>
      <c r="Y412" s="80" t="n"/>
      <c r="Z412" s="22" t="n"/>
      <c r="AA412" s="22" t="n"/>
      <c r="AB412" s="80" t="n"/>
      <c r="AC412" s="80" t="n"/>
      <c r="AD412" s="80" t="n"/>
      <c r="AE412" s="80" t="n"/>
      <c r="AF412" s="80" t="n"/>
      <c r="AG412" s="80" t="n"/>
      <c r="AH412" s="80" t="n"/>
      <c r="AI412" s="80" t="n"/>
      <c r="AJ412" s="80" t="n"/>
      <c r="AK412" s="80" t="n"/>
      <c r="AL412" s="80" t="n"/>
      <c r="AM412" s="80" t="n"/>
      <c r="AN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22" t="n"/>
      <c r="L413" s="80" t="n"/>
      <c r="M413" s="80" t="n"/>
      <c r="N413" s="80" t="n"/>
      <c r="O413" s="80" t="n"/>
      <c r="P413" s="80" t="n"/>
      <c r="Q413" s="80" t="n"/>
      <c r="R413" s="80" t="n"/>
      <c r="S413" s="22" t="n"/>
      <c r="T413" s="80" t="n"/>
      <c r="U413" s="80" t="n"/>
      <c r="V413" s="80" t="n"/>
      <c r="W413" s="80" t="n"/>
      <c r="X413" s="80" t="n"/>
      <c r="Y413" s="80" t="n"/>
      <c r="Z413" s="22" t="n"/>
      <c r="AA413" s="22" t="n"/>
      <c r="AB413" s="80" t="n"/>
      <c r="AC413" s="80" t="n"/>
      <c r="AD413" s="80" t="n"/>
      <c r="AE413" s="80" t="n"/>
      <c r="AF413" s="80" t="n"/>
      <c r="AG413" s="80" t="n"/>
      <c r="AH413" s="80" t="n"/>
      <c r="AI413" s="80" t="n"/>
      <c r="AJ413" s="80" t="n"/>
      <c r="AK413" s="80" t="n"/>
      <c r="AL413" s="80" t="n"/>
      <c r="AM413" s="80" t="n"/>
      <c r="AN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22" t="n"/>
      <c r="L414" s="80" t="n"/>
      <c r="M414" s="80" t="n"/>
      <c r="N414" s="80" t="n"/>
      <c r="O414" s="80" t="n"/>
      <c r="P414" s="80" t="n"/>
      <c r="Q414" s="80" t="n"/>
      <c r="R414" s="80" t="n"/>
      <c r="S414" s="22" t="n"/>
      <c r="T414" s="80" t="n"/>
      <c r="U414" s="80" t="n"/>
      <c r="V414" s="80" t="n"/>
      <c r="W414" s="80" t="n"/>
      <c r="X414" s="80" t="n"/>
      <c r="Y414" s="80" t="n"/>
      <c r="Z414" s="22" t="n"/>
      <c r="AA414" s="22" t="n"/>
      <c r="AB414" s="80" t="n"/>
      <c r="AC414" s="80" t="n"/>
      <c r="AD414" s="80" t="n"/>
      <c r="AE414" s="80" t="n"/>
      <c r="AF414" s="80" t="n"/>
      <c r="AG414" s="80" t="n"/>
      <c r="AH414" s="80" t="n"/>
      <c r="AI414" s="80" t="n"/>
      <c r="AJ414" s="80" t="n"/>
      <c r="AK414" s="80" t="n"/>
      <c r="AL414" s="80" t="n"/>
      <c r="AM414" s="80" t="n"/>
      <c r="AN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22" t="n"/>
      <c r="L415" s="80" t="n"/>
      <c r="M415" s="80" t="n"/>
      <c r="N415" s="80" t="n"/>
      <c r="O415" s="80" t="n"/>
      <c r="P415" s="80" t="n"/>
      <c r="Q415" s="80" t="n"/>
      <c r="R415" s="80" t="n"/>
      <c r="S415" s="22" t="n"/>
      <c r="T415" s="80" t="n"/>
      <c r="U415" s="80" t="n"/>
      <c r="V415" s="80" t="n"/>
      <c r="W415" s="80" t="n"/>
      <c r="X415" s="80" t="n"/>
      <c r="Y415" s="80" t="n"/>
      <c r="Z415" s="22" t="n"/>
      <c r="AA415" s="22" t="n"/>
      <c r="AB415" s="80" t="n"/>
      <c r="AC415" s="80" t="n"/>
      <c r="AD415" s="80" t="n"/>
      <c r="AE415" s="80" t="n"/>
      <c r="AF415" s="80" t="n"/>
      <c r="AG415" s="80" t="n"/>
      <c r="AH415" s="80" t="n"/>
      <c r="AI415" s="80" t="n"/>
      <c r="AJ415" s="80" t="n"/>
      <c r="AK415" s="80" t="n"/>
      <c r="AL415" s="80" t="n"/>
      <c r="AM415" s="80" t="n"/>
      <c r="AN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22" t="n"/>
      <c r="L416" s="80" t="n"/>
      <c r="M416" s="80" t="n"/>
      <c r="N416" s="80" t="n"/>
      <c r="O416" s="80" t="n"/>
      <c r="P416" s="80" t="n"/>
      <c r="Q416" s="80" t="n"/>
      <c r="R416" s="80" t="n"/>
      <c r="S416" s="22" t="n"/>
      <c r="T416" s="80" t="n"/>
      <c r="U416" s="80" t="n"/>
      <c r="V416" s="80" t="n"/>
      <c r="W416" s="80" t="n"/>
      <c r="X416" s="80" t="n"/>
      <c r="Y416" s="80" t="n"/>
      <c r="Z416" s="22" t="n"/>
      <c r="AA416" s="22" t="n"/>
      <c r="AB416" s="80" t="n"/>
      <c r="AC416" s="80" t="n"/>
      <c r="AD416" s="80" t="n"/>
      <c r="AE416" s="80" t="n"/>
      <c r="AF416" s="80" t="n"/>
      <c r="AG416" s="80" t="n"/>
      <c r="AH416" s="80" t="n"/>
      <c r="AI416" s="80" t="n"/>
      <c r="AJ416" s="80" t="n"/>
      <c r="AK416" s="80" t="n"/>
      <c r="AL416" s="80" t="n"/>
      <c r="AM416" s="80" t="n"/>
      <c r="AN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22" t="n"/>
      <c r="L417" s="80" t="n"/>
      <c r="M417" s="80" t="n"/>
      <c r="N417" s="80" t="n"/>
      <c r="O417" s="80" t="n"/>
      <c r="P417" s="80" t="n"/>
      <c r="Q417" s="80" t="n"/>
      <c r="R417" s="80" t="n"/>
      <c r="S417" s="22" t="n"/>
      <c r="T417" s="80" t="n"/>
      <c r="U417" s="80" t="n"/>
      <c r="V417" s="80" t="n"/>
      <c r="W417" s="80" t="n"/>
      <c r="X417" s="80" t="n"/>
      <c r="Y417" s="80" t="n"/>
      <c r="Z417" s="22" t="n"/>
      <c r="AA417" s="22" t="n"/>
      <c r="AB417" s="80" t="n"/>
      <c r="AC417" s="80" t="n"/>
      <c r="AD417" s="80" t="n"/>
      <c r="AE417" s="80" t="n"/>
      <c r="AF417" s="80" t="n"/>
      <c r="AG417" s="80" t="n"/>
      <c r="AH417" s="80" t="n"/>
      <c r="AI417" s="80" t="n"/>
      <c r="AJ417" s="80" t="n"/>
      <c r="AK417" s="80" t="n"/>
      <c r="AL417" s="80" t="n"/>
      <c r="AM417" s="80" t="n"/>
      <c r="AN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22" t="n"/>
      <c r="L418" s="80" t="n"/>
      <c r="M418" s="80" t="n"/>
      <c r="N418" s="80" t="n"/>
      <c r="O418" s="80" t="n"/>
      <c r="P418" s="80" t="n"/>
      <c r="Q418" s="80" t="n"/>
      <c r="R418" s="80" t="n"/>
      <c r="S418" s="22" t="n"/>
      <c r="T418" s="80" t="n"/>
      <c r="U418" s="80" t="n"/>
      <c r="V418" s="80" t="n"/>
      <c r="W418" s="80" t="n"/>
      <c r="X418" s="80" t="n"/>
      <c r="Y418" s="80" t="n"/>
      <c r="Z418" s="22" t="n"/>
      <c r="AA418" s="22" t="n"/>
      <c r="AB418" s="80" t="n"/>
      <c r="AC418" s="80" t="n"/>
      <c r="AD418" s="80" t="n"/>
      <c r="AE418" s="80" t="n"/>
      <c r="AF418" s="80" t="n"/>
      <c r="AG418" s="80" t="n"/>
      <c r="AH418" s="80" t="n"/>
      <c r="AI418" s="80" t="n"/>
      <c r="AJ418" s="80" t="n"/>
      <c r="AK418" s="80" t="n"/>
      <c r="AL418" s="80" t="n"/>
      <c r="AM418" s="80" t="n"/>
      <c r="AN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22" t="n"/>
      <c r="L419" s="80" t="n"/>
      <c r="M419" s="80" t="n"/>
      <c r="N419" s="80" t="n"/>
      <c r="O419" s="80" t="n"/>
      <c r="P419" s="80" t="n"/>
      <c r="Q419" s="80" t="n"/>
      <c r="R419" s="80" t="n"/>
      <c r="S419" s="22" t="n"/>
      <c r="T419" s="80" t="n"/>
      <c r="U419" s="80" t="n"/>
      <c r="V419" s="80" t="n"/>
      <c r="W419" s="80" t="n"/>
      <c r="X419" s="80" t="n"/>
      <c r="Y419" s="80" t="n"/>
      <c r="Z419" s="22" t="n"/>
      <c r="AA419" s="22" t="n"/>
      <c r="AB419" s="80" t="n"/>
      <c r="AC419" s="80" t="n"/>
      <c r="AD419" s="80" t="n"/>
      <c r="AE419" s="80" t="n"/>
      <c r="AF419" s="80" t="n"/>
      <c r="AG419" s="80" t="n"/>
      <c r="AH419" s="80" t="n"/>
      <c r="AI419" s="80" t="n"/>
      <c r="AJ419" s="80" t="n"/>
      <c r="AK419" s="80" t="n"/>
      <c r="AL419" s="80" t="n"/>
      <c r="AM419" s="80" t="n"/>
      <c r="AN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22" t="n"/>
      <c r="L420" s="80" t="n"/>
      <c r="M420" s="80" t="n"/>
      <c r="N420" s="80" t="n"/>
      <c r="O420" s="80" t="n"/>
      <c r="P420" s="80" t="n"/>
      <c r="Q420" s="80" t="n"/>
      <c r="R420" s="80" t="n"/>
      <c r="S420" s="22" t="n"/>
      <c r="T420" s="80" t="n"/>
      <c r="U420" s="80" t="n"/>
      <c r="V420" s="80" t="n"/>
      <c r="W420" s="80" t="n"/>
      <c r="X420" s="80" t="n"/>
      <c r="Y420" s="80" t="n"/>
      <c r="Z420" s="22" t="n"/>
      <c r="AA420" s="22" t="n"/>
      <c r="AB420" s="80" t="n"/>
      <c r="AC420" s="80" t="n"/>
      <c r="AD420" s="80" t="n"/>
      <c r="AE420" s="80" t="n"/>
      <c r="AF420" s="80" t="n"/>
      <c r="AG420" s="80" t="n"/>
      <c r="AH420" s="80" t="n"/>
      <c r="AI420" s="80" t="n"/>
      <c r="AJ420" s="80" t="n"/>
      <c r="AK420" s="80" t="n"/>
      <c r="AL420" s="80" t="n"/>
      <c r="AM420" s="80" t="n"/>
      <c r="AN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22" t="n"/>
      <c r="L421" s="80" t="n"/>
      <c r="M421" s="80" t="n"/>
      <c r="N421" s="80" t="n"/>
      <c r="O421" s="80" t="n"/>
      <c r="P421" s="80" t="n"/>
      <c r="Q421" s="80" t="n"/>
      <c r="R421" s="80" t="n"/>
      <c r="S421" s="22" t="n"/>
      <c r="T421" s="80" t="n"/>
      <c r="U421" s="80" t="n"/>
      <c r="V421" s="80" t="n"/>
      <c r="W421" s="80" t="n"/>
      <c r="X421" s="80" t="n"/>
      <c r="Y421" s="80" t="n"/>
      <c r="Z421" s="22" t="n"/>
      <c r="AA421" s="22" t="n"/>
      <c r="AB421" s="80" t="n"/>
      <c r="AC421" s="80" t="n"/>
      <c r="AD421" s="80" t="n"/>
      <c r="AE421" s="80" t="n"/>
      <c r="AF421" s="80" t="n"/>
      <c r="AG421" s="80" t="n"/>
      <c r="AH421" s="80" t="n"/>
      <c r="AI421" s="80" t="n"/>
      <c r="AJ421" s="80" t="n"/>
      <c r="AK421" s="80" t="n"/>
      <c r="AL421" s="80" t="n"/>
      <c r="AM421" s="80" t="n"/>
      <c r="AN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22" t="n"/>
      <c r="L422" s="80" t="n"/>
      <c r="M422" s="80" t="n"/>
      <c r="N422" s="80" t="n"/>
      <c r="O422" s="80" t="n"/>
      <c r="P422" s="80" t="n"/>
      <c r="Q422" s="80" t="n"/>
      <c r="R422" s="80" t="n"/>
      <c r="S422" s="22" t="n"/>
      <c r="T422" s="80" t="n"/>
      <c r="U422" s="80" t="n"/>
      <c r="V422" s="80" t="n"/>
      <c r="W422" s="80" t="n"/>
      <c r="X422" s="80" t="n"/>
      <c r="Y422" s="80" t="n"/>
      <c r="Z422" s="22" t="n"/>
      <c r="AA422" s="22" t="n"/>
      <c r="AB422" s="80" t="n"/>
      <c r="AC422" s="80" t="n"/>
      <c r="AD422" s="80" t="n"/>
      <c r="AE422" s="80" t="n"/>
      <c r="AF422" s="80" t="n"/>
      <c r="AG422" s="80" t="n"/>
      <c r="AH422" s="80" t="n"/>
      <c r="AI422" s="80" t="n"/>
      <c r="AJ422" s="80" t="n"/>
      <c r="AK422" s="80" t="n"/>
      <c r="AL422" s="80" t="n"/>
      <c r="AM422" s="80" t="n"/>
      <c r="AN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22" t="n"/>
      <c r="L423" s="80" t="n"/>
      <c r="M423" s="80" t="n"/>
      <c r="N423" s="80" t="n"/>
      <c r="O423" s="80" t="n"/>
      <c r="P423" s="80" t="n"/>
      <c r="Q423" s="80" t="n"/>
      <c r="R423" s="80" t="n"/>
      <c r="S423" s="22" t="n"/>
      <c r="T423" s="80" t="n"/>
      <c r="U423" s="80" t="n"/>
      <c r="V423" s="80" t="n"/>
      <c r="W423" s="80" t="n"/>
      <c r="X423" s="80" t="n"/>
      <c r="Y423" s="80" t="n"/>
      <c r="Z423" s="22" t="n"/>
      <c r="AA423" s="22" t="n"/>
      <c r="AB423" s="80" t="n"/>
      <c r="AC423" s="80" t="n"/>
      <c r="AD423" s="80" t="n"/>
      <c r="AE423" s="80" t="n"/>
      <c r="AF423" s="80" t="n"/>
      <c r="AG423" s="80" t="n"/>
      <c r="AH423" s="80" t="n"/>
      <c r="AI423" s="80" t="n"/>
      <c r="AJ423" s="80" t="n"/>
      <c r="AK423" s="80" t="n"/>
      <c r="AL423" s="80" t="n"/>
      <c r="AM423" s="80" t="n"/>
      <c r="AN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22" t="n"/>
      <c r="L424" s="80" t="n"/>
      <c r="M424" s="80" t="n"/>
      <c r="N424" s="80" t="n"/>
      <c r="O424" s="80" t="n"/>
      <c r="P424" s="80" t="n"/>
      <c r="Q424" s="80" t="n"/>
      <c r="R424" s="80" t="n"/>
      <c r="S424" s="22" t="n"/>
      <c r="T424" s="80" t="n"/>
      <c r="U424" s="80" t="n"/>
      <c r="V424" s="80" t="n"/>
      <c r="W424" s="80" t="n"/>
      <c r="X424" s="80" t="n"/>
      <c r="Y424" s="80" t="n"/>
      <c r="Z424" s="22" t="n"/>
      <c r="AA424" s="22" t="n"/>
      <c r="AB424" s="80" t="n"/>
      <c r="AC424" s="80" t="n"/>
      <c r="AD424" s="80" t="n"/>
      <c r="AE424" s="80" t="n"/>
      <c r="AF424" s="80" t="n"/>
      <c r="AG424" s="80" t="n"/>
      <c r="AH424" s="80" t="n"/>
      <c r="AI424" s="80" t="n"/>
      <c r="AJ424" s="80" t="n"/>
      <c r="AK424" s="80" t="n"/>
      <c r="AL424" s="80" t="n"/>
      <c r="AM424" s="80" t="n"/>
      <c r="AN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22" t="n"/>
      <c r="L425" s="80" t="n"/>
      <c r="M425" s="80" t="n"/>
      <c r="N425" s="80" t="n"/>
      <c r="O425" s="80" t="n"/>
      <c r="P425" s="80" t="n"/>
      <c r="Q425" s="80" t="n"/>
      <c r="R425" s="80" t="n"/>
      <c r="S425" s="22" t="n"/>
      <c r="T425" s="80" t="n"/>
      <c r="U425" s="80" t="n"/>
      <c r="V425" s="80" t="n"/>
      <c r="W425" s="80" t="n"/>
      <c r="X425" s="80" t="n"/>
      <c r="Y425" s="80" t="n"/>
      <c r="Z425" s="22" t="n"/>
      <c r="AA425" s="22" t="n"/>
      <c r="AB425" s="80" t="n"/>
      <c r="AC425" s="80" t="n"/>
      <c r="AD425" s="80" t="n"/>
      <c r="AE425" s="80" t="n"/>
      <c r="AF425" s="80" t="n"/>
      <c r="AG425" s="80" t="n"/>
      <c r="AH425" s="80" t="n"/>
      <c r="AI425" s="80" t="n"/>
      <c r="AJ425" s="80" t="n"/>
      <c r="AK425" s="80" t="n"/>
      <c r="AL425" s="80" t="n"/>
      <c r="AM425" s="80" t="n"/>
      <c r="AN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22" t="n"/>
      <c r="L426" s="80" t="n"/>
      <c r="M426" s="80" t="n"/>
      <c r="N426" s="80" t="n"/>
      <c r="O426" s="80" t="n"/>
      <c r="P426" s="80" t="n"/>
      <c r="Q426" s="80" t="n"/>
      <c r="R426" s="80" t="n"/>
      <c r="S426" s="22" t="n"/>
      <c r="T426" s="80" t="n"/>
      <c r="U426" s="80" t="n"/>
      <c r="V426" s="80" t="n"/>
      <c r="W426" s="80" t="n"/>
      <c r="X426" s="80" t="n"/>
      <c r="Y426" s="80" t="n"/>
      <c r="Z426" s="22" t="n"/>
      <c r="AA426" s="22" t="n"/>
      <c r="AB426" s="80" t="n"/>
      <c r="AC426" s="80" t="n"/>
      <c r="AD426" s="80" t="n"/>
      <c r="AE426" s="80" t="n"/>
      <c r="AF426" s="80" t="n"/>
      <c r="AG426" s="80" t="n"/>
      <c r="AH426" s="80" t="n"/>
      <c r="AI426" s="80" t="n"/>
      <c r="AJ426" s="80" t="n"/>
      <c r="AK426" s="80" t="n"/>
      <c r="AL426" s="80" t="n"/>
      <c r="AM426" s="80" t="n"/>
      <c r="AN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22" t="n"/>
      <c r="L427" s="80" t="n"/>
      <c r="M427" s="80" t="n"/>
      <c r="N427" s="80" t="n"/>
      <c r="O427" s="80" t="n"/>
      <c r="P427" s="80" t="n"/>
      <c r="Q427" s="80" t="n"/>
      <c r="R427" s="80" t="n"/>
      <c r="S427" s="22" t="n"/>
      <c r="T427" s="80" t="n"/>
      <c r="U427" s="80" t="n"/>
      <c r="V427" s="80" t="n"/>
      <c r="W427" s="80" t="n"/>
      <c r="X427" s="80" t="n"/>
      <c r="Y427" s="80" t="n"/>
      <c r="Z427" s="22" t="n"/>
      <c r="AA427" s="22" t="n"/>
      <c r="AB427" s="80" t="n"/>
      <c r="AC427" s="80" t="n"/>
      <c r="AD427" s="80" t="n"/>
      <c r="AE427" s="80" t="n"/>
      <c r="AF427" s="80" t="n"/>
      <c r="AG427" s="80" t="n"/>
      <c r="AH427" s="80" t="n"/>
      <c r="AI427" s="80" t="n"/>
      <c r="AJ427" s="80" t="n"/>
      <c r="AK427" s="80" t="n"/>
      <c r="AL427" s="80" t="n"/>
      <c r="AM427" s="80" t="n"/>
      <c r="AN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22" t="n"/>
      <c r="L428" s="80" t="n"/>
      <c r="M428" s="80" t="n"/>
      <c r="N428" s="80" t="n"/>
      <c r="O428" s="80" t="n"/>
      <c r="P428" s="80" t="n"/>
      <c r="Q428" s="80" t="n"/>
      <c r="R428" s="80" t="n"/>
      <c r="S428" s="22" t="n"/>
      <c r="T428" s="80" t="n"/>
      <c r="U428" s="80" t="n"/>
      <c r="V428" s="80" t="n"/>
      <c r="W428" s="80" t="n"/>
      <c r="X428" s="80" t="n"/>
      <c r="Y428" s="80" t="n"/>
      <c r="Z428" s="22" t="n"/>
      <c r="AA428" s="22" t="n"/>
      <c r="AB428" s="80" t="n"/>
      <c r="AC428" s="80" t="n"/>
      <c r="AD428" s="80" t="n"/>
      <c r="AE428" s="80" t="n"/>
      <c r="AF428" s="80" t="n"/>
      <c r="AG428" s="80" t="n"/>
      <c r="AH428" s="80" t="n"/>
      <c r="AI428" s="80" t="n"/>
      <c r="AJ428" s="80" t="n"/>
      <c r="AK428" s="80" t="n"/>
      <c r="AL428" s="80" t="n"/>
      <c r="AM428" s="80" t="n"/>
      <c r="AN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22" t="n"/>
      <c r="L429" s="80" t="n"/>
      <c r="M429" s="80" t="n"/>
      <c r="N429" s="80" t="n"/>
      <c r="O429" s="80" t="n"/>
      <c r="P429" s="80" t="n"/>
      <c r="Q429" s="80" t="n"/>
      <c r="R429" s="80" t="n"/>
      <c r="S429" s="22" t="n"/>
      <c r="T429" s="80" t="n"/>
      <c r="U429" s="80" t="n"/>
      <c r="V429" s="80" t="n"/>
      <c r="W429" s="80" t="n"/>
      <c r="X429" s="80" t="n"/>
      <c r="Y429" s="80" t="n"/>
      <c r="Z429" s="22" t="n"/>
      <c r="AA429" s="22" t="n"/>
      <c r="AB429" s="80" t="n"/>
      <c r="AC429" s="80" t="n"/>
      <c r="AD429" s="80" t="n"/>
      <c r="AE429" s="80" t="n"/>
      <c r="AF429" s="80" t="n"/>
      <c r="AG429" s="80" t="n"/>
      <c r="AH429" s="80" t="n"/>
      <c r="AI429" s="80" t="n"/>
      <c r="AJ429" s="80" t="n"/>
      <c r="AK429" s="80" t="n"/>
      <c r="AL429" s="80" t="n"/>
      <c r="AM429" s="80" t="n"/>
      <c r="AN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22" t="n"/>
      <c r="L430" s="80" t="n"/>
      <c r="M430" s="80" t="n"/>
      <c r="N430" s="80" t="n"/>
      <c r="O430" s="80" t="n"/>
      <c r="P430" s="80" t="n"/>
      <c r="Q430" s="80" t="n"/>
      <c r="R430" s="80" t="n"/>
      <c r="S430" s="22" t="n"/>
      <c r="T430" s="80" t="n"/>
      <c r="U430" s="80" t="n"/>
      <c r="V430" s="80" t="n"/>
      <c r="W430" s="80" t="n"/>
      <c r="X430" s="80" t="n"/>
      <c r="Y430" s="80" t="n"/>
      <c r="Z430" s="22" t="n"/>
      <c r="AA430" s="22" t="n"/>
      <c r="AB430" s="80" t="n"/>
      <c r="AC430" s="80" t="n"/>
      <c r="AD430" s="80" t="n"/>
      <c r="AE430" s="80" t="n"/>
      <c r="AF430" s="80" t="n"/>
      <c r="AG430" s="80" t="n"/>
      <c r="AH430" s="80" t="n"/>
      <c r="AI430" s="80" t="n"/>
      <c r="AJ430" s="80" t="n"/>
      <c r="AK430" s="80" t="n"/>
      <c r="AL430" s="80" t="n"/>
      <c r="AM430" s="80" t="n"/>
      <c r="AN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22" t="n"/>
      <c r="L431" s="80" t="n"/>
      <c r="M431" s="80" t="n"/>
      <c r="N431" s="80" t="n"/>
      <c r="O431" s="80" t="n"/>
      <c r="P431" s="80" t="n"/>
      <c r="Q431" s="80" t="n"/>
      <c r="R431" s="80" t="n"/>
      <c r="S431" s="22" t="n"/>
      <c r="T431" s="80" t="n"/>
      <c r="U431" s="80" t="n"/>
      <c r="V431" s="80" t="n"/>
      <c r="W431" s="80" t="n"/>
      <c r="X431" s="80" t="n"/>
      <c r="Y431" s="80" t="n"/>
      <c r="Z431" s="22" t="n"/>
      <c r="AA431" s="22" t="n"/>
      <c r="AB431" s="80" t="n"/>
      <c r="AC431" s="80" t="n"/>
      <c r="AD431" s="80" t="n"/>
      <c r="AE431" s="80" t="n"/>
      <c r="AF431" s="80" t="n"/>
      <c r="AG431" s="80" t="n"/>
      <c r="AH431" s="80" t="n"/>
      <c r="AI431" s="80" t="n"/>
      <c r="AJ431" s="80" t="n"/>
      <c r="AK431" s="80" t="n"/>
      <c r="AL431" s="80" t="n"/>
      <c r="AM431" s="80" t="n"/>
      <c r="AN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22" t="n"/>
      <c r="L432" s="80" t="n"/>
      <c r="M432" s="80" t="n"/>
      <c r="N432" s="80" t="n"/>
      <c r="O432" s="80" t="n"/>
      <c r="P432" s="80" t="n"/>
      <c r="Q432" s="80" t="n"/>
      <c r="R432" s="80" t="n"/>
      <c r="S432" s="22" t="n"/>
      <c r="T432" s="80" t="n"/>
      <c r="U432" s="80" t="n"/>
      <c r="V432" s="80" t="n"/>
      <c r="W432" s="80" t="n"/>
      <c r="X432" s="80" t="n"/>
      <c r="Y432" s="80" t="n"/>
      <c r="Z432" s="22" t="n"/>
      <c r="AA432" s="22" t="n"/>
      <c r="AB432" s="80" t="n"/>
      <c r="AC432" s="80" t="n"/>
      <c r="AD432" s="80" t="n"/>
      <c r="AE432" s="80" t="n"/>
      <c r="AF432" s="80" t="n"/>
      <c r="AG432" s="80" t="n"/>
      <c r="AH432" s="80" t="n"/>
      <c r="AI432" s="80" t="n"/>
      <c r="AJ432" s="80" t="n"/>
      <c r="AK432" s="80" t="n"/>
      <c r="AL432" s="80" t="n"/>
      <c r="AM432" s="80" t="n"/>
      <c r="AN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22" t="n"/>
      <c r="L433" s="80" t="n"/>
      <c r="M433" s="80" t="n"/>
      <c r="N433" s="80" t="n"/>
      <c r="O433" s="80" t="n"/>
      <c r="P433" s="80" t="n"/>
      <c r="Q433" s="80" t="n"/>
      <c r="R433" s="80" t="n"/>
      <c r="S433" s="22" t="n"/>
      <c r="T433" s="80" t="n"/>
      <c r="U433" s="80" t="n"/>
      <c r="V433" s="80" t="n"/>
      <c r="W433" s="80" t="n"/>
      <c r="X433" s="80" t="n"/>
      <c r="Y433" s="80" t="n"/>
      <c r="Z433" s="22" t="n"/>
      <c r="AA433" s="22" t="n"/>
      <c r="AB433" s="80" t="n"/>
      <c r="AC433" s="80" t="n"/>
      <c r="AD433" s="80" t="n"/>
      <c r="AE433" s="80" t="n"/>
      <c r="AF433" s="80" t="n"/>
      <c r="AG433" s="80" t="n"/>
      <c r="AH433" s="80" t="n"/>
      <c r="AI433" s="80" t="n"/>
      <c r="AJ433" s="80" t="n"/>
      <c r="AK433" s="80" t="n"/>
      <c r="AL433" s="80" t="n"/>
      <c r="AM433" s="80" t="n"/>
      <c r="AN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22" t="n"/>
      <c r="L434" s="80" t="n"/>
      <c r="M434" s="80" t="n"/>
      <c r="N434" s="80" t="n"/>
      <c r="O434" s="80" t="n"/>
      <c r="P434" s="80" t="n"/>
      <c r="Q434" s="80" t="n"/>
      <c r="R434" s="80" t="n"/>
      <c r="S434" s="22" t="n"/>
      <c r="T434" s="80" t="n"/>
      <c r="U434" s="80" t="n"/>
      <c r="V434" s="80" t="n"/>
      <c r="W434" s="80" t="n"/>
      <c r="X434" s="80" t="n"/>
      <c r="Y434" s="80" t="n"/>
      <c r="Z434" s="22" t="n"/>
      <c r="AA434" s="22" t="n"/>
      <c r="AB434" s="80" t="n"/>
      <c r="AC434" s="80" t="n"/>
      <c r="AD434" s="80" t="n"/>
      <c r="AE434" s="80" t="n"/>
      <c r="AF434" s="80" t="n"/>
      <c r="AG434" s="80" t="n"/>
      <c r="AH434" s="80" t="n"/>
      <c r="AI434" s="80" t="n"/>
      <c r="AJ434" s="80" t="n"/>
      <c r="AK434" s="80" t="n"/>
      <c r="AL434" s="80" t="n"/>
      <c r="AM434" s="80" t="n"/>
      <c r="AN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22" t="n"/>
      <c r="L435" s="80" t="n"/>
      <c r="M435" s="80" t="n"/>
      <c r="N435" s="80" t="n"/>
      <c r="O435" s="80" t="n"/>
      <c r="P435" s="80" t="n"/>
      <c r="Q435" s="80" t="n"/>
      <c r="R435" s="80" t="n"/>
      <c r="S435" s="22" t="n"/>
      <c r="T435" s="80" t="n"/>
      <c r="U435" s="80" t="n"/>
      <c r="V435" s="80" t="n"/>
      <c r="W435" s="80" t="n"/>
      <c r="X435" s="80" t="n"/>
      <c r="Y435" s="80" t="n"/>
      <c r="Z435" s="22" t="n"/>
      <c r="AA435" s="22" t="n"/>
      <c r="AB435" s="80" t="n"/>
      <c r="AC435" s="80" t="n"/>
      <c r="AD435" s="80" t="n"/>
      <c r="AE435" s="80" t="n"/>
      <c r="AF435" s="80" t="n"/>
      <c r="AG435" s="80" t="n"/>
      <c r="AH435" s="80" t="n"/>
      <c r="AI435" s="80" t="n"/>
      <c r="AJ435" s="80" t="n"/>
      <c r="AK435" s="80" t="n"/>
      <c r="AL435" s="80" t="n"/>
      <c r="AM435" s="80" t="n"/>
      <c r="AN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22" t="n"/>
      <c r="L436" s="80" t="n"/>
      <c r="M436" s="80" t="n"/>
      <c r="N436" s="80" t="n"/>
      <c r="O436" s="80" t="n"/>
      <c r="P436" s="80" t="n"/>
      <c r="Q436" s="80" t="n"/>
      <c r="R436" s="80" t="n"/>
      <c r="S436" s="22" t="n"/>
      <c r="T436" s="80" t="n"/>
      <c r="U436" s="80" t="n"/>
      <c r="V436" s="80" t="n"/>
      <c r="W436" s="80" t="n"/>
      <c r="X436" s="80" t="n"/>
      <c r="Y436" s="80" t="n"/>
      <c r="Z436" s="22" t="n"/>
      <c r="AA436" s="22" t="n"/>
      <c r="AB436" s="80" t="n"/>
      <c r="AC436" s="80" t="n"/>
      <c r="AD436" s="80" t="n"/>
      <c r="AE436" s="80" t="n"/>
      <c r="AF436" s="80" t="n"/>
      <c r="AG436" s="80" t="n"/>
      <c r="AH436" s="80" t="n"/>
      <c r="AI436" s="80" t="n"/>
      <c r="AJ436" s="80" t="n"/>
      <c r="AK436" s="80" t="n"/>
      <c r="AL436" s="80" t="n"/>
      <c r="AM436" s="80" t="n"/>
      <c r="AN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22" t="n"/>
      <c r="L437" s="80" t="n"/>
      <c r="M437" s="80" t="n"/>
      <c r="N437" s="80" t="n"/>
      <c r="O437" s="80" t="n"/>
      <c r="P437" s="80" t="n"/>
      <c r="Q437" s="80" t="n"/>
      <c r="R437" s="80" t="n"/>
      <c r="S437" s="22" t="n"/>
      <c r="T437" s="80" t="n"/>
      <c r="U437" s="80" t="n"/>
      <c r="V437" s="80" t="n"/>
      <c r="W437" s="80" t="n"/>
      <c r="X437" s="80" t="n"/>
      <c r="Y437" s="80" t="n"/>
      <c r="Z437" s="22" t="n"/>
      <c r="AA437" s="22" t="n"/>
      <c r="AB437" s="80" t="n"/>
      <c r="AC437" s="80" t="n"/>
      <c r="AD437" s="80" t="n"/>
      <c r="AE437" s="80" t="n"/>
      <c r="AF437" s="80" t="n"/>
      <c r="AG437" s="80" t="n"/>
      <c r="AH437" s="80" t="n"/>
      <c r="AI437" s="80" t="n"/>
      <c r="AJ437" s="80" t="n"/>
      <c r="AK437" s="80" t="n"/>
      <c r="AL437" s="80" t="n"/>
      <c r="AM437" s="80" t="n"/>
      <c r="AN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22" t="n"/>
      <c r="L438" s="80" t="n"/>
      <c r="M438" s="80" t="n"/>
      <c r="N438" s="80" t="n"/>
      <c r="O438" s="80" t="n"/>
      <c r="P438" s="80" t="n"/>
      <c r="Q438" s="80" t="n"/>
      <c r="R438" s="80" t="n"/>
      <c r="S438" s="22" t="n"/>
      <c r="T438" s="80" t="n"/>
      <c r="U438" s="80" t="n"/>
      <c r="V438" s="80" t="n"/>
      <c r="W438" s="80" t="n"/>
      <c r="X438" s="80" t="n"/>
      <c r="Y438" s="80" t="n"/>
      <c r="Z438" s="22" t="n"/>
      <c r="AA438" s="22" t="n"/>
      <c r="AB438" s="80" t="n"/>
      <c r="AC438" s="80" t="n"/>
      <c r="AD438" s="80" t="n"/>
      <c r="AE438" s="80" t="n"/>
      <c r="AF438" s="80" t="n"/>
      <c r="AG438" s="80" t="n"/>
      <c r="AH438" s="80" t="n"/>
      <c r="AI438" s="80" t="n"/>
      <c r="AJ438" s="80" t="n"/>
      <c r="AK438" s="80" t="n"/>
      <c r="AL438" s="80" t="n"/>
      <c r="AM438" s="80" t="n"/>
      <c r="AN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22" t="n"/>
      <c r="L439" s="80" t="n"/>
      <c r="M439" s="80" t="n"/>
      <c r="N439" s="80" t="n"/>
      <c r="O439" s="80" t="n"/>
      <c r="P439" s="80" t="n"/>
      <c r="Q439" s="80" t="n"/>
      <c r="R439" s="80" t="n"/>
      <c r="S439" s="22" t="n"/>
      <c r="T439" s="80" t="n"/>
      <c r="U439" s="80" t="n"/>
      <c r="V439" s="80" t="n"/>
      <c r="W439" s="80" t="n"/>
      <c r="X439" s="80" t="n"/>
      <c r="Y439" s="80" t="n"/>
      <c r="Z439" s="22" t="n"/>
      <c r="AA439" s="22" t="n"/>
      <c r="AB439" s="80" t="n"/>
      <c r="AC439" s="80" t="n"/>
      <c r="AD439" s="80" t="n"/>
      <c r="AE439" s="80" t="n"/>
      <c r="AF439" s="80" t="n"/>
      <c r="AG439" s="80" t="n"/>
      <c r="AH439" s="80" t="n"/>
      <c r="AI439" s="80" t="n"/>
      <c r="AJ439" s="80" t="n"/>
      <c r="AK439" s="80" t="n"/>
      <c r="AL439" s="80" t="n"/>
      <c r="AM439" s="80" t="n"/>
      <c r="AN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22" t="n"/>
      <c r="L440" s="80" t="n"/>
      <c r="M440" s="80" t="n"/>
      <c r="N440" s="80" t="n"/>
      <c r="O440" s="80" t="n"/>
      <c r="P440" s="80" t="n"/>
      <c r="Q440" s="80" t="n"/>
      <c r="R440" s="80" t="n"/>
      <c r="S440" s="22" t="n"/>
      <c r="T440" s="80" t="n"/>
      <c r="U440" s="80" t="n"/>
      <c r="V440" s="80" t="n"/>
      <c r="W440" s="80" t="n"/>
      <c r="X440" s="80" t="n"/>
      <c r="Y440" s="80" t="n"/>
      <c r="Z440" s="22" t="n"/>
      <c r="AA440" s="22" t="n"/>
      <c r="AB440" s="80" t="n"/>
      <c r="AC440" s="80" t="n"/>
      <c r="AD440" s="80" t="n"/>
      <c r="AE440" s="80" t="n"/>
      <c r="AF440" s="80" t="n"/>
      <c r="AG440" s="80" t="n"/>
      <c r="AH440" s="80" t="n"/>
      <c r="AI440" s="80" t="n"/>
      <c r="AJ440" s="80" t="n"/>
      <c r="AK440" s="80" t="n"/>
      <c r="AL440" s="80" t="n"/>
      <c r="AM440" s="80" t="n"/>
      <c r="AN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22" t="n"/>
      <c r="L441" s="80" t="n"/>
      <c r="M441" s="80" t="n"/>
      <c r="N441" s="80" t="n"/>
      <c r="O441" s="80" t="n"/>
      <c r="P441" s="80" t="n"/>
      <c r="Q441" s="80" t="n"/>
      <c r="R441" s="80" t="n"/>
      <c r="S441" s="22" t="n"/>
      <c r="T441" s="80" t="n"/>
      <c r="U441" s="80" t="n"/>
      <c r="V441" s="80" t="n"/>
      <c r="W441" s="80" t="n"/>
      <c r="X441" s="80" t="n"/>
      <c r="Y441" s="80" t="n"/>
      <c r="Z441" s="22" t="n"/>
      <c r="AA441" s="22" t="n"/>
      <c r="AB441" s="80" t="n"/>
      <c r="AC441" s="80" t="n"/>
      <c r="AD441" s="80" t="n"/>
      <c r="AE441" s="80" t="n"/>
      <c r="AF441" s="80" t="n"/>
      <c r="AG441" s="80" t="n"/>
      <c r="AH441" s="80" t="n"/>
      <c r="AI441" s="80" t="n"/>
      <c r="AJ441" s="80" t="n"/>
      <c r="AK441" s="80" t="n"/>
      <c r="AL441" s="80" t="n"/>
      <c r="AM441" s="80" t="n"/>
      <c r="AN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22" t="n"/>
      <c r="L442" s="80" t="n"/>
      <c r="M442" s="80" t="n"/>
      <c r="N442" s="80" t="n"/>
      <c r="O442" s="80" t="n"/>
      <c r="P442" s="80" t="n"/>
      <c r="Q442" s="80" t="n"/>
      <c r="R442" s="80" t="n"/>
      <c r="S442" s="22" t="n"/>
      <c r="T442" s="80" t="n"/>
      <c r="U442" s="80" t="n"/>
      <c r="V442" s="80" t="n"/>
      <c r="W442" s="80" t="n"/>
      <c r="X442" s="80" t="n"/>
      <c r="Y442" s="80" t="n"/>
      <c r="Z442" s="22" t="n"/>
      <c r="AA442" s="22" t="n"/>
      <c r="AB442" s="80" t="n"/>
      <c r="AC442" s="80" t="n"/>
      <c r="AD442" s="80" t="n"/>
      <c r="AE442" s="80" t="n"/>
      <c r="AF442" s="80" t="n"/>
      <c r="AG442" s="80" t="n"/>
      <c r="AH442" s="80" t="n"/>
      <c r="AI442" s="80" t="n"/>
      <c r="AJ442" s="80" t="n"/>
      <c r="AK442" s="80" t="n"/>
      <c r="AL442" s="80" t="n"/>
      <c r="AM442" s="80" t="n"/>
      <c r="AN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22" t="n"/>
      <c r="L443" s="80" t="n"/>
      <c r="M443" s="80" t="n"/>
      <c r="N443" s="80" t="n"/>
      <c r="O443" s="80" t="n"/>
      <c r="P443" s="80" t="n"/>
      <c r="Q443" s="80" t="n"/>
      <c r="R443" s="80" t="n"/>
      <c r="S443" s="22" t="n"/>
      <c r="T443" s="80" t="n"/>
      <c r="U443" s="80" t="n"/>
      <c r="V443" s="80" t="n"/>
      <c r="W443" s="80" t="n"/>
      <c r="X443" s="80" t="n"/>
      <c r="Y443" s="80" t="n"/>
      <c r="Z443" s="22" t="n"/>
      <c r="AA443" s="22" t="n"/>
      <c r="AB443" s="80" t="n"/>
      <c r="AC443" s="80" t="n"/>
      <c r="AD443" s="80" t="n"/>
      <c r="AE443" s="80" t="n"/>
      <c r="AF443" s="80" t="n"/>
      <c r="AG443" s="80" t="n"/>
      <c r="AH443" s="80" t="n"/>
      <c r="AI443" s="80" t="n"/>
      <c r="AJ443" s="80" t="n"/>
      <c r="AK443" s="80" t="n"/>
      <c r="AL443" s="80" t="n"/>
      <c r="AM443" s="80" t="n"/>
      <c r="AN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22" t="n"/>
      <c r="L444" s="80" t="n"/>
      <c r="M444" s="80" t="n"/>
      <c r="N444" s="80" t="n"/>
      <c r="O444" s="80" t="n"/>
      <c r="P444" s="80" t="n"/>
      <c r="Q444" s="80" t="n"/>
      <c r="R444" s="80" t="n"/>
      <c r="S444" s="22" t="n"/>
      <c r="T444" s="80" t="n"/>
      <c r="U444" s="80" t="n"/>
      <c r="V444" s="80" t="n"/>
      <c r="W444" s="80" t="n"/>
      <c r="X444" s="80" t="n"/>
      <c r="Y444" s="80" t="n"/>
      <c r="Z444" s="22" t="n"/>
      <c r="AA444" s="22" t="n"/>
      <c r="AB444" s="80" t="n"/>
      <c r="AC444" s="80" t="n"/>
      <c r="AD444" s="80" t="n"/>
      <c r="AE444" s="80" t="n"/>
      <c r="AF444" s="80" t="n"/>
      <c r="AG444" s="80" t="n"/>
      <c r="AH444" s="80" t="n"/>
      <c r="AI444" s="80" t="n"/>
      <c r="AJ444" s="80" t="n"/>
      <c r="AK444" s="80" t="n"/>
      <c r="AL444" s="80" t="n"/>
      <c r="AM444" s="80" t="n"/>
      <c r="AN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22" t="n"/>
      <c r="L445" s="80" t="n"/>
      <c r="M445" s="80" t="n"/>
      <c r="N445" s="80" t="n"/>
      <c r="O445" s="80" t="n"/>
      <c r="P445" s="80" t="n"/>
      <c r="Q445" s="80" t="n"/>
      <c r="R445" s="80" t="n"/>
      <c r="S445" s="22" t="n"/>
      <c r="T445" s="80" t="n"/>
      <c r="U445" s="80" t="n"/>
      <c r="V445" s="80" t="n"/>
      <c r="W445" s="80" t="n"/>
      <c r="X445" s="80" t="n"/>
      <c r="Y445" s="80" t="n"/>
      <c r="Z445" s="22" t="n"/>
      <c r="AA445" s="22" t="n"/>
      <c r="AB445" s="80" t="n"/>
      <c r="AC445" s="80" t="n"/>
      <c r="AD445" s="80" t="n"/>
      <c r="AE445" s="80" t="n"/>
      <c r="AF445" s="80" t="n"/>
      <c r="AG445" s="80" t="n"/>
      <c r="AH445" s="80" t="n"/>
      <c r="AI445" s="80" t="n"/>
      <c r="AJ445" s="80" t="n"/>
      <c r="AK445" s="80" t="n"/>
      <c r="AL445" s="80" t="n"/>
      <c r="AM445" s="80" t="n"/>
      <c r="AN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22" t="n"/>
      <c r="L446" s="80" t="n"/>
      <c r="M446" s="80" t="n"/>
      <c r="N446" s="80" t="n"/>
      <c r="O446" s="80" t="n"/>
      <c r="P446" s="80" t="n"/>
      <c r="Q446" s="80" t="n"/>
      <c r="R446" s="80" t="n"/>
      <c r="S446" s="22" t="n"/>
      <c r="T446" s="80" t="n"/>
      <c r="U446" s="80" t="n"/>
      <c r="V446" s="80" t="n"/>
      <c r="W446" s="80" t="n"/>
      <c r="X446" s="80" t="n"/>
      <c r="Y446" s="80" t="n"/>
      <c r="Z446" s="22" t="n"/>
      <c r="AA446" s="22" t="n"/>
      <c r="AB446" s="80" t="n"/>
      <c r="AC446" s="80" t="n"/>
      <c r="AD446" s="80" t="n"/>
      <c r="AE446" s="80" t="n"/>
      <c r="AF446" s="80" t="n"/>
      <c r="AG446" s="80" t="n"/>
      <c r="AH446" s="80" t="n"/>
      <c r="AI446" s="80" t="n"/>
      <c r="AJ446" s="80" t="n"/>
      <c r="AK446" s="80" t="n"/>
      <c r="AL446" s="80" t="n"/>
      <c r="AM446" s="80" t="n"/>
      <c r="AN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22" t="n"/>
      <c r="L447" s="80" t="n"/>
      <c r="M447" s="80" t="n"/>
      <c r="N447" s="80" t="n"/>
      <c r="O447" s="80" t="n"/>
      <c r="P447" s="80" t="n"/>
      <c r="Q447" s="80" t="n"/>
      <c r="R447" s="80" t="n"/>
      <c r="S447" s="22" t="n"/>
      <c r="T447" s="80" t="n"/>
      <c r="U447" s="80" t="n"/>
      <c r="V447" s="80" t="n"/>
      <c r="W447" s="80" t="n"/>
      <c r="X447" s="80" t="n"/>
      <c r="Y447" s="80" t="n"/>
      <c r="Z447" s="22" t="n"/>
      <c r="AA447" s="22" t="n"/>
      <c r="AB447" s="80" t="n"/>
      <c r="AC447" s="80" t="n"/>
      <c r="AD447" s="80" t="n"/>
      <c r="AE447" s="80" t="n"/>
      <c r="AF447" s="80" t="n"/>
      <c r="AG447" s="80" t="n"/>
      <c r="AH447" s="80" t="n"/>
      <c r="AI447" s="80" t="n"/>
      <c r="AJ447" s="80" t="n"/>
      <c r="AK447" s="80" t="n"/>
      <c r="AL447" s="80" t="n"/>
      <c r="AM447" s="80" t="n"/>
      <c r="AN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22" t="n"/>
      <c r="L448" s="80" t="n"/>
      <c r="M448" s="80" t="n"/>
      <c r="N448" s="80" t="n"/>
      <c r="O448" s="80" t="n"/>
      <c r="P448" s="80" t="n"/>
      <c r="Q448" s="80" t="n"/>
      <c r="R448" s="80" t="n"/>
      <c r="S448" s="22" t="n"/>
      <c r="T448" s="80" t="n"/>
      <c r="U448" s="80" t="n"/>
      <c r="V448" s="80" t="n"/>
      <c r="W448" s="80" t="n"/>
      <c r="X448" s="80" t="n"/>
      <c r="Y448" s="80" t="n"/>
      <c r="Z448" s="22" t="n"/>
      <c r="AA448" s="22" t="n"/>
      <c r="AB448" s="80" t="n"/>
      <c r="AC448" s="80" t="n"/>
      <c r="AD448" s="80" t="n"/>
      <c r="AE448" s="80" t="n"/>
      <c r="AF448" s="80" t="n"/>
      <c r="AG448" s="80" t="n"/>
      <c r="AH448" s="80" t="n"/>
      <c r="AI448" s="80" t="n"/>
      <c r="AJ448" s="80" t="n"/>
      <c r="AK448" s="80" t="n"/>
      <c r="AL448" s="80" t="n"/>
      <c r="AM448" s="80" t="n"/>
      <c r="AN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22" t="n"/>
      <c r="L449" s="80" t="n"/>
      <c r="M449" s="80" t="n"/>
      <c r="N449" s="80" t="n"/>
      <c r="O449" s="80" t="n"/>
      <c r="P449" s="80" t="n"/>
      <c r="Q449" s="80" t="n"/>
      <c r="R449" s="80" t="n"/>
      <c r="S449" s="22" t="n"/>
      <c r="T449" s="80" t="n"/>
      <c r="U449" s="80" t="n"/>
      <c r="V449" s="80" t="n"/>
      <c r="W449" s="80" t="n"/>
      <c r="X449" s="80" t="n"/>
      <c r="Y449" s="80" t="n"/>
      <c r="Z449" s="22" t="n"/>
      <c r="AA449" s="22" t="n"/>
      <c r="AB449" s="80" t="n"/>
      <c r="AC449" s="80" t="n"/>
      <c r="AD449" s="80" t="n"/>
      <c r="AE449" s="80" t="n"/>
      <c r="AF449" s="80" t="n"/>
      <c r="AG449" s="80" t="n"/>
      <c r="AH449" s="80" t="n"/>
      <c r="AI449" s="80" t="n"/>
      <c r="AJ449" s="80" t="n"/>
      <c r="AK449" s="80" t="n"/>
      <c r="AL449" s="80" t="n"/>
      <c r="AM449" s="80" t="n"/>
      <c r="AN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22" t="n"/>
      <c r="L450" s="80" t="n"/>
      <c r="M450" s="80" t="n"/>
      <c r="N450" s="80" t="n"/>
      <c r="O450" s="80" t="n"/>
      <c r="P450" s="80" t="n"/>
      <c r="Q450" s="80" t="n"/>
      <c r="R450" s="80" t="n"/>
      <c r="S450" s="22" t="n"/>
      <c r="T450" s="80" t="n"/>
      <c r="U450" s="80" t="n"/>
      <c r="V450" s="80" t="n"/>
      <c r="W450" s="80" t="n"/>
      <c r="X450" s="80" t="n"/>
      <c r="Y450" s="80" t="n"/>
      <c r="Z450" s="22" t="n"/>
      <c r="AA450" s="22" t="n"/>
      <c r="AB450" s="80" t="n"/>
      <c r="AC450" s="80" t="n"/>
      <c r="AD450" s="80" t="n"/>
      <c r="AE450" s="80" t="n"/>
      <c r="AF450" s="80" t="n"/>
      <c r="AG450" s="80" t="n"/>
      <c r="AH450" s="80" t="n"/>
      <c r="AI450" s="80" t="n"/>
      <c r="AJ450" s="80" t="n"/>
      <c r="AK450" s="80" t="n"/>
      <c r="AL450" s="80" t="n"/>
      <c r="AM450" s="80" t="n"/>
      <c r="AN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22" t="n"/>
      <c r="L451" s="80" t="n"/>
      <c r="M451" s="80" t="n"/>
      <c r="N451" s="80" t="n"/>
      <c r="O451" s="80" t="n"/>
      <c r="P451" s="80" t="n"/>
      <c r="Q451" s="80" t="n"/>
      <c r="R451" s="80" t="n"/>
      <c r="S451" s="22" t="n"/>
      <c r="T451" s="80" t="n"/>
      <c r="U451" s="80" t="n"/>
      <c r="V451" s="80" t="n"/>
      <c r="W451" s="80" t="n"/>
      <c r="X451" s="80" t="n"/>
      <c r="Y451" s="80" t="n"/>
      <c r="Z451" s="22" t="n"/>
      <c r="AA451" s="22" t="n"/>
      <c r="AB451" s="80" t="n"/>
      <c r="AC451" s="80" t="n"/>
      <c r="AD451" s="80" t="n"/>
      <c r="AE451" s="80" t="n"/>
      <c r="AF451" s="80" t="n"/>
      <c r="AG451" s="80" t="n"/>
      <c r="AH451" s="80" t="n"/>
      <c r="AI451" s="80" t="n"/>
      <c r="AJ451" s="80" t="n"/>
      <c r="AK451" s="80" t="n"/>
      <c r="AL451" s="80" t="n"/>
      <c r="AM451" s="80" t="n"/>
      <c r="AN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22" t="n"/>
      <c r="L452" s="80" t="n"/>
      <c r="M452" s="80" t="n"/>
      <c r="N452" s="80" t="n"/>
      <c r="O452" s="80" t="n"/>
      <c r="P452" s="80" t="n"/>
      <c r="Q452" s="80" t="n"/>
      <c r="R452" s="80" t="n"/>
      <c r="S452" s="22" t="n"/>
      <c r="T452" s="80" t="n"/>
      <c r="U452" s="80" t="n"/>
      <c r="V452" s="80" t="n"/>
      <c r="W452" s="80" t="n"/>
      <c r="X452" s="80" t="n"/>
      <c r="Y452" s="80" t="n"/>
      <c r="Z452" s="22" t="n"/>
      <c r="AA452" s="22" t="n"/>
      <c r="AB452" s="80" t="n"/>
      <c r="AC452" s="80" t="n"/>
      <c r="AD452" s="80" t="n"/>
      <c r="AE452" s="80" t="n"/>
      <c r="AF452" s="80" t="n"/>
      <c r="AG452" s="80" t="n"/>
      <c r="AH452" s="80" t="n"/>
      <c r="AI452" s="80" t="n"/>
      <c r="AJ452" s="80" t="n"/>
      <c r="AK452" s="80" t="n"/>
      <c r="AL452" s="80" t="n"/>
      <c r="AM452" s="80" t="n"/>
      <c r="AN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22" t="n"/>
      <c r="L453" s="80" t="n"/>
      <c r="M453" s="80" t="n"/>
      <c r="N453" s="80" t="n"/>
      <c r="O453" s="80" t="n"/>
      <c r="P453" s="80" t="n"/>
      <c r="Q453" s="80" t="n"/>
      <c r="R453" s="80" t="n"/>
      <c r="S453" s="22" t="n"/>
      <c r="T453" s="80" t="n"/>
      <c r="U453" s="80" t="n"/>
      <c r="V453" s="80" t="n"/>
      <c r="W453" s="80" t="n"/>
      <c r="X453" s="80" t="n"/>
      <c r="Y453" s="80" t="n"/>
      <c r="Z453" s="22" t="n"/>
      <c r="AA453" s="22" t="n"/>
      <c r="AB453" s="80" t="n"/>
      <c r="AC453" s="80" t="n"/>
      <c r="AD453" s="80" t="n"/>
      <c r="AE453" s="80" t="n"/>
      <c r="AF453" s="80" t="n"/>
      <c r="AG453" s="80" t="n"/>
      <c r="AH453" s="80" t="n"/>
      <c r="AI453" s="80" t="n"/>
      <c r="AJ453" s="80" t="n"/>
      <c r="AK453" s="80" t="n"/>
      <c r="AL453" s="80" t="n"/>
      <c r="AM453" s="80" t="n"/>
      <c r="AN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22" t="n"/>
      <c r="L454" s="80" t="n"/>
      <c r="M454" s="80" t="n"/>
      <c r="N454" s="80" t="n"/>
      <c r="O454" s="80" t="n"/>
      <c r="P454" s="80" t="n"/>
      <c r="Q454" s="80" t="n"/>
      <c r="R454" s="80" t="n"/>
      <c r="S454" s="22" t="n"/>
      <c r="T454" s="80" t="n"/>
      <c r="U454" s="80" t="n"/>
      <c r="V454" s="80" t="n"/>
      <c r="W454" s="80" t="n"/>
      <c r="X454" s="80" t="n"/>
      <c r="Y454" s="80" t="n"/>
      <c r="Z454" s="22" t="n"/>
      <c r="AA454" s="22" t="n"/>
      <c r="AB454" s="80" t="n"/>
      <c r="AC454" s="80" t="n"/>
      <c r="AD454" s="80" t="n"/>
      <c r="AE454" s="80" t="n"/>
      <c r="AF454" s="80" t="n"/>
      <c r="AG454" s="80" t="n"/>
      <c r="AH454" s="80" t="n"/>
      <c r="AI454" s="80" t="n"/>
      <c r="AJ454" s="80" t="n"/>
      <c r="AK454" s="80" t="n"/>
      <c r="AL454" s="80" t="n"/>
      <c r="AM454" s="80" t="n"/>
      <c r="AN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22" t="n"/>
      <c r="L455" s="80" t="n"/>
      <c r="M455" s="80" t="n"/>
      <c r="N455" s="80" t="n"/>
      <c r="O455" s="80" t="n"/>
      <c r="P455" s="80" t="n"/>
      <c r="Q455" s="80" t="n"/>
      <c r="R455" s="80" t="n"/>
      <c r="S455" s="22" t="n"/>
      <c r="T455" s="80" t="n"/>
      <c r="U455" s="80" t="n"/>
      <c r="V455" s="80" t="n"/>
      <c r="W455" s="80" t="n"/>
      <c r="X455" s="80" t="n"/>
      <c r="Y455" s="80" t="n"/>
      <c r="Z455" s="22" t="n"/>
      <c r="AA455" s="22" t="n"/>
      <c r="AB455" s="80" t="n"/>
      <c r="AC455" s="80" t="n"/>
      <c r="AD455" s="80" t="n"/>
      <c r="AE455" s="80" t="n"/>
      <c r="AF455" s="80" t="n"/>
      <c r="AG455" s="80" t="n"/>
      <c r="AH455" s="80" t="n"/>
      <c r="AI455" s="80" t="n"/>
      <c r="AJ455" s="80" t="n"/>
      <c r="AK455" s="80" t="n"/>
      <c r="AL455" s="80" t="n"/>
      <c r="AM455" s="80" t="n"/>
      <c r="AN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22" t="n"/>
      <c r="L456" s="80" t="n"/>
      <c r="M456" s="80" t="n"/>
      <c r="N456" s="80" t="n"/>
      <c r="O456" s="80" t="n"/>
      <c r="P456" s="80" t="n"/>
      <c r="Q456" s="80" t="n"/>
      <c r="R456" s="80" t="n"/>
      <c r="S456" s="22" t="n"/>
      <c r="T456" s="80" t="n"/>
      <c r="U456" s="80" t="n"/>
      <c r="V456" s="80" t="n"/>
      <c r="W456" s="80" t="n"/>
      <c r="X456" s="80" t="n"/>
      <c r="Y456" s="80" t="n"/>
      <c r="Z456" s="22" t="n"/>
      <c r="AA456" s="22" t="n"/>
      <c r="AB456" s="80" t="n"/>
      <c r="AC456" s="80" t="n"/>
      <c r="AD456" s="80" t="n"/>
      <c r="AE456" s="80" t="n"/>
      <c r="AF456" s="80" t="n"/>
      <c r="AG456" s="80" t="n"/>
      <c r="AH456" s="80" t="n"/>
      <c r="AI456" s="80" t="n"/>
      <c r="AJ456" s="80" t="n"/>
      <c r="AK456" s="80" t="n"/>
      <c r="AL456" s="80" t="n"/>
      <c r="AM456" s="80" t="n"/>
      <c r="AN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22" t="n"/>
      <c r="L457" s="80" t="n"/>
      <c r="M457" s="80" t="n"/>
      <c r="N457" s="80" t="n"/>
      <c r="O457" s="80" t="n"/>
      <c r="P457" s="80" t="n"/>
      <c r="Q457" s="80" t="n"/>
      <c r="R457" s="80" t="n"/>
      <c r="S457" s="22" t="n"/>
      <c r="T457" s="80" t="n"/>
      <c r="U457" s="80" t="n"/>
      <c r="V457" s="80" t="n"/>
      <c r="W457" s="80" t="n"/>
      <c r="X457" s="80" t="n"/>
      <c r="Y457" s="80" t="n"/>
      <c r="Z457" s="22" t="n"/>
      <c r="AA457" s="22" t="n"/>
      <c r="AB457" s="80" t="n"/>
      <c r="AC457" s="80" t="n"/>
      <c r="AD457" s="80" t="n"/>
      <c r="AE457" s="80" t="n"/>
      <c r="AF457" s="80" t="n"/>
      <c r="AG457" s="80" t="n"/>
      <c r="AH457" s="80" t="n"/>
      <c r="AI457" s="80" t="n"/>
      <c r="AJ457" s="80" t="n"/>
      <c r="AK457" s="80" t="n"/>
      <c r="AL457" s="80" t="n"/>
      <c r="AM457" s="80" t="n"/>
      <c r="AN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22" t="n"/>
      <c r="L458" s="80" t="n"/>
      <c r="M458" s="80" t="n"/>
      <c r="N458" s="80" t="n"/>
      <c r="O458" s="80" t="n"/>
      <c r="P458" s="80" t="n"/>
      <c r="Q458" s="80" t="n"/>
      <c r="R458" s="80" t="n"/>
      <c r="S458" s="22" t="n"/>
      <c r="T458" s="80" t="n"/>
      <c r="U458" s="80" t="n"/>
      <c r="V458" s="80" t="n"/>
      <c r="W458" s="80" t="n"/>
      <c r="X458" s="80" t="n"/>
      <c r="Y458" s="80" t="n"/>
      <c r="Z458" s="22" t="n"/>
      <c r="AA458" s="22" t="n"/>
      <c r="AB458" s="80" t="n"/>
      <c r="AC458" s="80" t="n"/>
      <c r="AD458" s="80" t="n"/>
      <c r="AE458" s="80" t="n"/>
      <c r="AF458" s="80" t="n"/>
      <c r="AG458" s="80" t="n"/>
      <c r="AH458" s="80" t="n"/>
      <c r="AI458" s="80" t="n"/>
      <c r="AJ458" s="80" t="n"/>
      <c r="AK458" s="80" t="n"/>
      <c r="AL458" s="80" t="n"/>
      <c r="AM458" s="80" t="n"/>
      <c r="AN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22" t="n"/>
      <c r="L459" s="80" t="n"/>
      <c r="M459" s="80" t="n"/>
      <c r="N459" s="80" t="n"/>
      <c r="O459" s="80" t="n"/>
      <c r="P459" s="80" t="n"/>
      <c r="Q459" s="80" t="n"/>
      <c r="R459" s="80" t="n"/>
      <c r="S459" s="22" t="n"/>
      <c r="T459" s="80" t="n"/>
      <c r="U459" s="80" t="n"/>
      <c r="V459" s="80" t="n"/>
      <c r="W459" s="80" t="n"/>
      <c r="X459" s="80" t="n"/>
      <c r="Y459" s="80" t="n"/>
      <c r="Z459" s="22" t="n"/>
      <c r="AA459" s="22" t="n"/>
      <c r="AB459" s="80" t="n"/>
      <c r="AC459" s="80" t="n"/>
      <c r="AD459" s="80" t="n"/>
      <c r="AE459" s="80" t="n"/>
      <c r="AF459" s="80" t="n"/>
      <c r="AG459" s="80" t="n"/>
      <c r="AH459" s="80" t="n"/>
      <c r="AI459" s="80" t="n"/>
      <c r="AJ459" s="80" t="n"/>
      <c r="AK459" s="80" t="n"/>
      <c r="AL459" s="80" t="n"/>
      <c r="AM459" s="80" t="n"/>
      <c r="AN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22" t="n"/>
      <c r="L460" s="80" t="n"/>
      <c r="M460" s="80" t="n"/>
      <c r="N460" s="80" t="n"/>
      <c r="O460" s="80" t="n"/>
      <c r="P460" s="80" t="n"/>
      <c r="Q460" s="80" t="n"/>
      <c r="R460" s="80" t="n"/>
      <c r="S460" s="22" t="n"/>
      <c r="T460" s="80" t="n"/>
      <c r="U460" s="80" t="n"/>
      <c r="V460" s="80" t="n"/>
      <c r="W460" s="80" t="n"/>
      <c r="X460" s="80" t="n"/>
      <c r="Y460" s="80" t="n"/>
      <c r="Z460" s="22" t="n"/>
      <c r="AA460" s="22" t="n"/>
      <c r="AB460" s="80" t="n"/>
      <c r="AC460" s="80" t="n"/>
      <c r="AD460" s="80" t="n"/>
      <c r="AE460" s="80" t="n"/>
      <c r="AF460" s="80" t="n"/>
      <c r="AG460" s="80" t="n"/>
      <c r="AH460" s="80" t="n"/>
      <c r="AI460" s="80" t="n"/>
      <c r="AJ460" s="80" t="n"/>
      <c r="AK460" s="80" t="n"/>
      <c r="AL460" s="80" t="n"/>
      <c r="AM460" s="80" t="n"/>
      <c r="AN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22" t="n"/>
      <c r="L461" s="80" t="n"/>
      <c r="M461" s="80" t="n"/>
      <c r="N461" s="80" t="n"/>
      <c r="O461" s="80" t="n"/>
      <c r="P461" s="80" t="n"/>
      <c r="Q461" s="80" t="n"/>
      <c r="R461" s="80" t="n"/>
      <c r="S461" s="22" t="n"/>
      <c r="T461" s="80" t="n"/>
      <c r="U461" s="80" t="n"/>
      <c r="V461" s="80" t="n"/>
      <c r="W461" s="80" t="n"/>
      <c r="X461" s="80" t="n"/>
      <c r="Y461" s="80" t="n"/>
      <c r="Z461" s="22" t="n"/>
      <c r="AA461" s="22" t="n"/>
      <c r="AB461" s="80" t="n"/>
      <c r="AC461" s="80" t="n"/>
      <c r="AD461" s="80" t="n"/>
      <c r="AE461" s="80" t="n"/>
      <c r="AF461" s="80" t="n"/>
      <c r="AG461" s="80" t="n"/>
      <c r="AH461" s="80" t="n"/>
      <c r="AI461" s="80" t="n"/>
      <c r="AJ461" s="80" t="n"/>
      <c r="AK461" s="80" t="n"/>
      <c r="AL461" s="80" t="n"/>
      <c r="AM461" s="80" t="n"/>
      <c r="AN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22" t="n"/>
      <c r="L462" s="80" t="n"/>
      <c r="M462" s="80" t="n"/>
      <c r="N462" s="80" t="n"/>
      <c r="O462" s="80" t="n"/>
      <c r="P462" s="80" t="n"/>
      <c r="Q462" s="80" t="n"/>
      <c r="R462" s="80" t="n"/>
      <c r="S462" s="22" t="n"/>
      <c r="T462" s="80" t="n"/>
      <c r="U462" s="80" t="n"/>
      <c r="V462" s="80" t="n"/>
      <c r="W462" s="80" t="n"/>
      <c r="X462" s="80" t="n"/>
      <c r="Y462" s="80" t="n"/>
      <c r="Z462" s="22" t="n"/>
      <c r="AA462" s="22" t="n"/>
      <c r="AB462" s="80" t="n"/>
      <c r="AC462" s="80" t="n"/>
      <c r="AD462" s="80" t="n"/>
      <c r="AE462" s="80" t="n"/>
      <c r="AF462" s="80" t="n"/>
      <c r="AG462" s="80" t="n"/>
      <c r="AH462" s="80" t="n"/>
      <c r="AI462" s="80" t="n"/>
      <c r="AJ462" s="80" t="n"/>
      <c r="AK462" s="80" t="n"/>
      <c r="AL462" s="80" t="n"/>
      <c r="AM462" s="80" t="n"/>
      <c r="AN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22" t="n"/>
      <c r="L463" s="80" t="n"/>
      <c r="M463" s="80" t="n"/>
      <c r="N463" s="80" t="n"/>
      <c r="O463" s="80" t="n"/>
      <c r="P463" s="80" t="n"/>
      <c r="Q463" s="80" t="n"/>
      <c r="R463" s="80" t="n"/>
      <c r="S463" s="22" t="n"/>
      <c r="T463" s="80" t="n"/>
      <c r="U463" s="80" t="n"/>
      <c r="V463" s="80" t="n"/>
      <c r="W463" s="80" t="n"/>
      <c r="X463" s="80" t="n"/>
      <c r="Y463" s="80" t="n"/>
      <c r="Z463" s="22" t="n"/>
      <c r="AA463" s="22" t="n"/>
      <c r="AB463" s="80" t="n"/>
      <c r="AC463" s="80" t="n"/>
      <c r="AD463" s="80" t="n"/>
      <c r="AE463" s="80" t="n"/>
      <c r="AF463" s="80" t="n"/>
      <c r="AG463" s="80" t="n"/>
      <c r="AH463" s="80" t="n"/>
      <c r="AI463" s="80" t="n"/>
      <c r="AJ463" s="80" t="n"/>
      <c r="AK463" s="80" t="n"/>
      <c r="AL463" s="80" t="n"/>
      <c r="AM463" s="80" t="n"/>
      <c r="AN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22" t="n"/>
      <c r="L464" s="80" t="n"/>
      <c r="M464" s="80" t="n"/>
      <c r="N464" s="80" t="n"/>
      <c r="O464" s="80" t="n"/>
      <c r="P464" s="80" t="n"/>
      <c r="Q464" s="80" t="n"/>
      <c r="R464" s="80" t="n"/>
      <c r="S464" s="22" t="n"/>
      <c r="T464" s="80" t="n"/>
      <c r="U464" s="80" t="n"/>
      <c r="V464" s="80" t="n"/>
      <c r="W464" s="80" t="n"/>
      <c r="X464" s="80" t="n"/>
      <c r="Y464" s="80" t="n"/>
      <c r="Z464" s="22" t="n"/>
      <c r="AA464" s="22" t="n"/>
      <c r="AB464" s="80" t="n"/>
      <c r="AC464" s="80" t="n"/>
      <c r="AD464" s="80" t="n"/>
      <c r="AE464" s="80" t="n"/>
      <c r="AF464" s="80" t="n"/>
      <c r="AG464" s="80" t="n"/>
      <c r="AH464" s="80" t="n"/>
      <c r="AI464" s="80" t="n"/>
      <c r="AJ464" s="80" t="n"/>
      <c r="AK464" s="80" t="n"/>
      <c r="AL464" s="80" t="n"/>
      <c r="AM464" s="80" t="n"/>
      <c r="AN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22" t="n"/>
      <c r="L465" s="80" t="n"/>
      <c r="M465" s="80" t="n"/>
      <c r="N465" s="80" t="n"/>
      <c r="O465" s="80" t="n"/>
      <c r="P465" s="80" t="n"/>
      <c r="Q465" s="80" t="n"/>
      <c r="R465" s="80" t="n"/>
      <c r="S465" s="22" t="n"/>
      <c r="T465" s="80" t="n"/>
      <c r="U465" s="80" t="n"/>
      <c r="V465" s="80" t="n"/>
      <c r="W465" s="80" t="n"/>
      <c r="X465" s="80" t="n"/>
      <c r="Y465" s="80" t="n"/>
      <c r="Z465" s="22" t="n"/>
      <c r="AA465" s="22" t="n"/>
      <c r="AB465" s="80" t="n"/>
      <c r="AC465" s="80" t="n"/>
      <c r="AD465" s="80" t="n"/>
      <c r="AE465" s="80" t="n"/>
      <c r="AF465" s="80" t="n"/>
      <c r="AG465" s="80" t="n"/>
      <c r="AH465" s="80" t="n"/>
      <c r="AI465" s="80" t="n"/>
      <c r="AJ465" s="80" t="n"/>
      <c r="AK465" s="80" t="n"/>
      <c r="AL465" s="80" t="n"/>
      <c r="AM465" s="80" t="n"/>
      <c r="AN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22" t="n"/>
      <c r="L466" s="80" t="n"/>
      <c r="M466" s="80" t="n"/>
      <c r="N466" s="80" t="n"/>
      <c r="O466" s="80" t="n"/>
      <c r="P466" s="80" t="n"/>
      <c r="Q466" s="80" t="n"/>
      <c r="R466" s="80" t="n"/>
      <c r="S466" s="22" t="n"/>
      <c r="T466" s="80" t="n"/>
      <c r="U466" s="80" t="n"/>
      <c r="V466" s="80" t="n"/>
      <c r="W466" s="80" t="n"/>
      <c r="X466" s="80" t="n"/>
      <c r="Y466" s="80" t="n"/>
      <c r="Z466" s="22" t="n"/>
      <c r="AA466" s="22" t="n"/>
      <c r="AB466" s="80" t="n"/>
      <c r="AC466" s="80" t="n"/>
      <c r="AD466" s="80" t="n"/>
      <c r="AE466" s="80" t="n"/>
      <c r="AF466" s="80" t="n"/>
      <c r="AG466" s="80" t="n"/>
      <c r="AH466" s="80" t="n"/>
      <c r="AI466" s="80" t="n"/>
      <c r="AJ466" s="80" t="n"/>
      <c r="AK466" s="80" t="n"/>
      <c r="AL466" s="80" t="n"/>
      <c r="AM466" s="80" t="n"/>
      <c r="AN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22" t="n"/>
      <c r="L467" s="80" t="n"/>
      <c r="M467" s="80" t="n"/>
      <c r="N467" s="80" t="n"/>
      <c r="O467" s="80" t="n"/>
      <c r="P467" s="80" t="n"/>
      <c r="Q467" s="80" t="n"/>
      <c r="R467" s="80" t="n"/>
      <c r="S467" s="22" t="n"/>
      <c r="T467" s="80" t="n"/>
      <c r="U467" s="80" t="n"/>
      <c r="V467" s="80" t="n"/>
      <c r="W467" s="80" t="n"/>
      <c r="X467" s="80" t="n"/>
      <c r="Y467" s="80" t="n"/>
      <c r="Z467" s="22" t="n"/>
      <c r="AA467" s="22" t="n"/>
      <c r="AB467" s="80" t="n"/>
      <c r="AC467" s="80" t="n"/>
      <c r="AD467" s="80" t="n"/>
      <c r="AE467" s="80" t="n"/>
      <c r="AF467" s="80" t="n"/>
      <c r="AG467" s="80" t="n"/>
      <c r="AH467" s="80" t="n"/>
      <c r="AI467" s="80" t="n"/>
      <c r="AJ467" s="80" t="n"/>
      <c r="AK467" s="80" t="n"/>
      <c r="AL467" s="80" t="n"/>
      <c r="AM467" s="80" t="n"/>
      <c r="AN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22" t="n"/>
      <c r="L468" s="80" t="n"/>
      <c r="M468" s="80" t="n"/>
      <c r="N468" s="80" t="n"/>
      <c r="O468" s="80" t="n"/>
      <c r="P468" s="80" t="n"/>
      <c r="Q468" s="80" t="n"/>
      <c r="R468" s="80" t="n"/>
      <c r="S468" s="22" t="n"/>
      <c r="T468" s="80" t="n"/>
      <c r="U468" s="80" t="n"/>
      <c r="V468" s="80" t="n"/>
      <c r="W468" s="80" t="n"/>
      <c r="X468" s="80" t="n"/>
      <c r="Y468" s="80" t="n"/>
      <c r="Z468" s="22" t="n"/>
      <c r="AA468" s="22" t="n"/>
      <c r="AB468" s="80" t="n"/>
      <c r="AC468" s="80" t="n"/>
      <c r="AD468" s="80" t="n"/>
      <c r="AE468" s="80" t="n"/>
      <c r="AF468" s="80" t="n"/>
      <c r="AG468" s="80" t="n"/>
      <c r="AH468" s="80" t="n"/>
      <c r="AI468" s="80" t="n"/>
      <c r="AJ468" s="80" t="n"/>
      <c r="AK468" s="80" t="n"/>
      <c r="AL468" s="80" t="n"/>
      <c r="AM468" s="80" t="n"/>
      <c r="AN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22" t="n"/>
      <c r="L469" s="80" t="n"/>
      <c r="M469" s="80" t="n"/>
      <c r="N469" s="80" t="n"/>
      <c r="O469" s="80" t="n"/>
      <c r="P469" s="80" t="n"/>
      <c r="Q469" s="80" t="n"/>
      <c r="R469" s="80" t="n"/>
      <c r="S469" s="22" t="n"/>
      <c r="T469" s="80" t="n"/>
      <c r="U469" s="80" t="n"/>
      <c r="V469" s="80" t="n"/>
      <c r="W469" s="80" t="n"/>
      <c r="X469" s="80" t="n"/>
      <c r="Y469" s="80" t="n"/>
      <c r="Z469" s="22" t="n"/>
      <c r="AA469" s="22" t="n"/>
      <c r="AB469" s="80" t="n"/>
      <c r="AC469" s="80" t="n"/>
      <c r="AD469" s="80" t="n"/>
      <c r="AE469" s="80" t="n"/>
      <c r="AF469" s="80" t="n"/>
      <c r="AG469" s="80" t="n"/>
      <c r="AH469" s="80" t="n"/>
      <c r="AI469" s="80" t="n"/>
      <c r="AJ469" s="80" t="n"/>
      <c r="AK469" s="80" t="n"/>
      <c r="AL469" s="80" t="n"/>
      <c r="AM469" s="80" t="n"/>
      <c r="AN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22" t="n"/>
      <c r="L470" s="80" t="n"/>
      <c r="M470" s="80" t="n"/>
      <c r="N470" s="80" t="n"/>
      <c r="O470" s="80" t="n"/>
      <c r="P470" s="80" t="n"/>
      <c r="Q470" s="80" t="n"/>
      <c r="R470" s="80" t="n"/>
      <c r="S470" s="22" t="n"/>
      <c r="T470" s="80" t="n"/>
      <c r="U470" s="80" t="n"/>
      <c r="V470" s="80" t="n"/>
      <c r="W470" s="80" t="n"/>
      <c r="X470" s="80" t="n"/>
      <c r="Y470" s="80" t="n"/>
      <c r="Z470" s="22" t="n"/>
      <c r="AA470" s="22" t="n"/>
      <c r="AB470" s="80" t="n"/>
      <c r="AC470" s="80" t="n"/>
      <c r="AD470" s="80" t="n"/>
      <c r="AE470" s="80" t="n"/>
      <c r="AF470" s="80" t="n"/>
      <c r="AG470" s="80" t="n"/>
      <c r="AH470" s="80" t="n"/>
      <c r="AI470" s="80" t="n"/>
      <c r="AJ470" s="80" t="n"/>
      <c r="AK470" s="80" t="n"/>
      <c r="AL470" s="80" t="n"/>
      <c r="AM470" s="80" t="n"/>
      <c r="AN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22" t="n"/>
      <c r="L471" s="80" t="n"/>
      <c r="M471" s="80" t="n"/>
      <c r="N471" s="80" t="n"/>
      <c r="O471" s="80" t="n"/>
      <c r="P471" s="80" t="n"/>
      <c r="Q471" s="80" t="n"/>
      <c r="R471" s="80" t="n"/>
      <c r="S471" s="22" t="n"/>
      <c r="T471" s="80" t="n"/>
      <c r="U471" s="80" t="n"/>
      <c r="V471" s="80" t="n"/>
      <c r="W471" s="80" t="n"/>
      <c r="X471" s="80" t="n"/>
      <c r="Y471" s="80" t="n"/>
      <c r="Z471" s="22" t="n"/>
      <c r="AA471" s="22" t="n"/>
      <c r="AB471" s="80" t="n"/>
      <c r="AC471" s="80" t="n"/>
      <c r="AD471" s="80" t="n"/>
      <c r="AE471" s="80" t="n"/>
      <c r="AF471" s="80" t="n"/>
      <c r="AG471" s="80" t="n"/>
      <c r="AH471" s="80" t="n"/>
      <c r="AI471" s="80" t="n"/>
      <c r="AJ471" s="80" t="n"/>
      <c r="AK471" s="80" t="n"/>
      <c r="AL471" s="80" t="n"/>
      <c r="AM471" s="80" t="n"/>
      <c r="AN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22" t="n"/>
      <c r="L472" s="80" t="n"/>
      <c r="M472" s="80" t="n"/>
      <c r="N472" s="80" t="n"/>
      <c r="O472" s="80" t="n"/>
      <c r="P472" s="80" t="n"/>
      <c r="Q472" s="80" t="n"/>
      <c r="R472" s="80" t="n"/>
      <c r="S472" s="22" t="n"/>
      <c r="T472" s="80" t="n"/>
      <c r="U472" s="80" t="n"/>
      <c r="V472" s="80" t="n"/>
      <c r="W472" s="80" t="n"/>
      <c r="X472" s="80" t="n"/>
      <c r="Y472" s="80" t="n"/>
      <c r="Z472" s="22" t="n"/>
      <c r="AA472" s="22" t="n"/>
      <c r="AB472" s="80" t="n"/>
      <c r="AC472" s="80" t="n"/>
      <c r="AD472" s="80" t="n"/>
      <c r="AE472" s="80" t="n"/>
      <c r="AF472" s="80" t="n"/>
      <c r="AG472" s="80" t="n"/>
      <c r="AH472" s="80" t="n"/>
      <c r="AI472" s="80" t="n"/>
      <c r="AJ472" s="80" t="n"/>
      <c r="AK472" s="80" t="n"/>
      <c r="AL472" s="80" t="n"/>
      <c r="AM472" s="80" t="n"/>
      <c r="AN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22" t="n"/>
      <c r="L473" s="80" t="n"/>
      <c r="M473" s="80" t="n"/>
      <c r="N473" s="80" t="n"/>
      <c r="O473" s="80" t="n"/>
      <c r="P473" s="80" t="n"/>
      <c r="Q473" s="80" t="n"/>
      <c r="R473" s="80" t="n"/>
      <c r="S473" s="22" t="n"/>
      <c r="T473" s="80" t="n"/>
      <c r="U473" s="80" t="n"/>
      <c r="V473" s="80" t="n"/>
      <c r="W473" s="80" t="n"/>
      <c r="X473" s="80" t="n"/>
      <c r="Y473" s="80" t="n"/>
      <c r="Z473" s="22" t="n"/>
      <c r="AA473" s="22" t="n"/>
      <c r="AB473" s="80" t="n"/>
      <c r="AC473" s="80" t="n"/>
      <c r="AD473" s="80" t="n"/>
      <c r="AE473" s="80" t="n"/>
      <c r="AF473" s="80" t="n"/>
      <c r="AG473" s="80" t="n"/>
      <c r="AH473" s="80" t="n"/>
      <c r="AI473" s="80" t="n"/>
      <c r="AJ473" s="80" t="n"/>
      <c r="AK473" s="80" t="n"/>
      <c r="AL473" s="80" t="n"/>
      <c r="AM473" s="80" t="n"/>
      <c r="AN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22" t="n"/>
      <c r="L474" s="80" t="n"/>
      <c r="M474" s="80" t="n"/>
      <c r="N474" s="80" t="n"/>
      <c r="O474" s="80" t="n"/>
      <c r="P474" s="80" t="n"/>
      <c r="Q474" s="80" t="n"/>
      <c r="R474" s="80" t="n"/>
      <c r="S474" s="22" t="n"/>
      <c r="T474" s="80" t="n"/>
      <c r="U474" s="80" t="n"/>
      <c r="V474" s="80" t="n"/>
      <c r="W474" s="80" t="n"/>
      <c r="X474" s="80" t="n"/>
      <c r="Y474" s="80" t="n"/>
      <c r="Z474" s="22" t="n"/>
      <c r="AA474" s="22" t="n"/>
      <c r="AB474" s="80" t="n"/>
      <c r="AC474" s="80" t="n"/>
      <c r="AD474" s="80" t="n"/>
      <c r="AE474" s="80" t="n"/>
      <c r="AF474" s="80" t="n"/>
      <c r="AG474" s="80" t="n"/>
      <c r="AH474" s="80" t="n"/>
      <c r="AI474" s="80" t="n"/>
      <c r="AJ474" s="80" t="n"/>
      <c r="AK474" s="80" t="n"/>
      <c r="AL474" s="80" t="n"/>
      <c r="AM474" s="80" t="n"/>
      <c r="AN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22" t="n"/>
      <c r="L475" s="80" t="n"/>
      <c r="M475" s="80" t="n"/>
      <c r="N475" s="80" t="n"/>
      <c r="O475" s="80" t="n"/>
      <c r="P475" s="80" t="n"/>
      <c r="Q475" s="80" t="n"/>
      <c r="R475" s="80" t="n"/>
      <c r="S475" s="22" t="n"/>
      <c r="T475" s="80" t="n"/>
      <c r="U475" s="80" t="n"/>
      <c r="V475" s="80" t="n"/>
      <c r="W475" s="80" t="n"/>
      <c r="X475" s="80" t="n"/>
      <c r="Y475" s="80" t="n"/>
      <c r="Z475" s="22" t="n"/>
      <c r="AA475" s="22" t="n"/>
      <c r="AB475" s="80" t="n"/>
      <c r="AC475" s="80" t="n"/>
      <c r="AD475" s="80" t="n"/>
      <c r="AE475" s="80" t="n"/>
      <c r="AF475" s="80" t="n"/>
      <c r="AG475" s="80" t="n"/>
      <c r="AH475" s="80" t="n"/>
      <c r="AI475" s="80" t="n"/>
      <c r="AJ475" s="80" t="n"/>
      <c r="AK475" s="80" t="n"/>
      <c r="AL475" s="80" t="n"/>
      <c r="AM475" s="80" t="n"/>
      <c r="AN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22" t="n"/>
      <c r="L476" s="80" t="n"/>
      <c r="M476" s="80" t="n"/>
      <c r="N476" s="80" t="n"/>
      <c r="O476" s="80" t="n"/>
      <c r="P476" s="80" t="n"/>
      <c r="Q476" s="80" t="n"/>
      <c r="R476" s="80" t="n"/>
      <c r="S476" s="22" t="n"/>
      <c r="T476" s="80" t="n"/>
      <c r="U476" s="80" t="n"/>
      <c r="V476" s="80" t="n"/>
      <c r="W476" s="80" t="n"/>
      <c r="X476" s="80" t="n"/>
      <c r="Y476" s="80" t="n"/>
      <c r="Z476" s="22" t="n"/>
      <c r="AA476" s="22" t="n"/>
      <c r="AB476" s="80" t="n"/>
      <c r="AC476" s="80" t="n"/>
      <c r="AD476" s="80" t="n"/>
      <c r="AE476" s="80" t="n"/>
      <c r="AF476" s="80" t="n"/>
      <c r="AG476" s="80" t="n"/>
      <c r="AH476" s="80" t="n"/>
      <c r="AI476" s="80" t="n"/>
      <c r="AJ476" s="80" t="n"/>
      <c r="AK476" s="80" t="n"/>
      <c r="AL476" s="80" t="n"/>
      <c r="AM476" s="80" t="n"/>
      <c r="AN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22" t="n"/>
      <c r="L477" s="80" t="n"/>
      <c r="M477" s="80" t="n"/>
      <c r="N477" s="80" t="n"/>
      <c r="O477" s="80" t="n"/>
      <c r="P477" s="80" t="n"/>
      <c r="Q477" s="80" t="n"/>
      <c r="R477" s="80" t="n"/>
      <c r="S477" s="22" t="n"/>
      <c r="T477" s="80" t="n"/>
      <c r="U477" s="80" t="n"/>
      <c r="V477" s="80" t="n"/>
      <c r="W477" s="80" t="n"/>
      <c r="X477" s="80" t="n"/>
      <c r="Y477" s="80" t="n"/>
      <c r="Z477" s="22" t="n"/>
      <c r="AA477" s="22" t="n"/>
      <c r="AB477" s="80" t="n"/>
      <c r="AC477" s="80" t="n"/>
      <c r="AD477" s="80" t="n"/>
      <c r="AE477" s="80" t="n"/>
      <c r="AF477" s="80" t="n"/>
      <c r="AG477" s="80" t="n"/>
      <c r="AH477" s="80" t="n"/>
      <c r="AI477" s="80" t="n"/>
      <c r="AJ477" s="80" t="n"/>
      <c r="AK477" s="80" t="n"/>
      <c r="AL477" s="80" t="n"/>
      <c r="AM477" s="80" t="n"/>
      <c r="AN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22" t="n"/>
      <c r="L478" s="80" t="n"/>
      <c r="M478" s="80" t="n"/>
      <c r="N478" s="80" t="n"/>
      <c r="O478" s="80" t="n"/>
      <c r="P478" s="80" t="n"/>
      <c r="Q478" s="80" t="n"/>
      <c r="R478" s="80" t="n"/>
      <c r="S478" s="22" t="n"/>
      <c r="T478" s="80" t="n"/>
      <c r="U478" s="80" t="n"/>
      <c r="V478" s="80" t="n"/>
      <c r="W478" s="80" t="n"/>
      <c r="X478" s="80" t="n"/>
      <c r="Y478" s="80" t="n"/>
      <c r="Z478" s="22" t="n"/>
      <c r="AA478" s="22" t="n"/>
      <c r="AB478" s="80" t="n"/>
      <c r="AC478" s="80" t="n"/>
      <c r="AD478" s="80" t="n"/>
      <c r="AE478" s="80" t="n"/>
      <c r="AF478" s="80" t="n"/>
      <c r="AG478" s="80" t="n"/>
      <c r="AH478" s="80" t="n"/>
      <c r="AI478" s="80" t="n"/>
      <c r="AJ478" s="80" t="n"/>
      <c r="AK478" s="80" t="n"/>
      <c r="AL478" s="80" t="n"/>
      <c r="AM478" s="80" t="n"/>
      <c r="AN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22" t="n"/>
      <c r="L479" s="80" t="n"/>
      <c r="M479" s="80" t="n"/>
      <c r="N479" s="80" t="n"/>
      <c r="O479" s="80" t="n"/>
      <c r="P479" s="80" t="n"/>
      <c r="Q479" s="80" t="n"/>
      <c r="R479" s="80" t="n"/>
      <c r="S479" s="22" t="n"/>
      <c r="T479" s="80" t="n"/>
      <c r="U479" s="80" t="n"/>
      <c r="V479" s="80" t="n"/>
      <c r="W479" s="80" t="n"/>
      <c r="X479" s="80" t="n"/>
      <c r="Y479" s="80" t="n"/>
      <c r="Z479" s="22" t="n"/>
      <c r="AA479" s="22" t="n"/>
      <c r="AB479" s="80" t="n"/>
      <c r="AC479" s="80" t="n"/>
      <c r="AD479" s="80" t="n"/>
      <c r="AE479" s="80" t="n"/>
      <c r="AF479" s="80" t="n"/>
      <c r="AG479" s="80" t="n"/>
      <c r="AH479" s="80" t="n"/>
      <c r="AI479" s="80" t="n"/>
      <c r="AJ479" s="80" t="n"/>
      <c r="AK479" s="80" t="n"/>
      <c r="AL479" s="80" t="n"/>
      <c r="AM479" s="80" t="n"/>
      <c r="AN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22" t="n"/>
      <c r="L480" s="80" t="n"/>
      <c r="M480" s="80" t="n"/>
      <c r="N480" s="80" t="n"/>
      <c r="O480" s="80" t="n"/>
      <c r="P480" s="80" t="n"/>
      <c r="Q480" s="80" t="n"/>
      <c r="R480" s="80" t="n"/>
      <c r="S480" s="22" t="n"/>
      <c r="T480" s="80" t="n"/>
      <c r="U480" s="80" t="n"/>
      <c r="V480" s="80" t="n"/>
      <c r="W480" s="80" t="n"/>
      <c r="X480" s="80" t="n"/>
      <c r="Y480" s="80" t="n"/>
      <c r="Z480" s="22" t="n"/>
      <c r="AA480" s="22" t="n"/>
      <c r="AB480" s="80" t="n"/>
      <c r="AC480" s="80" t="n"/>
      <c r="AD480" s="80" t="n"/>
      <c r="AE480" s="80" t="n"/>
      <c r="AF480" s="80" t="n"/>
      <c r="AG480" s="80" t="n"/>
      <c r="AH480" s="80" t="n"/>
      <c r="AI480" s="80" t="n"/>
      <c r="AJ480" s="80" t="n"/>
      <c r="AK480" s="80" t="n"/>
      <c r="AL480" s="80" t="n"/>
      <c r="AM480" s="80" t="n"/>
      <c r="AN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22" t="n"/>
      <c r="L481" s="80" t="n"/>
      <c r="M481" s="80" t="n"/>
      <c r="N481" s="80" t="n"/>
      <c r="O481" s="80" t="n"/>
      <c r="P481" s="80" t="n"/>
      <c r="Q481" s="80" t="n"/>
      <c r="R481" s="80" t="n"/>
      <c r="S481" s="22" t="n"/>
      <c r="T481" s="80" t="n"/>
      <c r="U481" s="80" t="n"/>
      <c r="V481" s="80" t="n"/>
      <c r="W481" s="80" t="n"/>
      <c r="X481" s="80" t="n"/>
      <c r="Y481" s="80" t="n"/>
      <c r="Z481" s="22" t="n"/>
      <c r="AA481" s="22" t="n"/>
      <c r="AB481" s="80" t="n"/>
      <c r="AC481" s="80" t="n"/>
      <c r="AD481" s="80" t="n"/>
      <c r="AE481" s="80" t="n"/>
      <c r="AF481" s="80" t="n"/>
      <c r="AG481" s="80" t="n"/>
      <c r="AH481" s="80" t="n"/>
      <c r="AI481" s="80" t="n"/>
      <c r="AJ481" s="80" t="n"/>
      <c r="AK481" s="80" t="n"/>
      <c r="AL481" s="80" t="n"/>
      <c r="AM481" s="80" t="n"/>
      <c r="AN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22" t="n"/>
      <c r="L482" s="80" t="n"/>
      <c r="M482" s="80" t="n"/>
      <c r="N482" s="80" t="n"/>
      <c r="O482" s="80" t="n"/>
      <c r="P482" s="80" t="n"/>
      <c r="Q482" s="80" t="n"/>
      <c r="R482" s="80" t="n"/>
      <c r="S482" s="22" t="n"/>
      <c r="T482" s="80" t="n"/>
      <c r="U482" s="80" t="n"/>
      <c r="V482" s="80" t="n"/>
      <c r="W482" s="80" t="n"/>
      <c r="X482" s="80" t="n"/>
      <c r="Y482" s="80" t="n"/>
      <c r="Z482" s="22" t="n"/>
      <c r="AA482" s="22" t="n"/>
      <c r="AB482" s="80" t="n"/>
      <c r="AC482" s="80" t="n"/>
      <c r="AD482" s="80" t="n"/>
      <c r="AE482" s="80" t="n"/>
      <c r="AF482" s="80" t="n"/>
      <c r="AG482" s="80" t="n"/>
      <c r="AH482" s="80" t="n"/>
      <c r="AI482" s="80" t="n"/>
      <c r="AJ482" s="80" t="n"/>
      <c r="AK482" s="80" t="n"/>
      <c r="AL482" s="80" t="n"/>
      <c r="AM482" s="80" t="n"/>
      <c r="AN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22" t="n"/>
      <c r="L483" s="80" t="n"/>
      <c r="M483" s="80" t="n"/>
      <c r="N483" s="80" t="n"/>
      <c r="O483" s="80" t="n"/>
      <c r="P483" s="80" t="n"/>
      <c r="Q483" s="80" t="n"/>
      <c r="R483" s="80" t="n"/>
      <c r="S483" s="22" t="n"/>
      <c r="T483" s="80" t="n"/>
      <c r="U483" s="80" t="n"/>
      <c r="V483" s="80" t="n"/>
      <c r="W483" s="80" t="n"/>
      <c r="X483" s="80" t="n"/>
      <c r="Y483" s="80" t="n"/>
      <c r="Z483" s="22" t="n"/>
      <c r="AA483" s="22" t="n"/>
      <c r="AB483" s="80" t="n"/>
      <c r="AC483" s="80" t="n"/>
      <c r="AD483" s="80" t="n"/>
      <c r="AE483" s="80" t="n"/>
      <c r="AF483" s="80" t="n"/>
      <c r="AG483" s="80" t="n"/>
      <c r="AH483" s="80" t="n"/>
      <c r="AI483" s="80" t="n"/>
      <c r="AJ483" s="80" t="n"/>
      <c r="AK483" s="80" t="n"/>
      <c r="AL483" s="80" t="n"/>
      <c r="AM483" s="80" t="n"/>
      <c r="AN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22" t="n"/>
      <c r="L484" s="80" t="n"/>
      <c r="M484" s="80" t="n"/>
      <c r="N484" s="80" t="n"/>
      <c r="O484" s="80" t="n"/>
      <c r="P484" s="80" t="n"/>
      <c r="Q484" s="80" t="n"/>
      <c r="R484" s="80" t="n"/>
      <c r="S484" s="22" t="n"/>
      <c r="T484" s="80" t="n"/>
      <c r="U484" s="80" t="n"/>
      <c r="V484" s="80" t="n"/>
      <c r="W484" s="80" t="n"/>
      <c r="X484" s="80" t="n"/>
      <c r="Y484" s="80" t="n"/>
      <c r="Z484" s="22" t="n"/>
      <c r="AA484" s="22" t="n"/>
      <c r="AB484" s="80" t="n"/>
      <c r="AC484" s="80" t="n"/>
      <c r="AD484" s="80" t="n"/>
      <c r="AE484" s="80" t="n"/>
      <c r="AF484" s="80" t="n"/>
      <c r="AG484" s="80" t="n"/>
      <c r="AH484" s="80" t="n"/>
      <c r="AI484" s="80" t="n"/>
      <c r="AJ484" s="80" t="n"/>
      <c r="AK484" s="80" t="n"/>
      <c r="AL484" s="80" t="n"/>
      <c r="AM484" s="80" t="n"/>
      <c r="AN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22" t="n"/>
      <c r="L485" s="80" t="n"/>
      <c r="M485" s="80" t="n"/>
      <c r="N485" s="80" t="n"/>
      <c r="O485" s="80" t="n"/>
      <c r="P485" s="80" t="n"/>
      <c r="Q485" s="80" t="n"/>
      <c r="R485" s="80" t="n"/>
      <c r="S485" s="22" t="n"/>
      <c r="T485" s="80" t="n"/>
      <c r="U485" s="80" t="n"/>
      <c r="V485" s="80" t="n"/>
      <c r="W485" s="80" t="n"/>
      <c r="X485" s="80" t="n"/>
      <c r="Y485" s="80" t="n"/>
      <c r="Z485" s="22" t="n"/>
      <c r="AA485" s="22" t="n"/>
      <c r="AB485" s="80" t="n"/>
      <c r="AC485" s="80" t="n"/>
      <c r="AD485" s="80" t="n"/>
      <c r="AE485" s="80" t="n"/>
      <c r="AF485" s="80" t="n"/>
      <c r="AG485" s="80" t="n"/>
      <c r="AH485" s="80" t="n"/>
      <c r="AI485" s="80" t="n"/>
      <c r="AJ485" s="80" t="n"/>
      <c r="AK485" s="80" t="n"/>
      <c r="AL485" s="80" t="n"/>
      <c r="AM485" s="80" t="n"/>
      <c r="AN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22" t="n"/>
      <c r="L486" s="80" t="n"/>
      <c r="M486" s="80" t="n"/>
      <c r="N486" s="80" t="n"/>
      <c r="O486" s="80" t="n"/>
      <c r="P486" s="80" t="n"/>
      <c r="Q486" s="80" t="n"/>
      <c r="R486" s="80" t="n"/>
      <c r="S486" s="22" t="n"/>
      <c r="T486" s="80" t="n"/>
      <c r="U486" s="80" t="n"/>
      <c r="V486" s="80" t="n"/>
      <c r="W486" s="80" t="n"/>
      <c r="X486" s="80" t="n"/>
      <c r="Y486" s="80" t="n"/>
      <c r="Z486" s="22" t="n"/>
      <c r="AA486" s="22" t="n"/>
      <c r="AB486" s="80" t="n"/>
      <c r="AC486" s="80" t="n"/>
      <c r="AD486" s="80" t="n"/>
      <c r="AE486" s="80" t="n"/>
      <c r="AF486" s="80" t="n"/>
      <c r="AG486" s="80" t="n"/>
      <c r="AH486" s="80" t="n"/>
      <c r="AI486" s="80" t="n"/>
      <c r="AJ486" s="80" t="n"/>
      <c r="AK486" s="80" t="n"/>
      <c r="AL486" s="80" t="n"/>
      <c r="AM486" s="80" t="n"/>
      <c r="AN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22" t="n"/>
      <c r="L487" s="80" t="n"/>
      <c r="M487" s="80" t="n"/>
      <c r="N487" s="80" t="n"/>
      <c r="O487" s="80" t="n"/>
      <c r="P487" s="80" t="n"/>
      <c r="Q487" s="80" t="n"/>
      <c r="R487" s="80" t="n"/>
      <c r="S487" s="22" t="n"/>
      <c r="T487" s="80" t="n"/>
      <c r="U487" s="80" t="n"/>
      <c r="V487" s="80" t="n"/>
      <c r="W487" s="80" t="n"/>
      <c r="X487" s="80" t="n"/>
      <c r="Y487" s="80" t="n"/>
      <c r="Z487" s="22" t="n"/>
      <c r="AA487" s="22" t="n"/>
      <c r="AB487" s="80" t="n"/>
      <c r="AC487" s="80" t="n"/>
      <c r="AD487" s="80" t="n"/>
      <c r="AE487" s="80" t="n"/>
      <c r="AF487" s="80" t="n"/>
      <c r="AG487" s="80" t="n"/>
      <c r="AH487" s="80" t="n"/>
      <c r="AI487" s="80" t="n"/>
      <c r="AJ487" s="80" t="n"/>
      <c r="AK487" s="80" t="n"/>
      <c r="AL487" s="80" t="n"/>
      <c r="AM487" s="80" t="n"/>
      <c r="AN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22" t="n"/>
      <c r="L488" s="80" t="n"/>
      <c r="M488" s="80" t="n"/>
      <c r="N488" s="80" t="n"/>
      <c r="O488" s="80" t="n"/>
      <c r="P488" s="80" t="n"/>
      <c r="Q488" s="80" t="n"/>
      <c r="R488" s="80" t="n"/>
      <c r="S488" s="22" t="n"/>
      <c r="T488" s="80" t="n"/>
      <c r="U488" s="80" t="n"/>
      <c r="V488" s="80" t="n"/>
      <c r="W488" s="80" t="n"/>
      <c r="X488" s="80" t="n"/>
      <c r="Y488" s="80" t="n"/>
      <c r="Z488" s="22" t="n"/>
      <c r="AA488" s="22" t="n"/>
      <c r="AB488" s="80" t="n"/>
      <c r="AC488" s="80" t="n"/>
      <c r="AD488" s="80" t="n"/>
      <c r="AE488" s="80" t="n"/>
      <c r="AF488" s="80" t="n"/>
      <c r="AG488" s="80" t="n"/>
      <c r="AH488" s="80" t="n"/>
      <c r="AI488" s="80" t="n"/>
      <c r="AJ488" s="80" t="n"/>
      <c r="AK488" s="80" t="n"/>
      <c r="AL488" s="80" t="n"/>
      <c r="AM488" s="80" t="n"/>
      <c r="AN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22" t="n"/>
      <c r="L489" s="80" t="n"/>
      <c r="M489" s="80" t="n"/>
      <c r="N489" s="80" t="n"/>
      <c r="O489" s="80" t="n"/>
      <c r="P489" s="80" t="n"/>
      <c r="Q489" s="80" t="n"/>
      <c r="R489" s="80" t="n"/>
      <c r="S489" s="22" t="n"/>
      <c r="T489" s="80" t="n"/>
      <c r="U489" s="80" t="n"/>
      <c r="V489" s="80" t="n"/>
      <c r="W489" s="80" t="n"/>
      <c r="X489" s="80" t="n"/>
      <c r="Y489" s="80" t="n"/>
      <c r="Z489" s="22" t="n"/>
      <c r="AA489" s="22" t="n"/>
      <c r="AB489" s="80" t="n"/>
      <c r="AC489" s="80" t="n"/>
      <c r="AD489" s="80" t="n"/>
      <c r="AE489" s="80" t="n"/>
      <c r="AF489" s="80" t="n"/>
      <c r="AG489" s="80" t="n"/>
      <c r="AH489" s="80" t="n"/>
      <c r="AI489" s="80" t="n"/>
      <c r="AJ489" s="80" t="n"/>
      <c r="AK489" s="80" t="n"/>
      <c r="AL489" s="80" t="n"/>
      <c r="AM489" s="80" t="n"/>
      <c r="AN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22" t="n"/>
      <c r="L490" s="80" t="n"/>
      <c r="M490" s="80" t="n"/>
      <c r="N490" s="80" t="n"/>
      <c r="O490" s="80" t="n"/>
      <c r="P490" s="80" t="n"/>
      <c r="Q490" s="80" t="n"/>
      <c r="R490" s="80" t="n"/>
      <c r="S490" s="22" t="n"/>
      <c r="T490" s="80" t="n"/>
      <c r="U490" s="80" t="n"/>
      <c r="V490" s="80" t="n"/>
      <c r="W490" s="80" t="n"/>
      <c r="X490" s="80" t="n"/>
      <c r="Y490" s="80" t="n"/>
      <c r="Z490" s="22" t="n"/>
      <c r="AA490" s="22" t="n"/>
      <c r="AB490" s="80" t="n"/>
      <c r="AC490" s="80" t="n"/>
      <c r="AD490" s="80" t="n"/>
      <c r="AE490" s="80" t="n"/>
      <c r="AF490" s="80" t="n"/>
      <c r="AG490" s="80" t="n"/>
      <c r="AH490" s="80" t="n"/>
      <c r="AI490" s="80" t="n"/>
      <c r="AJ490" s="80" t="n"/>
      <c r="AK490" s="80" t="n"/>
      <c r="AL490" s="80" t="n"/>
      <c r="AM490" s="80" t="n"/>
      <c r="AN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22" t="n"/>
      <c r="L491" s="80" t="n"/>
      <c r="M491" s="80" t="n"/>
      <c r="N491" s="80" t="n"/>
      <c r="O491" s="80" t="n"/>
      <c r="P491" s="80" t="n"/>
      <c r="Q491" s="80" t="n"/>
      <c r="R491" s="80" t="n"/>
      <c r="S491" s="22" t="n"/>
      <c r="T491" s="80" t="n"/>
      <c r="U491" s="80" t="n"/>
      <c r="V491" s="80" t="n"/>
      <c r="W491" s="80" t="n"/>
      <c r="X491" s="80" t="n"/>
      <c r="Y491" s="80" t="n"/>
      <c r="Z491" s="22" t="n"/>
      <c r="AA491" s="22" t="n"/>
      <c r="AB491" s="80" t="n"/>
      <c r="AC491" s="80" t="n"/>
      <c r="AD491" s="80" t="n"/>
      <c r="AE491" s="80" t="n"/>
      <c r="AF491" s="80" t="n"/>
      <c r="AG491" s="80" t="n"/>
      <c r="AH491" s="80" t="n"/>
      <c r="AI491" s="80" t="n"/>
      <c r="AJ491" s="80" t="n"/>
      <c r="AK491" s="80" t="n"/>
      <c r="AL491" s="80" t="n"/>
      <c r="AM491" s="80" t="n"/>
      <c r="AN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22" t="n"/>
      <c r="L492" s="80" t="n"/>
      <c r="M492" s="80" t="n"/>
      <c r="N492" s="80" t="n"/>
      <c r="O492" s="80" t="n"/>
      <c r="P492" s="80" t="n"/>
      <c r="Q492" s="80" t="n"/>
      <c r="R492" s="80" t="n"/>
      <c r="S492" s="22" t="n"/>
      <c r="T492" s="80" t="n"/>
      <c r="U492" s="80" t="n"/>
      <c r="V492" s="80" t="n"/>
      <c r="W492" s="80" t="n"/>
      <c r="X492" s="80" t="n"/>
      <c r="Y492" s="80" t="n"/>
      <c r="Z492" s="22" t="n"/>
      <c r="AA492" s="22" t="n"/>
      <c r="AB492" s="80" t="n"/>
      <c r="AC492" s="80" t="n"/>
      <c r="AD492" s="80" t="n"/>
      <c r="AE492" s="80" t="n"/>
      <c r="AF492" s="80" t="n"/>
      <c r="AG492" s="80" t="n"/>
      <c r="AH492" s="80" t="n"/>
      <c r="AI492" s="80" t="n"/>
      <c r="AJ492" s="80" t="n"/>
      <c r="AK492" s="80" t="n"/>
      <c r="AL492" s="80" t="n"/>
      <c r="AM492" s="80" t="n"/>
      <c r="AN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22" t="n"/>
      <c r="L493" s="80" t="n"/>
      <c r="M493" s="80" t="n"/>
      <c r="N493" s="80" t="n"/>
      <c r="O493" s="80" t="n"/>
      <c r="P493" s="80" t="n"/>
      <c r="Q493" s="80" t="n"/>
      <c r="R493" s="80" t="n"/>
      <c r="S493" s="22" t="n"/>
      <c r="T493" s="80" t="n"/>
      <c r="U493" s="80" t="n"/>
      <c r="V493" s="80" t="n"/>
      <c r="W493" s="80" t="n"/>
      <c r="X493" s="80" t="n"/>
      <c r="Y493" s="80" t="n"/>
      <c r="Z493" s="22" t="n"/>
      <c r="AA493" s="22" t="n"/>
      <c r="AB493" s="80" t="n"/>
      <c r="AC493" s="80" t="n"/>
      <c r="AD493" s="80" t="n"/>
      <c r="AE493" s="80" t="n"/>
      <c r="AF493" s="80" t="n"/>
      <c r="AG493" s="80" t="n"/>
      <c r="AH493" s="80" t="n"/>
      <c r="AI493" s="80" t="n"/>
      <c r="AJ493" s="80" t="n"/>
      <c r="AK493" s="80" t="n"/>
      <c r="AL493" s="80" t="n"/>
      <c r="AM493" s="80" t="n"/>
      <c r="AN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22" t="n"/>
      <c r="L494" s="80" t="n"/>
      <c r="M494" s="80" t="n"/>
      <c r="N494" s="80" t="n"/>
      <c r="O494" s="80" t="n"/>
      <c r="P494" s="80" t="n"/>
      <c r="Q494" s="80" t="n"/>
      <c r="R494" s="80" t="n"/>
      <c r="S494" s="22" t="n"/>
      <c r="T494" s="80" t="n"/>
      <c r="U494" s="80" t="n"/>
      <c r="V494" s="80" t="n"/>
      <c r="W494" s="80" t="n"/>
      <c r="X494" s="80" t="n"/>
      <c r="Y494" s="80" t="n"/>
      <c r="Z494" s="22" t="n"/>
      <c r="AA494" s="22" t="n"/>
      <c r="AB494" s="80" t="n"/>
      <c r="AC494" s="80" t="n"/>
      <c r="AD494" s="80" t="n"/>
      <c r="AE494" s="80" t="n"/>
      <c r="AF494" s="80" t="n"/>
      <c r="AG494" s="80" t="n"/>
      <c r="AH494" s="80" t="n"/>
      <c r="AI494" s="80" t="n"/>
      <c r="AJ494" s="80" t="n"/>
      <c r="AK494" s="80" t="n"/>
      <c r="AL494" s="80" t="n"/>
      <c r="AM494" s="80" t="n"/>
      <c r="AN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22" t="n"/>
      <c r="L495" s="80" t="n"/>
      <c r="M495" s="80" t="n"/>
      <c r="N495" s="80" t="n"/>
      <c r="O495" s="80" t="n"/>
      <c r="P495" s="80" t="n"/>
      <c r="Q495" s="80" t="n"/>
      <c r="R495" s="80" t="n"/>
      <c r="S495" s="22" t="n"/>
      <c r="T495" s="80" t="n"/>
      <c r="U495" s="80" t="n"/>
      <c r="V495" s="80" t="n"/>
      <c r="W495" s="80" t="n"/>
      <c r="X495" s="80" t="n"/>
      <c r="Y495" s="80" t="n"/>
      <c r="Z495" s="22" t="n"/>
      <c r="AA495" s="22" t="n"/>
      <c r="AB495" s="80" t="n"/>
      <c r="AC495" s="80" t="n"/>
      <c r="AD495" s="80" t="n"/>
      <c r="AE495" s="80" t="n"/>
      <c r="AF495" s="80" t="n"/>
      <c r="AG495" s="80" t="n"/>
      <c r="AH495" s="80" t="n"/>
      <c r="AI495" s="80" t="n"/>
      <c r="AJ495" s="80" t="n"/>
      <c r="AK495" s="80" t="n"/>
      <c r="AL495" s="80" t="n"/>
      <c r="AM495" s="80" t="n"/>
      <c r="AN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22" t="n"/>
      <c r="L496" s="80" t="n"/>
      <c r="M496" s="80" t="n"/>
      <c r="N496" s="80" t="n"/>
      <c r="O496" s="80" t="n"/>
      <c r="P496" s="80" t="n"/>
      <c r="Q496" s="80" t="n"/>
      <c r="R496" s="80" t="n"/>
      <c r="S496" s="22" t="n"/>
      <c r="T496" s="80" t="n"/>
      <c r="U496" s="80" t="n"/>
      <c r="V496" s="80" t="n"/>
      <c r="W496" s="80" t="n"/>
      <c r="X496" s="80" t="n"/>
      <c r="Y496" s="80" t="n"/>
      <c r="Z496" s="22" t="n"/>
      <c r="AA496" s="22" t="n"/>
      <c r="AB496" s="80" t="n"/>
      <c r="AC496" s="80" t="n"/>
      <c r="AD496" s="80" t="n"/>
      <c r="AE496" s="80" t="n"/>
      <c r="AF496" s="80" t="n"/>
      <c r="AG496" s="80" t="n"/>
      <c r="AH496" s="80" t="n"/>
      <c r="AI496" s="80" t="n"/>
      <c r="AJ496" s="80" t="n"/>
      <c r="AK496" s="80" t="n"/>
      <c r="AL496" s="80" t="n"/>
      <c r="AM496" s="80" t="n"/>
      <c r="AN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22" t="n"/>
      <c r="L497" s="80" t="n"/>
      <c r="M497" s="80" t="n"/>
      <c r="N497" s="80" t="n"/>
      <c r="O497" s="80" t="n"/>
      <c r="P497" s="80" t="n"/>
      <c r="Q497" s="80" t="n"/>
      <c r="R497" s="80" t="n"/>
      <c r="S497" s="22" t="n"/>
      <c r="T497" s="80" t="n"/>
      <c r="U497" s="80" t="n"/>
      <c r="V497" s="80" t="n"/>
      <c r="W497" s="80" t="n"/>
      <c r="X497" s="80" t="n"/>
      <c r="Y497" s="80" t="n"/>
      <c r="Z497" s="22" t="n"/>
      <c r="AA497" s="22" t="n"/>
      <c r="AB497" s="80" t="n"/>
      <c r="AC497" s="80" t="n"/>
      <c r="AD497" s="80" t="n"/>
      <c r="AE497" s="80" t="n"/>
      <c r="AF497" s="80" t="n"/>
      <c r="AG497" s="80" t="n"/>
      <c r="AH497" s="80" t="n"/>
      <c r="AI497" s="80" t="n"/>
      <c r="AJ497" s="80" t="n"/>
      <c r="AK497" s="80" t="n"/>
      <c r="AL497" s="80" t="n"/>
      <c r="AM497" s="80" t="n"/>
      <c r="AN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22" t="n"/>
      <c r="L498" s="80" t="n"/>
      <c r="M498" s="80" t="n"/>
      <c r="N498" s="80" t="n"/>
      <c r="O498" s="80" t="n"/>
      <c r="P498" s="80" t="n"/>
      <c r="Q498" s="80" t="n"/>
      <c r="R498" s="80" t="n"/>
      <c r="S498" s="22" t="n"/>
      <c r="T498" s="80" t="n"/>
      <c r="U498" s="80" t="n"/>
      <c r="V498" s="80" t="n"/>
      <c r="W498" s="80" t="n"/>
      <c r="X498" s="80" t="n"/>
      <c r="Y498" s="80" t="n"/>
      <c r="Z498" s="22" t="n"/>
      <c r="AA498" s="22" t="n"/>
      <c r="AB498" s="80" t="n"/>
      <c r="AC498" s="80" t="n"/>
      <c r="AD498" s="80" t="n"/>
      <c r="AE498" s="80" t="n"/>
      <c r="AF498" s="80" t="n"/>
      <c r="AG498" s="80" t="n"/>
      <c r="AH498" s="80" t="n"/>
      <c r="AI498" s="80" t="n"/>
      <c r="AJ498" s="80" t="n"/>
      <c r="AK498" s="80" t="n"/>
      <c r="AL498" s="80" t="n"/>
      <c r="AM498" s="80" t="n"/>
      <c r="AN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22" t="n"/>
      <c r="L499" s="80" t="n"/>
      <c r="M499" s="80" t="n"/>
      <c r="N499" s="80" t="n"/>
      <c r="O499" s="80" t="n"/>
      <c r="P499" s="80" t="n"/>
      <c r="Q499" s="80" t="n"/>
      <c r="R499" s="80" t="n"/>
      <c r="S499" s="22" t="n"/>
      <c r="T499" s="80" t="n"/>
      <c r="U499" s="80" t="n"/>
      <c r="V499" s="80" t="n"/>
      <c r="W499" s="80" t="n"/>
      <c r="X499" s="80" t="n"/>
      <c r="Y499" s="80" t="n"/>
      <c r="Z499" s="22" t="n"/>
      <c r="AA499" s="22" t="n"/>
      <c r="AB499" s="80" t="n"/>
      <c r="AC499" s="80" t="n"/>
      <c r="AD499" s="80" t="n"/>
      <c r="AE499" s="80" t="n"/>
      <c r="AF499" s="80" t="n"/>
      <c r="AG499" s="80" t="n"/>
      <c r="AH499" s="80" t="n"/>
      <c r="AI499" s="80" t="n"/>
      <c r="AJ499" s="80" t="n"/>
      <c r="AK499" s="80" t="n"/>
      <c r="AL499" s="80" t="n"/>
      <c r="AM499" s="80" t="n"/>
      <c r="AN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22" t="n"/>
      <c r="L500" s="80" t="n"/>
      <c r="M500" s="80" t="n"/>
      <c r="N500" s="80" t="n"/>
      <c r="O500" s="80" t="n"/>
      <c r="P500" s="80" t="n"/>
      <c r="Q500" s="80" t="n"/>
      <c r="R500" s="80" t="n"/>
      <c r="S500" s="22" t="n"/>
      <c r="T500" s="80" t="n"/>
      <c r="U500" s="80" t="n"/>
      <c r="V500" s="80" t="n"/>
      <c r="W500" s="80" t="n"/>
      <c r="X500" s="80" t="n"/>
      <c r="Y500" s="80" t="n"/>
      <c r="Z500" s="22" t="n"/>
      <c r="AA500" s="22" t="n"/>
      <c r="AB500" s="80" t="n"/>
      <c r="AC500" s="80" t="n"/>
      <c r="AD500" s="80" t="n"/>
      <c r="AE500" s="80" t="n"/>
      <c r="AF500" s="80" t="n"/>
      <c r="AG500" s="80" t="n"/>
      <c r="AH500" s="80" t="n"/>
      <c r="AI500" s="80" t="n"/>
      <c r="AJ500" s="80" t="n"/>
      <c r="AK500" s="80" t="n"/>
      <c r="AL500" s="80" t="n"/>
      <c r="AM500" s="80" t="n"/>
      <c r="AN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22" t="n"/>
      <c r="L501" s="80" t="n"/>
      <c r="M501" s="80" t="n"/>
      <c r="N501" s="80" t="n"/>
      <c r="O501" s="80" t="n"/>
      <c r="P501" s="80" t="n"/>
      <c r="Q501" s="80" t="n"/>
      <c r="R501" s="80" t="n"/>
      <c r="S501" s="22" t="n"/>
      <c r="T501" s="80" t="n"/>
      <c r="U501" s="80" t="n"/>
      <c r="V501" s="80" t="n"/>
      <c r="W501" s="80" t="n"/>
      <c r="X501" s="80" t="n"/>
      <c r="Y501" s="80" t="n"/>
      <c r="Z501" s="22" t="n"/>
      <c r="AA501" s="22" t="n"/>
      <c r="AB501" s="80" t="n"/>
      <c r="AC501" s="80" t="n"/>
      <c r="AD501" s="80" t="n"/>
      <c r="AE501" s="80" t="n"/>
      <c r="AF501" s="80" t="n"/>
      <c r="AG501" s="80" t="n"/>
      <c r="AH501" s="80" t="n"/>
      <c r="AI501" s="80" t="n"/>
      <c r="AJ501" s="80" t="n"/>
      <c r="AK501" s="80" t="n"/>
      <c r="AL501" s="80" t="n"/>
      <c r="AM501" s="80" t="n"/>
      <c r="AN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22" t="n"/>
      <c r="L502" s="80" t="n"/>
      <c r="M502" s="80" t="n"/>
      <c r="N502" s="80" t="n"/>
      <c r="O502" s="80" t="n"/>
      <c r="P502" s="80" t="n"/>
      <c r="Q502" s="80" t="n"/>
      <c r="R502" s="80" t="n"/>
      <c r="S502" s="22" t="n"/>
      <c r="T502" s="80" t="n"/>
      <c r="U502" s="80" t="n"/>
      <c r="V502" s="80" t="n"/>
      <c r="W502" s="80" t="n"/>
      <c r="X502" s="80" t="n"/>
      <c r="Y502" s="80" t="n"/>
      <c r="Z502" s="22" t="n"/>
      <c r="AA502" s="22" t="n"/>
      <c r="AB502" s="80" t="n"/>
      <c r="AC502" s="80" t="n"/>
      <c r="AD502" s="80" t="n"/>
      <c r="AE502" s="80" t="n"/>
      <c r="AF502" s="80" t="n"/>
      <c r="AG502" s="80" t="n"/>
      <c r="AH502" s="80" t="n"/>
      <c r="AI502" s="80" t="n"/>
      <c r="AJ502" s="80" t="n"/>
      <c r="AK502" s="80" t="n"/>
      <c r="AL502" s="80" t="n"/>
      <c r="AM502" s="80" t="n"/>
      <c r="AN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22" t="n"/>
      <c r="L503" s="80" t="n"/>
      <c r="M503" s="80" t="n"/>
      <c r="N503" s="80" t="n"/>
      <c r="O503" s="80" t="n"/>
      <c r="P503" s="80" t="n"/>
      <c r="Q503" s="80" t="n"/>
      <c r="R503" s="80" t="n"/>
      <c r="S503" s="22" t="n"/>
      <c r="T503" s="80" t="n"/>
      <c r="U503" s="80" t="n"/>
      <c r="V503" s="80" t="n"/>
      <c r="W503" s="80" t="n"/>
      <c r="X503" s="80" t="n"/>
      <c r="Y503" s="80" t="n"/>
      <c r="Z503" s="22" t="n"/>
      <c r="AA503" s="22" t="n"/>
      <c r="AB503" s="80" t="n"/>
      <c r="AC503" s="80" t="n"/>
      <c r="AD503" s="80" t="n"/>
      <c r="AE503" s="80" t="n"/>
      <c r="AF503" s="80" t="n"/>
      <c r="AG503" s="80" t="n"/>
      <c r="AH503" s="80" t="n"/>
      <c r="AI503" s="80" t="n"/>
      <c r="AJ503" s="80" t="n"/>
      <c r="AK503" s="80" t="n"/>
      <c r="AL503" s="80" t="n"/>
      <c r="AM503" s="80" t="n"/>
      <c r="AN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22" t="n"/>
      <c r="L504" s="80" t="n"/>
      <c r="M504" s="80" t="n"/>
      <c r="N504" s="80" t="n"/>
      <c r="O504" s="80" t="n"/>
      <c r="P504" s="80" t="n"/>
      <c r="Q504" s="80" t="n"/>
      <c r="R504" s="80" t="n"/>
      <c r="S504" s="22" t="n"/>
      <c r="T504" s="80" t="n"/>
      <c r="U504" s="80" t="n"/>
      <c r="V504" s="80" t="n"/>
      <c r="W504" s="80" t="n"/>
      <c r="X504" s="80" t="n"/>
      <c r="Y504" s="80" t="n"/>
      <c r="Z504" s="22" t="n"/>
      <c r="AA504" s="22" t="n"/>
      <c r="AB504" s="80" t="n"/>
      <c r="AC504" s="80" t="n"/>
      <c r="AD504" s="80" t="n"/>
      <c r="AE504" s="80" t="n"/>
      <c r="AF504" s="80" t="n"/>
      <c r="AG504" s="80" t="n"/>
      <c r="AH504" s="80" t="n"/>
      <c r="AI504" s="80" t="n"/>
      <c r="AJ504" s="80" t="n"/>
      <c r="AK504" s="80" t="n"/>
      <c r="AL504" s="80" t="n"/>
      <c r="AM504" s="80" t="n"/>
      <c r="AN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22" t="n"/>
      <c r="L505" s="80" t="n"/>
      <c r="M505" s="80" t="n"/>
      <c r="N505" s="80" t="n"/>
      <c r="O505" s="80" t="n"/>
      <c r="P505" s="80" t="n"/>
      <c r="Q505" s="80" t="n"/>
      <c r="R505" s="80" t="n"/>
      <c r="S505" s="22" t="n"/>
      <c r="T505" s="80" t="n"/>
      <c r="U505" s="80" t="n"/>
      <c r="V505" s="80" t="n"/>
      <c r="W505" s="80" t="n"/>
      <c r="X505" s="80" t="n"/>
      <c r="Y505" s="80" t="n"/>
      <c r="Z505" s="22" t="n"/>
      <c r="AA505" s="22" t="n"/>
      <c r="AB505" s="80" t="n"/>
      <c r="AC505" s="80" t="n"/>
      <c r="AD505" s="80" t="n"/>
      <c r="AE505" s="80" t="n"/>
      <c r="AF505" s="80" t="n"/>
      <c r="AG505" s="80" t="n"/>
      <c r="AH505" s="80" t="n"/>
      <c r="AI505" s="80" t="n"/>
      <c r="AJ505" s="80" t="n"/>
      <c r="AK505" s="80" t="n"/>
      <c r="AL505" s="80" t="n"/>
      <c r="AM505" s="80" t="n"/>
      <c r="AN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22" t="n"/>
      <c r="L506" s="80" t="n"/>
      <c r="M506" s="80" t="n"/>
      <c r="N506" s="80" t="n"/>
      <c r="O506" s="80" t="n"/>
      <c r="P506" s="80" t="n"/>
      <c r="Q506" s="80" t="n"/>
      <c r="R506" s="80" t="n"/>
      <c r="S506" s="22" t="n"/>
      <c r="T506" s="80" t="n"/>
      <c r="U506" s="80" t="n"/>
      <c r="V506" s="80" t="n"/>
      <c r="W506" s="80" t="n"/>
      <c r="X506" s="80" t="n"/>
      <c r="Y506" s="80" t="n"/>
      <c r="Z506" s="22" t="n"/>
      <c r="AA506" s="22" t="n"/>
      <c r="AB506" s="80" t="n"/>
      <c r="AC506" s="80" t="n"/>
      <c r="AD506" s="80" t="n"/>
      <c r="AE506" s="80" t="n"/>
      <c r="AF506" s="80" t="n"/>
      <c r="AG506" s="80" t="n"/>
      <c r="AH506" s="80" t="n"/>
      <c r="AI506" s="80" t="n"/>
      <c r="AJ506" s="80" t="n"/>
      <c r="AK506" s="80" t="n"/>
      <c r="AL506" s="80" t="n"/>
      <c r="AM506" s="80" t="n"/>
      <c r="AN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22" t="n"/>
      <c r="L507" s="80" t="n"/>
      <c r="M507" s="80" t="n"/>
      <c r="N507" s="80" t="n"/>
      <c r="O507" s="80" t="n"/>
      <c r="P507" s="80" t="n"/>
      <c r="Q507" s="80" t="n"/>
      <c r="R507" s="80" t="n"/>
      <c r="S507" s="22" t="n"/>
      <c r="T507" s="80" t="n"/>
      <c r="U507" s="80" t="n"/>
      <c r="V507" s="80" t="n"/>
      <c r="W507" s="80" t="n"/>
      <c r="X507" s="80" t="n"/>
      <c r="Y507" s="80" t="n"/>
      <c r="Z507" s="22" t="n"/>
      <c r="AA507" s="22" t="n"/>
      <c r="AB507" s="80" t="n"/>
      <c r="AC507" s="80" t="n"/>
      <c r="AD507" s="80" t="n"/>
      <c r="AE507" s="80" t="n"/>
      <c r="AF507" s="80" t="n"/>
      <c r="AG507" s="80" t="n"/>
      <c r="AH507" s="80" t="n"/>
      <c r="AI507" s="80" t="n"/>
      <c r="AJ507" s="80" t="n"/>
      <c r="AK507" s="80" t="n"/>
      <c r="AL507" s="80" t="n"/>
      <c r="AM507" s="80" t="n"/>
      <c r="AN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22" t="n"/>
      <c r="L508" s="80" t="n"/>
      <c r="M508" s="80" t="n"/>
      <c r="N508" s="80" t="n"/>
      <c r="O508" s="80" t="n"/>
      <c r="P508" s="80" t="n"/>
      <c r="Q508" s="80" t="n"/>
      <c r="R508" s="80" t="n"/>
      <c r="S508" s="22" t="n"/>
      <c r="T508" s="80" t="n"/>
      <c r="U508" s="80" t="n"/>
      <c r="V508" s="80" t="n"/>
      <c r="W508" s="80" t="n"/>
      <c r="X508" s="80" t="n"/>
      <c r="Y508" s="80" t="n"/>
      <c r="Z508" s="22" t="n"/>
      <c r="AA508" s="22" t="n"/>
      <c r="AB508" s="80" t="n"/>
      <c r="AC508" s="80" t="n"/>
      <c r="AD508" s="80" t="n"/>
      <c r="AE508" s="80" t="n"/>
      <c r="AF508" s="80" t="n"/>
      <c r="AG508" s="80" t="n"/>
      <c r="AH508" s="80" t="n"/>
      <c r="AI508" s="80" t="n"/>
      <c r="AJ508" s="80" t="n"/>
      <c r="AK508" s="80" t="n"/>
      <c r="AL508" s="80" t="n"/>
      <c r="AM508" s="80" t="n"/>
      <c r="AN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22" t="n"/>
      <c r="L509" s="80" t="n"/>
      <c r="M509" s="80" t="n"/>
      <c r="N509" s="80" t="n"/>
      <c r="O509" s="80" t="n"/>
      <c r="P509" s="80" t="n"/>
      <c r="Q509" s="80" t="n"/>
      <c r="R509" s="80" t="n"/>
      <c r="S509" s="22" t="n"/>
      <c r="T509" s="80" t="n"/>
      <c r="U509" s="80" t="n"/>
      <c r="V509" s="80" t="n"/>
      <c r="W509" s="80" t="n"/>
      <c r="X509" s="80" t="n"/>
      <c r="Y509" s="80" t="n"/>
      <c r="Z509" s="22" t="n"/>
      <c r="AA509" s="22" t="n"/>
      <c r="AB509" s="80" t="n"/>
      <c r="AC509" s="80" t="n"/>
      <c r="AD509" s="80" t="n"/>
      <c r="AE509" s="80" t="n"/>
      <c r="AF509" s="80" t="n"/>
      <c r="AG509" s="80" t="n"/>
      <c r="AH509" s="80" t="n"/>
      <c r="AI509" s="80" t="n"/>
      <c r="AJ509" s="80" t="n"/>
      <c r="AK509" s="80" t="n"/>
      <c r="AL509" s="80" t="n"/>
      <c r="AM509" s="80" t="n"/>
      <c r="AN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22" t="n"/>
      <c r="L510" s="80" t="n"/>
      <c r="M510" s="80" t="n"/>
      <c r="N510" s="80" t="n"/>
      <c r="O510" s="80" t="n"/>
      <c r="P510" s="80" t="n"/>
      <c r="Q510" s="80" t="n"/>
      <c r="R510" s="80" t="n"/>
      <c r="S510" s="22" t="n"/>
      <c r="T510" s="80" t="n"/>
      <c r="U510" s="80" t="n"/>
      <c r="V510" s="80" t="n"/>
      <c r="W510" s="80" t="n"/>
      <c r="X510" s="80" t="n"/>
      <c r="Y510" s="80" t="n"/>
      <c r="Z510" s="22" t="n"/>
      <c r="AA510" s="22" t="n"/>
      <c r="AB510" s="80" t="n"/>
      <c r="AC510" s="80" t="n"/>
      <c r="AD510" s="80" t="n"/>
      <c r="AE510" s="80" t="n"/>
      <c r="AF510" s="80" t="n"/>
      <c r="AG510" s="80" t="n"/>
      <c r="AH510" s="80" t="n"/>
      <c r="AI510" s="80" t="n"/>
      <c r="AJ510" s="80" t="n"/>
      <c r="AK510" s="80" t="n"/>
      <c r="AL510" s="80" t="n"/>
      <c r="AM510" s="80" t="n"/>
      <c r="AN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22" t="n"/>
      <c r="L511" s="80" t="n"/>
      <c r="M511" s="80" t="n"/>
      <c r="N511" s="80" t="n"/>
      <c r="O511" s="80" t="n"/>
      <c r="P511" s="80" t="n"/>
      <c r="Q511" s="80" t="n"/>
      <c r="R511" s="80" t="n"/>
      <c r="S511" s="22" t="n"/>
      <c r="T511" s="80" t="n"/>
      <c r="U511" s="80" t="n"/>
      <c r="V511" s="80" t="n"/>
      <c r="W511" s="80" t="n"/>
      <c r="X511" s="80" t="n"/>
      <c r="Y511" s="80" t="n"/>
      <c r="Z511" s="22" t="n"/>
      <c r="AA511" s="22" t="n"/>
      <c r="AB511" s="80" t="n"/>
      <c r="AC511" s="80" t="n"/>
      <c r="AD511" s="80" t="n"/>
      <c r="AE511" s="80" t="n"/>
      <c r="AF511" s="80" t="n"/>
      <c r="AG511" s="80" t="n"/>
      <c r="AH511" s="80" t="n"/>
      <c r="AI511" s="80" t="n"/>
      <c r="AJ511" s="80" t="n"/>
      <c r="AK511" s="80" t="n"/>
      <c r="AL511" s="80" t="n"/>
      <c r="AM511" s="80" t="n"/>
      <c r="AN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22" t="n"/>
      <c r="L512" s="80" t="n"/>
      <c r="M512" s="80" t="n"/>
      <c r="N512" s="80" t="n"/>
      <c r="O512" s="80" t="n"/>
      <c r="P512" s="80" t="n"/>
      <c r="Q512" s="80" t="n"/>
      <c r="R512" s="80" t="n"/>
      <c r="S512" s="22" t="n"/>
      <c r="T512" s="80" t="n"/>
      <c r="U512" s="80" t="n"/>
      <c r="V512" s="80" t="n"/>
      <c r="W512" s="80" t="n"/>
      <c r="X512" s="80" t="n"/>
      <c r="Y512" s="80" t="n"/>
      <c r="Z512" s="22" t="n"/>
      <c r="AA512" s="22" t="n"/>
      <c r="AB512" s="80" t="n"/>
      <c r="AC512" s="80" t="n"/>
      <c r="AD512" s="80" t="n"/>
      <c r="AE512" s="80" t="n"/>
      <c r="AF512" s="80" t="n"/>
      <c r="AG512" s="80" t="n"/>
      <c r="AH512" s="80" t="n"/>
      <c r="AI512" s="80" t="n"/>
      <c r="AJ512" s="80" t="n"/>
      <c r="AK512" s="80" t="n"/>
      <c r="AL512" s="80" t="n"/>
      <c r="AM512" s="80" t="n"/>
      <c r="AN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22" t="n"/>
      <c r="L513" s="80" t="n"/>
      <c r="M513" s="80" t="n"/>
      <c r="N513" s="80" t="n"/>
      <c r="O513" s="80" t="n"/>
      <c r="P513" s="80" t="n"/>
      <c r="Q513" s="80" t="n"/>
      <c r="R513" s="80" t="n"/>
      <c r="S513" s="22" t="n"/>
      <c r="T513" s="80" t="n"/>
      <c r="U513" s="80" t="n"/>
      <c r="V513" s="80" t="n"/>
      <c r="W513" s="80" t="n"/>
      <c r="X513" s="80" t="n"/>
      <c r="Y513" s="80" t="n"/>
      <c r="Z513" s="22" t="n"/>
      <c r="AA513" s="22" t="n"/>
      <c r="AB513" s="80" t="n"/>
      <c r="AC513" s="80" t="n"/>
      <c r="AD513" s="80" t="n"/>
      <c r="AE513" s="80" t="n"/>
      <c r="AF513" s="80" t="n"/>
      <c r="AG513" s="80" t="n"/>
      <c r="AH513" s="80" t="n"/>
      <c r="AI513" s="80" t="n"/>
      <c r="AJ513" s="80" t="n"/>
      <c r="AK513" s="80" t="n"/>
      <c r="AL513" s="80" t="n"/>
      <c r="AM513" s="80" t="n"/>
      <c r="AN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22" t="n"/>
      <c r="L514" s="80" t="n"/>
      <c r="M514" s="80" t="n"/>
      <c r="N514" s="80" t="n"/>
      <c r="O514" s="80" t="n"/>
      <c r="P514" s="80" t="n"/>
      <c r="Q514" s="80" t="n"/>
      <c r="R514" s="80" t="n"/>
      <c r="S514" s="22" t="n"/>
      <c r="T514" s="80" t="n"/>
      <c r="U514" s="80" t="n"/>
      <c r="V514" s="80" t="n"/>
      <c r="W514" s="80" t="n"/>
      <c r="X514" s="80" t="n"/>
      <c r="Y514" s="80" t="n"/>
      <c r="Z514" s="22" t="n"/>
      <c r="AA514" s="22" t="n"/>
      <c r="AB514" s="80" t="n"/>
      <c r="AC514" s="80" t="n"/>
      <c r="AD514" s="80" t="n"/>
      <c r="AE514" s="80" t="n"/>
      <c r="AF514" s="80" t="n"/>
      <c r="AG514" s="80" t="n"/>
      <c r="AH514" s="80" t="n"/>
      <c r="AI514" s="80" t="n"/>
      <c r="AJ514" s="80" t="n"/>
      <c r="AK514" s="80" t="n"/>
      <c r="AL514" s="80" t="n"/>
      <c r="AM514" s="80" t="n"/>
      <c r="AN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22" t="n"/>
      <c r="L515" s="80" t="n"/>
      <c r="M515" s="80" t="n"/>
      <c r="N515" s="80" t="n"/>
      <c r="O515" s="80" t="n"/>
      <c r="P515" s="80" t="n"/>
      <c r="Q515" s="80" t="n"/>
      <c r="R515" s="80" t="n"/>
      <c r="S515" s="22" t="n"/>
      <c r="T515" s="80" t="n"/>
      <c r="U515" s="80" t="n"/>
      <c r="V515" s="80" t="n"/>
      <c r="W515" s="80" t="n"/>
      <c r="X515" s="80" t="n"/>
      <c r="Y515" s="80" t="n"/>
      <c r="Z515" s="22" t="n"/>
      <c r="AA515" s="22" t="n"/>
      <c r="AB515" s="80" t="n"/>
      <c r="AC515" s="80" t="n"/>
      <c r="AD515" s="80" t="n"/>
      <c r="AE515" s="80" t="n"/>
      <c r="AF515" s="80" t="n"/>
      <c r="AG515" s="80" t="n"/>
      <c r="AH515" s="80" t="n"/>
      <c r="AI515" s="80" t="n"/>
      <c r="AJ515" s="80" t="n"/>
      <c r="AK515" s="80" t="n"/>
      <c r="AL515" s="80" t="n"/>
      <c r="AM515" s="80" t="n"/>
      <c r="AN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22" t="n"/>
      <c r="L516" s="80" t="n"/>
      <c r="M516" s="80" t="n"/>
      <c r="N516" s="80" t="n"/>
      <c r="O516" s="80" t="n"/>
      <c r="P516" s="80" t="n"/>
      <c r="Q516" s="80" t="n"/>
      <c r="R516" s="80" t="n"/>
      <c r="S516" s="22" t="n"/>
      <c r="T516" s="80" t="n"/>
      <c r="U516" s="80" t="n"/>
      <c r="V516" s="80" t="n"/>
      <c r="W516" s="80" t="n"/>
      <c r="X516" s="80" t="n"/>
      <c r="Y516" s="80" t="n"/>
      <c r="Z516" s="22" t="n"/>
      <c r="AA516" s="22" t="n"/>
      <c r="AB516" s="80" t="n"/>
      <c r="AC516" s="80" t="n"/>
      <c r="AD516" s="80" t="n"/>
      <c r="AE516" s="80" t="n"/>
      <c r="AF516" s="80" t="n"/>
      <c r="AG516" s="80" t="n"/>
      <c r="AH516" s="80" t="n"/>
      <c r="AI516" s="80" t="n"/>
      <c r="AJ516" s="80" t="n"/>
      <c r="AK516" s="80" t="n"/>
      <c r="AL516" s="80" t="n"/>
      <c r="AM516" s="80" t="n"/>
      <c r="AN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22" t="n"/>
      <c r="L517" s="80" t="n"/>
      <c r="M517" s="80" t="n"/>
      <c r="N517" s="80" t="n"/>
      <c r="O517" s="80" t="n"/>
      <c r="P517" s="80" t="n"/>
      <c r="Q517" s="80" t="n"/>
      <c r="R517" s="80" t="n"/>
      <c r="S517" s="22" t="n"/>
      <c r="T517" s="80" t="n"/>
      <c r="U517" s="80" t="n"/>
      <c r="V517" s="80" t="n"/>
      <c r="W517" s="80" t="n"/>
      <c r="X517" s="80" t="n"/>
      <c r="Y517" s="80" t="n"/>
      <c r="Z517" s="22" t="n"/>
      <c r="AA517" s="22" t="n"/>
      <c r="AB517" s="80" t="n"/>
      <c r="AC517" s="80" t="n"/>
      <c r="AD517" s="80" t="n"/>
      <c r="AE517" s="80" t="n"/>
      <c r="AF517" s="80" t="n"/>
      <c r="AG517" s="80" t="n"/>
      <c r="AH517" s="80" t="n"/>
      <c r="AI517" s="80" t="n"/>
      <c r="AJ517" s="80" t="n"/>
      <c r="AK517" s="80" t="n"/>
      <c r="AL517" s="80" t="n"/>
      <c r="AM517" s="80" t="n"/>
      <c r="AN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22" t="n"/>
      <c r="L518" s="80" t="n"/>
      <c r="M518" s="80" t="n"/>
      <c r="N518" s="80" t="n"/>
      <c r="O518" s="80" t="n"/>
      <c r="P518" s="80" t="n"/>
      <c r="Q518" s="80" t="n"/>
      <c r="R518" s="80" t="n"/>
      <c r="S518" s="22" t="n"/>
      <c r="T518" s="80" t="n"/>
      <c r="U518" s="80" t="n"/>
      <c r="V518" s="80" t="n"/>
      <c r="W518" s="80" t="n"/>
      <c r="X518" s="80" t="n"/>
      <c r="Y518" s="80" t="n"/>
      <c r="Z518" s="22" t="n"/>
      <c r="AA518" s="22" t="n"/>
      <c r="AB518" s="80" t="n"/>
      <c r="AC518" s="80" t="n"/>
      <c r="AD518" s="80" t="n"/>
      <c r="AE518" s="80" t="n"/>
      <c r="AF518" s="80" t="n"/>
      <c r="AG518" s="80" t="n"/>
      <c r="AH518" s="80" t="n"/>
      <c r="AI518" s="80" t="n"/>
      <c r="AJ518" s="80" t="n"/>
      <c r="AK518" s="80" t="n"/>
      <c r="AL518" s="80" t="n"/>
      <c r="AM518" s="80" t="n"/>
      <c r="AN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22" t="n"/>
      <c r="L519" s="80" t="n"/>
      <c r="M519" s="80" t="n"/>
      <c r="N519" s="80" t="n"/>
      <c r="O519" s="80" t="n"/>
      <c r="P519" s="80" t="n"/>
      <c r="Q519" s="80" t="n"/>
      <c r="R519" s="80" t="n"/>
      <c r="S519" s="22" t="n"/>
      <c r="T519" s="80" t="n"/>
      <c r="U519" s="80" t="n"/>
      <c r="V519" s="80" t="n"/>
      <c r="W519" s="80" t="n"/>
      <c r="X519" s="80" t="n"/>
      <c r="Y519" s="80" t="n"/>
      <c r="Z519" s="22" t="n"/>
      <c r="AA519" s="22" t="n"/>
      <c r="AB519" s="80" t="n"/>
      <c r="AC519" s="80" t="n"/>
      <c r="AD519" s="80" t="n"/>
      <c r="AE519" s="80" t="n"/>
      <c r="AF519" s="80" t="n"/>
      <c r="AG519" s="80" t="n"/>
      <c r="AH519" s="80" t="n"/>
      <c r="AI519" s="80" t="n"/>
      <c r="AJ519" s="80" t="n"/>
      <c r="AK519" s="80" t="n"/>
      <c r="AL519" s="80" t="n"/>
      <c r="AM519" s="80" t="n"/>
      <c r="AN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22" t="n"/>
      <c r="L520" s="80" t="n"/>
      <c r="M520" s="80" t="n"/>
      <c r="N520" s="80" t="n"/>
      <c r="O520" s="80" t="n"/>
      <c r="P520" s="80" t="n"/>
      <c r="Q520" s="80" t="n"/>
      <c r="R520" s="80" t="n"/>
      <c r="S520" s="22" t="n"/>
      <c r="T520" s="80" t="n"/>
      <c r="U520" s="80" t="n"/>
      <c r="V520" s="80" t="n"/>
      <c r="W520" s="80" t="n"/>
      <c r="X520" s="80" t="n"/>
      <c r="Y520" s="80" t="n"/>
      <c r="Z520" s="22" t="n"/>
      <c r="AA520" s="22" t="n"/>
      <c r="AB520" s="80" t="n"/>
      <c r="AC520" s="80" t="n"/>
      <c r="AD520" s="80" t="n"/>
      <c r="AE520" s="80" t="n"/>
      <c r="AF520" s="80" t="n"/>
      <c r="AG520" s="80" t="n"/>
      <c r="AH520" s="80" t="n"/>
      <c r="AI520" s="80" t="n"/>
      <c r="AJ520" s="80" t="n"/>
      <c r="AK520" s="80" t="n"/>
      <c r="AL520" s="80" t="n"/>
      <c r="AM520" s="80" t="n"/>
      <c r="AN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22" t="n"/>
      <c r="L521" s="80" t="n"/>
      <c r="M521" s="80" t="n"/>
      <c r="N521" s="80" t="n"/>
      <c r="O521" s="80" t="n"/>
      <c r="P521" s="80" t="n"/>
      <c r="Q521" s="80" t="n"/>
      <c r="R521" s="80" t="n"/>
      <c r="S521" s="22" t="n"/>
      <c r="T521" s="80" t="n"/>
      <c r="U521" s="80" t="n"/>
      <c r="V521" s="80" t="n"/>
      <c r="W521" s="80" t="n"/>
      <c r="X521" s="80" t="n"/>
      <c r="Y521" s="80" t="n"/>
      <c r="Z521" s="22" t="n"/>
      <c r="AA521" s="22" t="n"/>
      <c r="AB521" s="80" t="n"/>
      <c r="AC521" s="80" t="n"/>
      <c r="AD521" s="80" t="n"/>
      <c r="AE521" s="80" t="n"/>
      <c r="AF521" s="80" t="n"/>
      <c r="AG521" s="80" t="n"/>
      <c r="AH521" s="80" t="n"/>
      <c r="AI521" s="80" t="n"/>
      <c r="AJ521" s="80" t="n"/>
      <c r="AK521" s="80" t="n"/>
      <c r="AL521" s="80" t="n"/>
      <c r="AM521" s="80" t="n"/>
      <c r="AN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22" t="n"/>
      <c r="L522" s="80" t="n"/>
      <c r="M522" s="80" t="n"/>
      <c r="N522" s="80" t="n"/>
      <c r="O522" s="80" t="n"/>
      <c r="P522" s="80" t="n"/>
      <c r="Q522" s="80" t="n"/>
      <c r="R522" s="80" t="n"/>
      <c r="S522" s="22" t="n"/>
      <c r="T522" s="80" t="n"/>
      <c r="U522" s="80" t="n"/>
      <c r="V522" s="80" t="n"/>
      <c r="W522" s="80" t="n"/>
      <c r="X522" s="80" t="n"/>
      <c r="Y522" s="80" t="n"/>
      <c r="Z522" s="22" t="n"/>
      <c r="AA522" s="22" t="n"/>
      <c r="AB522" s="80" t="n"/>
      <c r="AC522" s="80" t="n"/>
      <c r="AD522" s="80" t="n"/>
      <c r="AE522" s="80" t="n"/>
      <c r="AF522" s="80" t="n"/>
      <c r="AG522" s="80" t="n"/>
      <c r="AH522" s="80" t="n"/>
      <c r="AI522" s="80" t="n"/>
      <c r="AJ522" s="80" t="n"/>
      <c r="AK522" s="80" t="n"/>
      <c r="AL522" s="80" t="n"/>
      <c r="AM522" s="80" t="n"/>
      <c r="AN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22" t="n"/>
      <c r="L523" s="80" t="n"/>
      <c r="M523" s="80" t="n"/>
      <c r="N523" s="80" t="n"/>
      <c r="O523" s="80" t="n"/>
      <c r="P523" s="80" t="n"/>
      <c r="Q523" s="80" t="n"/>
      <c r="R523" s="80" t="n"/>
      <c r="S523" s="22" t="n"/>
      <c r="T523" s="80" t="n"/>
      <c r="U523" s="80" t="n"/>
      <c r="V523" s="80" t="n"/>
      <c r="W523" s="80" t="n"/>
      <c r="X523" s="80" t="n"/>
      <c r="Y523" s="80" t="n"/>
      <c r="Z523" s="22" t="n"/>
      <c r="AA523" s="22" t="n"/>
      <c r="AB523" s="80" t="n"/>
      <c r="AC523" s="80" t="n"/>
      <c r="AD523" s="80" t="n"/>
      <c r="AE523" s="80" t="n"/>
      <c r="AF523" s="80" t="n"/>
      <c r="AG523" s="80" t="n"/>
      <c r="AH523" s="80" t="n"/>
      <c r="AI523" s="80" t="n"/>
      <c r="AJ523" s="80" t="n"/>
      <c r="AK523" s="80" t="n"/>
      <c r="AL523" s="80" t="n"/>
      <c r="AM523" s="80" t="n"/>
      <c r="AN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22" t="n"/>
      <c r="L524" s="80" t="n"/>
      <c r="M524" s="80" t="n"/>
      <c r="N524" s="80" t="n"/>
      <c r="O524" s="80" t="n"/>
      <c r="P524" s="80" t="n"/>
      <c r="Q524" s="80" t="n"/>
      <c r="R524" s="80" t="n"/>
      <c r="S524" s="22" t="n"/>
      <c r="T524" s="80" t="n"/>
      <c r="U524" s="80" t="n"/>
      <c r="V524" s="80" t="n"/>
      <c r="W524" s="80" t="n"/>
      <c r="X524" s="80" t="n"/>
      <c r="Y524" s="80" t="n"/>
      <c r="Z524" s="22" t="n"/>
      <c r="AA524" s="22" t="n"/>
      <c r="AB524" s="80" t="n"/>
      <c r="AC524" s="80" t="n"/>
      <c r="AD524" s="80" t="n"/>
      <c r="AE524" s="80" t="n"/>
      <c r="AF524" s="80" t="n"/>
      <c r="AG524" s="80" t="n"/>
      <c r="AH524" s="80" t="n"/>
      <c r="AI524" s="80" t="n"/>
      <c r="AJ524" s="80" t="n"/>
      <c r="AK524" s="80" t="n"/>
      <c r="AL524" s="80" t="n"/>
      <c r="AM524" s="80" t="n"/>
      <c r="AN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22" t="n"/>
      <c r="L525" s="80" t="n"/>
      <c r="M525" s="80" t="n"/>
      <c r="N525" s="80" t="n"/>
      <c r="O525" s="80" t="n"/>
      <c r="P525" s="80" t="n"/>
      <c r="Q525" s="80" t="n"/>
      <c r="R525" s="80" t="n"/>
      <c r="S525" s="22" t="n"/>
      <c r="T525" s="80" t="n"/>
      <c r="U525" s="80" t="n"/>
      <c r="V525" s="80" t="n"/>
      <c r="W525" s="80" t="n"/>
      <c r="X525" s="80" t="n"/>
      <c r="Y525" s="80" t="n"/>
      <c r="Z525" s="22" t="n"/>
      <c r="AA525" s="22" t="n"/>
      <c r="AB525" s="80" t="n"/>
      <c r="AC525" s="80" t="n"/>
      <c r="AD525" s="80" t="n"/>
      <c r="AE525" s="80" t="n"/>
      <c r="AF525" s="80" t="n"/>
      <c r="AG525" s="80" t="n"/>
      <c r="AH525" s="80" t="n"/>
      <c r="AI525" s="80" t="n"/>
      <c r="AJ525" s="80" t="n"/>
      <c r="AK525" s="80" t="n"/>
      <c r="AL525" s="80" t="n"/>
      <c r="AM525" s="80" t="n"/>
      <c r="AN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22" t="n"/>
      <c r="L526" s="80" t="n"/>
      <c r="M526" s="80" t="n"/>
      <c r="N526" s="80" t="n"/>
      <c r="O526" s="80" t="n"/>
      <c r="P526" s="80" t="n"/>
      <c r="Q526" s="80" t="n"/>
      <c r="R526" s="80" t="n"/>
      <c r="S526" s="22" t="n"/>
      <c r="T526" s="80" t="n"/>
      <c r="U526" s="80" t="n"/>
      <c r="V526" s="80" t="n"/>
      <c r="W526" s="80" t="n"/>
      <c r="X526" s="80" t="n"/>
      <c r="Y526" s="80" t="n"/>
      <c r="Z526" s="22" t="n"/>
      <c r="AA526" s="22" t="n"/>
      <c r="AB526" s="80" t="n"/>
      <c r="AC526" s="80" t="n"/>
      <c r="AD526" s="80" t="n"/>
      <c r="AE526" s="80" t="n"/>
      <c r="AF526" s="80" t="n"/>
      <c r="AG526" s="80" t="n"/>
      <c r="AH526" s="80" t="n"/>
      <c r="AI526" s="80" t="n"/>
      <c r="AJ526" s="80" t="n"/>
      <c r="AK526" s="80" t="n"/>
      <c r="AL526" s="80" t="n"/>
      <c r="AM526" s="80" t="n"/>
      <c r="AN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22" t="n"/>
      <c r="L527" s="80" t="n"/>
      <c r="M527" s="80" t="n"/>
      <c r="N527" s="80" t="n"/>
      <c r="O527" s="80" t="n"/>
      <c r="P527" s="80" t="n"/>
      <c r="Q527" s="80" t="n"/>
      <c r="R527" s="80" t="n"/>
      <c r="S527" s="22" t="n"/>
      <c r="T527" s="80" t="n"/>
      <c r="U527" s="80" t="n"/>
      <c r="V527" s="80" t="n"/>
      <c r="W527" s="80" t="n"/>
      <c r="X527" s="80" t="n"/>
      <c r="Y527" s="80" t="n"/>
      <c r="Z527" s="22" t="n"/>
      <c r="AA527" s="22" t="n"/>
      <c r="AB527" s="80" t="n"/>
      <c r="AC527" s="80" t="n"/>
      <c r="AD527" s="80" t="n"/>
      <c r="AE527" s="80" t="n"/>
      <c r="AF527" s="80" t="n"/>
      <c r="AG527" s="80" t="n"/>
      <c r="AH527" s="80" t="n"/>
      <c r="AI527" s="80" t="n"/>
      <c r="AJ527" s="80" t="n"/>
      <c r="AK527" s="80" t="n"/>
      <c r="AL527" s="80" t="n"/>
      <c r="AM527" s="80" t="n"/>
      <c r="AN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22" t="n"/>
      <c r="L528" s="80" t="n"/>
      <c r="M528" s="80" t="n"/>
      <c r="N528" s="80" t="n"/>
      <c r="O528" s="80" t="n"/>
      <c r="P528" s="80" t="n"/>
      <c r="Q528" s="80" t="n"/>
      <c r="R528" s="80" t="n"/>
      <c r="S528" s="22" t="n"/>
      <c r="T528" s="80" t="n"/>
      <c r="U528" s="80" t="n"/>
      <c r="V528" s="80" t="n"/>
      <c r="W528" s="80" t="n"/>
      <c r="X528" s="80" t="n"/>
      <c r="Y528" s="80" t="n"/>
      <c r="Z528" s="22" t="n"/>
      <c r="AA528" s="22" t="n"/>
      <c r="AB528" s="80" t="n"/>
      <c r="AC528" s="80" t="n"/>
      <c r="AD528" s="80" t="n"/>
      <c r="AE528" s="80" t="n"/>
      <c r="AF528" s="80" t="n"/>
      <c r="AG528" s="80" t="n"/>
      <c r="AH528" s="80" t="n"/>
      <c r="AI528" s="80" t="n"/>
      <c r="AJ528" s="80" t="n"/>
      <c r="AK528" s="80" t="n"/>
      <c r="AL528" s="80" t="n"/>
      <c r="AM528" s="80" t="n"/>
      <c r="AN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22" t="n"/>
      <c r="L529" s="80" t="n"/>
      <c r="M529" s="80" t="n"/>
      <c r="N529" s="80" t="n"/>
      <c r="O529" s="80" t="n"/>
      <c r="P529" s="80" t="n"/>
      <c r="Q529" s="80" t="n"/>
      <c r="R529" s="80" t="n"/>
      <c r="S529" s="22" t="n"/>
      <c r="T529" s="80" t="n"/>
      <c r="U529" s="80" t="n"/>
      <c r="V529" s="80" t="n"/>
      <c r="W529" s="80" t="n"/>
      <c r="X529" s="80" t="n"/>
      <c r="Y529" s="80" t="n"/>
      <c r="Z529" s="22" t="n"/>
      <c r="AA529" s="22" t="n"/>
      <c r="AB529" s="80" t="n"/>
      <c r="AC529" s="80" t="n"/>
      <c r="AD529" s="80" t="n"/>
      <c r="AE529" s="80" t="n"/>
      <c r="AF529" s="80" t="n"/>
      <c r="AG529" s="80" t="n"/>
      <c r="AH529" s="80" t="n"/>
      <c r="AI529" s="80" t="n"/>
      <c r="AJ529" s="80" t="n"/>
      <c r="AK529" s="80" t="n"/>
      <c r="AL529" s="80" t="n"/>
      <c r="AM529" s="80" t="n"/>
      <c r="AN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22" t="n"/>
      <c r="L530" s="80" t="n"/>
      <c r="M530" s="80" t="n"/>
      <c r="N530" s="80" t="n"/>
      <c r="O530" s="80" t="n"/>
      <c r="P530" s="80" t="n"/>
      <c r="Q530" s="80" t="n"/>
      <c r="R530" s="80" t="n"/>
      <c r="S530" s="22" t="n"/>
      <c r="T530" s="80" t="n"/>
      <c r="U530" s="80" t="n"/>
      <c r="V530" s="80" t="n"/>
      <c r="W530" s="80" t="n"/>
      <c r="X530" s="80" t="n"/>
      <c r="Y530" s="80" t="n"/>
      <c r="Z530" s="22" t="n"/>
      <c r="AA530" s="22" t="n"/>
      <c r="AB530" s="80" t="n"/>
      <c r="AC530" s="80" t="n"/>
      <c r="AD530" s="80" t="n"/>
      <c r="AE530" s="80" t="n"/>
      <c r="AF530" s="80" t="n"/>
      <c r="AG530" s="80" t="n"/>
      <c r="AH530" s="80" t="n"/>
      <c r="AI530" s="80" t="n"/>
      <c r="AJ530" s="80" t="n"/>
      <c r="AK530" s="80" t="n"/>
      <c r="AL530" s="80" t="n"/>
      <c r="AM530" s="80" t="n"/>
      <c r="AN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22" t="n"/>
      <c r="L531" s="80" t="n"/>
      <c r="M531" s="80" t="n"/>
      <c r="N531" s="80" t="n"/>
      <c r="O531" s="80" t="n"/>
      <c r="P531" s="80" t="n"/>
      <c r="Q531" s="80" t="n"/>
      <c r="R531" s="80" t="n"/>
      <c r="S531" s="22" t="n"/>
      <c r="T531" s="80" t="n"/>
      <c r="U531" s="80" t="n"/>
      <c r="V531" s="80" t="n"/>
      <c r="W531" s="80" t="n"/>
      <c r="X531" s="80" t="n"/>
      <c r="Y531" s="80" t="n"/>
      <c r="Z531" s="22" t="n"/>
      <c r="AA531" s="22" t="n"/>
      <c r="AB531" s="80" t="n"/>
      <c r="AC531" s="80" t="n"/>
      <c r="AD531" s="80" t="n"/>
      <c r="AE531" s="80" t="n"/>
      <c r="AF531" s="80" t="n"/>
      <c r="AG531" s="80" t="n"/>
      <c r="AH531" s="80" t="n"/>
      <c r="AI531" s="80" t="n"/>
      <c r="AJ531" s="80" t="n"/>
      <c r="AK531" s="80" t="n"/>
      <c r="AL531" s="80" t="n"/>
      <c r="AM531" s="80" t="n"/>
      <c r="AN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22" t="n"/>
      <c r="L532" s="80" t="n"/>
      <c r="M532" s="80" t="n"/>
      <c r="N532" s="80" t="n"/>
      <c r="O532" s="80" t="n"/>
      <c r="P532" s="80" t="n"/>
      <c r="Q532" s="80" t="n"/>
      <c r="R532" s="80" t="n"/>
      <c r="S532" s="22" t="n"/>
      <c r="T532" s="80" t="n"/>
      <c r="U532" s="80" t="n"/>
      <c r="V532" s="80" t="n"/>
      <c r="W532" s="80" t="n"/>
      <c r="X532" s="80" t="n"/>
      <c r="Y532" s="80" t="n"/>
      <c r="Z532" s="22" t="n"/>
      <c r="AA532" s="22" t="n"/>
      <c r="AB532" s="80" t="n"/>
      <c r="AC532" s="80" t="n"/>
      <c r="AD532" s="80" t="n"/>
      <c r="AE532" s="80" t="n"/>
      <c r="AF532" s="80" t="n"/>
      <c r="AG532" s="80" t="n"/>
      <c r="AH532" s="80" t="n"/>
      <c r="AI532" s="80" t="n"/>
      <c r="AJ532" s="80" t="n"/>
      <c r="AK532" s="80" t="n"/>
      <c r="AL532" s="80" t="n"/>
      <c r="AM532" s="80" t="n"/>
      <c r="AN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22" t="n"/>
      <c r="L533" s="80" t="n"/>
      <c r="M533" s="80" t="n"/>
      <c r="N533" s="80" t="n"/>
      <c r="O533" s="80" t="n"/>
      <c r="P533" s="80" t="n"/>
      <c r="Q533" s="80" t="n"/>
      <c r="R533" s="80" t="n"/>
      <c r="S533" s="22" t="n"/>
      <c r="T533" s="80" t="n"/>
      <c r="U533" s="80" t="n"/>
      <c r="V533" s="80" t="n"/>
      <c r="W533" s="80" t="n"/>
      <c r="X533" s="80" t="n"/>
      <c r="Y533" s="80" t="n"/>
      <c r="Z533" s="22" t="n"/>
      <c r="AA533" s="22" t="n"/>
      <c r="AB533" s="80" t="n"/>
      <c r="AC533" s="80" t="n"/>
      <c r="AD533" s="80" t="n"/>
      <c r="AE533" s="80" t="n"/>
      <c r="AF533" s="80" t="n"/>
      <c r="AG533" s="80" t="n"/>
      <c r="AH533" s="80" t="n"/>
      <c r="AI533" s="80" t="n"/>
      <c r="AJ533" s="80" t="n"/>
      <c r="AK533" s="80" t="n"/>
      <c r="AL533" s="80" t="n"/>
      <c r="AM533" s="80" t="n"/>
      <c r="AN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22" t="n"/>
      <c r="L534" s="80" t="n"/>
      <c r="M534" s="80" t="n"/>
      <c r="N534" s="80" t="n"/>
      <c r="O534" s="80" t="n"/>
      <c r="P534" s="80" t="n"/>
      <c r="Q534" s="80" t="n"/>
      <c r="R534" s="80" t="n"/>
      <c r="S534" s="22" t="n"/>
      <c r="T534" s="80" t="n"/>
      <c r="U534" s="80" t="n"/>
      <c r="V534" s="80" t="n"/>
      <c r="W534" s="80" t="n"/>
      <c r="X534" s="80" t="n"/>
      <c r="Y534" s="80" t="n"/>
      <c r="Z534" s="22" t="n"/>
      <c r="AA534" s="22" t="n"/>
      <c r="AB534" s="80" t="n"/>
      <c r="AC534" s="80" t="n"/>
      <c r="AD534" s="80" t="n"/>
      <c r="AE534" s="80" t="n"/>
      <c r="AF534" s="80" t="n"/>
      <c r="AG534" s="80" t="n"/>
      <c r="AH534" s="80" t="n"/>
      <c r="AI534" s="80" t="n"/>
      <c r="AJ534" s="80" t="n"/>
      <c r="AK534" s="80" t="n"/>
      <c r="AL534" s="80" t="n"/>
      <c r="AM534" s="80" t="n"/>
      <c r="AN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22" t="n"/>
      <c r="L535" s="80" t="n"/>
      <c r="M535" s="80" t="n"/>
      <c r="N535" s="80" t="n"/>
      <c r="O535" s="80" t="n"/>
      <c r="P535" s="80" t="n"/>
      <c r="Q535" s="80" t="n"/>
      <c r="R535" s="80" t="n"/>
      <c r="S535" s="22" t="n"/>
      <c r="T535" s="80" t="n"/>
      <c r="U535" s="80" t="n"/>
      <c r="V535" s="80" t="n"/>
      <c r="W535" s="80" t="n"/>
      <c r="X535" s="80" t="n"/>
      <c r="Y535" s="80" t="n"/>
      <c r="Z535" s="22" t="n"/>
      <c r="AA535" s="22" t="n"/>
      <c r="AB535" s="80" t="n"/>
      <c r="AC535" s="80" t="n"/>
      <c r="AD535" s="80" t="n"/>
      <c r="AE535" s="80" t="n"/>
      <c r="AF535" s="80" t="n"/>
      <c r="AG535" s="80" t="n"/>
      <c r="AH535" s="80" t="n"/>
      <c r="AI535" s="80" t="n"/>
      <c r="AJ535" s="80" t="n"/>
      <c r="AK535" s="80" t="n"/>
      <c r="AL535" s="80" t="n"/>
      <c r="AM535" s="80" t="n"/>
      <c r="AN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22" t="n"/>
      <c r="L536" s="80" t="n"/>
      <c r="M536" s="80" t="n"/>
      <c r="N536" s="80" t="n"/>
      <c r="O536" s="80" t="n"/>
      <c r="P536" s="80" t="n"/>
      <c r="Q536" s="80" t="n"/>
      <c r="R536" s="80" t="n"/>
      <c r="S536" s="22" t="n"/>
      <c r="T536" s="80" t="n"/>
      <c r="U536" s="80" t="n"/>
      <c r="V536" s="80" t="n"/>
      <c r="W536" s="80" t="n"/>
      <c r="X536" s="80" t="n"/>
      <c r="Y536" s="80" t="n"/>
      <c r="Z536" s="22" t="n"/>
      <c r="AA536" s="22" t="n"/>
      <c r="AB536" s="80" t="n"/>
      <c r="AC536" s="80" t="n"/>
      <c r="AD536" s="80" t="n"/>
      <c r="AE536" s="80" t="n"/>
      <c r="AF536" s="80" t="n"/>
      <c r="AG536" s="80" t="n"/>
      <c r="AH536" s="80" t="n"/>
      <c r="AI536" s="80" t="n"/>
      <c r="AJ536" s="80" t="n"/>
      <c r="AK536" s="80" t="n"/>
      <c r="AL536" s="80" t="n"/>
      <c r="AM536" s="80" t="n"/>
      <c r="AN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22" t="n"/>
      <c r="L537" s="80" t="n"/>
      <c r="M537" s="80" t="n"/>
      <c r="N537" s="80" t="n"/>
      <c r="O537" s="80" t="n"/>
      <c r="P537" s="80" t="n"/>
      <c r="Q537" s="80" t="n"/>
      <c r="R537" s="80" t="n"/>
      <c r="S537" s="22" t="n"/>
      <c r="T537" s="80" t="n"/>
      <c r="U537" s="80" t="n"/>
      <c r="V537" s="80" t="n"/>
      <c r="W537" s="80" t="n"/>
      <c r="X537" s="80" t="n"/>
      <c r="Y537" s="80" t="n"/>
      <c r="Z537" s="22" t="n"/>
      <c r="AA537" s="22" t="n"/>
      <c r="AB537" s="80" t="n"/>
      <c r="AC537" s="80" t="n"/>
      <c r="AD537" s="80" t="n"/>
      <c r="AE537" s="80" t="n"/>
      <c r="AF537" s="80" t="n"/>
      <c r="AG537" s="80" t="n"/>
      <c r="AH537" s="80" t="n"/>
      <c r="AI537" s="80" t="n"/>
      <c r="AJ537" s="80" t="n"/>
      <c r="AK537" s="80" t="n"/>
      <c r="AL537" s="80" t="n"/>
      <c r="AM537" s="80" t="n"/>
      <c r="AN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22" t="n"/>
      <c r="L538" s="80" t="n"/>
      <c r="M538" s="80" t="n"/>
      <c r="N538" s="80" t="n"/>
      <c r="O538" s="80" t="n"/>
      <c r="P538" s="80" t="n"/>
      <c r="Q538" s="80" t="n"/>
      <c r="R538" s="80" t="n"/>
      <c r="S538" s="22" t="n"/>
      <c r="T538" s="80" t="n"/>
      <c r="U538" s="80" t="n"/>
      <c r="V538" s="80" t="n"/>
      <c r="W538" s="80" t="n"/>
      <c r="X538" s="80" t="n"/>
      <c r="Y538" s="80" t="n"/>
      <c r="Z538" s="22" t="n"/>
      <c r="AA538" s="22" t="n"/>
      <c r="AB538" s="80" t="n"/>
      <c r="AC538" s="80" t="n"/>
      <c r="AD538" s="80" t="n"/>
      <c r="AE538" s="80" t="n"/>
      <c r="AF538" s="80" t="n"/>
      <c r="AG538" s="80" t="n"/>
      <c r="AH538" s="80" t="n"/>
      <c r="AI538" s="80" t="n"/>
      <c r="AJ538" s="80" t="n"/>
      <c r="AK538" s="80" t="n"/>
      <c r="AL538" s="80" t="n"/>
      <c r="AM538" s="80" t="n"/>
      <c r="AN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22" t="n"/>
      <c r="L539" s="80" t="n"/>
      <c r="M539" s="80" t="n"/>
      <c r="N539" s="80" t="n"/>
      <c r="O539" s="80" t="n"/>
      <c r="P539" s="80" t="n"/>
      <c r="Q539" s="80" t="n"/>
      <c r="R539" s="80" t="n"/>
      <c r="S539" s="22" t="n"/>
      <c r="T539" s="80" t="n"/>
      <c r="U539" s="80" t="n"/>
      <c r="V539" s="80" t="n"/>
      <c r="W539" s="80" t="n"/>
      <c r="X539" s="80" t="n"/>
      <c r="Y539" s="80" t="n"/>
      <c r="Z539" s="22" t="n"/>
      <c r="AA539" s="22" t="n"/>
      <c r="AB539" s="80" t="n"/>
      <c r="AC539" s="80" t="n"/>
      <c r="AD539" s="80" t="n"/>
      <c r="AE539" s="80" t="n"/>
      <c r="AF539" s="80" t="n"/>
      <c r="AG539" s="80" t="n"/>
      <c r="AH539" s="80" t="n"/>
      <c r="AI539" s="80" t="n"/>
      <c r="AJ539" s="80" t="n"/>
      <c r="AK539" s="80" t="n"/>
      <c r="AL539" s="80" t="n"/>
      <c r="AM539" s="80" t="n"/>
      <c r="AN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22" t="n"/>
      <c r="L540" s="80" t="n"/>
      <c r="M540" s="80" t="n"/>
      <c r="N540" s="80" t="n"/>
      <c r="O540" s="80" t="n"/>
      <c r="P540" s="80" t="n"/>
      <c r="Q540" s="80" t="n"/>
      <c r="R540" s="80" t="n"/>
      <c r="S540" s="22" t="n"/>
      <c r="T540" s="80" t="n"/>
      <c r="U540" s="80" t="n"/>
      <c r="V540" s="80" t="n"/>
      <c r="W540" s="80" t="n"/>
      <c r="X540" s="80" t="n"/>
      <c r="Y540" s="80" t="n"/>
      <c r="Z540" s="22" t="n"/>
      <c r="AA540" s="22" t="n"/>
      <c r="AB540" s="80" t="n"/>
      <c r="AC540" s="80" t="n"/>
      <c r="AD540" s="80" t="n"/>
      <c r="AE540" s="80" t="n"/>
      <c r="AF540" s="80" t="n"/>
      <c r="AG540" s="80" t="n"/>
      <c r="AH540" s="80" t="n"/>
      <c r="AI540" s="80" t="n"/>
      <c r="AJ540" s="80" t="n"/>
      <c r="AK540" s="80" t="n"/>
      <c r="AL540" s="80" t="n"/>
      <c r="AM540" s="80" t="n"/>
      <c r="AN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22" t="n"/>
      <c r="L541" s="80" t="n"/>
      <c r="M541" s="80" t="n"/>
      <c r="N541" s="80" t="n"/>
      <c r="O541" s="80" t="n"/>
      <c r="P541" s="80" t="n"/>
      <c r="Q541" s="80" t="n"/>
      <c r="R541" s="80" t="n"/>
      <c r="S541" s="22" t="n"/>
      <c r="T541" s="80" t="n"/>
      <c r="U541" s="80" t="n"/>
      <c r="V541" s="80" t="n"/>
      <c r="W541" s="80" t="n"/>
      <c r="X541" s="80" t="n"/>
      <c r="Y541" s="80" t="n"/>
      <c r="Z541" s="22" t="n"/>
      <c r="AA541" s="22" t="n"/>
      <c r="AB541" s="80" t="n"/>
      <c r="AC541" s="80" t="n"/>
      <c r="AD541" s="80" t="n"/>
      <c r="AE541" s="80" t="n"/>
      <c r="AF541" s="80" t="n"/>
      <c r="AG541" s="80" t="n"/>
      <c r="AH541" s="80" t="n"/>
      <c r="AI541" s="80" t="n"/>
      <c r="AJ541" s="80" t="n"/>
      <c r="AK541" s="80" t="n"/>
      <c r="AL541" s="80" t="n"/>
      <c r="AM541" s="80" t="n"/>
      <c r="AN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22" t="n"/>
      <c r="L542" s="80" t="n"/>
      <c r="M542" s="80" t="n"/>
      <c r="N542" s="80" t="n"/>
      <c r="O542" s="80" t="n"/>
      <c r="P542" s="80" t="n"/>
      <c r="Q542" s="80" t="n"/>
      <c r="R542" s="80" t="n"/>
      <c r="S542" s="22" t="n"/>
      <c r="T542" s="80" t="n"/>
      <c r="U542" s="80" t="n"/>
      <c r="V542" s="80" t="n"/>
      <c r="W542" s="80" t="n"/>
      <c r="X542" s="80" t="n"/>
      <c r="Y542" s="80" t="n"/>
      <c r="Z542" s="22" t="n"/>
      <c r="AA542" s="22" t="n"/>
      <c r="AB542" s="80" t="n"/>
      <c r="AC542" s="80" t="n"/>
      <c r="AD542" s="80" t="n"/>
      <c r="AE542" s="80" t="n"/>
      <c r="AF542" s="80" t="n"/>
      <c r="AG542" s="80" t="n"/>
      <c r="AH542" s="80" t="n"/>
      <c r="AI542" s="80" t="n"/>
      <c r="AJ542" s="80" t="n"/>
      <c r="AK542" s="80" t="n"/>
      <c r="AL542" s="80" t="n"/>
      <c r="AM542" s="80" t="n"/>
      <c r="AN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22" t="n"/>
      <c r="L543" s="80" t="n"/>
      <c r="M543" s="80" t="n"/>
      <c r="N543" s="80" t="n"/>
      <c r="O543" s="80" t="n"/>
      <c r="P543" s="80" t="n"/>
      <c r="Q543" s="80" t="n"/>
      <c r="R543" s="80" t="n"/>
      <c r="S543" s="22" t="n"/>
      <c r="T543" s="80" t="n"/>
      <c r="U543" s="80" t="n"/>
      <c r="V543" s="80" t="n"/>
      <c r="W543" s="80" t="n"/>
      <c r="X543" s="80" t="n"/>
      <c r="Y543" s="80" t="n"/>
      <c r="Z543" s="22" t="n"/>
      <c r="AA543" s="22" t="n"/>
      <c r="AB543" s="80" t="n"/>
      <c r="AC543" s="80" t="n"/>
      <c r="AD543" s="80" t="n"/>
      <c r="AE543" s="80" t="n"/>
      <c r="AF543" s="80" t="n"/>
      <c r="AG543" s="80" t="n"/>
      <c r="AH543" s="80" t="n"/>
      <c r="AI543" s="80" t="n"/>
      <c r="AJ543" s="80" t="n"/>
      <c r="AK543" s="80" t="n"/>
      <c r="AL543" s="80" t="n"/>
      <c r="AM543" s="80" t="n"/>
      <c r="AN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22" t="n"/>
      <c r="L544" s="80" t="n"/>
      <c r="M544" s="80" t="n"/>
      <c r="N544" s="80" t="n"/>
      <c r="O544" s="80" t="n"/>
      <c r="P544" s="80" t="n"/>
      <c r="Q544" s="80" t="n"/>
      <c r="R544" s="80" t="n"/>
      <c r="S544" s="22" t="n"/>
      <c r="T544" s="80" t="n"/>
      <c r="U544" s="80" t="n"/>
      <c r="V544" s="80" t="n"/>
      <c r="W544" s="80" t="n"/>
      <c r="X544" s="80" t="n"/>
      <c r="Y544" s="80" t="n"/>
      <c r="Z544" s="22" t="n"/>
      <c r="AA544" s="22" t="n"/>
      <c r="AB544" s="80" t="n"/>
      <c r="AC544" s="80" t="n"/>
      <c r="AD544" s="80" t="n"/>
      <c r="AE544" s="80" t="n"/>
      <c r="AF544" s="80" t="n"/>
      <c r="AG544" s="80" t="n"/>
      <c r="AH544" s="80" t="n"/>
      <c r="AI544" s="80" t="n"/>
      <c r="AJ544" s="80" t="n"/>
      <c r="AK544" s="80" t="n"/>
      <c r="AL544" s="80" t="n"/>
      <c r="AM544" s="80" t="n"/>
      <c r="AN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22" t="n"/>
      <c r="L545" s="80" t="n"/>
      <c r="M545" s="80" t="n"/>
      <c r="N545" s="80" t="n"/>
      <c r="O545" s="80" t="n"/>
      <c r="P545" s="80" t="n"/>
      <c r="Q545" s="80" t="n"/>
      <c r="R545" s="80" t="n"/>
      <c r="S545" s="22" t="n"/>
      <c r="T545" s="80" t="n"/>
      <c r="U545" s="80" t="n"/>
      <c r="V545" s="80" t="n"/>
      <c r="W545" s="80" t="n"/>
      <c r="X545" s="80" t="n"/>
      <c r="Y545" s="80" t="n"/>
      <c r="Z545" s="22" t="n"/>
      <c r="AA545" s="22" t="n"/>
      <c r="AB545" s="80" t="n"/>
      <c r="AC545" s="80" t="n"/>
      <c r="AD545" s="80" t="n"/>
      <c r="AE545" s="80" t="n"/>
      <c r="AF545" s="80" t="n"/>
      <c r="AG545" s="80" t="n"/>
      <c r="AH545" s="80" t="n"/>
      <c r="AI545" s="80" t="n"/>
      <c r="AJ545" s="80" t="n"/>
      <c r="AK545" s="80" t="n"/>
      <c r="AL545" s="80" t="n"/>
      <c r="AM545" s="80" t="n"/>
      <c r="AN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22" t="n"/>
      <c r="L546" s="80" t="n"/>
      <c r="M546" s="80" t="n"/>
      <c r="N546" s="80" t="n"/>
      <c r="O546" s="80" t="n"/>
      <c r="P546" s="80" t="n"/>
      <c r="Q546" s="80" t="n"/>
      <c r="R546" s="80" t="n"/>
      <c r="S546" s="22" t="n"/>
      <c r="T546" s="80" t="n"/>
      <c r="U546" s="80" t="n"/>
      <c r="V546" s="80" t="n"/>
      <c r="W546" s="80" t="n"/>
      <c r="X546" s="80" t="n"/>
      <c r="Y546" s="80" t="n"/>
      <c r="Z546" s="22" t="n"/>
      <c r="AA546" s="22" t="n"/>
      <c r="AB546" s="80" t="n"/>
      <c r="AC546" s="80" t="n"/>
      <c r="AD546" s="80" t="n"/>
      <c r="AE546" s="80" t="n"/>
      <c r="AF546" s="80" t="n"/>
      <c r="AG546" s="80" t="n"/>
      <c r="AH546" s="80" t="n"/>
      <c r="AI546" s="80" t="n"/>
      <c r="AJ546" s="80" t="n"/>
      <c r="AK546" s="80" t="n"/>
      <c r="AL546" s="80" t="n"/>
      <c r="AM546" s="80" t="n"/>
      <c r="AN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22" t="n"/>
      <c r="L547" s="80" t="n"/>
      <c r="M547" s="80" t="n"/>
      <c r="N547" s="80" t="n"/>
      <c r="O547" s="80" t="n"/>
      <c r="P547" s="80" t="n"/>
      <c r="Q547" s="80" t="n"/>
      <c r="R547" s="80" t="n"/>
      <c r="S547" s="22" t="n"/>
      <c r="T547" s="80" t="n"/>
      <c r="U547" s="80" t="n"/>
      <c r="V547" s="80" t="n"/>
      <c r="W547" s="80" t="n"/>
      <c r="X547" s="80" t="n"/>
      <c r="Y547" s="80" t="n"/>
      <c r="Z547" s="22" t="n"/>
      <c r="AA547" s="22" t="n"/>
      <c r="AB547" s="80" t="n"/>
      <c r="AC547" s="80" t="n"/>
      <c r="AD547" s="80" t="n"/>
      <c r="AE547" s="80" t="n"/>
      <c r="AF547" s="80" t="n"/>
      <c r="AG547" s="80" t="n"/>
      <c r="AH547" s="80" t="n"/>
      <c r="AI547" s="80" t="n"/>
      <c r="AJ547" s="80" t="n"/>
      <c r="AK547" s="80" t="n"/>
      <c r="AL547" s="80" t="n"/>
      <c r="AM547" s="80" t="n"/>
      <c r="AN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22" t="n"/>
      <c r="L548" s="80" t="n"/>
      <c r="M548" s="80" t="n"/>
      <c r="N548" s="80" t="n"/>
      <c r="O548" s="80" t="n"/>
      <c r="P548" s="80" t="n"/>
      <c r="Q548" s="80" t="n"/>
      <c r="R548" s="80" t="n"/>
      <c r="S548" s="22" t="n"/>
      <c r="T548" s="80" t="n"/>
      <c r="U548" s="80" t="n"/>
      <c r="V548" s="80" t="n"/>
      <c r="W548" s="80" t="n"/>
      <c r="X548" s="80" t="n"/>
      <c r="Y548" s="80" t="n"/>
      <c r="Z548" s="22" t="n"/>
      <c r="AA548" s="22" t="n"/>
      <c r="AB548" s="80" t="n"/>
      <c r="AC548" s="80" t="n"/>
      <c r="AD548" s="80" t="n"/>
      <c r="AE548" s="80" t="n"/>
      <c r="AF548" s="80" t="n"/>
      <c r="AG548" s="80" t="n"/>
      <c r="AH548" s="80" t="n"/>
      <c r="AI548" s="80" t="n"/>
      <c r="AJ548" s="80" t="n"/>
      <c r="AK548" s="80" t="n"/>
      <c r="AL548" s="80" t="n"/>
      <c r="AM548" s="80" t="n"/>
      <c r="AN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22" t="n"/>
      <c r="L549" s="80" t="n"/>
      <c r="M549" s="80" t="n"/>
      <c r="N549" s="80" t="n"/>
      <c r="O549" s="80" t="n"/>
      <c r="P549" s="80" t="n"/>
      <c r="Q549" s="80" t="n"/>
      <c r="R549" s="80" t="n"/>
      <c r="S549" s="22" t="n"/>
      <c r="T549" s="80" t="n"/>
      <c r="U549" s="80" t="n"/>
      <c r="V549" s="80" t="n"/>
      <c r="W549" s="80" t="n"/>
      <c r="X549" s="80" t="n"/>
      <c r="Y549" s="80" t="n"/>
      <c r="Z549" s="22" t="n"/>
      <c r="AA549" s="22" t="n"/>
      <c r="AB549" s="80" t="n"/>
      <c r="AC549" s="80" t="n"/>
      <c r="AD549" s="80" t="n"/>
      <c r="AE549" s="80" t="n"/>
      <c r="AF549" s="80" t="n"/>
      <c r="AG549" s="80" t="n"/>
      <c r="AH549" s="80" t="n"/>
      <c r="AI549" s="80" t="n"/>
      <c r="AJ549" s="80" t="n"/>
      <c r="AK549" s="80" t="n"/>
      <c r="AL549" s="80" t="n"/>
      <c r="AM549" s="80" t="n"/>
      <c r="AN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22" t="n"/>
      <c r="L550" s="80" t="n"/>
      <c r="M550" s="80" t="n"/>
      <c r="N550" s="80" t="n"/>
      <c r="O550" s="80" t="n"/>
      <c r="P550" s="80" t="n"/>
      <c r="Q550" s="80" t="n"/>
      <c r="R550" s="80" t="n"/>
      <c r="S550" s="22" t="n"/>
      <c r="T550" s="80" t="n"/>
      <c r="U550" s="80" t="n"/>
      <c r="V550" s="80" t="n"/>
      <c r="W550" s="80" t="n"/>
      <c r="X550" s="80" t="n"/>
      <c r="Y550" s="80" t="n"/>
      <c r="Z550" s="22" t="n"/>
      <c r="AA550" s="22" t="n"/>
      <c r="AB550" s="80" t="n"/>
      <c r="AC550" s="80" t="n"/>
      <c r="AD550" s="80" t="n"/>
      <c r="AE550" s="80" t="n"/>
      <c r="AF550" s="80" t="n"/>
      <c r="AG550" s="80" t="n"/>
      <c r="AH550" s="80" t="n"/>
      <c r="AI550" s="80" t="n"/>
      <c r="AJ550" s="80" t="n"/>
      <c r="AK550" s="80" t="n"/>
      <c r="AL550" s="80" t="n"/>
      <c r="AM550" s="80" t="n"/>
      <c r="AN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22" t="n"/>
      <c r="L551" s="80" t="n"/>
      <c r="M551" s="80" t="n"/>
      <c r="N551" s="80" t="n"/>
      <c r="O551" s="80" t="n"/>
      <c r="P551" s="80" t="n"/>
      <c r="Q551" s="80" t="n"/>
      <c r="R551" s="80" t="n"/>
      <c r="S551" s="22" t="n"/>
      <c r="T551" s="80" t="n"/>
      <c r="U551" s="80" t="n"/>
      <c r="V551" s="80" t="n"/>
      <c r="W551" s="80" t="n"/>
      <c r="X551" s="80" t="n"/>
      <c r="Y551" s="80" t="n"/>
      <c r="Z551" s="22" t="n"/>
      <c r="AA551" s="22" t="n"/>
      <c r="AB551" s="80" t="n"/>
      <c r="AC551" s="80" t="n"/>
      <c r="AD551" s="80" t="n"/>
      <c r="AE551" s="80" t="n"/>
      <c r="AF551" s="80" t="n"/>
      <c r="AG551" s="80" t="n"/>
      <c r="AH551" s="80" t="n"/>
      <c r="AI551" s="80" t="n"/>
      <c r="AJ551" s="80" t="n"/>
      <c r="AK551" s="80" t="n"/>
      <c r="AL551" s="80" t="n"/>
      <c r="AM551" s="80" t="n"/>
      <c r="AN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22" t="n"/>
      <c r="L552" s="80" t="n"/>
      <c r="M552" s="80" t="n"/>
      <c r="N552" s="80" t="n"/>
      <c r="O552" s="80" t="n"/>
      <c r="P552" s="80" t="n"/>
      <c r="Q552" s="80" t="n"/>
      <c r="R552" s="80" t="n"/>
      <c r="S552" s="22" t="n"/>
      <c r="T552" s="80" t="n"/>
      <c r="U552" s="80" t="n"/>
      <c r="V552" s="80" t="n"/>
      <c r="W552" s="80" t="n"/>
      <c r="X552" s="80" t="n"/>
      <c r="Y552" s="80" t="n"/>
      <c r="Z552" s="22" t="n"/>
      <c r="AA552" s="22" t="n"/>
      <c r="AB552" s="80" t="n"/>
      <c r="AC552" s="80" t="n"/>
      <c r="AD552" s="80" t="n"/>
      <c r="AE552" s="80" t="n"/>
      <c r="AF552" s="80" t="n"/>
      <c r="AG552" s="80" t="n"/>
      <c r="AH552" s="80" t="n"/>
      <c r="AI552" s="80" t="n"/>
      <c r="AJ552" s="80" t="n"/>
      <c r="AK552" s="80" t="n"/>
      <c r="AL552" s="80" t="n"/>
      <c r="AM552" s="80" t="n"/>
      <c r="AN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22" t="n"/>
      <c r="L553" s="80" t="n"/>
      <c r="M553" s="80" t="n"/>
      <c r="N553" s="80" t="n"/>
      <c r="O553" s="80" t="n"/>
      <c r="P553" s="80" t="n"/>
      <c r="Q553" s="80" t="n"/>
      <c r="R553" s="80" t="n"/>
      <c r="S553" s="22" t="n"/>
      <c r="T553" s="80" t="n"/>
      <c r="U553" s="80" t="n"/>
      <c r="V553" s="80" t="n"/>
      <c r="W553" s="80" t="n"/>
      <c r="X553" s="80" t="n"/>
      <c r="Y553" s="80" t="n"/>
      <c r="Z553" s="22" t="n"/>
      <c r="AA553" s="22" t="n"/>
      <c r="AB553" s="80" t="n"/>
      <c r="AC553" s="80" t="n"/>
      <c r="AD553" s="80" t="n"/>
      <c r="AE553" s="80" t="n"/>
      <c r="AF553" s="80" t="n"/>
      <c r="AG553" s="80" t="n"/>
      <c r="AH553" s="80" t="n"/>
      <c r="AI553" s="80" t="n"/>
      <c r="AJ553" s="80" t="n"/>
      <c r="AK553" s="80" t="n"/>
      <c r="AL553" s="80" t="n"/>
      <c r="AM553" s="80" t="n"/>
      <c r="AN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22" t="n"/>
      <c r="L554" s="80" t="n"/>
      <c r="M554" s="80" t="n"/>
      <c r="N554" s="80" t="n"/>
      <c r="O554" s="80" t="n"/>
      <c r="P554" s="80" t="n"/>
      <c r="Q554" s="80" t="n"/>
      <c r="R554" s="80" t="n"/>
      <c r="S554" s="22" t="n"/>
      <c r="T554" s="80" t="n"/>
      <c r="U554" s="80" t="n"/>
      <c r="V554" s="80" t="n"/>
      <c r="W554" s="80" t="n"/>
      <c r="X554" s="80" t="n"/>
      <c r="Y554" s="80" t="n"/>
      <c r="Z554" s="22" t="n"/>
      <c r="AA554" s="22" t="n"/>
      <c r="AB554" s="80" t="n"/>
      <c r="AC554" s="80" t="n"/>
      <c r="AD554" s="80" t="n"/>
      <c r="AE554" s="80" t="n"/>
      <c r="AF554" s="80" t="n"/>
      <c r="AG554" s="80" t="n"/>
      <c r="AH554" s="80" t="n"/>
      <c r="AI554" s="80" t="n"/>
      <c r="AJ554" s="80" t="n"/>
      <c r="AK554" s="80" t="n"/>
      <c r="AL554" s="80" t="n"/>
      <c r="AM554" s="80" t="n"/>
      <c r="AN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22" t="n"/>
      <c r="L555" s="80" t="n"/>
      <c r="M555" s="80" t="n"/>
      <c r="N555" s="80" t="n"/>
      <c r="O555" s="80" t="n"/>
      <c r="P555" s="80" t="n"/>
      <c r="Q555" s="80" t="n"/>
      <c r="R555" s="80" t="n"/>
      <c r="S555" s="22" t="n"/>
      <c r="T555" s="80" t="n"/>
      <c r="U555" s="80" t="n"/>
      <c r="V555" s="80" t="n"/>
      <c r="W555" s="80" t="n"/>
      <c r="X555" s="80" t="n"/>
      <c r="Y555" s="80" t="n"/>
      <c r="Z555" s="22" t="n"/>
      <c r="AA555" s="22" t="n"/>
      <c r="AB555" s="80" t="n"/>
      <c r="AC555" s="80" t="n"/>
      <c r="AD555" s="80" t="n"/>
      <c r="AE555" s="80" t="n"/>
      <c r="AF555" s="80" t="n"/>
      <c r="AG555" s="80" t="n"/>
      <c r="AH555" s="80" t="n"/>
      <c r="AI555" s="80" t="n"/>
      <c r="AJ555" s="80" t="n"/>
      <c r="AK555" s="80" t="n"/>
      <c r="AL555" s="80" t="n"/>
      <c r="AM555" s="80" t="n"/>
      <c r="AN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22" t="n"/>
      <c r="L556" s="80" t="n"/>
      <c r="M556" s="80" t="n"/>
      <c r="N556" s="80" t="n"/>
      <c r="O556" s="80" t="n"/>
      <c r="P556" s="80" t="n"/>
      <c r="Q556" s="80" t="n"/>
      <c r="R556" s="80" t="n"/>
      <c r="S556" s="22" t="n"/>
      <c r="T556" s="80" t="n"/>
      <c r="U556" s="80" t="n"/>
      <c r="V556" s="80" t="n"/>
      <c r="W556" s="80" t="n"/>
      <c r="X556" s="80" t="n"/>
      <c r="Y556" s="80" t="n"/>
      <c r="Z556" s="22" t="n"/>
      <c r="AA556" s="22" t="n"/>
      <c r="AB556" s="80" t="n"/>
      <c r="AC556" s="80" t="n"/>
      <c r="AD556" s="80" t="n"/>
      <c r="AE556" s="80" t="n"/>
      <c r="AF556" s="80" t="n"/>
      <c r="AG556" s="80" t="n"/>
      <c r="AH556" s="80" t="n"/>
      <c r="AI556" s="80" t="n"/>
      <c r="AJ556" s="80" t="n"/>
      <c r="AK556" s="80" t="n"/>
      <c r="AL556" s="80" t="n"/>
      <c r="AM556" s="80" t="n"/>
      <c r="AN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22" t="n"/>
      <c r="L557" s="80" t="n"/>
      <c r="M557" s="80" t="n"/>
      <c r="N557" s="80" t="n"/>
      <c r="O557" s="80" t="n"/>
      <c r="P557" s="80" t="n"/>
      <c r="Q557" s="80" t="n"/>
      <c r="R557" s="80" t="n"/>
      <c r="S557" s="22" t="n"/>
      <c r="T557" s="80" t="n"/>
      <c r="U557" s="80" t="n"/>
      <c r="V557" s="80" t="n"/>
      <c r="W557" s="80" t="n"/>
      <c r="X557" s="80" t="n"/>
      <c r="Y557" s="80" t="n"/>
      <c r="Z557" s="22" t="n"/>
      <c r="AA557" s="22" t="n"/>
      <c r="AB557" s="80" t="n"/>
      <c r="AC557" s="80" t="n"/>
      <c r="AD557" s="80" t="n"/>
      <c r="AE557" s="80" t="n"/>
      <c r="AF557" s="80" t="n"/>
      <c r="AG557" s="80" t="n"/>
      <c r="AH557" s="80" t="n"/>
      <c r="AI557" s="80" t="n"/>
      <c r="AJ557" s="80" t="n"/>
      <c r="AK557" s="80" t="n"/>
      <c r="AL557" s="80" t="n"/>
      <c r="AM557" s="80" t="n"/>
      <c r="AN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22" t="n"/>
      <c r="L558" s="80" t="n"/>
      <c r="M558" s="80" t="n"/>
      <c r="N558" s="80" t="n"/>
      <c r="O558" s="80" t="n"/>
      <c r="P558" s="80" t="n"/>
      <c r="Q558" s="80" t="n"/>
      <c r="R558" s="80" t="n"/>
      <c r="S558" s="22" t="n"/>
      <c r="T558" s="80" t="n"/>
      <c r="U558" s="80" t="n"/>
      <c r="V558" s="80" t="n"/>
      <c r="W558" s="80" t="n"/>
      <c r="X558" s="80" t="n"/>
      <c r="Y558" s="80" t="n"/>
      <c r="Z558" s="22" t="n"/>
      <c r="AA558" s="22" t="n"/>
      <c r="AB558" s="80" t="n"/>
      <c r="AC558" s="80" t="n"/>
      <c r="AD558" s="80" t="n"/>
      <c r="AE558" s="80" t="n"/>
      <c r="AF558" s="80" t="n"/>
      <c r="AG558" s="80" t="n"/>
      <c r="AH558" s="80" t="n"/>
      <c r="AI558" s="80" t="n"/>
      <c r="AJ558" s="80" t="n"/>
      <c r="AK558" s="80" t="n"/>
      <c r="AL558" s="80" t="n"/>
      <c r="AM558" s="80" t="n"/>
      <c r="AN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22" t="n"/>
      <c r="L559" s="80" t="n"/>
      <c r="M559" s="80" t="n"/>
      <c r="N559" s="80" t="n"/>
      <c r="O559" s="80" t="n"/>
      <c r="P559" s="80" t="n"/>
      <c r="Q559" s="80" t="n"/>
      <c r="R559" s="80" t="n"/>
      <c r="S559" s="22" t="n"/>
      <c r="T559" s="80" t="n"/>
      <c r="U559" s="80" t="n"/>
      <c r="V559" s="80" t="n"/>
      <c r="W559" s="80" t="n"/>
      <c r="X559" s="80" t="n"/>
      <c r="Y559" s="80" t="n"/>
      <c r="Z559" s="22" t="n"/>
      <c r="AA559" s="22" t="n"/>
      <c r="AB559" s="80" t="n"/>
      <c r="AC559" s="80" t="n"/>
      <c r="AD559" s="80" t="n"/>
      <c r="AE559" s="80" t="n"/>
      <c r="AF559" s="80" t="n"/>
      <c r="AG559" s="80" t="n"/>
      <c r="AH559" s="80" t="n"/>
      <c r="AI559" s="80" t="n"/>
      <c r="AJ559" s="80" t="n"/>
      <c r="AK559" s="80" t="n"/>
      <c r="AL559" s="80" t="n"/>
      <c r="AM559" s="80" t="n"/>
      <c r="AN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22" t="n"/>
      <c r="L560" s="80" t="n"/>
      <c r="M560" s="80" t="n"/>
      <c r="N560" s="80" t="n"/>
      <c r="O560" s="80" t="n"/>
      <c r="P560" s="80" t="n"/>
      <c r="Q560" s="80" t="n"/>
      <c r="R560" s="80" t="n"/>
      <c r="S560" s="22" t="n"/>
      <c r="T560" s="80" t="n"/>
      <c r="U560" s="80" t="n"/>
      <c r="V560" s="80" t="n"/>
      <c r="W560" s="80" t="n"/>
      <c r="X560" s="80" t="n"/>
      <c r="Y560" s="80" t="n"/>
      <c r="Z560" s="22" t="n"/>
      <c r="AA560" s="22" t="n"/>
      <c r="AB560" s="80" t="n"/>
      <c r="AC560" s="80" t="n"/>
      <c r="AD560" s="80" t="n"/>
      <c r="AE560" s="80" t="n"/>
      <c r="AF560" s="80" t="n"/>
      <c r="AG560" s="80" t="n"/>
      <c r="AH560" s="80" t="n"/>
      <c r="AI560" s="80" t="n"/>
      <c r="AJ560" s="80" t="n"/>
      <c r="AK560" s="80" t="n"/>
      <c r="AL560" s="80" t="n"/>
      <c r="AM560" s="80" t="n"/>
      <c r="AN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22" t="n"/>
      <c r="L561" s="80" t="n"/>
      <c r="M561" s="80" t="n"/>
      <c r="N561" s="80" t="n"/>
      <c r="O561" s="80" t="n"/>
      <c r="P561" s="80" t="n"/>
      <c r="Q561" s="80" t="n"/>
      <c r="R561" s="80" t="n"/>
      <c r="S561" s="22" t="n"/>
      <c r="T561" s="80" t="n"/>
      <c r="U561" s="80" t="n"/>
      <c r="V561" s="80" t="n"/>
      <c r="W561" s="80" t="n"/>
      <c r="X561" s="80" t="n"/>
      <c r="Y561" s="80" t="n"/>
      <c r="Z561" s="22" t="n"/>
      <c r="AA561" s="22" t="n"/>
      <c r="AB561" s="80" t="n"/>
      <c r="AC561" s="80" t="n"/>
      <c r="AD561" s="80" t="n"/>
      <c r="AE561" s="80" t="n"/>
      <c r="AF561" s="80" t="n"/>
      <c r="AG561" s="80" t="n"/>
      <c r="AH561" s="80" t="n"/>
      <c r="AI561" s="80" t="n"/>
      <c r="AJ561" s="80" t="n"/>
      <c r="AK561" s="80" t="n"/>
      <c r="AL561" s="80" t="n"/>
      <c r="AM561" s="80" t="n"/>
      <c r="AN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22" t="n"/>
      <c r="L562" s="80" t="n"/>
      <c r="M562" s="80" t="n"/>
      <c r="N562" s="80" t="n"/>
      <c r="O562" s="80" t="n"/>
      <c r="P562" s="80" t="n"/>
      <c r="Q562" s="80" t="n"/>
      <c r="R562" s="80" t="n"/>
      <c r="S562" s="22" t="n"/>
      <c r="T562" s="80" t="n"/>
      <c r="U562" s="80" t="n"/>
      <c r="V562" s="80" t="n"/>
      <c r="W562" s="80" t="n"/>
      <c r="X562" s="80" t="n"/>
      <c r="Y562" s="80" t="n"/>
      <c r="Z562" s="22" t="n"/>
      <c r="AA562" s="22" t="n"/>
      <c r="AB562" s="80" t="n"/>
      <c r="AC562" s="80" t="n"/>
      <c r="AD562" s="80" t="n"/>
      <c r="AE562" s="80" t="n"/>
      <c r="AF562" s="80" t="n"/>
      <c r="AG562" s="80" t="n"/>
      <c r="AH562" s="80" t="n"/>
      <c r="AI562" s="80" t="n"/>
      <c r="AJ562" s="80" t="n"/>
      <c r="AK562" s="80" t="n"/>
      <c r="AL562" s="80" t="n"/>
      <c r="AM562" s="80" t="n"/>
      <c r="AN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22" t="n"/>
      <c r="L563" s="80" t="n"/>
      <c r="M563" s="80" t="n"/>
      <c r="N563" s="80" t="n"/>
      <c r="O563" s="80" t="n"/>
      <c r="P563" s="80" t="n"/>
      <c r="Q563" s="80" t="n"/>
      <c r="R563" s="80" t="n"/>
      <c r="S563" s="22" t="n"/>
      <c r="T563" s="80" t="n"/>
      <c r="U563" s="80" t="n"/>
      <c r="V563" s="80" t="n"/>
      <c r="W563" s="80" t="n"/>
      <c r="X563" s="80" t="n"/>
      <c r="Y563" s="80" t="n"/>
      <c r="Z563" s="22" t="n"/>
      <c r="AA563" s="22" t="n"/>
      <c r="AB563" s="80" t="n"/>
      <c r="AC563" s="80" t="n"/>
      <c r="AD563" s="80" t="n"/>
      <c r="AE563" s="80" t="n"/>
      <c r="AF563" s="80" t="n"/>
      <c r="AG563" s="80" t="n"/>
      <c r="AH563" s="80" t="n"/>
      <c r="AI563" s="80" t="n"/>
      <c r="AJ563" s="80" t="n"/>
      <c r="AK563" s="80" t="n"/>
      <c r="AL563" s="80" t="n"/>
      <c r="AM563" s="80" t="n"/>
      <c r="AN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22" t="n"/>
      <c r="L564" s="80" t="n"/>
      <c r="M564" s="80" t="n"/>
      <c r="N564" s="80" t="n"/>
      <c r="O564" s="80" t="n"/>
      <c r="P564" s="80" t="n"/>
      <c r="Q564" s="80" t="n"/>
      <c r="R564" s="80" t="n"/>
      <c r="S564" s="22" t="n"/>
      <c r="T564" s="80" t="n"/>
      <c r="U564" s="80" t="n"/>
      <c r="V564" s="80" t="n"/>
      <c r="W564" s="80" t="n"/>
      <c r="X564" s="80" t="n"/>
      <c r="Y564" s="80" t="n"/>
      <c r="Z564" s="22" t="n"/>
      <c r="AA564" s="22" t="n"/>
      <c r="AB564" s="80" t="n"/>
      <c r="AC564" s="80" t="n"/>
      <c r="AD564" s="80" t="n"/>
      <c r="AE564" s="80" t="n"/>
      <c r="AF564" s="80" t="n"/>
      <c r="AG564" s="80" t="n"/>
      <c r="AH564" s="80" t="n"/>
      <c r="AI564" s="80" t="n"/>
      <c r="AJ564" s="80" t="n"/>
      <c r="AK564" s="80" t="n"/>
      <c r="AL564" s="80" t="n"/>
      <c r="AM564" s="80" t="n"/>
      <c r="AN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22" t="n"/>
      <c r="L565" s="80" t="n"/>
      <c r="M565" s="80" t="n"/>
      <c r="N565" s="80" t="n"/>
      <c r="O565" s="80" t="n"/>
      <c r="P565" s="80" t="n"/>
      <c r="Q565" s="80" t="n"/>
      <c r="R565" s="80" t="n"/>
      <c r="S565" s="22" t="n"/>
      <c r="T565" s="80" t="n"/>
      <c r="U565" s="80" t="n"/>
      <c r="V565" s="80" t="n"/>
      <c r="W565" s="80" t="n"/>
      <c r="X565" s="80" t="n"/>
      <c r="Y565" s="80" t="n"/>
      <c r="Z565" s="22" t="n"/>
      <c r="AA565" s="22" t="n"/>
      <c r="AB565" s="80" t="n"/>
      <c r="AC565" s="80" t="n"/>
      <c r="AD565" s="80" t="n"/>
      <c r="AE565" s="80" t="n"/>
      <c r="AF565" s="80" t="n"/>
      <c r="AG565" s="80" t="n"/>
      <c r="AH565" s="80" t="n"/>
      <c r="AI565" s="80" t="n"/>
      <c r="AJ565" s="80" t="n"/>
      <c r="AK565" s="80" t="n"/>
      <c r="AL565" s="80" t="n"/>
      <c r="AM565" s="80" t="n"/>
      <c r="AN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22" t="n"/>
      <c r="L566" s="80" t="n"/>
      <c r="M566" s="80" t="n"/>
      <c r="N566" s="80" t="n"/>
      <c r="O566" s="80" t="n"/>
      <c r="P566" s="80" t="n"/>
      <c r="Q566" s="80" t="n"/>
      <c r="R566" s="80" t="n"/>
      <c r="S566" s="22" t="n"/>
      <c r="T566" s="80" t="n"/>
      <c r="U566" s="80" t="n"/>
      <c r="V566" s="80" t="n"/>
      <c r="W566" s="80" t="n"/>
      <c r="X566" s="80" t="n"/>
      <c r="Y566" s="80" t="n"/>
      <c r="Z566" s="22" t="n"/>
      <c r="AA566" s="22" t="n"/>
      <c r="AB566" s="80" t="n"/>
      <c r="AC566" s="80" t="n"/>
      <c r="AD566" s="80" t="n"/>
      <c r="AE566" s="80" t="n"/>
      <c r="AF566" s="80" t="n"/>
      <c r="AG566" s="80" t="n"/>
      <c r="AH566" s="80" t="n"/>
      <c r="AI566" s="80" t="n"/>
      <c r="AJ566" s="80" t="n"/>
      <c r="AK566" s="80" t="n"/>
      <c r="AL566" s="80" t="n"/>
      <c r="AM566" s="80" t="n"/>
      <c r="AN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22" t="n"/>
      <c r="L567" s="80" t="n"/>
      <c r="M567" s="80" t="n"/>
      <c r="N567" s="80" t="n"/>
      <c r="O567" s="80" t="n"/>
      <c r="P567" s="80" t="n"/>
      <c r="Q567" s="80" t="n"/>
      <c r="R567" s="80" t="n"/>
      <c r="S567" s="22" t="n"/>
      <c r="T567" s="80" t="n"/>
      <c r="U567" s="80" t="n"/>
      <c r="V567" s="80" t="n"/>
      <c r="W567" s="80" t="n"/>
      <c r="X567" s="80" t="n"/>
      <c r="Y567" s="80" t="n"/>
      <c r="Z567" s="22" t="n"/>
      <c r="AA567" s="22" t="n"/>
      <c r="AB567" s="80" t="n"/>
      <c r="AC567" s="80" t="n"/>
      <c r="AD567" s="80" t="n"/>
      <c r="AE567" s="80" t="n"/>
      <c r="AF567" s="80" t="n"/>
      <c r="AG567" s="80" t="n"/>
      <c r="AH567" s="80" t="n"/>
      <c r="AI567" s="80" t="n"/>
      <c r="AJ567" s="80" t="n"/>
      <c r="AK567" s="80" t="n"/>
      <c r="AL567" s="80" t="n"/>
      <c r="AM567" s="80" t="n"/>
      <c r="AN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22" t="n"/>
      <c r="L568" s="80" t="n"/>
      <c r="M568" s="80" t="n"/>
      <c r="N568" s="80" t="n"/>
      <c r="O568" s="80" t="n"/>
      <c r="P568" s="80" t="n"/>
      <c r="Q568" s="80" t="n"/>
      <c r="R568" s="80" t="n"/>
      <c r="S568" s="22" t="n"/>
      <c r="T568" s="80" t="n"/>
      <c r="U568" s="80" t="n"/>
      <c r="V568" s="80" t="n"/>
      <c r="W568" s="80" t="n"/>
      <c r="X568" s="80" t="n"/>
      <c r="Y568" s="80" t="n"/>
      <c r="Z568" s="22" t="n"/>
      <c r="AA568" s="22" t="n"/>
      <c r="AB568" s="80" t="n"/>
      <c r="AC568" s="80" t="n"/>
      <c r="AD568" s="80" t="n"/>
      <c r="AE568" s="80" t="n"/>
      <c r="AF568" s="80" t="n"/>
      <c r="AG568" s="80" t="n"/>
      <c r="AH568" s="80" t="n"/>
      <c r="AI568" s="80" t="n"/>
      <c r="AJ568" s="80" t="n"/>
      <c r="AK568" s="80" t="n"/>
      <c r="AL568" s="80" t="n"/>
      <c r="AM568" s="80" t="n"/>
      <c r="AN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22" t="n"/>
      <c r="L569" s="80" t="n"/>
      <c r="M569" s="80" t="n"/>
      <c r="N569" s="80" t="n"/>
      <c r="O569" s="80" t="n"/>
      <c r="P569" s="80" t="n"/>
      <c r="Q569" s="80" t="n"/>
      <c r="R569" s="80" t="n"/>
      <c r="S569" s="22" t="n"/>
      <c r="T569" s="80" t="n"/>
      <c r="U569" s="80" t="n"/>
      <c r="V569" s="80" t="n"/>
      <c r="W569" s="80" t="n"/>
      <c r="X569" s="80" t="n"/>
      <c r="Y569" s="80" t="n"/>
      <c r="Z569" s="22" t="n"/>
      <c r="AA569" s="22" t="n"/>
      <c r="AB569" s="80" t="n"/>
      <c r="AC569" s="80" t="n"/>
      <c r="AD569" s="80" t="n"/>
      <c r="AE569" s="80" t="n"/>
      <c r="AF569" s="80" t="n"/>
      <c r="AG569" s="80" t="n"/>
      <c r="AH569" s="80" t="n"/>
      <c r="AI569" s="80" t="n"/>
      <c r="AJ569" s="80" t="n"/>
      <c r="AK569" s="80" t="n"/>
      <c r="AL569" s="80" t="n"/>
      <c r="AM569" s="80" t="n"/>
      <c r="AN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22" t="n"/>
      <c r="L570" s="80" t="n"/>
      <c r="M570" s="80" t="n"/>
      <c r="N570" s="80" t="n"/>
      <c r="O570" s="80" t="n"/>
      <c r="P570" s="80" t="n"/>
      <c r="Q570" s="80" t="n"/>
      <c r="R570" s="80" t="n"/>
      <c r="S570" s="22" t="n"/>
      <c r="T570" s="80" t="n"/>
      <c r="U570" s="80" t="n"/>
      <c r="V570" s="80" t="n"/>
      <c r="W570" s="80" t="n"/>
      <c r="X570" s="80" t="n"/>
      <c r="Y570" s="80" t="n"/>
      <c r="Z570" s="22" t="n"/>
      <c r="AA570" s="22" t="n"/>
      <c r="AB570" s="80" t="n"/>
      <c r="AC570" s="80" t="n"/>
      <c r="AD570" s="80" t="n"/>
      <c r="AE570" s="80" t="n"/>
      <c r="AF570" s="80" t="n"/>
      <c r="AG570" s="80" t="n"/>
      <c r="AH570" s="80" t="n"/>
      <c r="AI570" s="80" t="n"/>
      <c r="AJ570" s="80" t="n"/>
      <c r="AK570" s="80" t="n"/>
      <c r="AL570" s="80" t="n"/>
      <c r="AM570" s="80" t="n"/>
      <c r="AN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22" t="n"/>
      <c r="L571" s="80" t="n"/>
      <c r="M571" s="80" t="n"/>
      <c r="N571" s="80" t="n"/>
      <c r="O571" s="80" t="n"/>
      <c r="P571" s="80" t="n"/>
      <c r="Q571" s="80" t="n"/>
      <c r="R571" s="80" t="n"/>
      <c r="S571" s="22" t="n"/>
      <c r="T571" s="80" t="n"/>
      <c r="U571" s="80" t="n"/>
      <c r="V571" s="80" t="n"/>
      <c r="W571" s="80" t="n"/>
      <c r="X571" s="80" t="n"/>
      <c r="Y571" s="80" t="n"/>
      <c r="Z571" s="22" t="n"/>
      <c r="AA571" s="22" t="n"/>
      <c r="AB571" s="80" t="n"/>
      <c r="AC571" s="80" t="n"/>
      <c r="AD571" s="80" t="n"/>
      <c r="AE571" s="80" t="n"/>
      <c r="AF571" s="80" t="n"/>
      <c r="AG571" s="80" t="n"/>
      <c r="AH571" s="80" t="n"/>
      <c r="AI571" s="80" t="n"/>
      <c r="AJ571" s="80" t="n"/>
      <c r="AK571" s="80" t="n"/>
      <c r="AL571" s="80" t="n"/>
      <c r="AM571" s="80" t="n"/>
      <c r="AN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22" t="n"/>
      <c r="L572" s="80" t="n"/>
      <c r="M572" s="80" t="n"/>
      <c r="N572" s="80" t="n"/>
      <c r="O572" s="80" t="n"/>
      <c r="P572" s="80" t="n"/>
      <c r="Q572" s="80" t="n"/>
      <c r="R572" s="80" t="n"/>
      <c r="S572" s="22" t="n"/>
      <c r="T572" s="80" t="n"/>
      <c r="U572" s="80" t="n"/>
      <c r="V572" s="80" t="n"/>
      <c r="W572" s="80" t="n"/>
      <c r="X572" s="80" t="n"/>
      <c r="Y572" s="80" t="n"/>
      <c r="Z572" s="22" t="n"/>
      <c r="AA572" s="22" t="n"/>
      <c r="AB572" s="80" t="n"/>
      <c r="AC572" s="80" t="n"/>
      <c r="AD572" s="80" t="n"/>
      <c r="AE572" s="80" t="n"/>
      <c r="AF572" s="80" t="n"/>
      <c r="AG572" s="80" t="n"/>
      <c r="AH572" s="80" t="n"/>
      <c r="AI572" s="80" t="n"/>
      <c r="AJ572" s="80" t="n"/>
      <c r="AK572" s="80" t="n"/>
      <c r="AL572" s="80" t="n"/>
      <c r="AM572" s="80" t="n"/>
      <c r="AN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22" t="n"/>
      <c r="L573" s="80" t="n"/>
      <c r="M573" s="80" t="n"/>
      <c r="N573" s="80" t="n"/>
      <c r="O573" s="80" t="n"/>
      <c r="P573" s="80" t="n"/>
      <c r="Q573" s="80" t="n"/>
      <c r="R573" s="80" t="n"/>
      <c r="S573" s="22" t="n"/>
      <c r="T573" s="80" t="n"/>
      <c r="U573" s="80" t="n"/>
      <c r="V573" s="80" t="n"/>
      <c r="W573" s="80" t="n"/>
      <c r="X573" s="80" t="n"/>
      <c r="Y573" s="80" t="n"/>
      <c r="Z573" s="22" t="n"/>
      <c r="AA573" s="22" t="n"/>
      <c r="AB573" s="80" t="n"/>
      <c r="AC573" s="80" t="n"/>
      <c r="AD573" s="80" t="n"/>
      <c r="AE573" s="80" t="n"/>
      <c r="AF573" s="80" t="n"/>
      <c r="AG573" s="80" t="n"/>
      <c r="AH573" s="80" t="n"/>
      <c r="AI573" s="80" t="n"/>
      <c r="AJ573" s="80" t="n"/>
      <c r="AK573" s="80" t="n"/>
      <c r="AL573" s="80" t="n"/>
      <c r="AM573" s="80" t="n"/>
      <c r="AN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22" t="n"/>
      <c r="L574" s="80" t="n"/>
      <c r="M574" s="80" t="n"/>
      <c r="N574" s="80" t="n"/>
      <c r="O574" s="80" t="n"/>
      <c r="P574" s="80" t="n"/>
      <c r="Q574" s="80" t="n"/>
      <c r="R574" s="80" t="n"/>
      <c r="S574" s="22" t="n"/>
      <c r="T574" s="80" t="n"/>
      <c r="U574" s="80" t="n"/>
      <c r="V574" s="80" t="n"/>
      <c r="W574" s="80" t="n"/>
      <c r="X574" s="80" t="n"/>
      <c r="Y574" s="80" t="n"/>
      <c r="Z574" s="22" t="n"/>
      <c r="AA574" s="22" t="n"/>
      <c r="AB574" s="80" t="n"/>
      <c r="AC574" s="80" t="n"/>
      <c r="AD574" s="80" t="n"/>
      <c r="AE574" s="80" t="n"/>
      <c r="AF574" s="80" t="n"/>
      <c r="AG574" s="80" t="n"/>
      <c r="AH574" s="80" t="n"/>
      <c r="AI574" s="80" t="n"/>
      <c r="AJ574" s="80" t="n"/>
      <c r="AK574" s="80" t="n"/>
      <c r="AL574" s="80" t="n"/>
      <c r="AM574" s="80" t="n"/>
      <c r="AN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22" t="n"/>
      <c r="L575" s="80" t="n"/>
      <c r="M575" s="80" t="n"/>
      <c r="N575" s="80" t="n"/>
      <c r="O575" s="80" t="n"/>
      <c r="P575" s="80" t="n"/>
      <c r="Q575" s="80" t="n"/>
      <c r="R575" s="80" t="n"/>
      <c r="S575" s="22" t="n"/>
      <c r="T575" s="80" t="n"/>
      <c r="U575" s="80" t="n"/>
      <c r="V575" s="80" t="n"/>
      <c r="W575" s="80" t="n"/>
      <c r="X575" s="80" t="n"/>
      <c r="Y575" s="80" t="n"/>
      <c r="Z575" s="22" t="n"/>
      <c r="AA575" s="22" t="n"/>
      <c r="AB575" s="80" t="n"/>
      <c r="AC575" s="80" t="n"/>
      <c r="AD575" s="80" t="n"/>
      <c r="AE575" s="80" t="n"/>
      <c r="AF575" s="80" t="n"/>
      <c r="AG575" s="80" t="n"/>
      <c r="AH575" s="80" t="n"/>
      <c r="AI575" s="80" t="n"/>
      <c r="AJ575" s="80" t="n"/>
      <c r="AK575" s="80" t="n"/>
      <c r="AL575" s="80" t="n"/>
      <c r="AM575" s="80" t="n"/>
      <c r="AN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22" t="n"/>
      <c r="L576" s="80" t="n"/>
      <c r="M576" s="80" t="n"/>
      <c r="N576" s="80" t="n"/>
      <c r="O576" s="80" t="n"/>
      <c r="P576" s="80" t="n"/>
      <c r="Q576" s="80" t="n"/>
      <c r="R576" s="80" t="n"/>
      <c r="S576" s="22" t="n"/>
      <c r="T576" s="80" t="n"/>
      <c r="U576" s="80" t="n"/>
      <c r="V576" s="80" t="n"/>
      <c r="W576" s="80" t="n"/>
      <c r="X576" s="80" t="n"/>
      <c r="Y576" s="80" t="n"/>
      <c r="Z576" s="22" t="n"/>
      <c r="AA576" s="22" t="n"/>
      <c r="AB576" s="80" t="n"/>
      <c r="AC576" s="80" t="n"/>
      <c r="AD576" s="80" t="n"/>
      <c r="AE576" s="80" t="n"/>
      <c r="AF576" s="80" t="n"/>
      <c r="AG576" s="80" t="n"/>
      <c r="AH576" s="80" t="n"/>
      <c r="AI576" s="80" t="n"/>
      <c r="AJ576" s="80" t="n"/>
      <c r="AK576" s="80" t="n"/>
      <c r="AL576" s="80" t="n"/>
      <c r="AM576" s="80" t="n"/>
      <c r="AN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22" t="n"/>
      <c r="L577" s="80" t="n"/>
      <c r="M577" s="80" t="n"/>
      <c r="N577" s="80" t="n"/>
      <c r="O577" s="80" t="n"/>
      <c r="P577" s="80" t="n"/>
      <c r="Q577" s="80" t="n"/>
      <c r="R577" s="80" t="n"/>
      <c r="S577" s="22" t="n"/>
      <c r="T577" s="80" t="n"/>
      <c r="U577" s="80" t="n"/>
      <c r="V577" s="80" t="n"/>
      <c r="W577" s="80" t="n"/>
      <c r="X577" s="80" t="n"/>
      <c r="Y577" s="80" t="n"/>
      <c r="Z577" s="22" t="n"/>
      <c r="AA577" s="22" t="n"/>
      <c r="AB577" s="80" t="n"/>
      <c r="AC577" s="80" t="n"/>
      <c r="AD577" s="80" t="n"/>
      <c r="AE577" s="80" t="n"/>
      <c r="AF577" s="80" t="n"/>
      <c r="AG577" s="80" t="n"/>
      <c r="AH577" s="80" t="n"/>
      <c r="AI577" s="80" t="n"/>
      <c r="AJ577" s="80" t="n"/>
      <c r="AK577" s="80" t="n"/>
      <c r="AL577" s="80" t="n"/>
      <c r="AM577" s="80" t="n"/>
      <c r="AN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22" t="n"/>
      <c r="L578" s="80" t="n"/>
      <c r="M578" s="80" t="n"/>
      <c r="N578" s="80" t="n"/>
      <c r="O578" s="80" t="n"/>
      <c r="P578" s="80" t="n"/>
      <c r="Q578" s="80" t="n"/>
      <c r="R578" s="80" t="n"/>
      <c r="S578" s="22" t="n"/>
      <c r="T578" s="80" t="n"/>
      <c r="U578" s="80" t="n"/>
      <c r="V578" s="80" t="n"/>
      <c r="W578" s="80" t="n"/>
      <c r="X578" s="80" t="n"/>
      <c r="Y578" s="80" t="n"/>
      <c r="Z578" s="22" t="n"/>
      <c r="AA578" s="22" t="n"/>
      <c r="AB578" s="80" t="n"/>
      <c r="AC578" s="80" t="n"/>
      <c r="AD578" s="80" t="n"/>
      <c r="AE578" s="80" t="n"/>
      <c r="AF578" s="80" t="n"/>
      <c r="AG578" s="80" t="n"/>
      <c r="AH578" s="80" t="n"/>
      <c r="AI578" s="80" t="n"/>
      <c r="AJ578" s="80" t="n"/>
      <c r="AK578" s="80" t="n"/>
      <c r="AL578" s="80" t="n"/>
      <c r="AM578" s="80" t="n"/>
      <c r="AN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22" t="n"/>
      <c r="L579" s="80" t="n"/>
      <c r="M579" s="80" t="n"/>
      <c r="N579" s="80" t="n"/>
      <c r="O579" s="80" t="n"/>
      <c r="P579" s="80" t="n"/>
      <c r="Q579" s="80" t="n"/>
      <c r="R579" s="80" t="n"/>
      <c r="S579" s="22" t="n"/>
      <c r="T579" s="80" t="n"/>
      <c r="U579" s="80" t="n"/>
      <c r="V579" s="80" t="n"/>
      <c r="W579" s="80" t="n"/>
      <c r="X579" s="80" t="n"/>
      <c r="Y579" s="80" t="n"/>
      <c r="Z579" s="22" t="n"/>
      <c r="AA579" s="22" t="n"/>
      <c r="AB579" s="80" t="n"/>
      <c r="AC579" s="80" t="n"/>
      <c r="AD579" s="80" t="n"/>
      <c r="AE579" s="80" t="n"/>
      <c r="AF579" s="80" t="n"/>
      <c r="AG579" s="80" t="n"/>
      <c r="AH579" s="80" t="n"/>
      <c r="AI579" s="80" t="n"/>
      <c r="AJ579" s="80" t="n"/>
      <c r="AK579" s="80" t="n"/>
      <c r="AL579" s="80" t="n"/>
      <c r="AM579" s="80" t="n"/>
      <c r="AN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22" t="n"/>
      <c r="L580" s="80" t="n"/>
      <c r="M580" s="80" t="n"/>
      <c r="N580" s="80" t="n"/>
      <c r="O580" s="80" t="n"/>
      <c r="P580" s="80" t="n"/>
      <c r="Q580" s="80" t="n"/>
      <c r="R580" s="80" t="n"/>
      <c r="S580" s="22" t="n"/>
      <c r="T580" s="80" t="n"/>
      <c r="U580" s="80" t="n"/>
      <c r="V580" s="80" t="n"/>
      <c r="W580" s="80" t="n"/>
      <c r="X580" s="80" t="n"/>
      <c r="Y580" s="80" t="n"/>
      <c r="Z580" s="22" t="n"/>
      <c r="AA580" s="22" t="n"/>
      <c r="AB580" s="80" t="n"/>
      <c r="AC580" s="80" t="n"/>
      <c r="AD580" s="80" t="n"/>
      <c r="AE580" s="80" t="n"/>
      <c r="AF580" s="80" t="n"/>
      <c r="AG580" s="80" t="n"/>
      <c r="AH580" s="80" t="n"/>
      <c r="AI580" s="80" t="n"/>
      <c r="AJ580" s="80" t="n"/>
      <c r="AK580" s="80" t="n"/>
      <c r="AL580" s="80" t="n"/>
      <c r="AM580" s="80" t="n"/>
      <c r="AN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22" t="n"/>
      <c r="L581" s="80" t="n"/>
      <c r="M581" s="80" t="n"/>
      <c r="N581" s="80" t="n"/>
      <c r="O581" s="80" t="n"/>
      <c r="P581" s="80" t="n"/>
      <c r="Q581" s="80" t="n"/>
      <c r="R581" s="80" t="n"/>
      <c r="S581" s="22" t="n"/>
      <c r="T581" s="80" t="n"/>
      <c r="U581" s="80" t="n"/>
      <c r="V581" s="80" t="n"/>
      <c r="W581" s="80" t="n"/>
      <c r="X581" s="80" t="n"/>
      <c r="Y581" s="80" t="n"/>
      <c r="Z581" s="22" t="n"/>
      <c r="AA581" s="22" t="n"/>
      <c r="AB581" s="80" t="n"/>
      <c r="AC581" s="80" t="n"/>
      <c r="AD581" s="80" t="n"/>
      <c r="AE581" s="80" t="n"/>
      <c r="AF581" s="80" t="n"/>
      <c r="AG581" s="80" t="n"/>
      <c r="AH581" s="80" t="n"/>
      <c r="AI581" s="80" t="n"/>
      <c r="AJ581" s="80" t="n"/>
      <c r="AK581" s="80" t="n"/>
      <c r="AL581" s="80" t="n"/>
      <c r="AM581" s="80" t="n"/>
      <c r="AN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22" t="n"/>
      <c r="L582" s="80" t="n"/>
      <c r="M582" s="80" t="n"/>
      <c r="N582" s="80" t="n"/>
      <c r="O582" s="80" t="n"/>
      <c r="P582" s="80" t="n"/>
      <c r="Q582" s="80" t="n"/>
      <c r="R582" s="80" t="n"/>
      <c r="S582" s="22" t="n"/>
      <c r="T582" s="80" t="n"/>
      <c r="U582" s="80" t="n"/>
      <c r="V582" s="80" t="n"/>
      <c r="W582" s="80" t="n"/>
      <c r="X582" s="80" t="n"/>
      <c r="Y582" s="80" t="n"/>
      <c r="Z582" s="22" t="n"/>
      <c r="AA582" s="22" t="n"/>
      <c r="AB582" s="80" t="n"/>
      <c r="AC582" s="80" t="n"/>
      <c r="AD582" s="80" t="n"/>
      <c r="AE582" s="80" t="n"/>
      <c r="AF582" s="80" t="n"/>
      <c r="AG582" s="80" t="n"/>
      <c r="AH582" s="80" t="n"/>
      <c r="AI582" s="80" t="n"/>
      <c r="AJ582" s="80" t="n"/>
      <c r="AK582" s="80" t="n"/>
      <c r="AL582" s="80" t="n"/>
      <c r="AM582" s="80" t="n"/>
      <c r="AN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22" t="n"/>
      <c r="L583" s="80" t="n"/>
      <c r="M583" s="80" t="n"/>
      <c r="N583" s="80" t="n"/>
      <c r="O583" s="80" t="n"/>
      <c r="P583" s="80" t="n"/>
      <c r="Q583" s="80" t="n"/>
      <c r="R583" s="80" t="n"/>
      <c r="S583" s="22" t="n"/>
      <c r="T583" s="80" t="n"/>
      <c r="U583" s="80" t="n"/>
      <c r="V583" s="80" t="n"/>
      <c r="W583" s="80" t="n"/>
      <c r="X583" s="80" t="n"/>
      <c r="Y583" s="80" t="n"/>
      <c r="Z583" s="22" t="n"/>
      <c r="AA583" s="22" t="n"/>
      <c r="AB583" s="80" t="n"/>
      <c r="AC583" s="80" t="n"/>
      <c r="AD583" s="80" t="n"/>
      <c r="AE583" s="80" t="n"/>
      <c r="AF583" s="80" t="n"/>
      <c r="AG583" s="80" t="n"/>
      <c r="AH583" s="80" t="n"/>
      <c r="AI583" s="80" t="n"/>
      <c r="AJ583" s="80" t="n"/>
      <c r="AK583" s="80" t="n"/>
      <c r="AL583" s="80" t="n"/>
      <c r="AM583" s="80" t="n"/>
      <c r="AN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22" t="n"/>
      <c r="L584" s="80" t="n"/>
      <c r="M584" s="80" t="n"/>
      <c r="N584" s="80" t="n"/>
      <c r="O584" s="80" t="n"/>
      <c r="P584" s="80" t="n"/>
      <c r="Q584" s="80" t="n"/>
      <c r="R584" s="80" t="n"/>
      <c r="S584" s="22" t="n"/>
      <c r="T584" s="80" t="n"/>
      <c r="U584" s="80" t="n"/>
      <c r="V584" s="80" t="n"/>
      <c r="W584" s="80" t="n"/>
      <c r="X584" s="80" t="n"/>
      <c r="Y584" s="80" t="n"/>
      <c r="Z584" s="22" t="n"/>
      <c r="AA584" s="22" t="n"/>
      <c r="AB584" s="80" t="n"/>
      <c r="AC584" s="80" t="n"/>
      <c r="AD584" s="80" t="n"/>
      <c r="AE584" s="80" t="n"/>
      <c r="AF584" s="80" t="n"/>
      <c r="AG584" s="80" t="n"/>
      <c r="AH584" s="80" t="n"/>
      <c r="AI584" s="80" t="n"/>
      <c r="AJ584" s="80" t="n"/>
      <c r="AK584" s="80" t="n"/>
      <c r="AL584" s="80" t="n"/>
      <c r="AM584" s="80" t="n"/>
      <c r="AN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22" t="n"/>
      <c r="L585" s="80" t="n"/>
      <c r="M585" s="80" t="n"/>
      <c r="N585" s="80" t="n"/>
      <c r="O585" s="80" t="n"/>
      <c r="P585" s="80" t="n"/>
      <c r="Q585" s="80" t="n"/>
      <c r="R585" s="80" t="n"/>
      <c r="S585" s="22" t="n"/>
      <c r="T585" s="80" t="n"/>
      <c r="U585" s="80" t="n"/>
      <c r="V585" s="80" t="n"/>
      <c r="W585" s="80" t="n"/>
      <c r="X585" s="80" t="n"/>
      <c r="Y585" s="80" t="n"/>
      <c r="Z585" s="22" t="n"/>
      <c r="AA585" s="22" t="n"/>
      <c r="AB585" s="80" t="n"/>
      <c r="AC585" s="80" t="n"/>
      <c r="AD585" s="80" t="n"/>
      <c r="AE585" s="80" t="n"/>
      <c r="AF585" s="80" t="n"/>
      <c r="AG585" s="80" t="n"/>
      <c r="AH585" s="80" t="n"/>
      <c r="AI585" s="80" t="n"/>
      <c r="AJ585" s="80" t="n"/>
      <c r="AK585" s="80" t="n"/>
      <c r="AL585" s="80" t="n"/>
      <c r="AM585" s="80" t="n"/>
      <c r="AN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22" t="n"/>
      <c r="L586" s="80" t="n"/>
      <c r="M586" s="80" t="n"/>
      <c r="N586" s="80" t="n"/>
      <c r="O586" s="80" t="n"/>
      <c r="P586" s="80" t="n"/>
      <c r="Q586" s="80" t="n"/>
      <c r="R586" s="80" t="n"/>
      <c r="S586" s="22" t="n"/>
      <c r="T586" s="80" t="n"/>
      <c r="U586" s="80" t="n"/>
      <c r="V586" s="80" t="n"/>
      <c r="W586" s="80" t="n"/>
      <c r="X586" s="80" t="n"/>
      <c r="Y586" s="80" t="n"/>
      <c r="Z586" s="22" t="n"/>
      <c r="AA586" s="22" t="n"/>
      <c r="AB586" s="80" t="n"/>
      <c r="AC586" s="80" t="n"/>
      <c r="AD586" s="80" t="n"/>
      <c r="AE586" s="80" t="n"/>
      <c r="AF586" s="80" t="n"/>
      <c r="AG586" s="80" t="n"/>
      <c r="AH586" s="80" t="n"/>
      <c r="AI586" s="80" t="n"/>
      <c r="AJ586" s="80" t="n"/>
      <c r="AK586" s="80" t="n"/>
      <c r="AL586" s="80" t="n"/>
      <c r="AM586" s="80" t="n"/>
      <c r="AN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22" t="n"/>
      <c r="L587" s="80" t="n"/>
      <c r="M587" s="80" t="n"/>
      <c r="N587" s="80" t="n"/>
      <c r="O587" s="80" t="n"/>
      <c r="P587" s="80" t="n"/>
      <c r="Q587" s="80" t="n"/>
      <c r="R587" s="80" t="n"/>
      <c r="S587" s="22" t="n"/>
      <c r="T587" s="80" t="n"/>
      <c r="U587" s="80" t="n"/>
      <c r="V587" s="80" t="n"/>
      <c r="W587" s="80" t="n"/>
      <c r="X587" s="80" t="n"/>
      <c r="Y587" s="80" t="n"/>
      <c r="Z587" s="22" t="n"/>
      <c r="AA587" s="22" t="n"/>
      <c r="AB587" s="80" t="n"/>
      <c r="AC587" s="80" t="n"/>
      <c r="AD587" s="80" t="n"/>
      <c r="AE587" s="80" t="n"/>
      <c r="AF587" s="80" t="n"/>
      <c r="AG587" s="80" t="n"/>
      <c r="AH587" s="80" t="n"/>
      <c r="AI587" s="80" t="n"/>
      <c r="AJ587" s="80" t="n"/>
      <c r="AK587" s="80" t="n"/>
      <c r="AL587" s="80" t="n"/>
      <c r="AM587" s="80" t="n"/>
      <c r="AN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22" t="n"/>
      <c r="L588" s="80" t="n"/>
      <c r="M588" s="80" t="n"/>
      <c r="N588" s="80" t="n"/>
      <c r="O588" s="80" t="n"/>
      <c r="P588" s="80" t="n"/>
      <c r="Q588" s="80" t="n"/>
      <c r="R588" s="80" t="n"/>
      <c r="S588" s="22" t="n"/>
      <c r="T588" s="80" t="n"/>
      <c r="U588" s="80" t="n"/>
      <c r="V588" s="80" t="n"/>
      <c r="W588" s="80" t="n"/>
      <c r="X588" s="80" t="n"/>
      <c r="Y588" s="80" t="n"/>
      <c r="Z588" s="22" t="n"/>
      <c r="AA588" s="22" t="n"/>
      <c r="AB588" s="80" t="n"/>
      <c r="AC588" s="80" t="n"/>
      <c r="AD588" s="80" t="n"/>
      <c r="AE588" s="80" t="n"/>
      <c r="AF588" s="80" t="n"/>
      <c r="AG588" s="80" t="n"/>
      <c r="AH588" s="80" t="n"/>
      <c r="AI588" s="80" t="n"/>
      <c r="AJ588" s="80" t="n"/>
      <c r="AK588" s="80" t="n"/>
      <c r="AL588" s="80" t="n"/>
      <c r="AM588" s="80" t="n"/>
      <c r="AN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22" t="n"/>
      <c r="L589" s="80" t="n"/>
      <c r="M589" s="80" t="n"/>
      <c r="N589" s="80" t="n"/>
      <c r="O589" s="80" t="n"/>
      <c r="P589" s="80" t="n"/>
      <c r="Q589" s="80" t="n"/>
      <c r="R589" s="80" t="n"/>
      <c r="S589" s="22" t="n"/>
      <c r="T589" s="80" t="n"/>
      <c r="U589" s="80" t="n"/>
      <c r="V589" s="80" t="n"/>
      <c r="W589" s="80" t="n"/>
      <c r="X589" s="80" t="n"/>
      <c r="Y589" s="80" t="n"/>
      <c r="Z589" s="22" t="n"/>
      <c r="AA589" s="22" t="n"/>
      <c r="AB589" s="80" t="n"/>
      <c r="AC589" s="80" t="n"/>
      <c r="AD589" s="80" t="n"/>
      <c r="AE589" s="80" t="n"/>
      <c r="AF589" s="80" t="n"/>
      <c r="AG589" s="80" t="n"/>
      <c r="AH589" s="80" t="n"/>
      <c r="AI589" s="80" t="n"/>
      <c r="AJ589" s="80" t="n"/>
      <c r="AK589" s="80" t="n"/>
      <c r="AL589" s="80" t="n"/>
      <c r="AM589" s="80" t="n"/>
      <c r="AN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22" t="n"/>
      <c r="L590" s="80" t="n"/>
      <c r="M590" s="80" t="n"/>
      <c r="N590" s="80" t="n"/>
      <c r="O590" s="80" t="n"/>
      <c r="P590" s="80" t="n"/>
      <c r="Q590" s="80" t="n"/>
      <c r="R590" s="80" t="n"/>
      <c r="S590" s="22" t="n"/>
      <c r="T590" s="80" t="n"/>
      <c r="U590" s="80" t="n"/>
      <c r="V590" s="80" t="n"/>
      <c r="W590" s="80" t="n"/>
      <c r="X590" s="80" t="n"/>
      <c r="Y590" s="80" t="n"/>
      <c r="Z590" s="22" t="n"/>
      <c r="AA590" s="22" t="n"/>
      <c r="AB590" s="80" t="n"/>
      <c r="AC590" s="80" t="n"/>
      <c r="AD590" s="80" t="n"/>
      <c r="AE590" s="80" t="n"/>
      <c r="AF590" s="80" t="n"/>
      <c r="AG590" s="80" t="n"/>
      <c r="AH590" s="80" t="n"/>
      <c r="AI590" s="80" t="n"/>
      <c r="AJ590" s="80" t="n"/>
      <c r="AK590" s="80" t="n"/>
      <c r="AL590" s="80" t="n"/>
      <c r="AM590" s="80" t="n"/>
      <c r="AN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22" t="n"/>
      <c r="L591" s="80" t="n"/>
      <c r="M591" s="80" t="n"/>
      <c r="N591" s="80" t="n"/>
      <c r="O591" s="80" t="n"/>
      <c r="P591" s="80" t="n"/>
      <c r="Q591" s="80" t="n"/>
      <c r="R591" s="80" t="n"/>
      <c r="S591" s="22" t="n"/>
      <c r="T591" s="80" t="n"/>
      <c r="U591" s="80" t="n"/>
      <c r="V591" s="80" t="n"/>
      <c r="W591" s="80" t="n"/>
      <c r="X591" s="80" t="n"/>
      <c r="Y591" s="80" t="n"/>
      <c r="Z591" s="22" t="n"/>
      <c r="AA591" s="22" t="n"/>
      <c r="AB591" s="80" t="n"/>
      <c r="AC591" s="80" t="n"/>
      <c r="AD591" s="80" t="n"/>
      <c r="AE591" s="80" t="n"/>
      <c r="AF591" s="80" t="n"/>
      <c r="AG591" s="80" t="n"/>
      <c r="AH591" s="80" t="n"/>
      <c r="AI591" s="80" t="n"/>
      <c r="AJ591" s="80" t="n"/>
      <c r="AK591" s="80" t="n"/>
      <c r="AL591" s="80" t="n"/>
      <c r="AM591" s="80" t="n"/>
      <c r="AN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22" t="n"/>
      <c r="L592" s="80" t="n"/>
      <c r="M592" s="80" t="n"/>
      <c r="N592" s="80" t="n"/>
      <c r="O592" s="80" t="n"/>
      <c r="P592" s="80" t="n"/>
      <c r="Q592" s="80" t="n"/>
      <c r="R592" s="80" t="n"/>
      <c r="S592" s="22" t="n"/>
      <c r="T592" s="80" t="n"/>
      <c r="U592" s="80" t="n"/>
      <c r="V592" s="80" t="n"/>
      <c r="W592" s="80" t="n"/>
      <c r="X592" s="80" t="n"/>
      <c r="Y592" s="80" t="n"/>
      <c r="Z592" s="22" t="n"/>
      <c r="AA592" s="22" t="n"/>
      <c r="AB592" s="80" t="n"/>
      <c r="AC592" s="80" t="n"/>
      <c r="AD592" s="80" t="n"/>
      <c r="AE592" s="80" t="n"/>
      <c r="AF592" s="80" t="n"/>
      <c r="AG592" s="80" t="n"/>
      <c r="AH592" s="80" t="n"/>
      <c r="AI592" s="80" t="n"/>
      <c r="AJ592" s="80" t="n"/>
      <c r="AK592" s="80" t="n"/>
      <c r="AL592" s="80" t="n"/>
      <c r="AM592" s="80" t="n"/>
      <c r="AN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22" t="n"/>
      <c r="L593" s="80" t="n"/>
      <c r="M593" s="80" t="n"/>
      <c r="N593" s="80" t="n"/>
      <c r="O593" s="80" t="n"/>
      <c r="P593" s="80" t="n"/>
      <c r="Q593" s="80" t="n"/>
      <c r="R593" s="80" t="n"/>
      <c r="S593" s="22" t="n"/>
      <c r="T593" s="80" t="n"/>
      <c r="U593" s="80" t="n"/>
      <c r="V593" s="80" t="n"/>
      <c r="W593" s="80" t="n"/>
      <c r="X593" s="80" t="n"/>
      <c r="Y593" s="80" t="n"/>
      <c r="Z593" s="22" t="n"/>
      <c r="AA593" s="22" t="n"/>
      <c r="AB593" s="80" t="n"/>
      <c r="AC593" s="80" t="n"/>
      <c r="AD593" s="80" t="n"/>
      <c r="AE593" s="80" t="n"/>
      <c r="AF593" s="80" t="n"/>
      <c r="AG593" s="80" t="n"/>
      <c r="AH593" s="80" t="n"/>
      <c r="AI593" s="80" t="n"/>
      <c r="AJ593" s="80" t="n"/>
      <c r="AK593" s="80" t="n"/>
      <c r="AL593" s="80" t="n"/>
      <c r="AM593" s="80" t="n"/>
      <c r="AN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22" t="n"/>
      <c r="L594" s="80" t="n"/>
      <c r="M594" s="80" t="n"/>
      <c r="N594" s="80" t="n"/>
      <c r="O594" s="80" t="n"/>
      <c r="P594" s="80" t="n"/>
      <c r="Q594" s="80" t="n"/>
      <c r="R594" s="80" t="n"/>
      <c r="S594" s="22" t="n"/>
      <c r="T594" s="80" t="n"/>
      <c r="U594" s="80" t="n"/>
      <c r="V594" s="80" t="n"/>
      <c r="W594" s="80" t="n"/>
      <c r="X594" s="80" t="n"/>
      <c r="Y594" s="80" t="n"/>
      <c r="Z594" s="22" t="n"/>
      <c r="AA594" s="22" t="n"/>
      <c r="AB594" s="80" t="n"/>
      <c r="AC594" s="80" t="n"/>
      <c r="AD594" s="80" t="n"/>
      <c r="AE594" s="80" t="n"/>
      <c r="AF594" s="80" t="n"/>
      <c r="AG594" s="80" t="n"/>
      <c r="AH594" s="80" t="n"/>
      <c r="AI594" s="80" t="n"/>
      <c r="AJ594" s="80" t="n"/>
      <c r="AK594" s="80" t="n"/>
      <c r="AL594" s="80" t="n"/>
      <c r="AM594" s="80" t="n"/>
      <c r="AN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22" t="n"/>
      <c r="L595" s="80" t="n"/>
      <c r="M595" s="80" t="n"/>
      <c r="N595" s="80" t="n"/>
      <c r="O595" s="80" t="n"/>
      <c r="P595" s="80" t="n"/>
      <c r="Q595" s="80" t="n"/>
      <c r="R595" s="80" t="n"/>
      <c r="S595" s="22" t="n"/>
      <c r="T595" s="80" t="n"/>
      <c r="U595" s="80" t="n"/>
      <c r="V595" s="80" t="n"/>
      <c r="W595" s="80" t="n"/>
      <c r="X595" s="80" t="n"/>
      <c r="Y595" s="80" t="n"/>
      <c r="Z595" s="22" t="n"/>
      <c r="AA595" s="22" t="n"/>
      <c r="AB595" s="80" t="n"/>
      <c r="AC595" s="80" t="n"/>
      <c r="AD595" s="80" t="n"/>
      <c r="AE595" s="80" t="n"/>
      <c r="AF595" s="80" t="n"/>
      <c r="AG595" s="80" t="n"/>
      <c r="AH595" s="80" t="n"/>
      <c r="AI595" s="80" t="n"/>
      <c r="AJ595" s="80" t="n"/>
      <c r="AK595" s="80" t="n"/>
      <c r="AL595" s="80" t="n"/>
      <c r="AM595" s="80" t="n"/>
      <c r="AN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22" t="n"/>
      <c r="L596" s="80" t="n"/>
      <c r="M596" s="80" t="n"/>
      <c r="N596" s="80" t="n"/>
      <c r="O596" s="80" t="n"/>
      <c r="P596" s="80" t="n"/>
      <c r="Q596" s="80" t="n"/>
      <c r="R596" s="80" t="n"/>
      <c r="S596" s="22" t="n"/>
      <c r="T596" s="80" t="n"/>
      <c r="U596" s="80" t="n"/>
      <c r="V596" s="80" t="n"/>
      <c r="W596" s="80" t="n"/>
      <c r="X596" s="80" t="n"/>
      <c r="Y596" s="80" t="n"/>
      <c r="Z596" s="22" t="n"/>
      <c r="AA596" s="22" t="n"/>
      <c r="AB596" s="80" t="n"/>
      <c r="AC596" s="80" t="n"/>
      <c r="AD596" s="80" t="n"/>
      <c r="AE596" s="80" t="n"/>
      <c r="AF596" s="80" t="n"/>
      <c r="AG596" s="80" t="n"/>
      <c r="AH596" s="80" t="n"/>
      <c r="AI596" s="80" t="n"/>
      <c r="AJ596" s="80" t="n"/>
      <c r="AK596" s="80" t="n"/>
      <c r="AL596" s="80" t="n"/>
      <c r="AM596" s="80" t="n"/>
      <c r="AN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22" t="n"/>
      <c r="L597" s="80" t="n"/>
      <c r="M597" s="80" t="n"/>
      <c r="N597" s="80" t="n"/>
      <c r="O597" s="80" t="n"/>
      <c r="P597" s="80" t="n"/>
      <c r="Q597" s="80" t="n"/>
      <c r="R597" s="80" t="n"/>
      <c r="S597" s="22" t="n"/>
      <c r="T597" s="80" t="n"/>
      <c r="U597" s="80" t="n"/>
      <c r="V597" s="80" t="n"/>
      <c r="W597" s="80" t="n"/>
      <c r="X597" s="80" t="n"/>
      <c r="Y597" s="80" t="n"/>
      <c r="Z597" s="22" t="n"/>
      <c r="AA597" s="22" t="n"/>
      <c r="AB597" s="80" t="n"/>
      <c r="AC597" s="80" t="n"/>
      <c r="AD597" s="80" t="n"/>
      <c r="AE597" s="80" t="n"/>
      <c r="AF597" s="80" t="n"/>
      <c r="AG597" s="80" t="n"/>
      <c r="AH597" s="80" t="n"/>
      <c r="AI597" s="80" t="n"/>
      <c r="AJ597" s="80" t="n"/>
      <c r="AK597" s="80" t="n"/>
      <c r="AL597" s="80" t="n"/>
      <c r="AM597" s="80" t="n"/>
      <c r="AN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22" t="n"/>
      <c r="L598" s="80" t="n"/>
      <c r="M598" s="80" t="n"/>
      <c r="N598" s="80" t="n"/>
      <c r="O598" s="80" t="n"/>
      <c r="P598" s="80" t="n"/>
      <c r="Q598" s="80" t="n"/>
      <c r="R598" s="80" t="n"/>
      <c r="S598" s="22" t="n"/>
      <c r="T598" s="80" t="n"/>
      <c r="U598" s="80" t="n"/>
      <c r="V598" s="80" t="n"/>
      <c r="W598" s="80" t="n"/>
      <c r="X598" s="80" t="n"/>
      <c r="Y598" s="80" t="n"/>
      <c r="Z598" s="22" t="n"/>
      <c r="AA598" s="22" t="n"/>
      <c r="AB598" s="80" t="n"/>
      <c r="AC598" s="80" t="n"/>
      <c r="AD598" s="80" t="n"/>
      <c r="AE598" s="80" t="n"/>
      <c r="AF598" s="80" t="n"/>
      <c r="AG598" s="80" t="n"/>
      <c r="AH598" s="80" t="n"/>
      <c r="AI598" s="80" t="n"/>
      <c r="AJ598" s="80" t="n"/>
      <c r="AK598" s="80" t="n"/>
      <c r="AL598" s="80" t="n"/>
      <c r="AM598" s="80" t="n"/>
      <c r="AN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22" t="n"/>
      <c r="L599" s="80" t="n"/>
      <c r="M599" s="80" t="n"/>
      <c r="N599" s="80" t="n"/>
      <c r="O599" s="80" t="n"/>
      <c r="P599" s="80" t="n"/>
      <c r="Q599" s="80" t="n"/>
      <c r="R599" s="80" t="n"/>
      <c r="S599" s="22" t="n"/>
      <c r="T599" s="80" t="n"/>
      <c r="U599" s="80" t="n"/>
      <c r="V599" s="80" t="n"/>
      <c r="W599" s="80" t="n"/>
      <c r="X599" s="80" t="n"/>
      <c r="Y599" s="80" t="n"/>
      <c r="Z599" s="22" t="n"/>
      <c r="AA599" s="22" t="n"/>
      <c r="AB599" s="80" t="n"/>
      <c r="AC599" s="80" t="n"/>
      <c r="AD599" s="80" t="n"/>
      <c r="AE599" s="80" t="n"/>
      <c r="AF599" s="80" t="n"/>
      <c r="AG599" s="80" t="n"/>
      <c r="AH599" s="80" t="n"/>
      <c r="AI599" s="80" t="n"/>
      <c r="AJ599" s="80" t="n"/>
      <c r="AK599" s="80" t="n"/>
      <c r="AL599" s="80" t="n"/>
      <c r="AM599" s="80" t="n"/>
      <c r="AN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22" t="n"/>
      <c r="L600" s="80" t="n"/>
      <c r="M600" s="80" t="n"/>
      <c r="N600" s="80" t="n"/>
      <c r="O600" s="80" t="n"/>
      <c r="P600" s="80" t="n"/>
      <c r="Q600" s="80" t="n"/>
      <c r="R600" s="80" t="n"/>
      <c r="S600" s="22" t="n"/>
      <c r="T600" s="80" t="n"/>
      <c r="U600" s="80" t="n"/>
      <c r="V600" s="80" t="n"/>
      <c r="W600" s="80" t="n"/>
      <c r="X600" s="80" t="n"/>
      <c r="Y600" s="80" t="n"/>
      <c r="Z600" s="22" t="n"/>
      <c r="AA600" s="22" t="n"/>
      <c r="AB600" s="80" t="n"/>
      <c r="AC600" s="80" t="n"/>
      <c r="AD600" s="80" t="n"/>
      <c r="AE600" s="80" t="n"/>
      <c r="AF600" s="80" t="n"/>
      <c r="AG600" s="80" t="n"/>
      <c r="AH600" s="80" t="n"/>
      <c r="AI600" s="80" t="n"/>
      <c r="AJ600" s="80" t="n"/>
      <c r="AK600" s="80" t="n"/>
      <c r="AL600" s="80" t="n"/>
      <c r="AM600" s="80" t="n"/>
      <c r="AN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22" t="n"/>
      <c r="L601" s="80" t="n"/>
      <c r="M601" s="80" t="n"/>
      <c r="N601" s="80" t="n"/>
      <c r="O601" s="80" t="n"/>
      <c r="P601" s="80" t="n"/>
      <c r="Q601" s="80" t="n"/>
      <c r="R601" s="80" t="n"/>
      <c r="S601" s="22" t="n"/>
      <c r="T601" s="80" t="n"/>
      <c r="U601" s="80" t="n"/>
      <c r="V601" s="80" t="n"/>
      <c r="W601" s="80" t="n"/>
      <c r="X601" s="80" t="n"/>
      <c r="Y601" s="80" t="n"/>
      <c r="Z601" s="22" t="n"/>
      <c r="AA601" s="22" t="n"/>
      <c r="AB601" s="80" t="n"/>
      <c r="AC601" s="80" t="n"/>
      <c r="AD601" s="80" t="n"/>
      <c r="AE601" s="80" t="n"/>
      <c r="AF601" s="80" t="n"/>
      <c r="AG601" s="80" t="n"/>
      <c r="AH601" s="80" t="n"/>
      <c r="AI601" s="80" t="n"/>
      <c r="AJ601" s="80" t="n"/>
      <c r="AK601" s="80" t="n"/>
      <c r="AL601" s="80" t="n"/>
      <c r="AM601" s="80" t="n"/>
      <c r="AN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22" t="n"/>
      <c r="L602" s="80" t="n"/>
      <c r="M602" s="80" t="n"/>
      <c r="N602" s="80" t="n"/>
      <c r="O602" s="80" t="n"/>
      <c r="P602" s="80" t="n"/>
      <c r="Q602" s="80" t="n"/>
      <c r="R602" s="80" t="n"/>
      <c r="S602" s="22" t="n"/>
      <c r="T602" s="80" t="n"/>
      <c r="U602" s="80" t="n"/>
      <c r="V602" s="80" t="n"/>
      <c r="W602" s="80" t="n"/>
      <c r="X602" s="80" t="n"/>
      <c r="Y602" s="80" t="n"/>
      <c r="Z602" s="22" t="n"/>
      <c r="AA602" s="22" t="n"/>
      <c r="AB602" s="80" t="n"/>
      <c r="AC602" s="80" t="n"/>
      <c r="AD602" s="80" t="n"/>
      <c r="AE602" s="80" t="n"/>
      <c r="AF602" s="80" t="n"/>
      <c r="AG602" s="80" t="n"/>
      <c r="AH602" s="80" t="n"/>
      <c r="AI602" s="80" t="n"/>
      <c r="AJ602" s="80" t="n"/>
      <c r="AK602" s="80" t="n"/>
      <c r="AL602" s="80" t="n"/>
      <c r="AM602" s="80" t="n"/>
      <c r="AN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22" t="n"/>
      <c r="L603" s="80" t="n"/>
      <c r="M603" s="80" t="n"/>
      <c r="N603" s="80" t="n"/>
      <c r="O603" s="80" t="n"/>
      <c r="P603" s="80" t="n"/>
      <c r="Q603" s="80" t="n"/>
      <c r="R603" s="80" t="n"/>
      <c r="S603" s="22" t="n"/>
      <c r="T603" s="80" t="n"/>
      <c r="U603" s="80" t="n"/>
      <c r="V603" s="80" t="n"/>
      <c r="W603" s="80" t="n"/>
      <c r="X603" s="80" t="n"/>
      <c r="Y603" s="80" t="n"/>
      <c r="Z603" s="22" t="n"/>
      <c r="AA603" s="22" t="n"/>
      <c r="AB603" s="80" t="n"/>
      <c r="AC603" s="80" t="n"/>
      <c r="AD603" s="80" t="n"/>
      <c r="AE603" s="80" t="n"/>
      <c r="AF603" s="80" t="n"/>
      <c r="AG603" s="80" t="n"/>
      <c r="AH603" s="80" t="n"/>
      <c r="AI603" s="80" t="n"/>
      <c r="AJ603" s="80" t="n"/>
      <c r="AK603" s="80" t="n"/>
      <c r="AL603" s="80" t="n"/>
      <c r="AM603" s="80" t="n"/>
      <c r="AN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22" t="n"/>
      <c r="L604" s="80" t="n"/>
      <c r="M604" s="80" t="n"/>
      <c r="N604" s="80" t="n"/>
      <c r="O604" s="80" t="n"/>
      <c r="P604" s="80" t="n"/>
      <c r="Q604" s="80" t="n"/>
      <c r="R604" s="80" t="n"/>
      <c r="S604" s="22" t="n"/>
      <c r="T604" s="80" t="n"/>
      <c r="U604" s="80" t="n"/>
      <c r="V604" s="80" t="n"/>
      <c r="W604" s="80" t="n"/>
      <c r="X604" s="80" t="n"/>
      <c r="Y604" s="80" t="n"/>
      <c r="Z604" s="22" t="n"/>
      <c r="AA604" s="22" t="n"/>
      <c r="AB604" s="80" t="n"/>
      <c r="AC604" s="80" t="n"/>
      <c r="AD604" s="80" t="n"/>
      <c r="AE604" s="80" t="n"/>
      <c r="AF604" s="80" t="n"/>
      <c r="AG604" s="80" t="n"/>
      <c r="AH604" s="80" t="n"/>
      <c r="AI604" s="80" t="n"/>
      <c r="AJ604" s="80" t="n"/>
      <c r="AK604" s="80" t="n"/>
      <c r="AL604" s="80" t="n"/>
      <c r="AM604" s="80" t="n"/>
      <c r="AN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22" t="n"/>
      <c r="L605" s="80" t="n"/>
      <c r="M605" s="80" t="n"/>
      <c r="N605" s="80" t="n"/>
      <c r="O605" s="80" t="n"/>
      <c r="P605" s="80" t="n"/>
      <c r="Q605" s="80" t="n"/>
      <c r="R605" s="80" t="n"/>
      <c r="S605" s="22" t="n"/>
      <c r="T605" s="80" t="n"/>
      <c r="U605" s="80" t="n"/>
      <c r="V605" s="80" t="n"/>
      <c r="W605" s="80" t="n"/>
      <c r="X605" s="80" t="n"/>
      <c r="Y605" s="80" t="n"/>
      <c r="Z605" s="22" t="n"/>
      <c r="AA605" s="22" t="n"/>
      <c r="AB605" s="80" t="n"/>
      <c r="AC605" s="80" t="n"/>
      <c r="AD605" s="80" t="n"/>
      <c r="AE605" s="80" t="n"/>
      <c r="AF605" s="80" t="n"/>
      <c r="AG605" s="80" t="n"/>
      <c r="AH605" s="80" t="n"/>
      <c r="AI605" s="80" t="n"/>
      <c r="AJ605" s="80" t="n"/>
      <c r="AK605" s="80" t="n"/>
      <c r="AL605" s="80" t="n"/>
      <c r="AM605" s="80" t="n"/>
      <c r="AN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22" t="n"/>
      <c r="L606" s="80" t="n"/>
      <c r="M606" s="80" t="n"/>
      <c r="N606" s="80" t="n"/>
      <c r="O606" s="80" t="n"/>
      <c r="P606" s="80" t="n"/>
      <c r="Q606" s="80" t="n"/>
      <c r="R606" s="80" t="n"/>
      <c r="S606" s="22" t="n"/>
      <c r="T606" s="80" t="n"/>
      <c r="U606" s="80" t="n"/>
      <c r="V606" s="80" t="n"/>
      <c r="W606" s="80" t="n"/>
      <c r="X606" s="80" t="n"/>
      <c r="Y606" s="80" t="n"/>
      <c r="Z606" s="22" t="n"/>
      <c r="AA606" s="22" t="n"/>
      <c r="AB606" s="80" t="n"/>
      <c r="AC606" s="80" t="n"/>
      <c r="AD606" s="80" t="n"/>
      <c r="AE606" s="80" t="n"/>
      <c r="AF606" s="80" t="n"/>
      <c r="AG606" s="80" t="n"/>
      <c r="AH606" s="80" t="n"/>
      <c r="AI606" s="80" t="n"/>
      <c r="AJ606" s="80" t="n"/>
      <c r="AK606" s="80" t="n"/>
      <c r="AL606" s="80" t="n"/>
      <c r="AM606" s="80" t="n"/>
      <c r="AN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22" t="n"/>
      <c r="L607" s="80" t="n"/>
      <c r="M607" s="80" t="n"/>
      <c r="N607" s="80" t="n"/>
      <c r="O607" s="80" t="n"/>
      <c r="P607" s="80" t="n"/>
      <c r="Q607" s="80" t="n"/>
      <c r="R607" s="80" t="n"/>
      <c r="S607" s="22" t="n"/>
      <c r="T607" s="80" t="n"/>
      <c r="U607" s="80" t="n"/>
      <c r="V607" s="80" t="n"/>
      <c r="W607" s="80" t="n"/>
      <c r="X607" s="80" t="n"/>
      <c r="Y607" s="80" t="n"/>
      <c r="Z607" s="22" t="n"/>
      <c r="AA607" s="22" t="n"/>
      <c r="AB607" s="80" t="n"/>
      <c r="AC607" s="80" t="n"/>
      <c r="AD607" s="80" t="n"/>
      <c r="AE607" s="80" t="n"/>
      <c r="AF607" s="80" t="n"/>
      <c r="AG607" s="80" t="n"/>
      <c r="AH607" s="80" t="n"/>
      <c r="AI607" s="80" t="n"/>
      <c r="AJ607" s="80" t="n"/>
      <c r="AK607" s="80" t="n"/>
      <c r="AL607" s="80" t="n"/>
      <c r="AM607" s="80" t="n"/>
      <c r="AN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22" t="n"/>
      <c r="L608" s="80" t="n"/>
      <c r="M608" s="80" t="n"/>
      <c r="N608" s="80" t="n"/>
      <c r="O608" s="80" t="n"/>
      <c r="P608" s="80" t="n"/>
      <c r="Q608" s="80" t="n"/>
      <c r="R608" s="80" t="n"/>
      <c r="S608" s="22" t="n"/>
      <c r="T608" s="80" t="n"/>
      <c r="U608" s="80" t="n"/>
      <c r="V608" s="80" t="n"/>
      <c r="W608" s="80" t="n"/>
      <c r="X608" s="80" t="n"/>
      <c r="Y608" s="80" t="n"/>
      <c r="Z608" s="22" t="n"/>
      <c r="AA608" s="22" t="n"/>
      <c r="AB608" s="80" t="n"/>
      <c r="AC608" s="80" t="n"/>
      <c r="AD608" s="80" t="n"/>
      <c r="AE608" s="80" t="n"/>
      <c r="AF608" s="80" t="n"/>
      <c r="AG608" s="80" t="n"/>
      <c r="AH608" s="80" t="n"/>
      <c r="AI608" s="80" t="n"/>
      <c r="AJ608" s="80" t="n"/>
      <c r="AK608" s="80" t="n"/>
      <c r="AL608" s="80" t="n"/>
      <c r="AM608" s="80" t="n"/>
      <c r="AN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22" t="n"/>
      <c r="L609" s="80" t="n"/>
      <c r="M609" s="80" t="n"/>
      <c r="N609" s="80" t="n"/>
      <c r="O609" s="80" t="n"/>
      <c r="P609" s="80" t="n"/>
      <c r="Q609" s="80" t="n"/>
      <c r="R609" s="80" t="n"/>
      <c r="S609" s="22" t="n"/>
      <c r="T609" s="80" t="n"/>
      <c r="U609" s="80" t="n"/>
      <c r="V609" s="80" t="n"/>
      <c r="W609" s="80" t="n"/>
      <c r="X609" s="80" t="n"/>
      <c r="Y609" s="80" t="n"/>
      <c r="Z609" s="22" t="n"/>
      <c r="AA609" s="22" t="n"/>
      <c r="AB609" s="80" t="n"/>
      <c r="AC609" s="80" t="n"/>
      <c r="AD609" s="80" t="n"/>
      <c r="AE609" s="80" t="n"/>
      <c r="AF609" s="80" t="n"/>
      <c r="AG609" s="80" t="n"/>
      <c r="AH609" s="80" t="n"/>
      <c r="AI609" s="80" t="n"/>
      <c r="AJ609" s="80" t="n"/>
      <c r="AK609" s="80" t="n"/>
      <c r="AL609" s="80" t="n"/>
      <c r="AM609" s="80" t="n"/>
      <c r="AN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22" t="n"/>
      <c r="L610" s="80" t="n"/>
      <c r="M610" s="80" t="n"/>
      <c r="N610" s="80" t="n"/>
      <c r="O610" s="80" t="n"/>
      <c r="P610" s="80" t="n"/>
      <c r="Q610" s="80" t="n"/>
      <c r="R610" s="80" t="n"/>
      <c r="S610" s="22" t="n"/>
      <c r="T610" s="80" t="n"/>
      <c r="U610" s="80" t="n"/>
      <c r="V610" s="80" t="n"/>
      <c r="W610" s="80" t="n"/>
      <c r="X610" s="80" t="n"/>
      <c r="Y610" s="80" t="n"/>
      <c r="Z610" s="22" t="n"/>
      <c r="AA610" s="22" t="n"/>
      <c r="AB610" s="80" t="n"/>
      <c r="AC610" s="80" t="n"/>
      <c r="AD610" s="80" t="n"/>
      <c r="AE610" s="80" t="n"/>
      <c r="AF610" s="80" t="n"/>
      <c r="AG610" s="80" t="n"/>
      <c r="AH610" s="80" t="n"/>
      <c r="AI610" s="80" t="n"/>
      <c r="AJ610" s="80" t="n"/>
      <c r="AK610" s="80" t="n"/>
      <c r="AL610" s="80" t="n"/>
      <c r="AM610" s="80" t="n"/>
      <c r="AN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22" t="n"/>
      <c r="L611" s="80" t="n"/>
      <c r="M611" s="80" t="n"/>
      <c r="N611" s="80" t="n"/>
      <c r="O611" s="80" t="n"/>
      <c r="P611" s="80" t="n"/>
      <c r="Q611" s="80" t="n"/>
      <c r="R611" s="80" t="n"/>
      <c r="S611" s="22" t="n"/>
      <c r="T611" s="80" t="n"/>
      <c r="U611" s="80" t="n"/>
      <c r="V611" s="80" t="n"/>
      <c r="W611" s="80" t="n"/>
      <c r="X611" s="80" t="n"/>
      <c r="Y611" s="80" t="n"/>
      <c r="Z611" s="22" t="n"/>
      <c r="AA611" s="22" t="n"/>
      <c r="AB611" s="80" t="n"/>
      <c r="AC611" s="80" t="n"/>
      <c r="AD611" s="80" t="n"/>
      <c r="AE611" s="80" t="n"/>
      <c r="AF611" s="80" t="n"/>
      <c r="AG611" s="80" t="n"/>
      <c r="AH611" s="80" t="n"/>
      <c r="AI611" s="80" t="n"/>
      <c r="AJ611" s="80" t="n"/>
      <c r="AK611" s="80" t="n"/>
      <c r="AL611" s="80" t="n"/>
      <c r="AM611" s="80" t="n"/>
      <c r="AN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22" t="n"/>
      <c r="L612" s="80" t="n"/>
      <c r="M612" s="80" t="n"/>
      <c r="N612" s="80" t="n"/>
      <c r="O612" s="80" t="n"/>
      <c r="P612" s="80" t="n"/>
      <c r="Q612" s="80" t="n"/>
      <c r="R612" s="80" t="n"/>
      <c r="S612" s="22" t="n"/>
      <c r="T612" s="80" t="n"/>
      <c r="U612" s="80" t="n"/>
      <c r="V612" s="80" t="n"/>
      <c r="W612" s="80" t="n"/>
      <c r="X612" s="80" t="n"/>
      <c r="Y612" s="80" t="n"/>
      <c r="Z612" s="22" t="n"/>
      <c r="AA612" s="22" t="n"/>
      <c r="AB612" s="80" t="n"/>
      <c r="AC612" s="80" t="n"/>
      <c r="AD612" s="80" t="n"/>
      <c r="AE612" s="80" t="n"/>
      <c r="AF612" s="80" t="n"/>
      <c r="AG612" s="80" t="n"/>
      <c r="AH612" s="80" t="n"/>
      <c r="AI612" s="80" t="n"/>
      <c r="AJ612" s="80" t="n"/>
      <c r="AK612" s="80" t="n"/>
      <c r="AL612" s="80" t="n"/>
      <c r="AM612" s="80" t="n"/>
      <c r="AN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22" t="n"/>
      <c r="L613" s="80" t="n"/>
      <c r="M613" s="80" t="n"/>
      <c r="N613" s="80" t="n"/>
      <c r="O613" s="80" t="n"/>
      <c r="P613" s="80" t="n"/>
      <c r="Q613" s="80" t="n"/>
      <c r="R613" s="80" t="n"/>
      <c r="S613" s="22" t="n"/>
      <c r="T613" s="80" t="n"/>
      <c r="U613" s="80" t="n"/>
      <c r="V613" s="80" t="n"/>
      <c r="W613" s="80" t="n"/>
      <c r="X613" s="80" t="n"/>
      <c r="Y613" s="80" t="n"/>
      <c r="Z613" s="22" t="n"/>
      <c r="AA613" s="22" t="n"/>
      <c r="AB613" s="80" t="n"/>
      <c r="AC613" s="80" t="n"/>
      <c r="AD613" s="80" t="n"/>
      <c r="AE613" s="80" t="n"/>
      <c r="AF613" s="80" t="n"/>
      <c r="AG613" s="80" t="n"/>
      <c r="AH613" s="80" t="n"/>
      <c r="AI613" s="80" t="n"/>
      <c r="AJ613" s="80" t="n"/>
      <c r="AK613" s="80" t="n"/>
      <c r="AL613" s="80" t="n"/>
      <c r="AM613" s="80" t="n"/>
      <c r="AN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22" t="n"/>
      <c r="L614" s="80" t="n"/>
      <c r="M614" s="80" t="n"/>
      <c r="N614" s="80" t="n"/>
      <c r="O614" s="80" t="n"/>
      <c r="P614" s="80" t="n"/>
      <c r="Q614" s="80" t="n"/>
      <c r="R614" s="80" t="n"/>
      <c r="S614" s="22" t="n"/>
      <c r="T614" s="80" t="n"/>
      <c r="U614" s="80" t="n"/>
      <c r="V614" s="80" t="n"/>
      <c r="W614" s="80" t="n"/>
      <c r="X614" s="80" t="n"/>
      <c r="Y614" s="80" t="n"/>
      <c r="Z614" s="22" t="n"/>
      <c r="AA614" s="22" t="n"/>
      <c r="AB614" s="80" t="n"/>
      <c r="AC614" s="80" t="n"/>
      <c r="AD614" s="80" t="n"/>
      <c r="AE614" s="80" t="n"/>
      <c r="AF614" s="80" t="n"/>
      <c r="AG614" s="80" t="n"/>
      <c r="AH614" s="80" t="n"/>
      <c r="AI614" s="80" t="n"/>
      <c r="AJ614" s="80" t="n"/>
      <c r="AK614" s="80" t="n"/>
      <c r="AL614" s="80" t="n"/>
      <c r="AM614" s="80" t="n"/>
      <c r="AN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22" t="n"/>
      <c r="L615" s="80" t="n"/>
      <c r="M615" s="80" t="n"/>
      <c r="N615" s="80" t="n"/>
      <c r="O615" s="80" t="n"/>
      <c r="P615" s="80" t="n"/>
      <c r="Q615" s="80" t="n"/>
      <c r="R615" s="80" t="n"/>
      <c r="S615" s="22" t="n"/>
      <c r="T615" s="80" t="n"/>
      <c r="U615" s="80" t="n"/>
      <c r="V615" s="80" t="n"/>
      <c r="W615" s="80" t="n"/>
      <c r="X615" s="80" t="n"/>
      <c r="Y615" s="80" t="n"/>
      <c r="Z615" s="22" t="n"/>
      <c r="AA615" s="22" t="n"/>
      <c r="AB615" s="80" t="n"/>
      <c r="AC615" s="80" t="n"/>
      <c r="AD615" s="80" t="n"/>
      <c r="AE615" s="80" t="n"/>
      <c r="AF615" s="80" t="n"/>
      <c r="AG615" s="80" t="n"/>
      <c r="AH615" s="80" t="n"/>
      <c r="AI615" s="80" t="n"/>
      <c r="AJ615" s="80" t="n"/>
      <c r="AK615" s="80" t="n"/>
      <c r="AL615" s="80" t="n"/>
      <c r="AM615" s="80" t="n"/>
      <c r="AN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22" t="n"/>
      <c r="L616" s="80" t="n"/>
      <c r="M616" s="80" t="n"/>
      <c r="N616" s="80" t="n"/>
      <c r="O616" s="80" t="n"/>
      <c r="P616" s="80" t="n"/>
      <c r="Q616" s="80" t="n"/>
      <c r="R616" s="80" t="n"/>
      <c r="S616" s="22" t="n"/>
      <c r="T616" s="80" t="n"/>
      <c r="U616" s="80" t="n"/>
      <c r="V616" s="80" t="n"/>
      <c r="W616" s="80" t="n"/>
      <c r="X616" s="80" t="n"/>
      <c r="Y616" s="80" t="n"/>
      <c r="Z616" s="22" t="n"/>
      <c r="AA616" s="22" t="n"/>
      <c r="AB616" s="80" t="n"/>
      <c r="AC616" s="80" t="n"/>
      <c r="AD616" s="80" t="n"/>
      <c r="AE616" s="80" t="n"/>
      <c r="AF616" s="80" t="n"/>
      <c r="AG616" s="80" t="n"/>
      <c r="AH616" s="80" t="n"/>
      <c r="AI616" s="80" t="n"/>
      <c r="AJ616" s="80" t="n"/>
      <c r="AK616" s="80" t="n"/>
      <c r="AL616" s="80" t="n"/>
      <c r="AM616" s="80" t="n"/>
      <c r="AN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22" t="n"/>
      <c r="L617" s="80" t="n"/>
      <c r="M617" s="80" t="n"/>
      <c r="N617" s="80" t="n"/>
      <c r="O617" s="80" t="n"/>
      <c r="P617" s="80" t="n"/>
      <c r="Q617" s="80" t="n"/>
      <c r="R617" s="80" t="n"/>
      <c r="S617" s="22" t="n"/>
      <c r="T617" s="80" t="n"/>
      <c r="U617" s="80" t="n"/>
      <c r="V617" s="80" t="n"/>
      <c r="W617" s="80" t="n"/>
      <c r="X617" s="80" t="n"/>
      <c r="Y617" s="80" t="n"/>
      <c r="Z617" s="22" t="n"/>
      <c r="AA617" s="22" t="n"/>
      <c r="AB617" s="80" t="n"/>
      <c r="AC617" s="80" t="n"/>
      <c r="AD617" s="80" t="n"/>
      <c r="AE617" s="80" t="n"/>
      <c r="AF617" s="80" t="n"/>
      <c r="AG617" s="80" t="n"/>
      <c r="AH617" s="80" t="n"/>
      <c r="AI617" s="80" t="n"/>
      <c r="AJ617" s="80" t="n"/>
      <c r="AK617" s="80" t="n"/>
      <c r="AL617" s="80" t="n"/>
      <c r="AM617" s="80" t="n"/>
      <c r="AN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22" t="n"/>
      <c r="L618" s="80" t="n"/>
      <c r="M618" s="80" t="n"/>
      <c r="N618" s="80" t="n"/>
      <c r="O618" s="80" t="n"/>
      <c r="P618" s="80" t="n"/>
      <c r="Q618" s="80" t="n"/>
      <c r="R618" s="80" t="n"/>
      <c r="S618" s="22" t="n"/>
      <c r="T618" s="80" t="n"/>
      <c r="U618" s="80" t="n"/>
      <c r="V618" s="80" t="n"/>
      <c r="W618" s="80" t="n"/>
      <c r="X618" s="80" t="n"/>
      <c r="Y618" s="80" t="n"/>
      <c r="Z618" s="22" t="n"/>
      <c r="AA618" s="22" t="n"/>
      <c r="AB618" s="80" t="n"/>
      <c r="AC618" s="80" t="n"/>
      <c r="AD618" s="80" t="n"/>
      <c r="AE618" s="80" t="n"/>
      <c r="AF618" s="80" t="n"/>
      <c r="AG618" s="80" t="n"/>
      <c r="AH618" s="80" t="n"/>
      <c r="AI618" s="80" t="n"/>
      <c r="AJ618" s="80" t="n"/>
      <c r="AK618" s="80" t="n"/>
      <c r="AL618" s="80" t="n"/>
      <c r="AM618" s="80" t="n"/>
      <c r="AN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22" t="n"/>
      <c r="L619" s="80" t="n"/>
      <c r="M619" s="80" t="n"/>
      <c r="N619" s="80" t="n"/>
      <c r="O619" s="80" t="n"/>
      <c r="P619" s="80" t="n"/>
      <c r="Q619" s="80" t="n"/>
      <c r="R619" s="80" t="n"/>
      <c r="S619" s="22" t="n"/>
      <c r="T619" s="80" t="n"/>
      <c r="U619" s="80" t="n"/>
      <c r="V619" s="80" t="n"/>
      <c r="W619" s="80" t="n"/>
      <c r="X619" s="80" t="n"/>
      <c r="Y619" s="80" t="n"/>
      <c r="Z619" s="22" t="n"/>
      <c r="AA619" s="22" t="n"/>
      <c r="AB619" s="80" t="n"/>
      <c r="AC619" s="80" t="n"/>
      <c r="AD619" s="80" t="n"/>
      <c r="AE619" s="80" t="n"/>
      <c r="AF619" s="80" t="n"/>
      <c r="AG619" s="80" t="n"/>
      <c r="AH619" s="80" t="n"/>
      <c r="AI619" s="80" t="n"/>
      <c r="AJ619" s="80" t="n"/>
      <c r="AK619" s="80" t="n"/>
      <c r="AL619" s="80" t="n"/>
      <c r="AM619" s="80" t="n"/>
      <c r="AN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22" t="n"/>
      <c r="L620" s="80" t="n"/>
      <c r="M620" s="80" t="n"/>
      <c r="N620" s="80" t="n"/>
      <c r="O620" s="80" t="n"/>
      <c r="P620" s="80" t="n"/>
      <c r="Q620" s="80" t="n"/>
      <c r="R620" s="80" t="n"/>
      <c r="S620" s="22" t="n"/>
      <c r="T620" s="80" t="n"/>
      <c r="U620" s="80" t="n"/>
      <c r="V620" s="80" t="n"/>
      <c r="W620" s="80" t="n"/>
      <c r="X620" s="80" t="n"/>
      <c r="Y620" s="80" t="n"/>
      <c r="Z620" s="22" t="n"/>
      <c r="AA620" s="22" t="n"/>
      <c r="AB620" s="80" t="n"/>
      <c r="AC620" s="80" t="n"/>
      <c r="AD620" s="80" t="n"/>
      <c r="AE620" s="80" t="n"/>
      <c r="AF620" s="80" t="n"/>
      <c r="AG620" s="80" t="n"/>
      <c r="AH620" s="80" t="n"/>
      <c r="AI620" s="80" t="n"/>
      <c r="AJ620" s="80" t="n"/>
      <c r="AK620" s="80" t="n"/>
      <c r="AL620" s="80" t="n"/>
      <c r="AM620" s="80" t="n"/>
      <c r="AN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22" t="n"/>
      <c r="L621" s="80" t="n"/>
      <c r="M621" s="80" t="n"/>
      <c r="N621" s="80" t="n"/>
      <c r="O621" s="80" t="n"/>
      <c r="P621" s="80" t="n"/>
      <c r="Q621" s="80" t="n"/>
      <c r="R621" s="80" t="n"/>
      <c r="S621" s="22" t="n"/>
      <c r="T621" s="80" t="n"/>
      <c r="U621" s="80" t="n"/>
      <c r="V621" s="80" t="n"/>
      <c r="W621" s="80" t="n"/>
      <c r="X621" s="80" t="n"/>
      <c r="Y621" s="80" t="n"/>
      <c r="Z621" s="22" t="n"/>
      <c r="AA621" s="22" t="n"/>
      <c r="AB621" s="80" t="n"/>
      <c r="AC621" s="80" t="n"/>
      <c r="AD621" s="80" t="n"/>
      <c r="AE621" s="80" t="n"/>
      <c r="AF621" s="80" t="n"/>
      <c r="AG621" s="80" t="n"/>
      <c r="AH621" s="80" t="n"/>
      <c r="AI621" s="80" t="n"/>
      <c r="AJ621" s="80" t="n"/>
      <c r="AK621" s="80" t="n"/>
      <c r="AL621" s="80" t="n"/>
      <c r="AM621" s="80" t="n"/>
      <c r="AN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22" t="n"/>
      <c r="L622" s="80" t="n"/>
      <c r="M622" s="80" t="n"/>
      <c r="N622" s="80" t="n"/>
      <c r="O622" s="80" t="n"/>
      <c r="P622" s="80" t="n"/>
      <c r="Q622" s="80" t="n"/>
      <c r="R622" s="80" t="n"/>
      <c r="S622" s="22" t="n"/>
      <c r="T622" s="80" t="n"/>
      <c r="U622" s="80" t="n"/>
      <c r="V622" s="80" t="n"/>
      <c r="W622" s="80" t="n"/>
      <c r="X622" s="80" t="n"/>
      <c r="Y622" s="80" t="n"/>
      <c r="Z622" s="22" t="n"/>
      <c r="AA622" s="22" t="n"/>
      <c r="AB622" s="80" t="n"/>
      <c r="AC622" s="80" t="n"/>
      <c r="AD622" s="80" t="n"/>
      <c r="AE622" s="80" t="n"/>
      <c r="AF622" s="80" t="n"/>
      <c r="AG622" s="80" t="n"/>
      <c r="AH622" s="80" t="n"/>
      <c r="AI622" s="80" t="n"/>
      <c r="AJ622" s="80" t="n"/>
      <c r="AK622" s="80" t="n"/>
      <c r="AL622" s="80" t="n"/>
      <c r="AM622" s="80" t="n"/>
      <c r="AN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22" t="n"/>
      <c r="L623" s="80" t="n"/>
      <c r="M623" s="80" t="n"/>
      <c r="N623" s="80" t="n"/>
      <c r="O623" s="80" t="n"/>
      <c r="P623" s="80" t="n"/>
      <c r="Q623" s="80" t="n"/>
      <c r="R623" s="80" t="n"/>
      <c r="S623" s="22" t="n"/>
      <c r="T623" s="80" t="n"/>
      <c r="U623" s="80" t="n"/>
      <c r="V623" s="80" t="n"/>
      <c r="W623" s="80" t="n"/>
      <c r="X623" s="80" t="n"/>
      <c r="Y623" s="80" t="n"/>
      <c r="Z623" s="22" t="n"/>
      <c r="AA623" s="22" t="n"/>
      <c r="AB623" s="80" t="n"/>
      <c r="AC623" s="80" t="n"/>
      <c r="AD623" s="80" t="n"/>
      <c r="AE623" s="80" t="n"/>
      <c r="AF623" s="80" t="n"/>
      <c r="AG623" s="80" t="n"/>
      <c r="AH623" s="80" t="n"/>
      <c r="AI623" s="80" t="n"/>
      <c r="AJ623" s="80" t="n"/>
      <c r="AK623" s="80" t="n"/>
      <c r="AL623" s="80" t="n"/>
      <c r="AM623" s="80" t="n"/>
      <c r="AN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22" t="n"/>
      <c r="L624" s="80" t="n"/>
      <c r="M624" s="80" t="n"/>
      <c r="N624" s="80" t="n"/>
      <c r="O624" s="80" t="n"/>
      <c r="P624" s="80" t="n"/>
      <c r="Q624" s="80" t="n"/>
      <c r="R624" s="80" t="n"/>
      <c r="S624" s="22" t="n"/>
      <c r="T624" s="80" t="n"/>
      <c r="U624" s="80" t="n"/>
      <c r="V624" s="80" t="n"/>
      <c r="W624" s="80" t="n"/>
      <c r="X624" s="80" t="n"/>
      <c r="Y624" s="80" t="n"/>
      <c r="Z624" s="22" t="n"/>
      <c r="AA624" s="22" t="n"/>
      <c r="AB624" s="80" t="n"/>
      <c r="AC624" s="80" t="n"/>
      <c r="AD624" s="80" t="n"/>
      <c r="AE624" s="80" t="n"/>
      <c r="AF624" s="80" t="n"/>
      <c r="AG624" s="80" t="n"/>
      <c r="AH624" s="80" t="n"/>
      <c r="AI624" s="80" t="n"/>
      <c r="AJ624" s="80" t="n"/>
      <c r="AK624" s="80" t="n"/>
      <c r="AL624" s="80" t="n"/>
      <c r="AM624" s="80" t="n"/>
      <c r="AN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22" t="n"/>
      <c r="L625" s="80" t="n"/>
      <c r="M625" s="80" t="n"/>
      <c r="N625" s="80" t="n"/>
      <c r="O625" s="80" t="n"/>
      <c r="P625" s="80" t="n"/>
      <c r="Q625" s="80" t="n"/>
      <c r="R625" s="80" t="n"/>
      <c r="S625" s="22" t="n"/>
      <c r="T625" s="80" t="n"/>
      <c r="U625" s="80" t="n"/>
      <c r="V625" s="80" t="n"/>
      <c r="W625" s="80" t="n"/>
      <c r="X625" s="80" t="n"/>
      <c r="Y625" s="80" t="n"/>
      <c r="Z625" s="22" t="n"/>
      <c r="AA625" s="22" t="n"/>
      <c r="AB625" s="80" t="n"/>
      <c r="AC625" s="80" t="n"/>
      <c r="AD625" s="80" t="n"/>
      <c r="AE625" s="80" t="n"/>
      <c r="AF625" s="80" t="n"/>
      <c r="AG625" s="80" t="n"/>
      <c r="AH625" s="80" t="n"/>
      <c r="AI625" s="80" t="n"/>
      <c r="AJ625" s="80" t="n"/>
      <c r="AK625" s="80" t="n"/>
      <c r="AL625" s="80" t="n"/>
      <c r="AM625" s="80" t="n"/>
      <c r="AN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22" t="n"/>
      <c r="L626" s="80" t="n"/>
      <c r="M626" s="80" t="n"/>
      <c r="N626" s="80" t="n"/>
      <c r="O626" s="80" t="n"/>
      <c r="P626" s="80" t="n"/>
      <c r="Q626" s="80" t="n"/>
      <c r="R626" s="80" t="n"/>
      <c r="S626" s="22" t="n"/>
      <c r="T626" s="80" t="n"/>
      <c r="U626" s="80" t="n"/>
      <c r="V626" s="80" t="n"/>
      <c r="W626" s="80" t="n"/>
      <c r="X626" s="80" t="n"/>
      <c r="Y626" s="80" t="n"/>
      <c r="Z626" s="22" t="n"/>
      <c r="AA626" s="22" t="n"/>
      <c r="AB626" s="80" t="n"/>
      <c r="AC626" s="80" t="n"/>
      <c r="AD626" s="80" t="n"/>
      <c r="AE626" s="80" t="n"/>
      <c r="AF626" s="80" t="n"/>
      <c r="AG626" s="80" t="n"/>
      <c r="AH626" s="80" t="n"/>
      <c r="AI626" s="80" t="n"/>
      <c r="AJ626" s="80" t="n"/>
      <c r="AK626" s="80" t="n"/>
      <c r="AL626" s="80" t="n"/>
      <c r="AM626" s="80" t="n"/>
      <c r="AN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22" t="n"/>
      <c r="L627" s="80" t="n"/>
      <c r="M627" s="80" t="n"/>
      <c r="N627" s="80" t="n"/>
      <c r="O627" s="80" t="n"/>
      <c r="P627" s="80" t="n"/>
      <c r="Q627" s="80" t="n"/>
      <c r="R627" s="80" t="n"/>
      <c r="S627" s="22" t="n"/>
      <c r="T627" s="80" t="n"/>
      <c r="U627" s="80" t="n"/>
      <c r="V627" s="80" t="n"/>
      <c r="W627" s="80" t="n"/>
      <c r="X627" s="80" t="n"/>
      <c r="Y627" s="80" t="n"/>
      <c r="Z627" s="22" t="n"/>
      <c r="AA627" s="22" t="n"/>
      <c r="AB627" s="80" t="n"/>
      <c r="AC627" s="80" t="n"/>
      <c r="AD627" s="80" t="n"/>
      <c r="AE627" s="80" t="n"/>
      <c r="AF627" s="80" t="n"/>
      <c r="AG627" s="80" t="n"/>
      <c r="AH627" s="80" t="n"/>
      <c r="AI627" s="80" t="n"/>
      <c r="AJ627" s="80" t="n"/>
      <c r="AK627" s="80" t="n"/>
      <c r="AL627" s="80" t="n"/>
      <c r="AM627" s="80" t="n"/>
      <c r="AN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22" t="n"/>
      <c r="L628" s="80" t="n"/>
      <c r="M628" s="80" t="n"/>
      <c r="N628" s="80" t="n"/>
      <c r="O628" s="80" t="n"/>
      <c r="P628" s="80" t="n"/>
      <c r="Q628" s="80" t="n"/>
      <c r="R628" s="80" t="n"/>
      <c r="S628" s="22" t="n"/>
      <c r="T628" s="80" t="n"/>
      <c r="U628" s="80" t="n"/>
      <c r="V628" s="80" t="n"/>
      <c r="W628" s="80" t="n"/>
      <c r="X628" s="80" t="n"/>
      <c r="Y628" s="80" t="n"/>
      <c r="Z628" s="22" t="n"/>
      <c r="AA628" s="22" t="n"/>
      <c r="AB628" s="80" t="n"/>
      <c r="AC628" s="80" t="n"/>
      <c r="AD628" s="80" t="n"/>
      <c r="AE628" s="80" t="n"/>
      <c r="AF628" s="80" t="n"/>
      <c r="AG628" s="80" t="n"/>
      <c r="AH628" s="80" t="n"/>
      <c r="AI628" s="80" t="n"/>
      <c r="AJ628" s="80" t="n"/>
      <c r="AK628" s="80" t="n"/>
      <c r="AL628" s="80" t="n"/>
      <c r="AM628" s="80" t="n"/>
      <c r="AN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22" t="n"/>
      <c r="L629" s="80" t="n"/>
      <c r="M629" s="80" t="n"/>
      <c r="N629" s="80" t="n"/>
      <c r="O629" s="80" t="n"/>
      <c r="P629" s="80" t="n"/>
      <c r="Q629" s="80" t="n"/>
      <c r="R629" s="80" t="n"/>
      <c r="S629" s="22" t="n"/>
      <c r="T629" s="80" t="n"/>
      <c r="U629" s="80" t="n"/>
      <c r="V629" s="80" t="n"/>
      <c r="W629" s="80" t="n"/>
      <c r="X629" s="80" t="n"/>
      <c r="Y629" s="80" t="n"/>
      <c r="Z629" s="22" t="n"/>
      <c r="AA629" s="22" t="n"/>
      <c r="AB629" s="80" t="n"/>
      <c r="AC629" s="80" t="n"/>
      <c r="AD629" s="80" t="n"/>
      <c r="AE629" s="80" t="n"/>
      <c r="AF629" s="80" t="n"/>
      <c r="AG629" s="80" t="n"/>
      <c r="AH629" s="80" t="n"/>
      <c r="AI629" s="80" t="n"/>
      <c r="AJ629" s="80" t="n"/>
      <c r="AK629" s="80" t="n"/>
      <c r="AL629" s="80" t="n"/>
      <c r="AM629" s="80" t="n"/>
      <c r="AN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22" t="n"/>
      <c r="L630" s="80" t="n"/>
      <c r="M630" s="80" t="n"/>
      <c r="N630" s="80" t="n"/>
      <c r="O630" s="80" t="n"/>
      <c r="P630" s="80" t="n"/>
      <c r="Q630" s="80" t="n"/>
      <c r="R630" s="80" t="n"/>
      <c r="S630" s="22" t="n"/>
      <c r="T630" s="80" t="n"/>
      <c r="U630" s="80" t="n"/>
      <c r="V630" s="80" t="n"/>
      <c r="W630" s="80" t="n"/>
      <c r="X630" s="80" t="n"/>
      <c r="Y630" s="80" t="n"/>
      <c r="Z630" s="22" t="n"/>
      <c r="AA630" s="22" t="n"/>
      <c r="AB630" s="80" t="n"/>
      <c r="AC630" s="80" t="n"/>
      <c r="AD630" s="80" t="n"/>
      <c r="AE630" s="80" t="n"/>
      <c r="AF630" s="80" t="n"/>
      <c r="AG630" s="80" t="n"/>
      <c r="AH630" s="80" t="n"/>
      <c r="AI630" s="80" t="n"/>
      <c r="AJ630" s="80" t="n"/>
      <c r="AK630" s="80" t="n"/>
      <c r="AL630" s="80" t="n"/>
      <c r="AM630" s="80" t="n"/>
      <c r="AN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22" t="n"/>
      <c r="L631" s="80" t="n"/>
      <c r="M631" s="80" t="n"/>
      <c r="N631" s="80" t="n"/>
      <c r="O631" s="80" t="n"/>
      <c r="P631" s="80" t="n"/>
      <c r="Q631" s="80" t="n"/>
      <c r="R631" s="80" t="n"/>
      <c r="S631" s="22" t="n"/>
      <c r="T631" s="80" t="n"/>
      <c r="U631" s="80" t="n"/>
      <c r="V631" s="80" t="n"/>
      <c r="W631" s="80" t="n"/>
      <c r="X631" s="80" t="n"/>
      <c r="Y631" s="80" t="n"/>
      <c r="Z631" s="22" t="n"/>
      <c r="AA631" s="22" t="n"/>
      <c r="AB631" s="80" t="n"/>
      <c r="AC631" s="80" t="n"/>
      <c r="AD631" s="80" t="n"/>
      <c r="AE631" s="80" t="n"/>
      <c r="AF631" s="80" t="n"/>
      <c r="AG631" s="80" t="n"/>
      <c r="AH631" s="80" t="n"/>
      <c r="AI631" s="80" t="n"/>
      <c r="AJ631" s="80" t="n"/>
      <c r="AK631" s="80" t="n"/>
      <c r="AL631" s="80" t="n"/>
      <c r="AM631" s="80" t="n"/>
      <c r="AN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22" t="n"/>
      <c r="L632" s="80" t="n"/>
      <c r="M632" s="80" t="n"/>
      <c r="N632" s="80" t="n"/>
      <c r="O632" s="80" t="n"/>
      <c r="P632" s="80" t="n"/>
      <c r="Q632" s="80" t="n"/>
      <c r="R632" s="80" t="n"/>
      <c r="S632" s="22" t="n"/>
      <c r="T632" s="80" t="n"/>
      <c r="U632" s="80" t="n"/>
      <c r="V632" s="80" t="n"/>
      <c r="W632" s="80" t="n"/>
      <c r="X632" s="80" t="n"/>
      <c r="Y632" s="80" t="n"/>
      <c r="Z632" s="22" t="n"/>
      <c r="AA632" s="22" t="n"/>
      <c r="AB632" s="80" t="n"/>
      <c r="AC632" s="80" t="n"/>
      <c r="AD632" s="80" t="n"/>
      <c r="AE632" s="80" t="n"/>
      <c r="AF632" s="80" t="n"/>
      <c r="AG632" s="80" t="n"/>
      <c r="AH632" s="80" t="n"/>
      <c r="AI632" s="80" t="n"/>
      <c r="AJ632" s="80" t="n"/>
      <c r="AK632" s="80" t="n"/>
      <c r="AL632" s="80" t="n"/>
      <c r="AM632" s="80" t="n"/>
      <c r="AN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22" t="n"/>
      <c r="L633" s="80" t="n"/>
      <c r="M633" s="80" t="n"/>
      <c r="N633" s="80" t="n"/>
      <c r="O633" s="80" t="n"/>
      <c r="P633" s="80" t="n"/>
      <c r="Q633" s="80" t="n"/>
      <c r="R633" s="80" t="n"/>
      <c r="S633" s="22" t="n"/>
      <c r="T633" s="80" t="n"/>
      <c r="U633" s="80" t="n"/>
      <c r="V633" s="80" t="n"/>
      <c r="W633" s="80" t="n"/>
      <c r="X633" s="80" t="n"/>
      <c r="Y633" s="80" t="n"/>
      <c r="Z633" s="22" t="n"/>
      <c r="AA633" s="22" t="n"/>
      <c r="AB633" s="80" t="n"/>
      <c r="AC633" s="80" t="n"/>
      <c r="AD633" s="80" t="n"/>
      <c r="AE633" s="80" t="n"/>
      <c r="AF633" s="80" t="n"/>
      <c r="AG633" s="80" t="n"/>
      <c r="AH633" s="80" t="n"/>
      <c r="AI633" s="80" t="n"/>
      <c r="AJ633" s="80" t="n"/>
      <c r="AK633" s="80" t="n"/>
      <c r="AL633" s="80" t="n"/>
      <c r="AM633" s="80" t="n"/>
      <c r="AN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22" t="n"/>
      <c r="L634" s="80" t="n"/>
      <c r="M634" s="80" t="n"/>
      <c r="N634" s="80" t="n"/>
      <c r="O634" s="80" t="n"/>
      <c r="P634" s="80" t="n"/>
      <c r="Q634" s="80" t="n"/>
      <c r="R634" s="80" t="n"/>
      <c r="S634" s="22" t="n"/>
      <c r="T634" s="80" t="n"/>
      <c r="U634" s="80" t="n"/>
      <c r="V634" s="80" t="n"/>
      <c r="W634" s="80" t="n"/>
      <c r="X634" s="80" t="n"/>
      <c r="Y634" s="80" t="n"/>
      <c r="Z634" s="22" t="n"/>
      <c r="AA634" s="22" t="n"/>
      <c r="AB634" s="80" t="n"/>
      <c r="AC634" s="80" t="n"/>
      <c r="AD634" s="80" t="n"/>
      <c r="AE634" s="80" t="n"/>
      <c r="AF634" s="80" t="n"/>
      <c r="AG634" s="80" t="n"/>
      <c r="AH634" s="80" t="n"/>
      <c r="AI634" s="80" t="n"/>
      <c r="AJ634" s="80" t="n"/>
      <c r="AK634" s="80" t="n"/>
      <c r="AL634" s="80" t="n"/>
      <c r="AM634" s="80" t="n"/>
      <c r="AN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22" t="n"/>
      <c r="L635" s="80" t="n"/>
      <c r="M635" s="80" t="n"/>
      <c r="N635" s="80" t="n"/>
      <c r="O635" s="80" t="n"/>
      <c r="P635" s="80" t="n"/>
      <c r="Q635" s="80" t="n"/>
      <c r="R635" s="80" t="n"/>
      <c r="S635" s="22" t="n"/>
      <c r="T635" s="80" t="n"/>
      <c r="U635" s="80" t="n"/>
      <c r="V635" s="80" t="n"/>
      <c r="W635" s="80" t="n"/>
      <c r="X635" s="80" t="n"/>
      <c r="Y635" s="80" t="n"/>
      <c r="Z635" s="22" t="n"/>
      <c r="AA635" s="22" t="n"/>
      <c r="AB635" s="80" t="n"/>
      <c r="AC635" s="80" t="n"/>
      <c r="AD635" s="80" t="n"/>
      <c r="AE635" s="80" t="n"/>
      <c r="AF635" s="80" t="n"/>
      <c r="AG635" s="80" t="n"/>
      <c r="AH635" s="80" t="n"/>
      <c r="AI635" s="80" t="n"/>
      <c r="AJ635" s="80" t="n"/>
      <c r="AK635" s="80" t="n"/>
      <c r="AL635" s="80" t="n"/>
      <c r="AM635" s="80" t="n"/>
      <c r="AN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22" t="n"/>
      <c r="L636" s="80" t="n"/>
      <c r="M636" s="80" t="n"/>
      <c r="N636" s="80" t="n"/>
      <c r="O636" s="80" t="n"/>
      <c r="P636" s="80" t="n"/>
      <c r="Q636" s="80" t="n"/>
      <c r="R636" s="80" t="n"/>
      <c r="S636" s="22" t="n"/>
      <c r="T636" s="80" t="n"/>
      <c r="U636" s="80" t="n"/>
      <c r="V636" s="80" t="n"/>
      <c r="W636" s="80" t="n"/>
      <c r="X636" s="80" t="n"/>
      <c r="Y636" s="80" t="n"/>
      <c r="Z636" s="22" t="n"/>
      <c r="AA636" s="22" t="n"/>
      <c r="AB636" s="80" t="n"/>
      <c r="AC636" s="80" t="n"/>
      <c r="AD636" s="80" t="n"/>
      <c r="AE636" s="80" t="n"/>
      <c r="AF636" s="80" t="n"/>
      <c r="AG636" s="80" t="n"/>
      <c r="AH636" s="80" t="n"/>
      <c r="AI636" s="80" t="n"/>
      <c r="AJ636" s="80" t="n"/>
      <c r="AK636" s="80" t="n"/>
      <c r="AL636" s="80" t="n"/>
      <c r="AM636" s="80" t="n"/>
      <c r="AN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22" t="n"/>
      <c r="L637" s="80" t="n"/>
      <c r="M637" s="80" t="n"/>
      <c r="N637" s="80" t="n"/>
      <c r="O637" s="80" t="n"/>
      <c r="P637" s="80" t="n"/>
      <c r="Q637" s="80" t="n"/>
      <c r="R637" s="80" t="n"/>
      <c r="S637" s="22" t="n"/>
      <c r="T637" s="80" t="n"/>
      <c r="U637" s="80" t="n"/>
      <c r="V637" s="80" t="n"/>
      <c r="W637" s="80" t="n"/>
      <c r="X637" s="80" t="n"/>
      <c r="Y637" s="80" t="n"/>
      <c r="Z637" s="22" t="n"/>
      <c r="AA637" s="22" t="n"/>
      <c r="AB637" s="80" t="n"/>
      <c r="AC637" s="80" t="n"/>
      <c r="AD637" s="80" t="n"/>
      <c r="AE637" s="80" t="n"/>
      <c r="AF637" s="80" t="n"/>
      <c r="AG637" s="80" t="n"/>
      <c r="AH637" s="80" t="n"/>
      <c r="AI637" s="80" t="n"/>
      <c r="AJ637" s="80" t="n"/>
      <c r="AK637" s="80" t="n"/>
      <c r="AL637" s="80" t="n"/>
      <c r="AM637" s="80" t="n"/>
      <c r="AN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22" t="n"/>
      <c r="L638" s="80" t="n"/>
      <c r="M638" s="80" t="n"/>
      <c r="N638" s="80" t="n"/>
      <c r="O638" s="80" t="n"/>
      <c r="P638" s="80" t="n"/>
      <c r="Q638" s="80" t="n"/>
      <c r="R638" s="80" t="n"/>
      <c r="S638" s="22" t="n"/>
      <c r="T638" s="80" t="n"/>
      <c r="U638" s="80" t="n"/>
      <c r="V638" s="80" t="n"/>
      <c r="W638" s="80" t="n"/>
      <c r="X638" s="80" t="n"/>
      <c r="Y638" s="80" t="n"/>
      <c r="Z638" s="22" t="n"/>
      <c r="AA638" s="22" t="n"/>
      <c r="AB638" s="80" t="n"/>
      <c r="AC638" s="80" t="n"/>
      <c r="AD638" s="80" t="n"/>
      <c r="AE638" s="80" t="n"/>
      <c r="AF638" s="80" t="n"/>
      <c r="AG638" s="80" t="n"/>
      <c r="AH638" s="80" t="n"/>
      <c r="AI638" s="80" t="n"/>
      <c r="AJ638" s="80" t="n"/>
      <c r="AK638" s="80" t="n"/>
      <c r="AL638" s="80" t="n"/>
      <c r="AM638" s="80" t="n"/>
      <c r="AN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22" t="n"/>
      <c r="L639" s="80" t="n"/>
      <c r="M639" s="80" t="n"/>
      <c r="N639" s="80" t="n"/>
      <c r="O639" s="80" t="n"/>
      <c r="P639" s="80" t="n"/>
      <c r="Q639" s="80" t="n"/>
      <c r="R639" s="80" t="n"/>
      <c r="S639" s="22" t="n"/>
      <c r="T639" s="80" t="n"/>
      <c r="U639" s="80" t="n"/>
      <c r="V639" s="80" t="n"/>
      <c r="W639" s="80" t="n"/>
      <c r="X639" s="80" t="n"/>
      <c r="Y639" s="80" t="n"/>
      <c r="Z639" s="22" t="n"/>
      <c r="AA639" s="22" t="n"/>
      <c r="AB639" s="80" t="n"/>
      <c r="AC639" s="80" t="n"/>
      <c r="AD639" s="80" t="n"/>
      <c r="AE639" s="80" t="n"/>
      <c r="AF639" s="80" t="n"/>
      <c r="AG639" s="80" t="n"/>
      <c r="AH639" s="80" t="n"/>
      <c r="AI639" s="80" t="n"/>
      <c r="AJ639" s="80" t="n"/>
      <c r="AK639" s="80" t="n"/>
      <c r="AL639" s="80" t="n"/>
      <c r="AM639" s="80" t="n"/>
      <c r="AN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22" t="n"/>
      <c r="L640" s="80" t="n"/>
      <c r="M640" s="80" t="n"/>
      <c r="N640" s="80" t="n"/>
      <c r="O640" s="80" t="n"/>
      <c r="P640" s="80" t="n"/>
      <c r="Q640" s="80" t="n"/>
      <c r="R640" s="80" t="n"/>
      <c r="S640" s="22" t="n"/>
      <c r="T640" s="80" t="n"/>
      <c r="U640" s="80" t="n"/>
      <c r="V640" s="80" t="n"/>
      <c r="W640" s="80" t="n"/>
      <c r="X640" s="80" t="n"/>
      <c r="Y640" s="80" t="n"/>
      <c r="Z640" s="22" t="n"/>
      <c r="AA640" s="22" t="n"/>
      <c r="AB640" s="80" t="n"/>
      <c r="AC640" s="80" t="n"/>
      <c r="AD640" s="80" t="n"/>
      <c r="AE640" s="80" t="n"/>
      <c r="AF640" s="80" t="n"/>
      <c r="AG640" s="80" t="n"/>
      <c r="AH640" s="80" t="n"/>
      <c r="AI640" s="80" t="n"/>
      <c r="AJ640" s="80" t="n"/>
      <c r="AK640" s="80" t="n"/>
      <c r="AL640" s="80" t="n"/>
      <c r="AM640" s="80" t="n"/>
      <c r="AN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22" t="n"/>
      <c r="L641" s="80" t="n"/>
      <c r="M641" s="80" t="n"/>
      <c r="N641" s="80" t="n"/>
      <c r="O641" s="80" t="n"/>
      <c r="P641" s="80" t="n"/>
      <c r="Q641" s="80" t="n"/>
      <c r="R641" s="80" t="n"/>
      <c r="S641" s="22" t="n"/>
      <c r="T641" s="80" t="n"/>
      <c r="U641" s="80" t="n"/>
      <c r="V641" s="80" t="n"/>
      <c r="W641" s="80" t="n"/>
      <c r="X641" s="80" t="n"/>
      <c r="Y641" s="80" t="n"/>
      <c r="Z641" s="22" t="n"/>
      <c r="AA641" s="22" t="n"/>
      <c r="AB641" s="80" t="n"/>
      <c r="AC641" s="80" t="n"/>
      <c r="AD641" s="80" t="n"/>
      <c r="AE641" s="80" t="n"/>
      <c r="AF641" s="80" t="n"/>
      <c r="AG641" s="80" t="n"/>
      <c r="AH641" s="80" t="n"/>
      <c r="AI641" s="80" t="n"/>
      <c r="AJ641" s="80" t="n"/>
      <c r="AK641" s="80" t="n"/>
      <c r="AL641" s="80" t="n"/>
      <c r="AM641" s="80" t="n"/>
      <c r="AN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22" t="n"/>
      <c r="L642" s="80" t="n"/>
      <c r="M642" s="80" t="n"/>
      <c r="N642" s="80" t="n"/>
      <c r="O642" s="80" t="n"/>
      <c r="P642" s="80" t="n"/>
      <c r="Q642" s="80" t="n"/>
      <c r="R642" s="80" t="n"/>
      <c r="S642" s="22" t="n"/>
      <c r="T642" s="80" t="n"/>
      <c r="U642" s="80" t="n"/>
      <c r="V642" s="80" t="n"/>
      <c r="W642" s="80" t="n"/>
      <c r="X642" s="80" t="n"/>
      <c r="Y642" s="80" t="n"/>
      <c r="Z642" s="22" t="n"/>
      <c r="AA642" s="22" t="n"/>
      <c r="AB642" s="80" t="n"/>
      <c r="AC642" s="80" t="n"/>
      <c r="AD642" s="80" t="n"/>
      <c r="AE642" s="80" t="n"/>
      <c r="AF642" s="80" t="n"/>
      <c r="AG642" s="80" t="n"/>
      <c r="AH642" s="80" t="n"/>
      <c r="AI642" s="80" t="n"/>
      <c r="AJ642" s="80" t="n"/>
      <c r="AK642" s="80" t="n"/>
      <c r="AL642" s="80" t="n"/>
      <c r="AM642" s="80" t="n"/>
      <c r="AN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22" t="n"/>
      <c r="L643" s="80" t="n"/>
      <c r="M643" s="80" t="n"/>
      <c r="N643" s="80" t="n"/>
      <c r="O643" s="80" t="n"/>
      <c r="P643" s="80" t="n"/>
      <c r="Q643" s="80" t="n"/>
      <c r="R643" s="80" t="n"/>
      <c r="S643" s="22" t="n"/>
      <c r="T643" s="80" t="n"/>
      <c r="U643" s="80" t="n"/>
      <c r="V643" s="80" t="n"/>
      <c r="W643" s="80" t="n"/>
      <c r="X643" s="80" t="n"/>
      <c r="Y643" s="80" t="n"/>
      <c r="Z643" s="22" t="n"/>
      <c r="AA643" s="22" t="n"/>
      <c r="AB643" s="80" t="n"/>
      <c r="AC643" s="80" t="n"/>
      <c r="AD643" s="80" t="n"/>
      <c r="AE643" s="80" t="n"/>
      <c r="AF643" s="80" t="n"/>
      <c r="AG643" s="80" t="n"/>
      <c r="AH643" s="80" t="n"/>
      <c r="AI643" s="80" t="n"/>
      <c r="AJ643" s="80" t="n"/>
      <c r="AK643" s="80" t="n"/>
      <c r="AL643" s="80" t="n"/>
      <c r="AM643" s="80" t="n"/>
      <c r="AN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22" t="n"/>
      <c r="L644" s="80" t="n"/>
      <c r="M644" s="80" t="n"/>
      <c r="N644" s="80" t="n"/>
      <c r="O644" s="80" t="n"/>
      <c r="P644" s="80" t="n"/>
      <c r="Q644" s="80" t="n"/>
      <c r="R644" s="80" t="n"/>
      <c r="S644" s="22" t="n"/>
      <c r="T644" s="80" t="n"/>
      <c r="U644" s="80" t="n"/>
      <c r="V644" s="80" t="n"/>
      <c r="W644" s="80" t="n"/>
      <c r="X644" s="80" t="n"/>
      <c r="Y644" s="80" t="n"/>
      <c r="Z644" s="22" t="n"/>
      <c r="AA644" s="22" t="n"/>
      <c r="AB644" s="80" t="n"/>
      <c r="AC644" s="80" t="n"/>
      <c r="AD644" s="80" t="n"/>
      <c r="AE644" s="80" t="n"/>
      <c r="AF644" s="80" t="n"/>
      <c r="AG644" s="80" t="n"/>
      <c r="AH644" s="80" t="n"/>
      <c r="AI644" s="80" t="n"/>
      <c r="AJ644" s="80" t="n"/>
      <c r="AK644" s="80" t="n"/>
      <c r="AL644" s="80" t="n"/>
      <c r="AM644" s="80" t="n"/>
      <c r="AN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22" t="n"/>
      <c r="L645" s="80" t="n"/>
      <c r="M645" s="80" t="n"/>
      <c r="N645" s="80" t="n"/>
      <c r="O645" s="80" t="n"/>
      <c r="P645" s="80" t="n"/>
      <c r="Q645" s="80" t="n"/>
      <c r="R645" s="80" t="n"/>
      <c r="S645" s="22" t="n"/>
      <c r="T645" s="80" t="n"/>
      <c r="U645" s="80" t="n"/>
      <c r="V645" s="80" t="n"/>
      <c r="W645" s="80" t="n"/>
      <c r="X645" s="80" t="n"/>
      <c r="Y645" s="80" t="n"/>
      <c r="Z645" s="22" t="n"/>
      <c r="AA645" s="22" t="n"/>
      <c r="AB645" s="80" t="n"/>
      <c r="AC645" s="80" t="n"/>
      <c r="AD645" s="80" t="n"/>
      <c r="AE645" s="80" t="n"/>
      <c r="AF645" s="80" t="n"/>
      <c r="AG645" s="80" t="n"/>
      <c r="AH645" s="80" t="n"/>
      <c r="AI645" s="80" t="n"/>
      <c r="AJ645" s="80" t="n"/>
      <c r="AK645" s="80" t="n"/>
      <c r="AL645" s="80" t="n"/>
      <c r="AM645" s="80" t="n"/>
      <c r="AN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22" t="n"/>
      <c r="L646" s="80" t="n"/>
      <c r="M646" s="80" t="n"/>
      <c r="N646" s="80" t="n"/>
      <c r="O646" s="80" t="n"/>
      <c r="P646" s="80" t="n"/>
      <c r="Q646" s="80" t="n"/>
      <c r="R646" s="80" t="n"/>
      <c r="S646" s="22" t="n"/>
      <c r="T646" s="80" t="n"/>
      <c r="U646" s="80" t="n"/>
      <c r="V646" s="80" t="n"/>
      <c r="W646" s="80" t="n"/>
      <c r="X646" s="80" t="n"/>
      <c r="Y646" s="80" t="n"/>
      <c r="Z646" s="22" t="n"/>
      <c r="AA646" s="22" t="n"/>
      <c r="AB646" s="80" t="n"/>
      <c r="AC646" s="80" t="n"/>
      <c r="AD646" s="80" t="n"/>
      <c r="AE646" s="80" t="n"/>
      <c r="AF646" s="80" t="n"/>
      <c r="AG646" s="80" t="n"/>
      <c r="AH646" s="80" t="n"/>
      <c r="AI646" s="80" t="n"/>
      <c r="AJ646" s="80" t="n"/>
      <c r="AK646" s="80" t="n"/>
      <c r="AL646" s="80" t="n"/>
      <c r="AM646" s="80" t="n"/>
      <c r="AN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22" t="n"/>
      <c r="L647" s="80" t="n"/>
      <c r="M647" s="80" t="n"/>
      <c r="N647" s="80" t="n"/>
      <c r="O647" s="80" t="n"/>
      <c r="P647" s="80" t="n"/>
      <c r="Q647" s="80" t="n"/>
      <c r="R647" s="80" t="n"/>
      <c r="S647" s="22" t="n"/>
      <c r="T647" s="80" t="n"/>
      <c r="U647" s="80" t="n"/>
      <c r="V647" s="80" t="n"/>
      <c r="W647" s="80" t="n"/>
      <c r="X647" s="80" t="n"/>
      <c r="Y647" s="80" t="n"/>
      <c r="Z647" s="22" t="n"/>
      <c r="AA647" s="22" t="n"/>
      <c r="AB647" s="80" t="n"/>
      <c r="AC647" s="80" t="n"/>
      <c r="AD647" s="80" t="n"/>
      <c r="AE647" s="80" t="n"/>
      <c r="AF647" s="80" t="n"/>
      <c r="AG647" s="80" t="n"/>
      <c r="AH647" s="80" t="n"/>
      <c r="AI647" s="80" t="n"/>
      <c r="AJ647" s="80" t="n"/>
      <c r="AK647" s="80" t="n"/>
      <c r="AL647" s="80" t="n"/>
      <c r="AM647" s="80" t="n"/>
      <c r="AN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22" t="n"/>
      <c r="L648" s="80" t="n"/>
      <c r="M648" s="80" t="n"/>
      <c r="N648" s="80" t="n"/>
      <c r="O648" s="80" t="n"/>
      <c r="P648" s="80" t="n"/>
      <c r="Q648" s="80" t="n"/>
      <c r="R648" s="80" t="n"/>
      <c r="S648" s="22" t="n"/>
      <c r="T648" s="80" t="n"/>
      <c r="U648" s="80" t="n"/>
      <c r="V648" s="80" t="n"/>
      <c r="W648" s="80" t="n"/>
      <c r="X648" s="80" t="n"/>
      <c r="Y648" s="80" t="n"/>
      <c r="Z648" s="22" t="n"/>
      <c r="AA648" s="22" t="n"/>
      <c r="AB648" s="80" t="n"/>
      <c r="AC648" s="80" t="n"/>
      <c r="AD648" s="80" t="n"/>
      <c r="AE648" s="80" t="n"/>
      <c r="AF648" s="80" t="n"/>
      <c r="AG648" s="80" t="n"/>
      <c r="AH648" s="80" t="n"/>
      <c r="AI648" s="80" t="n"/>
      <c r="AJ648" s="80" t="n"/>
      <c r="AK648" s="80" t="n"/>
      <c r="AL648" s="80" t="n"/>
      <c r="AM648" s="80" t="n"/>
      <c r="AN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22" t="n"/>
      <c r="L649" s="80" t="n"/>
      <c r="M649" s="80" t="n"/>
      <c r="N649" s="80" t="n"/>
      <c r="O649" s="80" t="n"/>
      <c r="P649" s="80" t="n"/>
      <c r="Q649" s="80" t="n"/>
      <c r="R649" s="80" t="n"/>
      <c r="S649" s="22" t="n"/>
      <c r="T649" s="80" t="n"/>
      <c r="U649" s="80" t="n"/>
      <c r="V649" s="80" t="n"/>
      <c r="W649" s="80" t="n"/>
      <c r="X649" s="80" t="n"/>
      <c r="Y649" s="80" t="n"/>
      <c r="Z649" s="22" t="n"/>
      <c r="AA649" s="22" t="n"/>
      <c r="AB649" s="80" t="n"/>
      <c r="AC649" s="80" t="n"/>
      <c r="AD649" s="80" t="n"/>
      <c r="AE649" s="80" t="n"/>
      <c r="AF649" s="80" t="n"/>
      <c r="AG649" s="80" t="n"/>
      <c r="AH649" s="80" t="n"/>
      <c r="AI649" s="80" t="n"/>
      <c r="AJ649" s="80" t="n"/>
      <c r="AK649" s="80" t="n"/>
      <c r="AL649" s="80" t="n"/>
      <c r="AM649" s="80" t="n"/>
      <c r="AN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22" t="n"/>
      <c r="L650" s="80" t="n"/>
      <c r="M650" s="80" t="n"/>
      <c r="N650" s="80" t="n"/>
      <c r="O650" s="80" t="n"/>
      <c r="P650" s="80" t="n"/>
      <c r="Q650" s="80" t="n"/>
      <c r="R650" s="80" t="n"/>
      <c r="S650" s="22" t="n"/>
      <c r="T650" s="80" t="n"/>
      <c r="U650" s="80" t="n"/>
      <c r="V650" s="80" t="n"/>
      <c r="W650" s="80" t="n"/>
      <c r="X650" s="80" t="n"/>
      <c r="Y650" s="80" t="n"/>
      <c r="Z650" s="22" t="n"/>
      <c r="AA650" s="22" t="n"/>
      <c r="AB650" s="80" t="n"/>
      <c r="AC650" s="80" t="n"/>
      <c r="AD650" s="80" t="n"/>
      <c r="AE650" s="80" t="n"/>
      <c r="AF650" s="80" t="n"/>
      <c r="AG650" s="80" t="n"/>
      <c r="AH650" s="80" t="n"/>
      <c r="AI650" s="80" t="n"/>
      <c r="AJ650" s="80" t="n"/>
      <c r="AK650" s="80" t="n"/>
      <c r="AL650" s="80" t="n"/>
      <c r="AM650" s="80" t="n"/>
      <c r="AN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22" t="n"/>
      <c r="L651" s="80" t="n"/>
      <c r="M651" s="80" t="n"/>
      <c r="N651" s="80" t="n"/>
      <c r="O651" s="80" t="n"/>
      <c r="P651" s="80" t="n"/>
      <c r="Q651" s="80" t="n"/>
      <c r="R651" s="80" t="n"/>
      <c r="S651" s="22" t="n"/>
      <c r="T651" s="80" t="n"/>
      <c r="U651" s="80" t="n"/>
      <c r="V651" s="80" t="n"/>
      <c r="W651" s="80" t="n"/>
      <c r="X651" s="80" t="n"/>
      <c r="Y651" s="80" t="n"/>
      <c r="Z651" s="22" t="n"/>
      <c r="AA651" s="22" t="n"/>
      <c r="AB651" s="80" t="n"/>
      <c r="AC651" s="80" t="n"/>
      <c r="AD651" s="80" t="n"/>
      <c r="AE651" s="80" t="n"/>
      <c r="AF651" s="80" t="n"/>
      <c r="AG651" s="80" t="n"/>
      <c r="AH651" s="80" t="n"/>
      <c r="AI651" s="80" t="n"/>
      <c r="AJ651" s="80" t="n"/>
      <c r="AK651" s="80" t="n"/>
      <c r="AL651" s="80" t="n"/>
      <c r="AM651" s="80" t="n"/>
      <c r="AN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22" t="n"/>
      <c r="L652" s="80" t="n"/>
      <c r="M652" s="80" t="n"/>
      <c r="N652" s="80" t="n"/>
      <c r="O652" s="80" t="n"/>
      <c r="P652" s="80" t="n"/>
      <c r="Q652" s="80" t="n"/>
      <c r="R652" s="80" t="n"/>
      <c r="S652" s="22" t="n"/>
      <c r="T652" s="80" t="n"/>
      <c r="U652" s="80" t="n"/>
      <c r="V652" s="80" t="n"/>
      <c r="W652" s="80" t="n"/>
      <c r="X652" s="80" t="n"/>
      <c r="Y652" s="80" t="n"/>
      <c r="Z652" s="22" t="n"/>
      <c r="AA652" s="22" t="n"/>
      <c r="AB652" s="80" t="n"/>
      <c r="AC652" s="80" t="n"/>
      <c r="AD652" s="80" t="n"/>
      <c r="AE652" s="80" t="n"/>
      <c r="AF652" s="80" t="n"/>
      <c r="AG652" s="80" t="n"/>
      <c r="AH652" s="80" t="n"/>
      <c r="AI652" s="80" t="n"/>
      <c r="AJ652" s="80" t="n"/>
      <c r="AK652" s="80" t="n"/>
      <c r="AL652" s="80" t="n"/>
      <c r="AM652" s="80" t="n"/>
      <c r="AN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22" t="n"/>
      <c r="L653" s="80" t="n"/>
      <c r="M653" s="80" t="n"/>
      <c r="N653" s="80" t="n"/>
      <c r="O653" s="80" t="n"/>
      <c r="P653" s="80" t="n"/>
      <c r="Q653" s="80" t="n"/>
      <c r="R653" s="80" t="n"/>
      <c r="S653" s="22" t="n"/>
      <c r="T653" s="80" t="n"/>
      <c r="U653" s="80" t="n"/>
      <c r="V653" s="80" t="n"/>
      <c r="W653" s="80" t="n"/>
      <c r="X653" s="80" t="n"/>
      <c r="Y653" s="80" t="n"/>
      <c r="Z653" s="22" t="n"/>
      <c r="AA653" s="22" t="n"/>
      <c r="AB653" s="80" t="n"/>
      <c r="AC653" s="80" t="n"/>
      <c r="AD653" s="80" t="n"/>
      <c r="AE653" s="80" t="n"/>
      <c r="AF653" s="80" t="n"/>
      <c r="AG653" s="80" t="n"/>
      <c r="AH653" s="80" t="n"/>
      <c r="AI653" s="80" t="n"/>
      <c r="AJ653" s="80" t="n"/>
      <c r="AK653" s="80" t="n"/>
      <c r="AL653" s="80" t="n"/>
      <c r="AM653" s="80" t="n"/>
      <c r="AN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22" t="n"/>
      <c r="L654" s="80" t="n"/>
      <c r="M654" s="80" t="n"/>
      <c r="N654" s="80" t="n"/>
      <c r="O654" s="80" t="n"/>
      <c r="P654" s="80" t="n"/>
      <c r="Q654" s="80" t="n"/>
      <c r="R654" s="80" t="n"/>
      <c r="S654" s="22" t="n"/>
      <c r="T654" s="80" t="n"/>
      <c r="U654" s="80" t="n"/>
      <c r="V654" s="80" t="n"/>
      <c r="W654" s="80" t="n"/>
      <c r="X654" s="80" t="n"/>
      <c r="Y654" s="80" t="n"/>
      <c r="Z654" s="22" t="n"/>
      <c r="AA654" s="22" t="n"/>
      <c r="AB654" s="80" t="n"/>
      <c r="AC654" s="80" t="n"/>
      <c r="AD654" s="80" t="n"/>
      <c r="AE654" s="80" t="n"/>
      <c r="AF654" s="80" t="n"/>
      <c r="AG654" s="80" t="n"/>
      <c r="AH654" s="80" t="n"/>
      <c r="AI654" s="80" t="n"/>
      <c r="AJ654" s="80" t="n"/>
      <c r="AK654" s="80" t="n"/>
      <c r="AL654" s="80" t="n"/>
      <c r="AM654" s="80" t="n"/>
      <c r="AN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22" t="n"/>
      <c r="L655" s="80" t="n"/>
      <c r="M655" s="80" t="n"/>
      <c r="N655" s="80" t="n"/>
      <c r="O655" s="80" t="n"/>
      <c r="P655" s="80" t="n"/>
      <c r="Q655" s="80" t="n"/>
      <c r="R655" s="80" t="n"/>
      <c r="S655" s="22" t="n"/>
      <c r="T655" s="80" t="n"/>
      <c r="U655" s="80" t="n"/>
      <c r="V655" s="80" t="n"/>
      <c r="W655" s="80" t="n"/>
      <c r="X655" s="80" t="n"/>
      <c r="Y655" s="80" t="n"/>
      <c r="Z655" s="22" t="n"/>
      <c r="AA655" s="22" t="n"/>
      <c r="AB655" s="80" t="n"/>
      <c r="AC655" s="80" t="n"/>
      <c r="AD655" s="80" t="n"/>
      <c r="AE655" s="80" t="n"/>
      <c r="AF655" s="80" t="n"/>
      <c r="AG655" s="80" t="n"/>
      <c r="AH655" s="80" t="n"/>
      <c r="AI655" s="80" t="n"/>
      <c r="AJ655" s="80" t="n"/>
      <c r="AK655" s="80" t="n"/>
      <c r="AL655" s="80" t="n"/>
      <c r="AM655" s="80" t="n"/>
      <c r="AN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22" t="n"/>
      <c r="L656" s="80" t="n"/>
      <c r="M656" s="80" t="n"/>
      <c r="N656" s="80" t="n"/>
      <c r="O656" s="80" t="n"/>
      <c r="P656" s="80" t="n"/>
      <c r="Q656" s="80" t="n"/>
      <c r="R656" s="80" t="n"/>
      <c r="S656" s="22" t="n"/>
      <c r="T656" s="80" t="n"/>
      <c r="U656" s="80" t="n"/>
      <c r="V656" s="80" t="n"/>
      <c r="W656" s="80" t="n"/>
      <c r="X656" s="80" t="n"/>
      <c r="Y656" s="80" t="n"/>
      <c r="Z656" s="22" t="n"/>
      <c r="AA656" s="22" t="n"/>
      <c r="AB656" s="80" t="n"/>
      <c r="AC656" s="80" t="n"/>
      <c r="AD656" s="80" t="n"/>
      <c r="AE656" s="80" t="n"/>
      <c r="AF656" s="80" t="n"/>
      <c r="AG656" s="80" t="n"/>
      <c r="AH656" s="80" t="n"/>
      <c r="AI656" s="80" t="n"/>
      <c r="AJ656" s="80" t="n"/>
      <c r="AK656" s="80" t="n"/>
      <c r="AL656" s="80" t="n"/>
      <c r="AM656" s="80" t="n"/>
      <c r="AN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22" t="n"/>
      <c r="L657" s="80" t="n"/>
      <c r="M657" s="80" t="n"/>
      <c r="N657" s="80" t="n"/>
      <c r="O657" s="80" t="n"/>
      <c r="P657" s="80" t="n"/>
      <c r="Q657" s="80" t="n"/>
      <c r="R657" s="80" t="n"/>
      <c r="S657" s="22" t="n"/>
      <c r="T657" s="80" t="n"/>
      <c r="U657" s="80" t="n"/>
      <c r="V657" s="80" t="n"/>
      <c r="W657" s="80" t="n"/>
      <c r="X657" s="80" t="n"/>
      <c r="Y657" s="80" t="n"/>
      <c r="Z657" s="22" t="n"/>
      <c r="AA657" s="22" t="n"/>
      <c r="AB657" s="80" t="n"/>
      <c r="AC657" s="80" t="n"/>
      <c r="AD657" s="80" t="n"/>
      <c r="AE657" s="80" t="n"/>
      <c r="AF657" s="80" t="n"/>
      <c r="AG657" s="80" t="n"/>
      <c r="AH657" s="80" t="n"/>
      <c r="AI657" s="80" t="n"/>
      <c r="AJ657" s="80" t="n"/>
      <c r="AK657" s="80" t="n"/>
      <c r="AL657" s="80" t="n"/>
      <c r="AM657" s="80" t="n"/>
      <c r="AN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22" t="n"/>
      <c r="L658" s="80" t="n"/>
      <c r="M658" s="80" t="n"/>
      <c r="N658" s="80" t="n"/>
      <c r="O658" s="80" t="n"/>
      <c r="P658" s="80" t="n"/>
      <c r="Q658" s="80" t="n"/>
      <c r="R658" s="80" t="n"/>
      <c r="S658" s="22" t="n"/>
      <c r="T658" s="80" t="n"/>
      <c r="U658" s="80" t="n"/>
      <c r="V658" s="80" t="n"/>
      <c r="W658" s="80" t="n"/>
      <c r="X658" s="80" t="n"/>
      <c r="Y658" s="80" t="n"/>
      <c r="Z658" s="22" t="n"/>
      <c r="AA658" s="22" t="n"/>
      <c r="AB658" s="80" t="n"/>
      <c r="AC658" s="80" t="n"/>
      <c r="AD658" s="80" t="n"/>
      <c r="AE658" s="80" t="n"/>
      <c r="AF658" s="80" t="n"/>
      <c r="AG658" s="80" t="n"/>
      <c r="AH658" s="80" t="n"/>
      <c r="AI658" s="80" t="n"/>
      <c r="AJ658" s="80" t="n"/>
      <c r="AK658" s="80" t="n"/>
      <c r="AL658" s="80" t="n"/>
      <c r="AM658" s="80" t="n"/>
      <c r="AN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22" t="n"/>
      <c r="L659" s="80" t="n"/>
      <c r="M659" s="80" t="n"/>
      <c r="N659" s="80" t="n"/>
      <c r="O659" s="80" t="n"/>
      <c r="P659" s="80" t="n"/>
      <c r="Q659" s="80" t="n"/>
      <c r="R659" s="80" t="n"/>
      <c r="S659" s="22" t="n"/>
      <c r="T659" s="80" t="n"/>
      <c r="U659" s="80" t="n"/>
      <c r="V659" s="80" t="n"/>
      <c r="W659" s="80" t="n"/>
      <c r="X659" s="80" t="n"/>
      <c r="Y659" s="80" t="n"/>
      <c r="Z659" s="22" t="n"/>
      <c r="AA659" s="22" t="n"/>
      <c r="AB659" s="80" t="n"/>
      <c r="AC659" s="80" t="n"/>
      <c r="AD659" s="80" t="n"/>
      <c r="AE659" s="80" t="n"/>
      <c r="AF659" s="80" t="n"/>
      <c r="AG659" s="80" t="n"/>
      <c r="AH659" s="80" t="n"/>
      <c r="AI659" s="80" t="n"/>
      <c r="AJ659" s="80" t="n"/>
      <c r="AK659" s="80" t="n"/>
      <c r="AL659" s="80" t="n"/>
      <c r="AM659" s="80" t="n"/>
      <c r="AN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22" t="n"/>
      <c r="L660" s="80" t="n"/>
      <c r="M660" s="80" t="n"/>
      <c r="N660" s="80" t="n"/>
      <c r="O660" s="80" t="n"/>
      <c r="P660" s="80" t="n"/>
      <c r="Q660" s="80" t="n"/>
      <c r="R660" s="80" t="n"/>
      <c r="S660" s="22" t="n"/>
      <c r="T660" s="80" t="n"/>
      <c r="U660" s="80" t="n"/>
      <c r="V660" s="80" t="n"/>
      <c r="W660" s="80" t="n"/>
      <c r="X660" s="80" t="n"/>
      <c r="Y660" s="80" t="n"/>
      <c r="Z660" s="22" t="n"/>
      <c r="AA660" s="22" t="n"/>
      <c r="AB660" s="80" t="n"/>
      <c r="AC660" s="80" t="n"/>
      <c r="AD660" s="80" t="n"/>
      <c r="AE660" s="80" t="n"/>
      <c r="AF660" s="80" t="n"/>
      <c r="AG660" s="80" t="n"/>
      <c r="AH660" s="80" t="n"/>
      <c r="AI660" s="80" t="n"/>
      <c r="AJ660" s="80" t="n"/>
      <c r="AK660" s="80" t="n"/>
      <c r="AL660" s="80" t="n"/>
      <c r="AM660" s="80" t="n"/>
      <c r="AN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22" t="n"/>
      <c r="L661" s="80" t="n"/>
      <c r="M661" s="80" t="n"/>
      <c r="N661" s="80" t="n"/>
      <c r="O661" s="80" t="n"/>
      <c r="P661" s="80" t="n"/>
      <c r="Q661" s="80" t="n"/>
      <c r="R661" s="80" t="n"/>
      <c r="S661" s="22" t="n"/>
      <c r="T661" s="80" t="n"/>
      <c r="U661" s="80" t="n"/>
      <c r="V661" s="80" t="n"/>
      <c r="W661" s="80" t="n"/>
      <c r="X661" s="80" t="n"/>
      <c r="Y661" s="80" t="n"/>
      <c r="Z661" s="22" t="n"/>
      <c r="AA661" s="22" t="n"/>
      <c r="AB661" s="80" t="n"/>
      <c r="AC661" s="80" t="n"/>
      <c r="AD661" s="80" t="n"/>
      <c r="AE661" s="80" t="n"/>
      <c r="AF661" s="80" t="n"/>
      <c r="AG661" s="80" t="n"/>
      <c r="AH661" s="80" t="n"/>
      <c r="AI661" s="80" t="n"/>
      <c r="AJ661" s="80" t="n"/>
      <c r="AK661" s="80" t="n"/>
      <c r="AL661" s="80" t="n"/>
      <c r="AM661" s="80" t="n"/>
      <c r="AN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22" t="n"/>
      <c r="L662" s="80" t="n"/>
      <c r="M662" s="80" t="n"/>
      <c r="N662" s="80" t="n"/>
      <c r="O662" s="80" t="n"/>
      <c r="P662" s="80" t="n"/>
      <c r="Q662" s="80" t="n"/>
      <c r="R662" s="80" t="n"/>
      <c r="S662" s="22" t="n"/>
      <c r="T662" s="80" t="n"/>
      <c r="U662" s="80" t="n"/>
      <c r="V662" s="80" t="n"/>
      <c r="W662" s="80" t="n"/>
      <c r="X662" s="80" t="n"/>
      <c r="Y662" s="80" t="n"/>
      <c r="Z662" s="22" t="n"/>
      <c r="AA662" s="22" t="n"/>
      <c r="AB662" s="80" t="n"/>
      <c r="AC662" s="80" t="n"/>
      <c r="AD662" s="80" t="n"/>
      <c r="AE662" s="80" t="n"/>
      <c r="AF662" s="80" t="n"/>
      <c r="AG662" s="80" t="n"/>
      <c r="AH662" s="80" t="n"/>
      <c r="AI662" s="80" t="n"/>
      <c r="AJ662" s="80" t="n"/>
      <c r="AK662" s="80" t="n"/>
      <c r="AL662" s="80" t="n"/>
      <c r="AM662" s="80" t="n"/>
      <c r="AN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22" t="n"/>
      <c r="L663" s="80" t="n"/>
      <c r="M663" s="80" t="n"/>
      <c r="N663" s="80" t="n"/>
      <c r="O663" s="80" t="n"/>
      <c r="P663" s="80" t="n"/>
      <c r="Q663" s="80" t="n"/>
      <c r="R663" s="80" t="n"/>
      <c r="S663" s="22" t="n"/>
      <c r="T663" s="80" t="n"/>
      <c r="U663" s="80" t="n"/>
      <c r="V663" s="80" t="n"/>
      <c r="W663" s="80" t="n"/>
      <c r="X663" s="80" t="n"/>
      <c r="Y663" s="80" t="n"/>
      <c r="Z663" s="22" t="n"/>
      <c r="AA663" s="22" t="n"/>
      <c r="AB663" s="80" t="n"/>
      <c r="AC663" s="80" t="n"/>
      <c r="AD663" s="80" t="n"/>
      <c r="AE663" s="80" t="n"/>
      <c r="AF663" s="80" t="n"/>
      <c r="AG663" s="80" t="n"/>
      <c r="AH663" s="80" t="n"/>
      <c r="AI663" s="80" t="n"/>
      <c r="AJ663" s="80" t="n"/>
      <c r="AK663" s="80" t="n"/>
      <c r="AL663" s="80" t="n"/>
      <c r="AM663" s="80" t="n"/>
      <c r="AN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22" t="n"/>
      <c r="L664" s="80" t="n"/>
      <c r="M664" s="80" t="n"/>
      <c r="N664" s="80" t="n"/>
      <c r="O664" s="80" t="n"/>
      <c r="P664" s="80" t="n"/>
      <c r="Q664" s="80" t="n"/>
      <c r="R664" s="80" t="n"/>
      <c r="S664" s="22" t="n"/>
      <c r="T664" s="80" t="n"/>
      <c r="U664" s="80" t="n"/>
      <c r="V664" s="80" t="n"/>
      <c r="W664" s="80" t="n"/>
      <c r="X664" s="80" t="n"/>
      <c r="Y664" s="80" t="n"/>
      <c r="Z664" s="22" t="n"/>
      <c r="AA664" s="22" t="n"/>
      <c r="AB664" s="80" t="n"/>
      <c r="AC664" s="80" t="n"/>
      <c r="AD664" s="80" t="n"/>
      <c r="AE664" s="80" t="n"/>
      <c r="AF664" s="80" t="n"/>
      <c r="AG664" s="80" t="n"/>
      <c r="AH664" s="80" t="n"/>
      <c r="AI664" s="80" t="n"/>
      <c r="AJ664" s="80" t="n"/>
      <c r="AK664" s="80" t="n"/>
      <c r="AL664" s="80" t="n"/>
      <c r="AM664" s="80" t="n"/>
      <c r="AN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22" t="n"/>
      <c r="L665" s="80" t="n"/>
      <c r="M665" s="80" t="n"/>
      <c r="N665" s="80" t="n"/>
      <c r="O665" s="80" t="n"/>
      <c r="P665" s="80" t="n"/>
      <c r="Q665" s="80" t="n"/>
      <c r="R665" s="80" t="n"/>
      <c r="S665" s="22" t="n"/>
      <c r="T665" s="80" t="n"/>
      <c r="U665" s="80" t="n"/>
      <c r="V665" s="80" t="n"/>
      <c r="W665" s="80" t="n"/>
      <c r="X665" s="80" t="n"/>
      <c r="Y665" s="80" t="n"/>
      <c r="Z665" s="22" t="n"/>
      <c r="AA665" s="22" t="n"/>
      <c r="AB665" s="80" t="n"/>
      <c r="AC665" s="80" t="n"/>
      <c r="AD665" s="80" t="n"/>
      <c r="AE665" s="80" t="n"/>
      <c r="AF665" s="80" t="n"/>
      <c r="AG665" s="80" t="n"/>
      <c r="AH665" s="80" t="n"/>
      <c r="AI665" s="80" t="n"/>
      <c r="AJ665" s="80" t="n"/>
      <c r="AK665" s="80" t="n"/>
      <c r="AL665" s="80" t="n"/>
      <c r="AM665" s="80" t="n"/>
      <c r="AN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22" t="n"/>
      <c r="L666" s="80" t="n"/>
      <c r="M666" s="80" t="n"/>
      <c r="N666" s="80" t="n"/>
      <c r="O666" s="80" t="n"/>
      <c r="P666" s="80" t="n"/>
      <c r="Q666" s="80" t="n"/>
      <c r="R666" s="80" t="n"/>
      <c r="S666" s="22" t="n"/>
      <c r="T666" s="80" t="n"/>
      <c r="U666" s="80" t="n"/>
      <c r="V666" s="80" t="n"/>
      <c r="W666" s="80" t="n"/>
      <c r="X666" s="80" t="n"/>
      <c r="Y666" s="80" t="n"/>
      <c r="Z666" s="22" t="n"/>
      <c r="AA666" s="22" t="n"/>
      <c r="AB666" s="80" t="n"/>
      <c r="AC666" s="80" t="n"/>
      <c r="AD666" s="80" t="n"/>
      <c r="AE666" s="80" t="n"/>
      <c r="AF666" s="80" t="n"/>
      <c r="AG666" s="80" t="n"/>
      <c r="AH666" s="80" t="n"/>
      <c r="AI666" s="80" t="n"/>
      <c r="AJ666" s="80" t="n"/>
      <c r="AK666" s="80" t="n"/>
      <c r="AL666" s="80" t="n"/>
      <c r="AM666" s="80" t="n"/>
      <c r="AN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22" t="n"/>
      <c r="L667" s="80" t="n"/>
      <c r="M667" s="80" t="n"/>
      <c r="N667" s="80" t="n"/>
      <c r="O667" s="80" t="n"/>
      <c r="P667" s="80" t="n"/>
      <c r="Q667" s="80" t="n"/>
      <c r="R667" s="80" t="n"/>
      <c r="S667" s="22" t="n"/>
      <c r="T667" s="80" t="n"/>
      <c r="U667" s="80" t="n"/>
      <c r="V667" s="80" t="n"/>
      <c r="W667" s="80" t="n"/>
      <c r="X667" s="80" t="n"/>
      <c r="Y667" s="80" t="n"/>
      <c r="Z667" s="22" t="n"/>
      <c r="AA667" s="22" t="n"/>
      <c r="AB667" s="80" t="n"/>
      <c r="AC667" s="80" t="n"/>
      <c r="AD667" s="80" t="n"/>
      <c r="AE667" s="80" t="n"/>
      <c r="AF667" s="80" t="n"/>
      <c r="AG667" s="80" t="n"/>
      <c r="AH667" s="80" t="n"/>
      <c r="AI667" s="80" t="n"/>
      <c r="AJ667" s="80" t="n"/>
      <c r="AK667" s="80" t="n"/>
      <c r="AL667" s="80" t="n"/>
      <c r="AM667" s="80" t="n"/>
      <c r="AN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22" t="n"/>
      <c r="L668" s="80" t="n"/>
      <c r="M668" s="80" t="n"/>
      <c r="N668" s="80" t="n"/>
      <c r="O668" s="80" t="n"/>
      <c r="P668" s="80" t="n"/>
      <c r="Q668" s="80" t="n"/>
      <c r="R668" s="80" t="n"/>
      <c r="S668" s="22" t="n"/>
      <c r="T668" s="80" t="n"/>
      <c r="U668" s="80" t="n"/>
      <c r="V668" s="80" t="n"/>
      <c r="W668" s="80" t="n"/>
      <c r="X668" s="80" t="n"/>
      <c r="Y668" s="80" t="n"/>
      <c r="Z668" s="22" t="n"/>
      <c r="AA668" s="22" t="n"/>
      <c r="AB668" s="80" t="n"/>
      <c r="AC668" s="80" t="n"/>
      <c r="AD668" s="80" t="n"/>
      <c r="AE668" s="80" t="n"/>
      <c r="AF668" s="80" t="n"/>
      <c r="AG668" s="80" t="n"/>
      <c r="AH668" s="80" t="n"/>
      <c r="AI668" s="80" t="n"/>
      <c r="AJ668" s="80" t="n"/>
      <c r="AK668" s="80" t="n"/>
      <c r="AL668" s="80" t="n"/>
      <c r="AM668" s="80" t="n"/>
      <c r="AN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22" t="n"/>
      <c r="L669" s="80" t="n"/>
      <c r="M669" s="80" t="n"/>
      <c r="N669" s="80" t="n"/>
      <c r="O669" s="80" t="n"/>
      <c r="P669" s="80" t="n"/>
      <c r="Q669" s="80" t="n"/>
      <c r="R669" s="80" t="n"/>
      <c r="S669" s="22" t="n"/>
      <c r="T669" s="80" t="n"/>
      <c r="U669" s="80" t="n"/>
      <c r="V669" s="80" t="n"/>
      <c r="W669" s="80" t="n"/>
      <c r="X669" s="80" t="n"/>
      <c r="Y669" s="80" t="n"/>
      <c r="Z669" s="22" t="n"/>
      <c r="AA669" s="22" t="n"/>
      <c r="AB669" s="80" t="n"/>
      <c r="AC669" s="80" t="n"/>
      <c r="AD669" s="80" t="n"/>
      <c r="AE669" s="80" t="n"/>
      <c r="AF669" s="80" t="n"/>
      <c r="AG669" s="80" t="n"/>
      <c r="AH669" s="80" t="n"/>
      <c r="AI669" s="80" t="n"/>
      <c r="AJ669" s="80" t="n"/>
      <c r="AK669" s="80" t="n"/>
      <c r="AL669" s="80" t="n"/>
      <c r="AM669" s="80" t="n"/>
      <c r="AN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22" t="n"/>
      <c r="L670" s="80" t="n"/>
      <c r="M670" s="80" t="n"/>
      <c r="N670" s="80" t="n"/>
      <c r="O670" s="80" t="n"/>
      <c r="P670" s="80" t="n"/>
      <c r="Q670" s="80" t="n"/>
      <c r="R670" s="80" t="n"/>
      <c r="S670" s="22" t="n"/>
      <c r="T670" s="80" t="n"/>
      <c r="U670" s="80" t="n"/>
      <c r="V670" s="80" t="n"/>
      <c r="W670" s="80" t="n"/>
      <c r="X670" s="80" t="n"/>
      <c r="Y670" s="80" t="n"/>
      <c r="Z670" s="22" t="n"/>
      <c r="AA670" s="22" t="n"/>
      <c r="AB670" s="80" t="n"/>
      <c r="AC670" s="80" t="n"/>
      <c r="AD670" s="80" t="n"/>
      <c r="AE670" s="80" t="n"/>
      <c r="AF670" s="80" t="n"/>
      <c r="AG670" s="80" t="n"/>
      <c r="AH670" s="80" t="n"/>
      <c r="AI670" s="80" t="n"/>
      <c r="AJ670" s="80" t="n"/>
      <c r="AK670" s="80" t="n"/>
      <c r="AL670" s="80" t="n"/>
      <c r="AM670" s="80" t="n"/>
      <c r="AN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22" t="n"/>
      <c r="L671" s="80" t="n"/>
      <c r="M671" s="80" t="n"/>
      <c r="N671" s="80" t="n"/>
      <c r="O671" s="80" t="n"/>
      <c r="P671" s="80" t="n"/>
      <c r="Q671" s="80" t="n"/>
      <c r="R671" s="80" t="n"/>
      <c r="S671" s="22" t="n"/>
      <c r="T671" s="80" t="n"/>
      <c r="U671" s="80" t="n"/>
      <c r="V671" s="80" t="n"/>
      <c r="W671" s="80" t="n"/>
      <c r="X671" s="80" t="n"/>
      <c r="Y671" s="80" t="n"/>
      <c r="Z671" s="22" t="n"/>
      <c r="AA671" s="22" t="n"/>
      <c r="AB671" s="80" t="n"/>
      <c r="AC671" s="80" t="n"/>
      <c r="AD671" s="80" t="n"/>
      <c r="AE671" s="80" t="n"/>
      <c r="AF671" s="80" t="n"/>
      <c r="AG671" s="80" t="n"/>
      <c r="AH671" s="80" t="n"/>
      <c r="AI671" s="80" t="n"/>
      <c r="AJ671" s="80" t="n"/>
      <c r="AK671" s="80" t="n"/>
      <c r="AL671" s="80" t="n"/>
      <c r="AM671" s="80" t="n"/>
      <c r="AN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22" t="n"/>
      <c r="L672" s="80" t="n"/>
      <c r="M672" s="80" t="n"/>
      <c r="N672" s="80" t="n"/>
      <c r="O672" s="80" t="n"/>
      <c r="P672" s="80" t="n"/>
      <c r="Q672" s="80" t="n"/>
      <c r="R672" s="80" t="n"/>
      <c r="S672" s="22" t="n"/>
      <c r="T672" s="80" t="n"/>
      <c r="U672" s="80" t="n"/>
      <c r="V672" s="80" t="n"/>
      <c r="W672" s="80" t="n"/>
      <c r="X672" s="80" t="n"/>
      <c r="Y672" s="80" t="n"/>
      <c r="Z672" s="22" t="n"/>
      <c r="AA672" s="22" t="n"/>
      <c r="AB672" s="80" t="n"/>
      <c r="AC672" s="80" t="n"/>
      <c r="AD672" s="80" t="n"/>
      <c r="AE672" s="80" t="n"/>
      <c r="AF672" s="80" t="n"/>
      <c r="AG672" s="80" t="n"/>
      <c r="AH672" s="80" t="n"/>
      <c r="AI672" s="80" t="n"/>
      <c r="AJ672" s="80" t="n"/>
      <c r="AK672" s="80" t="n"/>
      <c r="AL672" s="80" t="n"/>
      <c r="AM672" s="80" t="n"/>
      <c r="AN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22" t="n"/>
      <c r="L673" s="80" t="n"/>
      <c r="M673" s="80" t="n"/>
      <c r="N673" s="80" t="n"/>
      <c r="O673" s="80" t="n"/>
      <c r="P673" s="80" t="n"/>
      <c r="Q673" s="80" t="n"/>
      <c r="R673" s="80" t="n"/>
      <c r="S673" s="22" t="n"/>
      <c r="T673" s="80" t="n"/>
      <c r="U673" s="80" t="n"/>
      <c r="V673" s="80" t="n"/>
      <c r="W673" s="80" t="n"/>
      <c r="X673" s="80" t="n"/>
      <c r="Y673" s="80" t="n"/>
      <c r="Z673" s="22" t="n"/>
      <c r="AA673" s="22" t="n"/>
      <c r="AB673" s="80" t="n"/>
      <c r="AC673" s="80" t="n"/>
      <c r="AD673" s="80" t="n"/>
      <c r="AE673" s="80" t="n"/>
      <c r="AF673" s="80" t="n"/>
      <c r="AG673" s="80" t="n"/>
      <c r="AH673" s="80" t="n"/>
      <c r="AI673" s="80" t="n"/>
      <c r="AJ673" s="80" t="n"/>
      <c r="AK673" s="80" t="n"/>
      <c r="AL673" s="80" t="n"/>
      <c r="AM673" s="80" t="n"/>
      <c r="AN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22" t="n"/>
      <c r="L674" s="80" t="n"/>
      <c r="M674" s="80" t="n"/>
      <c r="N674" s="80" t="n"/>
      <c r="O674" s="80" t="n"/>
      <c r="P674" s="80" t="n"/>
      <c r="Q674" s="80" t="n"/>
      <c r="R674" s="80" t="n"/>
      <c r="S674" s="22" t="n"/>
      <c r="T674" s="80" t="n"/>
      <c r="U674" s="80" t="n"/>
      <c r="V674" s="80" t="n"/>
      <c r="W674" s="80" t="n"/>
      <c r="X674" s="80" t="n"/>
      <c r="Y674" s="80" t="n"/>
      <c r="Z674" s="22" t="n"/>
      <c r="AA674" s="22" t="n"/>
      <c r="AB674" s="80" t="n"/>
      <c r="AC674" s="80" t="n"/>
      <c r="AD674" s="80" t="n"/>
      <c r="AE674" s="80" t="n"/>
      <c r="AF674" s="80" t="n"/>
      <c r="AG674" s="80" t="n"/>
      <c r="AH674" s="80" t="n"/>
      <c r="AI674" s="80" t="n"/>
      <c r="AJ674" s="80" t="n"/>
      <c r="AK674" s="80" t="n"/>
      <c r="AL674" s="80" t="n"/>
      <c r="AM674" s="80" t="n"/>
      <c r="AN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22" t="n"/>
      <c r="L675" s="80" t="n"/>
      <c r="M675" s="80" t="n"/>
      <c r="N675" s="80" t="n"/>
      <c r="O675" s="80" t="n"/>
      <c r="P675" s="80" t="n"/>
      <c r="Q675" s="80" t="n"/>
      <c r="R675" s="80" t="n"/>
      <c r="S675" s="22" t="n"/>
      <c r="T675" s="80" t="n"/>
      <c r="U675" s="80" t="n"/>
      <c r="V675" s="80" t="n"/>
      <c r="W675" s="80" t="n"/>
      <c r="X675" s="80" t="n"/>
      <c r="Y675" s="80" t="n"/>
      <c r="Z675" s="22" t="n"/>
      <c r="AA675" s="22" t="n"/>
      <c r="AB675" s="80" t="n"/>
      <c r="AC675" s="80" t="n"/>
      <c r="AD675" s="80" t="n"/>
      <c r="AE675" s="80" t="n"/>
      <c r="AF675" s="80" t="n"/>
      <c r="AG675" s="80" t="n"/>
      <c r="AH675" s="80" t="n"/>
      <c r="AI675" s="80" t="n"/>
      <c r="AJ675" s="80" t="n"/>
      <c r="AK675" s="80" t="n"/>
      <c r="AL675" s="80" t="n"/>
      <c r="AM675" s="80" t="n"/>
      <c r="AN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22" t="n"/>
      <c r="L676" s="80" t="n"/>
      <c r="M676" s="80" t="n"/>
      <c r="N676" s="80" t="n"/>
      <c r="O676" s="80" t="n"/>
      <c r="P676" s="80" t="n"/>
      <c r="Q676" s="80" t="n"/>
      <c r="R676" s="80" t="n"/>
      <c r="S676" s="22" t="n"/>
      <c r="T676" s="80" t="n"/>
      <c r="U676" s="80" t="n"/>
      <c r="V676" s="80" t="n"/>
      <c r="W676" s="80" t="n"/>
      <c r="X676" s="80" t="n"/>
      <c r="Y676" s="80" t="n"/>
      <c r="Z676" s="22" t="n"/>
      <c r="AA676" s="22" t="n"/>
      <c r="AB676" s="80" t="n"/>
      <c r="AC676" s="80" t="n"/>
      <c r="AD676" s="80" t="n"/>
      <c r="AE676" s="80" t="n"/>
      <c r="AF676" s="80" t="n"/>
      <c r="AG676" s="80" t="n"/>
      <c r="AH676" s="80" t="n"/>
      <c r="AI676" s="80" t="n"/>
      <c r="AJ676" s="80" t="n"/>
      <c r="AK676" s="80" t="n"/>
      <c r="AL676" s="80" t="n"/>
      <c r="AM676" s="80" t="n"/>
      <c r="AN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22" t="n"/>
      <c r="L677" s="80" t="n"/>
      <c r="M677" s="80" t="n"/>
      <c r="N677" s="80" t="n"/>
      <c r="O677" s="80" t="n"/>
      <c r="P677" s="80" t="n"/>
      <c r="Q677" s="80" t="n"/>
      <c r="R677" s="80" t="n"/>
      <c r="S677" s="22" t="n"/>
      <c r="T677" s="80" t="n"/>
      <c r="U677" s="80" t="n"/>
      <c r="V677" s="80" t="n"/>
      <c r="W677" s="80" t="n"/>
      <c r="X677" s="80" t="n"/>
      <c r="Y677" s="80" t="n"/>
      <c r="Z677" s="22" t="n"/>
      <c r="AA677" s="22" t="n"/>
      <c r="AB677" s="80" t="n"/>
      <c r="AC677" s="80" t="n"/>
      <c r="AD677" s="80" t="n"/>
      <c r="AE677" s="80" t="n"/>
      <c r="AF677" s="80" t="n"/>
      <c r="AG677" s="80" t="n"/>
      <c r="AH677" s="80" t="n"/>
      <c r="AI677" s="80" t="n"/>
      <c r="AJ677" s="80" t="n"/>
      <c r="AK677" s="80" t="n"/>
      <c r="AL677" s="80" t="n"/>
      <c r="AM677" s="80" t="n"/>
      <c r="AN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22" t="n"/>
      <c r="L678" s="80" t="n"/>
      <c r="M678" s="80" t="n"/>
      <c r="N678" s="80" t="n"/>
      <c r="O678" s="80" t="n"/>
      <c r="P678" s="80" t="n"/>
      <c r="Q678" s="80" t="n"/>
      <c r="R678" s="80" t="n"/>
      <c r="S678" s="22" t="n"/>
      <c r="T678" s="80" t="n"/>
      <c r="U678" s="80" t="n"/>
      <c r="V678" s="80" t="n"/>
      <c r="W678" s="80" t="n"/>
      <c r="X678" s="80" t="n"/>
      <c r="Y678" s="80" t="n"/>
      <c r="Z678" s="22" t="n"/>
      <c r="AA678" s="22" t="n"/>
      <c r="AB678" s="80" t="n"/>
      <c r="AC678" s="80" t="n"/>
      <c r="AD678" s="80" t="n"/>
      <c r="AE678" s="80" t="n"/>
      <c r="AF678" s="80" t="n"/>
      <c r="AG678" s="80" t="n"/>
      <c r="AH678" s="80" t="n"/>
      <c r="AI678" s="80" t="n"/>
      <c r="AJ678" s="80" t="n"/>
      <c r="AK678" s="80" t="n"/>
      <c r="AL678" s="80" t="n"/>
      <c r="AM678" s="80" t="n"/>
      <c r="AN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22" t="n"/>
      <c r="L679" s="80" t="n"/>
      <c r="M679" s="80" t="n"/>
      <c r="N679" s="80" t="n"/>
      <c r="O679" s="80" t="n"/>
      <c r="P679" s="80" t="n"/>
      <c r="Q679" s="80" t="n"/>
      <c r="R679" s="80" t="n"/>
      <c r="S679" s="22" t="n"/>
      <c r="T679" s="80" t="n"/>
      <c r="U679" s="80" t="n"/>
      <c r="V679" s="80" t="n"/>
      <c r="W679" s="80" t="n"/>
      <c r="X679" s="80" t="n"/>
      <c r="Y679" s="80" t="n"/>
      <c r="Z679" s="22" t="n"/>
      <c r="AA679" s="22" t="n"/>
      <c r="AB679" s="80" t="n"/>
      <c r="AC679" s="80" t="n"/>
      <c r="AD679" s="80" t="n"/>
      <c r="AE679" s="80" t="n"/>
      <c r="AF679" s="80" t="n"/>
      <c r="AG679" s="80" t="n"/>
      <c r="AH679" s="80" t="n"/>
      <c r="AI679" s="80" t="n"/>
      <c r="AJ679" s="80" t="n"/>
      <c r="AK679" s="80" t="n"/>
      <c r="AL679" s="80" t="n"/>
      <c r="AM679" s="80" t="n"/>
      <c r="AN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22" t="n"/>
      <c r="L680" s="80" t="n"/>
      <c r="M680" s="80" t="n"/>
      <c r="N680" s="80" t="n"/>
      <c r="O680" s="80" t="n"/>
      <c r="P680" s="80" t="n"/>
      <c r="Q680" s="80" t="n"/>
      <c r="R680" s="80" t="n"/>
      <c r="S680" s="22" t="n"/>
      <c r="T680" s="80" t="n"/>
      <c r="U680" s="80" t="n"/>
      <c r="V680" s="80" t="n"/>
      <c r="W680" s="80" t="n"/>
      <c r="X680" s="80" t="n"/>
      <c r="Y680" s="80" t="n"/>
      <c r="Z680" s="22" t="n"/>
      <c r="AA680" s="22" t="n"/>
      <c r="AB680" s="80" t="n"/>
      <c r="AC680" s="80" t="n"/>
      <c r="AD680" s="80" t="n"/>
      <c r="AE680" s="80" t="n"/>
      <c r="AF680" s="80" t="n"/>
      <c r="AG680" s="80" t="n"/>
      <c r="AH680" s="80" t="n"/>
      <c r="AI680" s="80" t="n"/>
      <c r="AJ680" s="80" t="n"/>
      <c r="AK680" s="80" t="n"/>
      <c r="AL680" s="80" t="n"/>
      <c r="AM680" s="80" t="n"/>
      <c r="AN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22" t="n"/>
      <c r="L681" s="80" t="n"/>
      <c r="M681" s="80" t="n"/>
      <c r="N681" s="80" t="n"/>
      <c r="O681" s="80" t="n"/>
      <c r="P681" s="80" t="n"/>
      <c r="Q681" s="80" t="n"/>
      <c r="R681" s="80" t="n"/>
      <c r="S681" s="22" t="n"/>
      <c r="T681" s="80" t="n"/>
      <c r="U681" s="80" t="n"/>
      <c r="V681" s="80" t="n"/>
      <c r="W681" s="80" t="n"/>
      <c r="X681" s="80" t="n"/>
      <c r="Y681" s="80" t="n"/>
      <c r="Z681" s="22" t="n"/>
      <c r="AA681" s="22" t="n"/>
      <c r="AB681" s="80" t="n"/>
      <c r="AC681" s="80" t="n"/>
      <c r="AD681" s="80" t="n"/>
      <c r="AE681" s="80" t="n"/>
      <c r="AF681" s="80" t="n"/>
      <c r="AG681" s="80" t="n"/>
      <c r="AH681" s="80" t="n"/>
      <c r="AI681" s="80" t="n"/>
      <c r="AJ681" s="80" t="n"/>
      <c r="AK681" s="80" t="n"/>
      <c r="AL681" s="80" t="n"/>
      <c r="AM681" s="80" t="n"/>
      <c r="AN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22" t="n"/>
      <c r="L682" s="80" t="n"/>
      <c r="M682" s="80" t="n"/>
      <c r="N682" s="80" t="n"/>
      <c r="O682" s="80" t="n"/>
      <c r="P682" s="80" t="n"/>
      <c r="Q682" s="80" t="n"/>
      <c r="R682" s="80" t="n"/>
      <c r="S682" s="22" t="n"/>
      <c r="T682" s="80" t="n"/>
      <c r="U682" s="80" t="n"/>
      <c r="V682" s="80" t="n"/>
      <c r="W682" s="80" t="n"/>
      <c r="X682" s="80" t="n"/>
      <c r="Y682" s="80" t="n"/>
      <c r="Z682" s="22" t="n"/>
      <c r="AA682" s="22" t="n"/>
      <c r="AB682" s="80" t="n"/>
      <c r="AC682" s="80" t="n"/>
      <c r="AD682" s="80" t="n"/>
      <c r="AE682" s="80" t="n"/>
      <c r="AF682" s="80" t="n"/>
      <c r="AG682" s="80" t="n"/>
      <c r="AH682" s="80" t="n"/>
      <c r="AI682" s="80" t="n"/>
      <c r="AJ682" s="80" t="n"/>
      <c r="AK682" s="80" t="n"/>
      <c r="AL682" s="80" t="n"/>
      <c r="AM682" s="80" t="n"/>
      <c r="AN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22" t="n"/>
      <c r="L683" s="80" t="n"/>
      <c r="M683" s="80" t="n"/>
      <c r="N683" s="80" t="n"/>
      <c r="O683" s="80" t="n"/>
      <c r="P683" s="80" t="n"/>
      <c r="Q683" s="80" t="n"/>
      <c r="R683" s="80" t="n"/>
      <c r="S683" s="22" t="n"/>
      <c r="T683" s="80" t="n"/>
      <c r="U683" s="80" t="n"/>
      <c r="V683" s="80" t="n"/>
      <c r="W683" s="80" t="n"/>
      <c r="X683" s="80" t="n"/>
      <c r="Y683" s="80" t="n"/>
      <c r="Z683" s="22" t="n"/>
      <c r="AA683" s="22" t="n"/>
      <c r="AB683" s="80" t="n"/>
      <c r="AC683" s="80" t="n"/>
      <c r="AD683" s="80" t="n"/>
      <c r="AE683" s="80" t="n"/>
      <c r="AF683" s="80" t="n"/>
      <c r="AG683" s="80" t="n"/>
      <c r="AH683" s="80" t="n"/>
      <c r="AI683" s="80" t="n"/>
      <c r="AJ683" s="80" t="n"/>
      <c r="AK683" s="80" t="n"/>
      <c r="AL683" s="80" t="n"/>
      <c r="AM683" s="80" t="n"/>
      <c r="AN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22" t="n"/>
      <c r="L684" s="80" t="n"/>
      <c r="M684" s="80" t="n"/>
      <c r="N684" s="80" t="n"/>
      <c r="O684" s="80" t="n"/>
      <c r="P684" s="80" t="n"/>
      <c r="Q684" s="80" t="n"/>
      <c r="R684" s="80" t="n"/>
      <c r="S684" s="22" t="n"/>
      <c r="T684" s="80" t="n"/>
      <c r="U684" s="80" t="n"/>
      <c r="V684" s="80" t="n"/>
      <c r="W684" s="80" t="n"/>
      <c r="X684" s="80" t="n"/>
      <c r="Y684" s="80" t="n"/>
      <c r="Z684" s="22" t="n"/>
      <c r="AA684" s="22" t="n"/>
      <c r="AB684" s="80" t="n"/>
      <c r="AC684" s="80" t="n"/>
      <c r="AD684" s="80" t="n"/>
      <c r="AE684" s="80" t="n"/>
      <c r="AF684" s="80" t="n"/>
      <c r="AG684" s="80" t="n"/>
      <c r="AH684" s="80" t="n"/>
      <c r="AI684" s="80" t="n"/>
      <c r="AJ684" s="80" t="n"/>
      <c r="AK684" s="80" t="n"/>
      <c r="AL684" s="80" t="n"/>
      <c r="AM684" s="80" t="n"/>
      <c r="AN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22" t="n"/>
      <c r="L685" s="80" t="n"/>
      <c r="M685" s="80" t="n"/>
      <c r="N685" s="80" t="n"/>
      <c r="O685" s="80" t="n"/>
      <c r="P685" s="80" t="n"/>
      <c r="Q685" s="80" t="n"/>
      <c r="R685" s="80" t="n"/>
      <c r="S685" s="22" t="n"/>
      <c r="T685" s="80" t="n"/>
      <c r="U685" s="80" t="n"/>
      <c r="V685" s="80" t="n"/>
      <c r="W685" s="80" t="n"/>
      <c r="X685" s="80" t="n"/>
      <c r="Y685" s="80" t="n"/>
      <c r="Z685" s="22" t="n"/>
      <c r="AA685" s="22" t="n"/>
      <c r="AB685" s="80" t="n"/>
      <c r="AC685" s="80" t="n"/>
      <c r="AD685" s="80" t="n"/>
      <c r="AE685" s="80" t="n"/>
      <c r="AF685" s="80" t="n"/>
      <c r="AG685" s="80" t="n"/>
      <c r="AH685" s="80" t="n"/>
      <c r="AI685" s="80" t="n"/>
      <c r="AJ685" s="80" t="n"/>
      <c r="AK685" s="80" t="n"/>
      <c r="AL685" s="80" t="n"/>
      <c r="AM685" s="80" t="n"/>
      <c r="AN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22" t="n"/>
      <c r="L686" s="80" t="n"/>
      <c r="M686" s="80" t="n"/>
      <c r="N686" s="80" t="n"/>
      <c r="O686" s="80" t="n"/>
      <c r="P686" s="80" t="n"/>
      <c r="Q686" s="80" t="n"/>
      <c r="R686" s="80" t="n"/>
      <c r="S686" s="22" t="n"/>
      <c r="T686" s="80" t="n"/>
      <c r="U686" s="80" t="n"/>
      <c r="V686" s="80" t="n"/>
      <c r="W686" s="80" t="n"/>
      <c r="X686" s="80" t="n"/>
      <c r="Y686" s="80" t="n"/>
      <c r="Z686" s="22" t="n"/>
      <c r="AA686" s="22" t="n"/>
      <c r="AB686" s="80" t="n"/>
      <c r="AC686" s="80" t="n"/>
      <c r="AD686" s="80" t="n"/>
      <c r="AE686" s="80" t="n"/>
      <c r="AF686" s="80" t="n"/>
      <c r="AG686" s="80" t="n"/>
      <c r="AH686" s="80" t="n"/>
      <c r="AI686" s="80" t="n"/>
      <c r="AJ686" s="80" t="n"/>
      <c r="AK686" s="80" t="n"/>
      <c r="AL686" s="80" t="n"/>
      <c r="AM686" s="80" t="n"/>
      <c r="AN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22" t="n"/>
      <c r="L687" s="80" t="n"/>
      <c r="M687" s="80" t="n"/>
      <c r="N687" s="80" t="n"/>
      <c r="O687" s="80" t="n"/>
      <c r="P687" s="80" t="n"/>
      <c r="Q687" s="80" t="n"/>
      <c r="R687" s="80" t="n"/>
      <c r="S687" s="22" t="n"/>
      <c r="T687" s="80" t="n"/>
      <c r="U687" s="80" t="n"/>
      <c r="V687" s="80" t="n"/>
      <c r="W687" s="80" t="n"/>
      <c r="X687" s="80" t="n"/>
      <c r="Y687" s="80" t="n"/>
      <c r="Z687" s="22" t="n"/>
      <c r="AA687" s="22" t="n"/>
      <c r="AB687" s="80" t="n"/>
      <c r="AC687" s="80" t="n"/>
      <c r="AD687" s="80" t="n"/>
      <c r="AE687" s="80" t="n"/>
      <c r="AF687" s="80" t="n"/>
      <c r="AG687" s="80" t="n"/>
      <c r="AH687" s="80" t="n"/>
      <c r="AI687" s="80" t="n"/>
      <c r="AJ687" s="80" t="n"/>
      <c r="AK687" s="80" t="n"/>
      <c r="AL687" s="80" t="n"/>
      <c r="AM687" s="80" t="n"/>
      <c r="AN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22" t="n"/>
      <c r="L688" s="80" t="n"/>
      <c r="M688" s="80" t="n"/>
      <c r="N688" s="80" t="n"/>
      <c r="O688" s="80" t="n"/>
      <c r="P688" s="80" t="n"/>
      <c r="Q688" s="80" t="n"/>
      <c r="R688" s="80" t="n"/>
      <c r="S688" s="22" t="n"/>
      <c r="T688" s="80" t="n"/>
      <c r="U688" s="80" t="n"/>
      <c r="V688" s="80" t="n"/>
      <c r="W688" s="80" t="n"/>
      <c r="X688" s="80" t="n"/>
      <c r="Y688" s="80" t="n"/>
      <c r="Z688" s="22" t="n"/>
      <c r="AA688" s="22" t="n"/>
      <c r="AB688" s="80" t="n"/>
      <c r="AC688" s="80" t="n"/>
      <c r="AD688" s="80" t="n"/>
      <c r="AE688" s="80" t="n"/>
      <c r="AF688" s="80" t="n"/>
      <c r="AG688" s="80" t="n"/>
      <c r="AH688" s="80" t="n"/>
      <c r="AI688" s="80" t="n"/>
      <c r="AJ688" s="80" t="n"/>
      <c r="AK688" s="80" t="n"/>
      <c r="AL688" s="80" t="n"/>
      <c r="AM688" s="80" t="n"/>
      <c r="AN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22" t="n"/>
      <c r="L689" s="80" t="n"/>
      <c r="M689" s="80" t="n"/>
      <c r="N689" s="80" t="n"/>
      <c r="O689" s="80" t="n"/>
      <c r="P689" s="80" t="n"/>
      <c r="Q689" s="80" t="n"/>
      <c r="R689" s="80" t="n"/>
      <c r="S689" s="22" t="n"/>
      <c r="T689" s="80" t="n"/>
      <c r="U689" s="80" t="n"/>
      <c r="V689" s="80" t="n"/>
      <c r="W689" s="80" t="n"/>
      <c r="X689" s="80" t="n"/>
      <c r="Y689" s="80" t="n"/>
      <c r="Z689" s="22" t="n"/>
      <c r="AA689" s="22" t="n"/>
      <c r="AB689" s="80" t="n"/>
      <c r="AC689" s="80" t="n"/>
      <c r="AD689" s="80" t="n"/>
      <c r="AE689" s="80" t="n"/>
      <c r="AF689" s="80" t="n"/>
      <c r="AG689" s="80" t="n"/>
      <c r="AH689" s="80" t="n"/>
      <c r="AI689" s="80" t="n"/>
      <c r="AJ689" s="80" t="n"/>
      <c r="AK689" s="80" t="n"/>
      <c r="AL689" s="80" t="n"/>
      <c r="AM689" s="80" t="n"/>
      <c r="AN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22" t="n"/>
      <c r="L690" s="80" t="n"/>
      <c r="M690" s="80" t="n"/>
      <c r="N690" s="80" t="n"/>
      <c r="O690" s="80" t="n"/>
      <c r="P690" s="80" t="n"/>
      <c r="Q690" s="80" t="n"/>
      <c r="R690" s="80" t="n"/>
      <c r="S690" s="22" t="n"/>
      <c r="T690" s="80" t="n"/>
      <c r="U690" s="80" t="n"/>
      <c r="V690" s="80" t="n"/>
      <c r="W690" s="80" t="n"/>
      <c r="X690" s="80" t="n"/>
      <c r="Y690" s="80" t="n"/>
      <c r="Z690" s="22" t="n"/>
      <c r="AA690" s="22" t="n"/>
      <c r="AB690" s="80" t="n"/>
      <c r="AC690" s="80" t="n"/>
      <c r="AD690" s="80" t="n"/>
      <c r="AE690" s="80" t="n"/>
      <c r="AF690" s="80" t="n"/>
      <c r="AG690" s="80" t="n"/>
      <c r="AH690" s="80" t="n"/>
      <c r="AI690" s="80" t="n"/>
      <c r="AJ690" s="80" t="n"/>
      <c r="AK690" s="80" t="n"/>
      <c r="AL690" s="80" t="n"/>
      <c r="AM690" s="80" t="n"/>
      <c r="AN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22" t="n"/>
      <c r="L691" s="80" t="n"/>
      <c r="M691" s="80" t="n"/>
      <c r="N691" s="80" t="n"/>
      <c r="O691" s="80" t="n"/>
      <c r="P691" s="80" t="n"/>
      <c r="Q691" s="80" t="n"/>
      <c r="R691" s="80" t="n"/>
      <c r="S691" s="22" t="n"/>
      <c r="T691" s="80" t="n"/>
      <c r="U691" s="80" t="n"/>
      <c r="V691" s="80" t="n"/>
      <c r="W691" s="80" t="n"/>
      <c r="X691" s="80" t="n"/>
      <c r="Y691" s="80" t="n"/>
      <c r="Z691" s="22" t="n"/>
      <c r="AA691" s="22" t="n"/>
      <c r="AB691" s="80" t="n"/>
      <c r="AC691" s="80" t="n"/>
      <c r="AD691" s="80" t="n"/>
      <c r="AE691" s="80" t="n"/>
      <c r="AF691" s="80" t="n"/>
      <c r="AG691" s="80" t="n"/>
      <c r="AH691" s="80" t="n"/>
      <c r="AI691" s="80" t="n"/>
      <c r="AJ691" s="80" t="n"/>
      <c r="AK691" s="80" t="n"/>
      <c r="AL691" s="80" t="n"/>
      <c r="AM691" s="80" t="n"/>
      <c r="AN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22" t="n"/>
      <c r="L692" s="80" t="n"/>
      <c r="M692" s="80" t="n"/>
      <c r="N692" s="80" t="n"/>
      <c r="O692" s="80" t="n"/>
      <c r="P692" s="80" t="n"/>
      <c r="Q692" s="80" t="n"/>
      <c r="R692" s="80" t="n"/>
      <c r="S692" s="22" t="n"/>
      <c r="T692" s="80" t="n"/>
      <c r="U692" s="80" t="n"/>
      <c r="V692" s="80" t="n"/>
      <c r="W692" s="80" t="n"/>
      <c r="X692" s="80" t="n"/>
      <c r="Y692" s="80" t="n"/>
      <c r="Z692" s="22" t="n"/>
      <c r="AA692" s="22" t="n"/>
      <c r="AB692" s="80" t="n"/>
      <c r="AC692" s="80" t="n"/>
      <c r="AD692" s="80" t="n"/>
      <c r="AE692" s="80" t="n"/>
      <c r="AF692" s="80" t="n"/>
      <c r="AG692" s="80" t="n"/>
      <c r="AH692" s="80" t="n"/>
      <c r="AI692" s="80" t="n"/>
      <c r="AJ692" s="80" t="n"/>
      <c r="AK692" s="80" t="n"/>
      <c r="AL692" s="80" t="n"/>
      <c r="AM692" s="80" t="n"/>
      <c r="AN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22" t="n"/>
      <c r="L693" s="80" t="n"/>
      <c r="M693" s="80" t="n"/>
      <c r="N693" s="80" t="n"/>
      <c r="O693" s="80" t="n"/>
      <c r="P693" s="80" t="n"/>
      <c r="Q693" s="80" t="n"/>
      <c r="R693" s="80" t="n"/>
      <c r="S693" s="22" t="n"/>
      <c r="T693" s="80" t="n"/>
      <c r="U693" s="80" t="n"/>
      <c r="V693" s="80" t="n"/>
      <c r="W693" s="80" t="n"/>
      <c r="X693" s="80" t="n"/>
      <c r="Y693" s="80" t="n"/>
      <c r="Z693" s="22" t="n"/>
      <c r="AA693" s="22" t="n"/>
      <c r="AB693" s="80" t="n"/>
      <c r="AC693" s="80" t="n"/>
      <c r="AD693" s="80" t="n"/>
      <c r="AE693" s="80" t="n"/>
      <c r="AF693" s="80" t="n"/>
      <c r="AG693" s="80" t="n"/>
      <c r="AH693" s="80" t="n"/>
      <c r="AI693" s="80" t="n"/>
      <c r="AJ693" s="80" t="n"/>
      <c r="AK693" s="80" t="n"/>
      <c r="AL693" s="80" t="n"/>
      <c r="AM693" s="80" t="n"/>
      <c r="AN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22" t="n"/>
      <c r="L694" s="80" t="n"/>
      <c r="M694" s="80" t="n"/>
      <c r="N694" s="80" t="n"/>
      <c r="O694" s="80" t="n"/>
      <c r="P694" s="80" t="n"/>
      <c r="Q694" s="80" t="n"/>
      <c r="R694" s="80" t="n"/>
      <c r="S694" s="22" t="n"/>
      <c r="T694" s="80" t="n"/>
      <c r="U694" s="80" t="n"/>
      <c r="V694" s="80" t="n"/>
      <c r="W694" s="80" t="n"/>
      <c r="X694" s="80" t="n"/>
      <c r="Y694" s="80" t="n"/>
      <c r="Z694" s="22" t="n"/>
      <c r="AA694" s="22" t="n"/>
      <c r="AB694" s="80" t="n"/>
      <c r="AC694" s="80" t="n"/>
      <c r="AD694" s="80" t="n"/>
      <c r="AE694" s="80" t="n"/>
      <c r="AF694" s="80" t="n"/>
      <c r="AG694" s="80" t="n"/>
      <c r="AH694" s="80" t="n"/>
      <c r="AI694" s="80" t="n"/>
      <c r="AJ694" s="80" t="n"/>
      <c r="AK694" s="80" t="n"/>
      <c r="AL694" s="80" t="n"/>
      <c r="AM694" s="80" t="n"/>
      <c r="AN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22" t="n"/>
      <c r="L695" s="80" t="n"/>
      <c r="M695" s="80" t="n"/>
      <c r="N695" s="80" t="n"/>
      <c r="O695" s="80" t="n"/>
      <c r="P695" s="80" t="n"/>
      <c r="Q695" s="80" t="n"/>
      <c r="R695" s="80" t="n"/>
      <c r="S695" s="22" t="n"/>
      <c r="T695" s="80" t="n"/>
      <c r="U695" s="80" t="n"/>
      <c r="V695" s="80" t="n"/>
      <c r="W695" s="80" t="n"/>
      <c r="X695" s="80" t="n"/>
      <c r="Y695" s="80" t="n"/>
      <c r="Z695" s="22" t="n"/>
      <c r="AA695" s="22" t="n"/>
      <c r="AB695" s="80" t="n"/>
      <c r="AC695" s="80" t="n"/>
      <c r="AD695" s="80" t="n"/>
      <c r="AE695" s="80" t="n"/>
      <c r="AF695" s="80" t="n"/>
      <c r="AG695" s="80" t="n"/>
      <c r="AH695" s="80" t="n"/>
      <c r="AI695" s="80" t="n"/>
      <c r="AJ695" s="80" t="n"/>
      <c r="AK695" s="80" t="n"/>
      <c r="AL695" s="80" t="n"/>
      <c r="AM695" s="80" t="n"/>
      <c r="AN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22" t="n"/>
      <c r="L696" s="80" t="n"/>
      <c r="M696" s="80" t="n"/>
      <c r="N696" s="80" t="n"/>
      <c r="O696" s="80" t="n"/>
      <c r="P696" s="80" t="n"/>
      <c r="Q696" s="80" t="n"/>
      <c r="R696" s="80" t="n"/>
      <c r="S696" s="22" t="n"/>
      <c r="T696" s="80" t="n"/>
      <c r="U696" s="80" t="n"/>
      <c r="V696" s="80" t="n"/>
      <c r="W696" s="80" t="n"/>
      <c r="X696" s="80" t="n"/>
      <c r="Y696" s="80" t="n"/>
      <c r="Z696" s="22" t="n"/>
      <c r="AA696" s="22" t="n"/>
      <c r="AB696" s="80" t="n"/>
      <c r="AC696" s="80" t="n"/>
      <c r="AD696" s="80" t="n"/>
      <c r="AE696" s="80" t="n"/>
      <c r="AF696" s="80" t="n"/>
      <c r="AG696" s="80" t="n"/>
      <c r="AH696" s="80" t="n"/>
      <c r="AI696" s="80" t="n"/>
      <c r="AJ696" s="80" t="n"/>
      <c r="AK696" s="80" t="n"/>
      <c r="AL696" s="80" t="n"/>
      <c r="AM696" s="80" t="n"/>
      <c r="AN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22" t="n"/>
      <c r="L697" s="80" t="n"/>
      <c r="M697" s="80" t="n"/>
      <c r="N697" s="80" t="n"/>
      <c r="O697" s="80" t="n"/>
      <c r="P697" s="80" t="n"/>
      <c r="Q697" s="80" t="n"/>
      <c r="R697" s="80" t="n"/>
      <c r="S697" s="22" t="n"/>
      <c r="T697" s="80" t="n"/>
      <c r="U697" s="80" t="n"/>
      <c r="V697" s="80" t="n"/>
      <c r="W697" s="80" t="n"/>
      <c r="X697" s="80" t="n"/>
      <c r="Y697" s="80" t="n"/>
      <c r="Z697" s="22" t="n"/>
      <c r="AA697" s="22" t="n"/>
      <c r="AB697" s="80" t="n"/>
      <c r="AC697" s="80" t="n"/>
      <c r="AD697" s="80" t="n"/>
      <c r="AE697" s="80" t="n"/>
      <c r="AF697" s="80" t="n"/>
      <c r="AG697" s="80" t="n"/>
      <c r="AH697" s="80" t="n"/>
      <c r="AI697" s="80" t="n"/>
      <c r="AJ697" s="80" t="n"/>
      <c r="AK697" s="80" t="n"/>
      <c r="AL697" s="80" t="n"/>
      <c r="AM697" s="80" t="n"/>
      <c r="AN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22" t="n"/>
      <c r="L698" s="80" t="n"/>
      <c r="M698" s="80" t="n"/>
      <c r="N698" s="80" t="n"/>
      <c r="O698" s="80" t="n"/>
      <c r="P698" s="80" t="n"/>
      <c r="Q698" s="80" t="n"/>
      <c r="R698" s="80" t="n"/>
      <c r="S698" s="22" t="n"/>
      <c r="T698" s="80" t="n"/>
      <c r="U698" s="80" t="n"/>
      <c r="V698" s="80" t="n"/>
      <c r="W698" s="80" t="n"/>
      <c r="X698" s="80" t="n"/>
      <c r="Y698" s="80" t="n"/>
      <c r="Z698" s="22" t="n"/>
      <c r="AA698" s="22" t="n"/>
      <c r="AB698" s="80" t="n"/>
      <c r="AC698" s="80" t="n"/>
      <c r="AD698" s="80" t="n"/>
      <c r="AE698" s="80" t="n"/>
      <c r="AF698" s="80" t="n"/>
      <c r="AG698" s="80" t="n"/>
      <c r="AH698" s="80" t="n"/>
      <c r="AI698" s="80" t="n"/>
      <c r="AJ698" s="80" t="n"/>
      <c r="AK698" s="80" t="n"/>
      <c r="AL698" s="80" t="n"/>
      <c r="AM698" s="80" t="n"/>
      <c r="AN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22" t="n"/>
      <c r="L699" s="80" t="n"/>
      <c r="M699" s="80" t="n"/>
      <c r="N699" s="80" t="n"/>
      <c r="O699" s="80" t="n"/>
      <c r="P699" s="80" t="n"/>
      <c r="Q699" s="80" t="n"/>
      <c r="R699" s="80" t="n"/>
      <c r="S699" s="22" t="n"/>
      <c r="T699" s="80" t="n"/>
      <c r="U699" s="80" t="n"/>
      <c r="V699" s="80" t="n"/>
      <c r="W699" s="80" t="n"/>
      <c r="X699" s="80" t="n"/>
      <c r="Y699" s="80" t="n"/>
      <c r="Z699" s="22" t="n"/>
      <c r="AA699" s="22" t="n"/>
      <c r="AB699" s="80" t="n"/>
      <c r="AC699" s="80" t="n"/>
      <c r="AD699" s="80" t="n"/>
      <c r="AE699" s="80" t="n"/>
      <c r="AF699" s="80" t="n"/>
      <c r="AG699" s="80" t="n"/>
      <c r="AH699" s="80" t="n"/>
      <c r="AI699" s="80" t="n"/>
      <c r="AJ699" s="80" t="n"/>
      <c r="AK699" s="80" t="n"/>
      <c r="AL699" s="80" t="n"/>
      <c r="AM699" s="80" t="n"/>
      <c r="AN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22" t="n"/>
      <c r="L700" s="80" t="n"/>
      <c r="M700" s="80" t="n"/>
      <c r="N700" s="80" t="n"/>
      <c r="O700" s="80" t="n"/>
      <c r="P700" s="80" t="n"/>
      <c r="Q700" s="80" t="n"/>
      <c r="R700" s="80" t="n"/>
      <c r="S700" s="22" t="n"/>
      <c r="T700" s="80" t="n"/>
      <c r="U700" s="80" t="n"/>
      <c r="V700" s="80" t="n"/>
      <c r="W700" s="80" t="n"/>
      <c r="X700" s="80" t="n"/>
      <c r="Y700" s="80" t="n"/>
      <c r="Z700" s="22" t="n"/>
      <c r="AA700" s="22" t="n"/>
      <c r="AB700" s="80" t="n"/>
      <c r="AC700" s="80" t="n"/>
      <c r="AD700" s="80" t="n"/>
      <c r="AE700" s="80" t="n"/>
      <c r="AF700" s="80" t="n"/>
      <c r="AG700" s="80" t="n"/>
      <c r="AH700" s="80" t="n"/>
      <c r="AI700" s="80" t="n"/>
      <c r="AJ700" s="80" t="n"/>
      <c r="AK700" s="80" t="n"/>
      <c r="AL700" s="80" t="n"/>
      <c r="AM700" s="80" t="n"/>
      <c r="AN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22" t="n"/>
      <c r="L701" s="80" t="n"/>
      <c r="M701" s="80" t="n"/>
      <c r="N701" s="80" t="n"/>
      <c r="O701" s="80" t="n"/>
      <c r="P701" s="80" t="n"/>
      <c r="Q701" s="80" t="n"/>
      <c r="R701" s="80" t="n"/>
      <c r="S701" s="22" t="n"/>
      <c r="T701" s="80" t="n"/>
      <c r="U701" s="80" t="n"/>
      <c r="V701" s="80" t="n"/>
      <c r="W701" s="80" t="n"/>
      <c r="X701" s="80" t="n"/>
      <c r="Y701" s="80" t="n"/>
      <c r="Z701" s="22" t="n"/>
      <c r="AA701" s="22" t="n"/>
      <c r="AB701" s="80" t="n"/>
      <c r="AC701" s="80" t="n"/>
      <c r="AD701" s="80" t="n"/>
      <c r="AE701" s="80" t="n"/>
      <c r="AF701" s="80" t="n"/>
      <c r="AG701" s="80" t="n"/>
      <c r="AH701" s="80" t="n"/>
      <c r="AI701" s="80" t="n"/>
      <c r="AJ701" s="80" t="n"/>
      <c r="AK701" s="80" t="n"/>
      <c r="AL701" s="80" t="n"/>
      <c r="AM701" s="80" t="n"/>
      <c r="AN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22" t="n"/>
      <c r="L702" s="80" t="n"/>
      <c r="M702" s="80" t="n"/>
      <c r="N702" s="80" t="n"/>
      <c r="O702" s="80" t="n"/>
      <c r="P702" s="80" t="n"/>
      <c r="Q702" s="80" t="n"/>
      <c r="R702" s="80" t="n"/>
      <c r="S702" s="22" t="n"/>
      <c r="T702" s="80" t="n"/>
      <c r="U702" s="80" t="n"/>
      <c r="V702" s="80" t="n"/>
      <c r="W702" s="80" t="n"/>
      <c r="X702" s="80" t="n"/>
      <c r="Y702" s="80" t="n"/>
      <c r="Z702" s="22" t="n"/>
      <c r="AA702" s="22" t="n"/>
      <c r="AB702" s="80" t="n"/>
      <c r="AC702" s="80" t="n"/>
      <c r="AD702" s="80" t="n"/>
      <c r="AE702" s="80" t="n"/>
      <c r="AF702" s="80" t="n"/>
      <c r="AG702" s="80" t="n"/>
      <c r="AH702" s="80" t="n"/>
      <c r="AI702" s="80" t="n"/>
      <c r="AJ702" s="80" t="n"/>
      <c r="AK702" s="80" t="n"/>
      <c r="AL702" s="80" t="n"/>
      <c r="AM702" s="80" t="n"/>
      <c r="AN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22" t="n"/>
      <c r="L703" s="80" t="n"/>
      <c r="M703" s="80" t="n"/>
      <c r="N703" s="80" t="n"/>
      <c r="O703" s="80" t="n"/>
      <c r="P703" s="80" t="n"/>
      <c r="Q703" s="80" t="n"/>
      <c r="R703" s="80" t="n"/>
      <c r="S703" s="22" t="n"/>
      <c r="T703" s="80" t="n"/>
      <c r="U703" s="80" t="n"/>
      <c r="V703" s="80" t="n"/>
      <c r="W703" s="80" t="n"/>
      <c r="X703" s="80" t="n"/>
      <c r="Y703" s="80" t="n"/>
      <c r="Z703" s="22" t="n"/>
      <c r="AA703" s="22" t="n"/>
      <c r="AB703" s="80" t="n"/>
      <c r="AC703" s="80" t="n"/>
      <c r="AD703" s="80" t="n"/>
      <c r="AE703" s="80" t="n"/>
      <c r="AF703" s="80" t="n"/>
      <c r="AG703" s="80" t="n"/>
      <c r="AH703" s="80" t="n"/>
      <c r="AI703" s="80" t="n"/>
      <c r="AJ703" s="80" t="n"/>
      <c r="AK703" s="80" t="n"/>
      <c r="AL703" s="80" t="n"/>
      <c r="AM703" s="80" t="n"/>
      <c r="AN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22" t="n"/>
      <c r="L704" s="80" t="n"/>
      <c r="M704" s="80" t="n"/>
      <c r="N704" s="80" t="n"/>
      <c r="O704" s="80" t="n"/>
      <c r="P704" s="80" t="n"/>
      <c r="Q704" s="80" t="n"/>
      <c r="R704" s="80" t="n"/>
      <c r="S704" s="22" t="n"/>
      <c r="T704" s="80" t="n"/>
      <c r="U704" s="80" t="n"/>
      <c r="V704" s="80" t="n"/>
      <c r="W704" s="80" t="n"/>
      <c r="X704" s="80" t="n"/>
      <c r="Y704" s="80" t="n"/>
      <c r="Z704" s="22" t="n"/>
      <c r="AA704" s="22" t="n"/>
      <c r="AB704" s="80" t="n"/>
      <c r="AC704" s="80" t="n"/>
      <c r="AD704" s="80" t="n"/>
      <c r="AE704" s="80" t="n"/>
      <c r="AF704" s="80" t="n"/>
      <c r="AG704" s="80" t="n"/>
      <c r="AH704" s="80" t="n"/>
      <c r="AI704" s="80" t="n"/>
      <c r="AJ704" s="80" t="n"/>
      <c r="AK704" s="80" t="n"/>
      <c r="AL704" s="80" t="n"/>
      <c r="AM704" s="80" t="n"/>
      <c r="AN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22" t="n"/>
      <c r="L705" s="80" t="n"/>
      <c r="M705" s="80" t="n"/>
      <c r="N705" s="80" t="n"/>
      <c r="O705" s="80" t="n"/>
      <c r="P705" s="80" t="n"/>
      <c r="Q705" s="80" t="n"/>
      <c r="R705" s="80" t="n"/>
      <c r="S705" s="22" t="n"/>
      <c r="T705" s="80" t="n"/>
      <c r="U705" s="80" t="n"/>
      <c r="V705" s="80" t="n"/>
      <c r="W705" s="80" t="n"/>
      <c r="X705" s="80" t="n"/>
      <c r="Y705" s="80" t="n"/>
      <c r="Z705" s="22" t="n"/>
      <c r="AA705" s="22" t="n"/>
      <c r="AB705" s="80" t="n"/>
      <c r="AC705" s="80" t="n"/>
      <c r="AD705" s="80" t="n"/>
      <c r="AE705" s="80" t="n"/>
      <c r="AF705" s="80" t="n"/>
      <c r="AG705" s="80" t="n"/>
      <c r="AH705" s="80" t="n"/>
      <c r="AI705" s="80" t="n"/>
      <c r="AJ705" s="80" t="n"/>
      <c r="AK705" s="80" t="n"/>
      <c r="AL705" s="80" t="n"/>
      <c r="AM705" s="80" t="n"/>
      <c r="AN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22" t="n"/>
      <c r="L706" s="80" t="n"/>
      <c r="M706" s="80" t="n"/>
      <c r="N706" s="80" t="n"/>
      <c r="O706" s="80" t="n"/>
      <c r="P706" s="80" t="n"/>
      <c r="Q706" s="80" t="n"/>
      <c r="R706" s="80" t="n"/>
      <c r="S706" s="22" t="n"/>
      <c r="T706" s="80" t="n"/>
      <c r="U706" s="80" t="n"/>
      <c r="V706" s="80" t="n"/>
      <c r="W706" s="80" t="n"/>
      <c r="X706" s="80" t="n"/>
      <c r="Y706" s="80" t="n"/>
      <c r="Z706" s="22" t="n"/>
      <c r="AA706" s="22" t="n"/>
      <c r="AB706" s="80" t="n"/>
      <c r="AC706" s="80" t="n"/>
      <c r="AD706" s="80" t="n"/>
      <c r="AE706" s="80" t="n"/>
      <c r="AF706" s="80" t="n"/>
      <c r="AG706" s="80" t="n"/>
      <c r="AH706" s="80" t="n"/>
      <c r="AI706" s="80" t="n"/>
      <c r="AJ706" s="80" t="n"/>
      <c r="AK706" s="80" t="n"/>
      <c r="AL706" s="80" t="n"/>
      <c r="AM706" s="80" t="n"/>
      <c r="AN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22" t="n"/>
      <c r="L707" s="80" t="n"/>
      <c r="M707" s="80" t="n"/>
      <c r="N707" s="80" t="n"/>
      <c r="O707" s="80" t="n"/>
      <c r="P707" s="80" t="n"/>
      <c r="Q707" s="80" t="n"/>
      <c r="R707" s="80" t="n"/>
      <c r="S707" s="22" t="n"/>
      <c r="T707" s="80" t="n"/>
      <c r="U707" s="80" t="n"/>
      <c r="V707" s="80" t="n"/>
      <c r="W707" s="80" t="n"/>
      <c r="X707" s="80" t="n"/>
      <c r="Y707" s="80" t="n"/>
      <c r="Z707" s="22" t="n"/>
      <c r="AA707" s="22" t="n"/>
      <c r="AB707" s="80" t="n"/>
      <c r="AC707" s="80" t="n"/>
      <c r="AD707" s="80" t="n"/>
      <c r="AE707" s="80" t="n"/>
      <c r="AF707" s="80" t="n"/>
      <c r="AG707" s="80" t="n"/>
      <c r="AH707" s="80" t="n"/>
      <c r="AI707" s="80" t="n"/>
      <c r="AJ707" s="80" t="n"/>
      <c r="AK707" s="80" t="n"/>
      <c r="AL707" s="80" t="n"/>
      <c r="AM707" s="80" t="n"/>
      <c r="AN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22" t="n"/>
      <c r="L708" s="80" t="n"/>
      <c r="M708" s="80" t="n"/>
      <c r="N708" s="80" t="n"/>
      <c r="O708" s="80" t="n"/>
      <c r="P708" s="80" t="n"/>
      <c r="Q708" s="80" t="n"/>
      <c r="R708" s="80" t="n"/>
      <c r="S708" s="22" t="n"/>
      <c r="T708" s="80" t="n"/>
      <c r="U708" s="80" t="n"/>
      <c r="V708" s="80" t="n"/>
      <c r="W708" s="80" t="n"/>
      <c r="X708" s="80" t="n"/>
      <c r="Y708" s="80" t="n"/>
      <c r="Z708" s="22" t="n"/>
      <c r="AA708" s="22" t="n"/>
      <c r="AB708" s="80" t="n"/>
      <c r="AC708" s="80" t="n"/>
      <c r="AD708" s="80" t="n"/>
      <c r="AE708" s="80" t="n"/>
      <c r="AF708" s="80" t="n"/>
      <c r="AG708" s="80" t="n"/>
      <c r="AH708" s="80" t="n"/>
      <c r="AI708" s="80" t="n"/>
      <c r="AJ708" s="80" t="n"/>
      <c r="AK708" s="80" t="n"/>
      <c r="AL708" s="80" t="n"/>
      <c r="AM708" s="80" t="n"/>
      <c r="AN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22" t="n"/>
      <c r="L709" s="80" t="n"/>
      <c r="M709" s="80" t="n"/>
      <c r="N709" s="80" t="n"/>
      <c r="O709" s="80" t="n"/>
      <c r="P709" s="80" t="n"/>
      <c r="Q709" s="80" t="n"/>
      <c r="R709" s="80" t="n"/>
      <c r="S709" s="22" t="n"/>
      <c r="T709" s="80" t="n"/>
      <c r="U709" s="80" t="n"/>
      <c r="V709" s="80" t="n"/>
      <c r="W709" s="80" t="n"/>
      <c r="X709" s="80" t="n"/>
      <c r="Y709" s="80" t="n"/>
      <c r="Z709" s="22" t="n"/>
      <c r="AA709" s="22" t="n"/>
      <c r="AB709" s="80" t="n"/>
      <c r="AC709" s="80" t="n"/>
      <c r="AD709" s="80" t="n"/>
      <c r="AE709" s="80" t="n"/>
      <c r="AF709" s="80" t="n"/>
      <c r="AG709" s="80" t="n"/>
      <c r="AH709" s="80" t="n"/>
      <c r="AI709" s="80" t="n"/>
      <c r="AJ709" s="80" t="n"/>
      <c r="AK709" s="80" t="n"/>
      <c r="AL709" s="80" t="n"/>
      <c r="AM709" s="80" t="n"/>
      <c r="AN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22" t="n"/>
      <c r="L710" s="80" t="n"/>
      <c r="M710" s="80" t="n"/>
      <c r="N710" s="80" t="n"/>
      <c r="O710" s="80" t="n"/>
      <c r="P710" s="80" t="n"/>
      <c r="Q710" s="80" t="n"/>
      <c r="R710" s="80" t="n"/>
      <c r="S710" s="22" t="n"/>
      <c r="T710" s="80" t="n"/>
      <c r="U710" s="80" t="n"/>
      <c r="V710" s="80" t="n"/>
      <c r="W710" s="80" t="n"/>
      <c r="X710" s="80" t="n"/>
      <c r="Y710" s="80" t="n"/>
      <c r="Z710" s="22" t="n"/>
      <c r="AA710" s="22" t="n"/>
      <c r="AB710" s="80" t="n"/>
      <c r="AC710" s="80" t="n"/>
      <c r="AD710" s="80" t="n"/>
      <c r="AE710" s="80" t="n"/>
      <c r="AF710" s="80" t="n"/>
      <c r="AG710" s="80" t="n"/>
      <c r="AH710" s="80" t="n"/>
      <c r="AI710" s="80" t="n"/>
      <c r="AJ710" s="80" t="n"/>
      <c r="AK710" s="80" t="n"/>
      <c r="AL710" s="80" t="n"/>
      <c r="AM710" s="80" t="n"/>
      <c r="AN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22" t="n"/>
      <c r="L711" s="80" t="n"/>
      <c r="M711" s="80" t="n"/>
      <c r="N711" s="80" t="n"/>
      <c r="O711" s="80" t="n"/>
      <c r="P711" s="80" t="n"/>
      <c r="Q711" s="80" t="n"/>
      <c r="R711" s="80" t="n"/>
      <c r="S711" s="22" t="n"/>
      <c r="T711" s="80" t="n"/>
      <c r="U711" s="80" t="n"/>
      <c r="V711" s="80" t="n"/>
      <c r="W711" s="80" t="n"/>
      <c r="X711" s="80" t="n"/>
      <c r="Y711" s="80" t="n"/>
      <c r="Z711" s="22" t="n"/>
      <c r="AA711" s="22" t="n"/>
      <c r="AB711" s="80" t="n"/>
      <c r="AC711" s="80" t="n"/>
      <c r="AD711" s="80" t="n"/>
      <c r="AE711" s="80" t="n"/>
      <c r="AF711" s="80" t="n"/>
      <c r="AG711" s="80" t="n"/>
      <c r="AH711" s="80" t="n"/>
      <c r="AI711" s="80" t="n"/>
      <c r="AJ711" s="80" t="n"/>
      <c r="AK711" s="80" t="n"/>
      <c r="AL711" s="80" t="n"/>
      <c r="AM711" s="80" t="n"/>
      <c r="AN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22" t="n"/>
      <c r="L712" s="80" t="n"/>
      <c r="M712" s="80" t="n"/>
      <c r="N712" s="80" t="n"/>
      <c r="O712" s="80" t="n"/>
      <c r="P712" s="80" t="n"/>
      <c r="Q712" s="80" t="n"/>
      <c r="R712" s="80" t="n"/>
      <c r="S712" s="22" t="n"/>
      <c r="T712" s="80" t="n"/>
      <c r="U712" s="80" t="n"/>
      <c r="V712" s="80" t="n"/>
      <c r="W712" s="80" t="n"/>
      <c r="X712" s="80" t="n"/>
      <c r="Y712" s="80" t="n"/>
      <c r="Z712" s="22" t="n"/>
      <c r="AA712" s="22" t="n"/>
      <c r="AB712" s="80" t="n"/>
      <c r="AC712" s="80" t="n"/>
      <c r="AD712" s="80" t="n"/>
      <c r="AE712" s="80" t="n"/>
      <c r="AF712" s="80" t="n"/>
      <c r="AG712" s="80" t="n"/>
      <c r="AH712" s="80" t="n"/>
      <c r="AI712" s="80" t="n"/>
      <c r="AJ712" s="80" t="n"/>
      <c r="AK712" s="80" t="n"/>
      <c r="AL712" s="80" t="n"/>
      <c r="AM712" s="80" t="n"/>
      <c r="AN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22" t="n"/>
      <c r="L713" s="80" t="n"/>
      <c r="M713" s="80" t="n"/>
      <c r="N713" s="80" t="n"/>
      <c r="O713" s="80" t="n"/>
      <c r="P713" s="80" t="n"/>
      <c r="Q713" s="80" t="n"/>
      <c r="R713" s="80" t="n"/>
      <c r="S713" s="22" t="n"/>
      <c r="T713" s="80" t="n"/>
      <c r="U713" s="80" t="n"/>
      <c r="V713" s="80" t="n"/>
      <c r="W713" s="80" t="n"/>
      <c r="X713" s="80" t="n"/>
      <c r="Y713" s="80" t="n"/>
      <c r="Z713" s="22" t="n"/>
      <c r="AA713" s="22" t="n"/>
      <c r="AB713" s="80" t="n"/>
      <c r="AC713" s="80" t="n"/>
      <c r="AD713" s="80" t="n"/>
      <c r="AE713" s="80" t="n"/>
      <c r="AF713" s="80" t="n"/>
      <c r="AG713" s="80" t="n"/>
      <c r="AH713" s="80" t="n"/>
      <c r="AI713" s="80" t="n"/>
      <c r="AJ713" s="80" t="n"/>
      <c r="AK713" s="80" t="n"/>
      <c r="AL713" s="80" t="n"/>
      <c r="AM713" s="80" t="n"/>
      <c r="AN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22" t="n"/>
      <c r="L714" s="80" t="n"/>
      <c r="M714" s="80" t="n"/>
      <c r="N714" s="80" t="n"/>
      <c r="O714" s="80" t="n"/>
      <c r="P714" s="80" t="n"/>
      <c r="Q714" s="80" t="n"/>
      <c r="R714" s="80" t="n"/>
      <c r="S714" s="22" t="n"/>
      <c r="T714" s="80" t="n"/>
      <c r="U714" s="80" t="n"/>
      <c r="V714" s="80" t="n"/>
      <c r="W714" s="80" t="n"/>
      <c r="X714" s="80" t="n"/>
      <c r="Y714" s="80" t="n"/>
      <c r="Z714" s="22" t="n"/>
      <c r="AA714" s="22" t="n"/>
      <c r="AB714" s="80" t="n"/>
      <c r="AC714" s="80" t="n"/>
      <c r="AD714" s="80" t="n"/>
      <c r="AE714" s="80" t="n"/>
      <c r="AF714" s="80" t="n"/>
      <c r="AG714" s="80" t="n"/>
      <c r="AH714" s="80" t="n"/>
      <c r="AI714" s="80" t="n"/>
      <c r="AJ714" s="80" t="n"/>
      <c r="AK714" s="80" t="n"/>
      <c r="AL714" s="80" t="n"/>
      <c r="AM714" s="80" t="n"/>
      <c r="AN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22" t="n"/>
      <c r="L715" s="80" t="n"/>
      <c r="M715" s="80" t="n"/>
      <c r="N715" s="80" t="n"/>
      <c r="O715" s="80" t="n"/>
      <c r="P715" s="80" t="n"/>
      <c r="Q715" s="80" t="n"/>
      <c r="R715" s="80" t="n"/>
      <c r="S715" s="22" t="n"/>
      <c r="T715" s="80" t="n"/>
      <c r="U715" s="80" t="n"/>
      <c r="V715" s="80" t="n"/>
      <c r="W715" s="80" t="n"/>
      <c r="X715" s="80" t="n"/>
      <c r="Y715" s="80" t="n"/>
      <c r="Z715" s="22" t="n"/>
      <c r="AA715" s="22" t="n"/>
      <c r="AB715" s="80" t="n"/>
      <c r="AC715" s="80" t="n"/>
      <c r="AD715" s="80" t="n"/>
      <c r="AE715" s="80" t="n"/>
      <c r="AF715" s="80" t="n"/>
      <c r="AG715" s="80" t="n"/>
      <c r="AH715" s="80" t="n"/>
      <c r="AI715" s="80" t="n"/>
      <c r="AJ715" s="80" t="n"/>
      <c r="AK715" s="80" t="n"/>
      <c r="AL715" s="80" t="n"/>
      <c r="AM715" s="80" t="n"/>
      <c r="AN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22" t="n"/>
      <c r="L716" s="80" t="n"/>
      <c r="M716" s="80" t="n"/>
      <c r="N716" s="80" t="n"/>
      <c r="O716" s="80" t="n"/>
      <c r="P716" s="80" t="n"/>
      <c r="Q716" s="80" t="n"/>
      <c r="R716" s="80" t="n"/>
      <c r="S716" s="22" t="n"/>
      <c r="T716" s="80" t="n"/>
      <c r="U716" s="80" t="n"/>
      <c r="V716" s="80" t="n"/>
      <c r="W716" s="80" t="n"/>
      <c r="X716" s="80" t="n"/>
      <c r="Y716" s="80" t="n"/>
      <c r="Z716" s="22" t="n"/>
      <c r="AA716" s="22" t="n"/>
      <c r="AB716" s="80" t="n"/>
      <c r="AC716" s="80" t="n"/>
      <c r="AD716" s="80" t="n"/>
      <c r="AE716" s="80" t="n"/>
      <c r="AF716" s="80" t="n"/>
      <c r="AG716" s="80" t="n"/>
      <c r="AH716" s="80" t="n"/>
      <c r="AI716" s="80" t="n"/>
      <c r="AJ716" s="80" t="n"/>
      <c r="AK716" s="80" t="n"/>
      <c r="AL716" s="80" t="n"/>
      <c r="AM716" s="80" t="n"/>
      <c r="AN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22" t="n"/>
      <c r="L717" s="80" t="n"/>
      <c r="M717" s="80" t="n"/>
      <c r="N717" s="80" t="n"/>
      <c r="O717" s="80" t="n"/>
      <c r="P717" s="80" t="n"/>
      <c r="Q717" s="80" t="n"/>
      <c r="R717" s="80" t="n"/>
      <c r="S717" s="22" t="n"/>
      <c r="T717" s="80" t="n"/>
      <c r="U717" s="80" t="n"/>
      <c r="V717" s="80" t="n"/>
      <c r="W717" s="80" t="n"/>
      <c r="X717" s="80" t="n"/>
      <c r="Y717" s="80" t="n"/>
      <c r="Z717" s="22" t="n"/>
      <c r="AA717" s="22" t="n"/>
      <c r="AB717" s="80" t="n"/>
      <c r="AC717" s="80" t="n"/>
      <c r="AD717" s="80" t="n"/>
      <c r="AE717" s="80" t="n"/>
      <c r="AF717" s="80" t="n"/>
      <c r="AG717" s="80" t="n"/>
      <c r="AH717" s="80" t="n"/>
      <c r="AI717" s="80" t="n"/>
      <c r="AJ717" s="80" t="n"/>
      <c r="AK717" s="80" t="n"/>
      <c r="AL717" s="80" t="n"/>
      <c r="AM717" s="80" t="n"/>
      <c r="AN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22" t="n"/>
      <c r="L718" s="80" t="n"/>
      <c r="M718" s="80" t="n"/>
      <c r="N718" s="80" t="n"/>
      <c r="O718" s="80" t="n"/>
      <c r="P718" s="80" t="n"/>
      <c r="Q718" s="80" t="n"/>
      <c r="R718" s="80" t="n"/>
      <c r="S718" s="22" t="n"/>
      <c r="T718" s="80" t="n"/>
      <c r="U718" s="80" t="n"/>
      <c r="V718" s="80" t="n"/>
      <c r="W718" s="80" t="n"/>
      <c r="X718" s="80" t="n"/>
      <c r="Y718" s="80" t="n"/>
      <c r="Z718" s="22" t="n"/>
      <c r="AA718" s="22" t="n"/>
      <c r="AB718" s="80" t="n"/>
      <c r="AC718" s="80" t="n"/>
      <c r="AD718" s="80" t="n"/>
      <c r="AE718" s="80" t="n"/>
      <c r="AF718" s="80" t="n"/>
      <c r="AG718" s="80" t="n"/>
      <c r="AH718" s="80" t="n"/>
      <c r="AI718" s="80" t="n"/>
      <c r="AJ718" s="80" t="n"/>
      <c r="AK718" s="80" t="n"/>
      <c r="AL718" s="80" t="n"/>
      <c r="AM718" s="80" t="n"/>
      <c r="AN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22" t="n"/>
      <c r="L719" s="80" t="n"/>
      <c r="M719" s="80" t="n"/>
      <c r="N719" s="80" t="n"/>
      <c r="O719" s="80" t="n"/>
      <c r="P719" s="80" t="n"/>
      <c r="Q719" s="80" t="n"/>
      <c r="R719" s="80" t="n"/>
      <c r="S719" s="22" t="n"/>
      <c r="T719" s="80" t="n"/>
      <c r="U719" s="80" t="n"/>
      <c r="V719" s="80" t="n"/>
      <c r="W719" s="80" t="n"/>
      <c r="X719" s="80" t="n"/>
      <c r="Y719" s="80" t="n"/>
      <c r="Z719" s="22" t="n"/>
      <c r="AA719" s="22" t="n"/>
      <c r="AB719" s="80" t="n"/>
      <c r="AC719" s="80" t="n"/>
      <c r="AD719" s="80" t="n"/>
      <c r="AE719" s="80" t="n"/>
      <c r="AF719" s="80" t="n"/>
      <c r="AG719" s="80" t="n"/>
      <c r="AH719" s="80" t="n"/>
      <c r="AI719" s="80" t="n"/>
      <c r="AJ719" s="80" t="n"/>
      <c r="AK719" s="80" t="n"/>
      <c r="AL719" s="80" t="n"/>
      <c r="AM719" s="80" t="n"/>
      <c r="AN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22" t="n"/>
      <c r="L720" s="80" t="n"/>
      <c r="M720" s="80" t="n"/>
      <c r="N720" s="80" t="n"/>
      <c r="O720" s="80" t="n"/>
      <c r="P720" s="80" t="n"/>
      <c r="Q720" s="80" t="n"/>
      <c r="R720" s="80" t="n"/>
      <c r="S720" s="22" t="n"/>
      <c r="T720" s="80" t="n"/>
      <c r="U720" s="80" t="n"/>
      <c r="V720" s="80" t="n"/>
      <c r="W720" s="80" t="n"/>
      <c r="X720" s="80" t="n"/>
      <c r="Y720" s="80" t="n"/>
      <c r="Z720" s="22" t="n"/>
      <c r="AA720" s="22" t="n"/>
      <c r="AB720" s="80" t="n"/>
      <c r="AC720" s="80" t="n"/>
      <c r="AD720" s="80" t="n"/>
      <c r="AE720" s="80" t="n"/>
      <c r="AF720" s="80" t="n"/>
      <c r="AG720" s="80" t="n"/>
      <c r="AH720" s="80" t="n"/>
      <c r="AI720" s="80" t="n"/>
      <c r="AJ720" s="80" t="n"/>
      <c r="AK720" s="80" t="n"/>
      <c r="AL720" s="80" t="n"/>
      <c r="AM720" s="80" t="n"/>
      <c r="AN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22" t="n"/>
      <c r="L721" s="80" t="n"/>
      <c r="M721" s="80" t="n"/>
      <c r="N721" s="80" t="n"/>
      <c r="O721" s="80" t="n"/>
      <c r="P721" s="80" t="n"/>
      <c r="Q721" s="80" t="n"/>
      <c r="R721" s="80" t="n"/>
      <c r="S721" s="22" t="n"/>
      <c r="T721" s="80" t="n"/>
      <c r="U721" s="80" t="n"/>
      <c r="V721" s="80" t="n"/>
      <c r="W721" s="80" t="n"/>
      <c r="X721" s="80" t="n"/>
      <c r="Y721" s="80" t="n"/>
      <c r="Z721" s="22" t="n"/>
      <c r="AA721" s="22" t="n"/>
      <c r="AB721" s="80" t="n"/>
      <c r="AC721" s="80" t="n"/>
      <c r="AD721" s="80" t="n"/>
      <c r="AE721" s="80" t="n"/>
      <c r="AF721" s="80" t="n"/>
      <c r="AG721" s="80" t="n"/>
      <c r="AH721" s="80" t="n"/>
      <c r="AI721" s="80" t="n"/>
      <c r="AJ721" s="80" t="n"/>
      <c r="AK721" s="80" t="n"/>
      <c r="AL721" s="80" t="n"/>
      <c r="AM721" s="80" t="n"/>
      <c r="AN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22" t="n"/>
      <c r="L722" s="80" t="n"/>
      <c r="M722" s="80" t="n"/>
      <c r="N722" s="80" t="n"/>
      <c r="O722" s="80" t="n"/>
      <c r="P722" s="80" t="n"/>
      <c r="Q722" s="80" t="n"/>
      <c r="R722" s="80" t="n"/>
      <c r="S722" s="22" t="n"/>
      <c r="T722" s="80" t="n"/>
      <c r="U722" s="80" t="n"/>
      <c r="V722" s="80" t="n"/>
      <c r="W722" s="80" t="n"/>
      <c r="X722" s="80" t="n"/>
      <c r="Y722" s="80" t="n"/>
      <c r="Z722" s="22" t="n"/>
      <c r="AA722" s="22" t="n"/>
      <c r="AB722" s="80" t="n"/>
      <c r="AC722" s="80" t="n"/>
      <c r="AD722" s="80" t="n"/>
      <c r="AE722" s="80" t="n"/>
      <c r="AF722" s="80" t="n"/>
      <c r="AG722" s="80" t="n"/>
      <c r="AH722" s="80" t="n"/>
      <c r="AI722" s="80" t="n"/>
      <c r="AJ722" s="80" t="n"/>
      <c r="AK722" s="80" t="n"/>
      <c r="AL722" s="80" t="n"/>
      <c r="AM722" s="80" t="n"/>
      <c r="AN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22" t="n"/>
      <c r="L723" s="80" t="n"/>
      <c r="M723" s="80" t="n"/>
      <c r="N723" s="80" t="n"/>
      <c r="O723" s="80" t="n"/>
      <c r="P723" s="80" t="n"/>
      <c r="Q723" s="80" t="n"/>
      <c r="R723" s="80" t="n"/>
      <c r="S723" s="22" t="n"/>
      <c r="T723" s="80" t="n"/>
      <c r="U723" s="80" t="n"/>
      <c r="V723" s="80" t="n"/>
      <c r="W723" s="80" t="n"/>
      <c r="X723" s="80" t="n"/>
      <c r="Y723" s="80" t="n"/>
      <c r="Z723" s="22" t="n"/>
      <c r="AA723" s="22" t="n"/>
      <c r="AB723" s="80" t="n"/>
      <c r="AC723" s="80" t="n"/>
      <c r="AD723" s="80" t="n"/>
      <c r="AE723" s="80" t="n"/>
      <c r="AF723" s="80" t="n"/>
      <c r="AG723" s="80" t="n"/>
      <c r="AH723" s="80" t="n"/>
      <c r="AI723" s="80" t="n"/>
      <c r="AJ723" s="80" t="n"/>
      <c r="AK723" s="80" t="n"/>
      <c r="AL723" s="80" t="n"/>
      <c r="AM723" s="80" t="n"/>
      <c r="AN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22" t="n"/>
      <c r="L724" s="80" t="n"/>
      <c r="M724" s="80" t="n"/>
      <c r="N724" s="80" t="n"/>
      <c r="O724" s="80" t="n"/>
      <c r="P724" s="80" t="n"/>
      <c r="Q724" s="80" t="n"/>
      <c r="R724" s="80" t="n"/>
      <c r="S724" s="22" t="n"/>
      <c r="T724" s="80" t="n"/>
      <c r="U724" s="80" t="n"/>
      <c r="V724" s="80" t="n"/>
      <c r="W724" s="80" t="n"/>
      <c r="X724" s="80" t="n"/>
      <c r="Y724" s="80" t="n"/>
      <c r="Z724" s="22" t="n"/>
      <c r="AA724" s="22" t="n"/>
      <c r="AB724" s="80" t="n"/>
      <c r="AC724" s="80" t="n"/>
      <c r="AD724" s="80" t="n"/>
      <c r="AE724" s="80" t="n"/>
      <c r="AF724" s="80" t="n"/>
      <c r="AG724" s="80" t="n"/>
      <c r="AH724" s="80" t="n"/>
      <c r="AI724" s="80" t="n"/>
      <c r="AJ724" s="80" t="n"/>
      <c r="AK724" s="80" t="n"/>
      <c r="AL724" s="80" t="n"/>
      <c r="AM724" s="80" t="n"/>
      <c r="AN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22" t="n"/>
      <c r="L725" s="80" t="n"/>
      <c r="M725" s="80" t="n"/>
      <c r="N725" s="80" t="n"/>
      <c r="O725" s="80" t="n"/>
      <c r="P725" s="80" t="n"/>
      <c r="Q725" s="80" t="n"/>
      <c r="R725" s="80" t="n"/>
      <c r="S725" s="22" t="n"/>
      <c r="T725" s="80" t="n"/>
      <c r="U725" s="80" t="n"/>
      <c r="V725" s="80" t="n"/>
      <c r="W725" s="80" t="n"/>
      <c r="X725" s="80" t="n"/>
      <c r="Y725" s="80" t="n"/>
      <c r="Z725" s="22" t="n"/>
      <c r="AA725" s="22" t="n"/>
      <c r="AB725" s="80" t="n"/>
      <c r="AC725" s="80" t="n"/>
      <c r="AD725" s="80" t="n"/>
      <c r="AE725" s="80" t="n"/>
      <c r="AF725" s="80" t="n"/>
      <c r="AG725" s="80" t="n"/>
      <c r="AH725" s="80" t="n"/>
      <c r="AI725" s="80" t="n"/>
      <c r="AJ725" s="80" t="n"/>
      <c r="AK725" s="80" t="n"/>
      <c r="AL725" s="80" t="n"/>
      <c r="AM725" s="80" t="n"/>
      <c r="AN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22" t="n"/>
      <c r="L726" s="80" t="n"/>
      <c r="M726" s="80" t="n"/>
      <c r="N726" s="80" t="n"/>
      <c r="O726" s="80" t="n"/>
      <c r="P726" s="80" t="n"/>
      <c r="Q726" s="80" t="n"/>
      <c r="R726" s="80" t="n"/>
      <c r="S726" s="22" t="n"/>
      <c r="T726" s="80" t="n"/>
      <c r="U726" s="80" t="n"/>
      <c r="V726" s="80" t="n"/>
      <c r="W726" s="80" t="n"/>
      <c r="X726" s="80" t="n"/>
      <c r="Y726" s="80" t="n"/>
      <c r="Z726" s="22" t="n"/>
      <c r="AA726" s="22" t="n"/>
      <c r="AB726" s="80" t="n"/>
      <c r="AC726" s="80" t="n"/>
      <c r="AD726" s="80" t="n"/>
      <c r="AE726" s="80" t="n"/>
      <c r="AF726" s="80" t="n"/>
      <c r="AG726" s="80" t="n"/>
      <c r="AH726" s="80" t="n"/>
      <c r="AI726" s="80" t="n"/>
      <c r="AJ726" s="80" t="n"/>
      <c r="AK726" s="80" t="n"/>
      <c r="AL726" s="80" t="n"/>
      <c r="AM726" s="80" t="n"/>
      <c r="AN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22" t="n"/>
      <c r="L727" s="80" t="n"/>
      <c r="M727" s="80" t="n"/>
      <c r="N727" s="80" t="n"/>
      <c r="O727" s="80" t="n"/>
      <c r="P727" s="80" t="n"/>
      <c r="Q727" s="80" t="n"/>
      <c r="R727" s="80" t="n"/>
      <c r="S727" s="22" t="n"/>
      <c r="T727" s="80" t="n"/>
      <c r="U727" s="80" t="n"/>
      <c r="V727" s="80" t="n"/>
      <c r="W727" s="80" t="n"/>
      <c r="X727" s="80" t="n"/>
      <c r="Y727" s="80" t="n"/>
      <c r="Z727" s="22" t="n"/>
      <c r="AA727" s="22" t="n"/>
      <c r="AB727" s="80" t="n"/>
      <c r="AC727" s="80" t="n"/>
      <c r="AD727" s="80" t="n"/>
      <c r="AE727" s="80" t="n"/>
      <c r="AF727" s="80" t="n"/>
      <c r="AG727" s="80" t="n"/>
      <c r="AH727" s="80" t="n"/>
      <c r="AI727" s="80" t="n"/>
      <c r="AJ727" s="80" t="n"/>
      <c r="AK727" s="80" t="n"/>
      <c r="AL727" s="80" t="n"/>
      <c r="AM727" s="80" t="n"/>
      <c r="AN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22" t="n"/>
      <c r="L728" s="80" t="n"/>
      <c r="M728" s="80" t="n"/>
      <c r="N728" s="80" t="n"/>
      <c r="O728" s="80" t="n"/>
      <c r="P728" s="80" t="n"/>
      <c r="Q728" s="80" t="n"/>
      <c r="R728" s="80" t="n"/>
      <c r="S728" s="22" t="n"/>
      <c r="T728" s="80" t="n"/>
      <c r="U728" s="80" t="n"/>
      <c r="V728" s="80" t="n"/>
      <c r="W728" s="80" t="n"/>
      <c r="X728" s="80" t="n"/>
      <c r="Y728" s="80" t="n"/>
      <c r="Z728" s="22" t="n"/>
      <c r="AA728" s="22" t="n"/>
      <c r="AB728" s="80" t="n"/>
      <c r="AC728" s="80" t="n"/>
      <c r="AD728" s="80" t="n"/>
      <c r="AE728" s="80" t="n"/>
      <c r="AF728" s="80" t="n"/>
      <c r="AG728" s="80" t="n"/>
      <c r="AH728" s="80" t="n"/>
      <c r="AI728" s="80" t="n"/>
      <c r="AJ728" s="80" t="n"/>
      <c r="AK728" s="80" t="n"/>
      <c r="AL728" s="80" t="n"/>
      <c r="AM728" s="80" t="n"/>
      <c r="AN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22" t="n"/>
      <c r="L729" s="80" t="n"/>
      <c r="M729" s="80" t="n"/>
      <c r="N729" s="80" t="n"/>
      <c r="O729" s="80" t="n"/>
      <c r="P729" s="80" t="n"/>
      <c r="Q729" s="80" t="n"/>
      <c r="R729" s="80" t="n"/>
      <c r="S729" s="22" t="n"/>
      <c r="T729" s="80" t="n"/>
      <c r="U729" s="80" t="n"/>
      <c r="V729" s="80" t="n"/>
      <c r="W729" s="80" t="n"/>
      <c r="X729" s="80" t="n"/>
      <c r="Y729" s="80" t="n"/>
      <c r="Z729" s="22" t="n"/>
      <c r="AA729" s="22" t="n"/>
      <c r="AB729" s="80" t="n"/>
      <c r="AC729" s="80" t="n"/>
      <c r="AD729" s="80" t="n"/>
      <c r="AE729" s="80" t="n"/>
      <c r="AF729" s="80" t="n"/>
      <c r="AG729" s="80" t="n"/>
      <c r="AH729" s="80" t="n"/>
      <c r="AI729" s="80" t="n"/>
      <c r="AJ729" s="80" t="n"/>
      <c r="AK729" s="80" t="n"/>
      <c r="AL729" s="80" t="n"/>
      <c r="AM729" s="80" t="n"/>
      <c r="AN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22" t="n"/>
      <c r="L730" s="80" t="n"/>
      <c r="M730" s="80" t="n"/>
      <c r="N730" s="80" t="n"/>
      <c r="O730" s="80" t="n"/>
      <c r="P730" s="80" t="n"/>
      <c r="Q730" s="80" t="n"/>
      <c r="R730" s="80" t="n"/>
      <c r="S730" s="22" t="n"/>
      <c r="T730" s="80" t="n"/>
      <c r="U730" s="80" t="n"/>
      <c r="V730" s="80" t="n"/>
      <c r="W730" s="80" t="n"/>
      <c r="X730" s="80" t="n"/>
      <c r="Y730" s="80" t="n"/>
      <c r="Z730" s="22" t="n"/>
      <c r="AA730" s="22" t="n"/>
      <c r="AB730" s="80" t="n"/>
      <c r="AC730" s="80" t="n"/>
      <c r="AD730" s="80" t="n"/>
      <c r="AE730" s="80" t="n"/>
      <c r="AF730" s="80" t="n"/>
      <c r="AG730" s="80" t="n"/>
      <c r="AH730" s="80" t="n"/>
      <c r="AI730" s="80" t="n"/>
      <c r="AJ730" s="80" t="n"/>
      <c r="AK730" s="80" t="n"/>
      <c r="AL730" s="80" t="n"/>
      <c r="AM730" s="80" t="n"/>
      <c r="AN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22" t="n"/>
      <c r="L731" s="80" t="n"/>
      <c r="M731" s="80" t="n"/>
      <c r="N731" s="80" t="n"/>
      <c r="O731" s="80" t="n"/>
      <c r="P731" s="80" t="n"/>
      <c r="Q731" s="80" t="n"/>
      <c r="R731" s="80" t="n"/>
      <c r="S731" s="22" t="n"/>
      <c r="T731" s="80" t="n"/>
      <c r="U731" s="80" t="n"/>
      <c r="V731" s="80" t="n"/>
      <c r="W731" s="80" t="n"/>
      <c r="X731" s="80" t="n"/>
      <c r="Y731" s="80" t="n"/>
      <c r="Z731" s="22" t="n"/>
      <c r="AA731" s="22" t="n"/>
      <c r="AB731" s="80" t="n"/>
      <c r="AC731" s="80" t="n"/>
      <c r="AD731" s="80" t="n"/>
      <c r="AE731" s="80" t="n"/>
      <c r="AF731" s="80" t="n"/>
      <c r="AG731" s="80" t="n"/>
      <c r="AH731" s="80" t="n"/>
      <c r="AI731" s="80" t="n"/>
      <c r="AJ731" s="80" t="n"/>
      <c r="AK731" s="80" t="n"/>
      <c r="AL731" s="80" t="n"/>
      <c r="AM731" s="80" t="n"/>
      <c r="AN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22" t="n"/>
      <c r="L732" s="80" t="n"/>
      <c r="M732" s="80" t="n"/>
      <c r="N732" s="80" t="n"/>
      <c r="O732" s="80" t="n"/>
      <c r="P732" s="80" t="n"/>
      <c r="Q732" s="80" t="n"/>
      <c r="R732" s="80" t="n"/>
      <c r="S732" s="22" t="n"/>
      <c r="T732" s="80" t="n"/>
      <c r="U732" s="80" t="n"/>
      <c r="V732" s="80" t="n"/>
      <c r="W732" s="80" t="n"/>
      <c r="X732" s="80" t="n"/>
      <c r="Y732" s="80" t="n"/>
      <c r="Z732" s="22" t="n"/>
      <c r="AA732" s="22" t="n"/>
      <c r="AB732" s="80" t="n"/>
      <c r="AC732" s="80" t="n"/>
      <c r="AD732" s="80" t="n"/>
      <c r="AE732" s="80" t="n"/>
      <c r="AF732" s="80" t="n"/>
      <c r="AG732" s="80" t="n"/>
      <c r="AH732" s="80" t="n"/>
      <c r="AI732" s="80" t="n"/>
      <c r="AJ732" s="80" t="n"/>
      <c r="AK732" s="80" t="n"/>
      <c r="AL732" s="80" t="n"/>
      <c r="AM732" s="80" t="n"/>
      <c r="AN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22" t="n"/>
      <c r="L733" s="80" t="n"/>
      <c r="M733" s="80" t="n"/>
      <c r="N733" s="80" t="n"/>
      <c r="O733" s="80" t="n"/>
      <c r="P733" s="80" t="n"/>
      <c r="Q733" s="80" t="n"/>
      <c r="R733" s="80" t="n"/>
      <c r="S733" s="22" t="n"/>
      <c r="T733" s="80" t="n"/>
      <c r="U733" s="80" t="n"/>
      <c r="V733" s="80" t="n"/>
      <c r="W733" s="80" t="n"/>
      <c r="X733" s="80" t="n"/>
      <c r="Y733" s="80" t="n"/>
      <c r="Z733" s="22" t="n"/>
      <c r="AA733" s="22" t="n"/>
      <c r="AB733" s="80" t="n"/>
      <c r="AC733" s="80" t="n"/>
      <c r="AD733" s="80" t="n"/>
      <c r="AE733" s="80" t="n"/>
      <c r="AF733" s="80" t="n"/>
      <c r="AG733" s="80" t="n"/>
      <c r="AH733" s="80" t="n"/>
      <c r="AI733" s="80" t="n"/>
      <c r="AJ733" s="80" t="n"/>
      <c r="AK733" s="80" t="n"/>
      <c r="AL733" s="80" t="n"/>
      <c r="AM733" s="80" t="n"/>
      <c r="AN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22" t="n"/>
      <c r="L734" s="80" t="n"/>
      <c r="M734" s="80" t="n"/>
      <c r="N734" s="80" t="n"/>
      <c r="O734" s="80" t="n"/>
      <c r="P734" s="80" t="n"/>
      <c r="Q734" s="80" t="n"/>
      <c r="R734" s="80" t="n"/>
      <c r="S734" s="22" t="n"/>
      <c r="T734" s="80" t="n"/>
      <c r="U734" s="80" t="n"/>
      <c r="V734" s="80" t="n"/>
      <c r="W734" s="80" t="n"/>
      <c r="X734" s="80" t="n"/>
      <c r="Y734" s="80" t="n"/>
      <c r="Z734" s="22" t="n"/>
      <c r="AA734" s="22" t="n"/>
      <c r="AB734" s="80" t="n"/>
      <c r="AC734" s="80" t="n"/>
      <c r="AD734" s="80" t="n"/>
      <c r="AE734" s="80" t="n"/>
      <c r="AF734" s="80" t="n"/>
      <c r="AG734" s="80" t="n"/>
      <c r="AH734" s="80" t="n"/>
      <c r="AI734" s="80" t="n"/>
      <c r="AJ734" s="80" t="n"/>
      <c r="AK734" s="80" t="n"/>
      <c r="AL734" s="80" t="n"/>
      <c r="AM734" s="80" t="n"/>
      <c r="AN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22" t="n"/>
      <c r="L735" s="80" t="n"/>
      <c r="M735" s="80" t="n"/>
      <c r="N735" s="80" t="n"/>
      <c r="O735" s="80" t="n"/>
      <c r="P735" s="80" t="n"/>
      <c r="Q735" s="80" t="n"/>
      <c r="R735" s="80" t="n"/>
      <c r="S735" s="22" t="n"/>
      <c r="T735" s="80" t="n"/>
      <c r="U735" s="80" t="n"/>
      <c r="V735" s="80" t="n"/>
      <c r="W735" s="80" t="n"/>
      <c r="X735" s="80" t="n"/>
      <c r="Y735" s="80" t="n"/>
      <c r="Z735" s="22" t="n"/>
      <c r="AA735" s="22" t="n"/>
      <c r="AB735" s="80" t="n"/>
      <c r="AC735" s="80" t="n"/>
      <c r="AD735" s="80" t="n"/>
      <c r="AE735" s="80" t="n"/>
      <c r="AF735" s="80" t="n"/>
      <c r="AG735" s="80" t="n"/>
      <c r="AH735" s="80" t="n"/>
      <c r="AI735" s="80" t="n"/>
      <c r="AJ735" s="80" t="n"/>
      <c r="AK735" s="80" t="n"/>
      <c r="AL735" s="80" t="n"/>
      <c r="AM735" s="80" t="n"/>
      <c r="AN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22" t="n"/>
      <c r="L736" s="80" t="n"/>
      <c r="M736" s="80" t="n"/>
      <c r="N736" s="80" t="n"/>
      <c r="O736" s="80" t="n"/>
      <c r="P736" s="80" t="n"/>
      <c r="Q736" s="80" t="n"/>
      <c r="R736" s="80" t="n"/>
      <c r="S736" s="22" t="n"/>
      <c r="T736" s="80" t="n"/>
      <c r="U736" s="80" t="n"/>
      <c r="V736" s="80" t="n"/>
      <c r="W736" s="80" t="n"/>
      <c r="X736" s="80" t="n"/>
      <c r="Y736" s="80" t="n"/>
      <c r="Z736" s="22" t="n"/>
      <c r="AA736" s="22" t="n"/>
      <c r="AB736" s="80" t="n"/>
      <c r="AC736" s="80" t="n"/>
      <c r="AD736" s="80" t="n"/>
      <c r="AE736" s="80" t="n"/>
      <c r="AF736" s="80" t="n"/>
      <c r="AG736" s="80" t="n"/>
      <c r="AH736" s="80" t="n"/>
      <c r="AI736" s="80" t="n"/>
      <c r="AJ736" s="80" t="n"/>
      <c r="AK736" s="80" t="n"/>
      <c r="AL736" s="80" t="n"/>
      <c r="AM736" s="80" t="n"/>
      <c r="AN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22" t="n"/>
      <c r="L737" s="80" t="n"/>
      <c r="M737" s="80" t="n"/>
      <c r="N737" s="80" t="n"/>
      <c r="O737" s="80" t="n"/>
      <c r="P737" s="80" t="n"/>
      <c r="Q737" s="80" t="n"/>
      <c r="R737" s="80" t="n"/>
      <c r="S737" s="22" t="n"/>
      <c r="T737" s="80" t="n"/>
      <c r="U737" s="80" t="n"/>
      <c r="V737" s="80" t="n"/>
      <c r="W737" s="80" t="n"/>
      <c r="X737" s="80" t="n"/>
      <c r="Y737" s="80" t="n"/>
      <c r="Z737" s="22" t="n"/>
      <c r="AA737" s="22" t="n"/>
      <c r="AB737" s="80" t="n"/>
      <c r="AC737" s="80" t="n"/>
      <c r="AD737" s="80" t="n"/>
      <c r="AE737" s="80" t="n"/>
      <c r="AF737" s="80" t="n"/>
      <c r="AG737" s="80" t="n"/>
      <c r="AH737" s="80" t="n"/>
      <c r="AI737" s="80" t="n"/>
      <c r="AJ737" s="80" t="n"/>
      <c r="AK737" s="80" t="n"/>
      <c r="AL737" s="80" t="n"/>
      <c r="AM737" s="80" t="n"/>
      <c r="AN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22" t="n"/>
      <c r="L738" s="80" t="n"/>
      <c r="M738" s="80" t="n"/>
      <c r="N738" s="80" t="n"/>
      <c r="O738" s="80" t="n"/>
      <c r="P738" s="80" t="n"/>
      <c r="Q738" s="80" t="n"/>
      <c r="R738" s="80" t="n"/>
      <c r="S738" s="22" t="n"/>
      <c r="T738" s="80" t="n"/>
      <c r="U738" s="80" t="n"/>
      <c r="V738" s="80" t="n"/>
      <c r="W738" s="80" t="n"/>
      <c r="X738" s="80" t="n"/>
      <c r="Y738" s="80" t="n"/>
      <c r="Z738" s="22" t="n"/>
      <c r="AA738" s="22" t="n"/>
      <c r="AB738" s="80" t="n"/>
      <c r="AC738" s="80" t="n"/>
      <c r="AD738" s="80" t="n"/>
      <c r="AE738" s="80" t="n"/>
      <c r="AF738" s="80" t="n"/>
      <c r="AG738" s="80" t="n"/>
      <c r="AH738" s="80" t="n"/>
      <c r="AI738" s="80" t="n"/>
      <c r="AJ738" s="80" t="n"/>
      <c r="AK738" s="80" t="n"/>
      <c r="AL738" s="80" t="n"/>
      <c r="AM738" s="80" t="n"/>
      <c r="AN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22" t="n"/>
      <c r="L739" s="80" t="n"/>
      <c r="M739" s="80" t="n"/>
      <c r="N739" s="80" t="n"/>
      <c r="O739" s="80" t="n"/>
      <c r="P739" s="80" t="n"/>
      <c r="Q739" s="80" t="n"/>
      <c r="R739" s="80" t="n"/>
      <c r="S739" s="22" t="n"/>
      <c r="T739" s="80" t="n"/>
      <c r="U739" s="80" t="n"/>
      <c r="V739" s="80" t="n"/>
      <c r="W739" s="80" t="n"/>
      <c r="X739" s="80" t="n"/>
      <c r="Y739" s="80" t="n"/>
      <c r="Z739" s="22" t="n"/>
      <c r="AA739" s="22" t="n"/>
      <c r="AB739" s="80" t="n"/>
      <c r="AC739" s="80" t="n"/>
      <c r="AD739" s="80" t="n"/>
      <c r="AE739" s="80" t="n"/>
      <c r="AF739" s="80" t="n"/>
      <c r="AG739" s="80" t="n"/>
      <c r="AH739" s="80" t="n"/>
      <c r="AI739" s="80" t="n"/>
      <c r="AJ739" s="80" t="n"/>
      <c r="AK739" s="80" t="n"/>
      <c r="AL739" s="80" t="n"/>
      <c r="AM739" s="80" t="n"/>
      <c r="AN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22" t="n"/>
      <c r="L740" s="80" t="n"/>
      <c r="M740" s="80" t="n"/>
      <c r="N740" s="80" t="n"/>
      <c r="O740" s="80" t="n"/>
      <c r="P740" s="80" t="n"/>
      <c r="Q740" s="80" t="n"/>
      <c r="R740" s="80" t="n"/>
      <c r="S740" s="22" t="n"/>
      <c r="T740" s="80" t="n"/>
      <c r="U740" s="80" t="n"/>
      <c r="V740" s="80" t="n"/>
      <c r="W740" s="80" t="n"/>
      <c r="X740" s="80" t="n"/>
      <c r="Y740" s="80" t="n"/>
      <c r="Z740" s="22" t="n"/>
      <c r="AA740" s="22" t="n"/>
      <c r="AB740" s="80" t="n"/>
      <c r="AC740" s="80" t="n"/>
      <c r="AD740" s="80" t="n"/>
      <c r="AE740" s="80" t="n"/>
      <c r="AF740" s="80" t="n"/>
      <c r="AG740" s="80" t="n"/>
      <c r="AH740" s="80" t="n"/>
      <c r="AI740" s="80" t="n"/>
      <c r="AJ740" s="80" t="n"/>
      <c r="AK740" s="80" t="n"/>
      <c r="AL740" s="80" t="n"/>
      <c r="AM740" s="80" t="n"/>
      <c r="AN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22" t="n"/>
      <c r="L741" s="80" t="n"/>
      <c r="M741" s="80" t="n"/>
      <c r="N741" s="80" t="n"/>
      <c r="O741" s="80" t="n"/>
      <c r="P741" s="80" t="n"/>
      <c r="Q741" s="80" t="n"/>
      <c r="R741" s="80" t="n"/>
      <c r="S741" s="22" t="n"/>
      <c r="T741" s="80" t="n"/>
      <c r="U741" s="80" t="n"/>
      <c r="V741" s="80" t="n"/>
      <c r="W741" s="80" t="n"/>
      <c r="X741" s="80" t="n"/>
      <c r="Y741" s="80" t="n"/>
      <c r="Z741" s="22" t="n"/>
      <c r="AA741" s="22" t="n"/>
      <c r="AB741" s="80" t="n"/>
      <c r="AC741" s="80" t="n"/>
      <c r="AD741" s="80" t="n"/>
      <c r="AE741" s="80" t="n"/>
      <c r="AF741" s="80" t="n"/>
      <c r="AG741" s="80" t="n"/>
      <c r="AH741" s="80" t="n"/>
      <c r="AI741" s="80" t="n"/>
      <c r="AJ741" s="80" t="n"/>
      <c r="AK741" s="80" t="n"/>
      <c r="AL741" s="80" t="n"/>
      <c r="AM741" s="80" t="n"/>
      <c r="AN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22" t="n"/>
      <c r="L742" s="80" t="n"/>
      <c r="M742" s="80" t="n"/>
      <c r="N742" s="80" t="n"/>
      <c r="O742" s="80" t="n"/>
      <c r="P742" s="80" t="n"/>
      <c r="Q742" s="80" t="n"/>
      <c r="R742" s="80" t="n"/>
      <c r="S742" s="22" t="n"/>
      <c r="T742" s="80" t="n"/>
      <c r="U742" s="80" t="n"/>
      <c r="V742" s="80" t="n"/>
      <c r="W742" s="80" t="n"/>
      <c r="X742" s="80" t="n"/>
      <c r="Y742" s="80" t="n"/>
      <c r="Z742" s="22" t="n"/>
      <c r="AA742" s="22" t="n"/>
      <c r="AB742" s="80" t="n"/>
      <c r="AC742" s="80" t="n"/>
      <c r="AD742" s="80" t="n"/>
      <c r="AE742" s="80" t="n"/>
      <c r="AF742" s="80" t="n"/>
      <c r="AG742" s="80" t="n"/>
      <c r="AH742" s="80" t="n"/>
      <c r="AI742" s="80" t="n"/>
      <c r="AJ742" s="80" t="n"/>
      <c r="AK742" s="80" t="n"/>
      <c r="AL742" s="80" t="n"/>
      <c r="AM742" s="80" t="n"/>
      <c r="AN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22" t="n"/>
      <c r="L743" s="80" t="n"/>
      <c r="M743" s="80" t="n"/>
      <c r="N743" s="80" t="n"/>
      <c r="O743" s="80" t="n"/>
      <c r="P743" s="80" t="n"/>
      <c r="Q743" s="80" t="n"/>
      <c r="R743" s="80" t="n"/>
      <c r="S743" s="22" t="n"/>
      <c r="T743" s="80" t="n"/>
      <c r="U743" s="80" t="n"/>
      <c r="V743" s="80" t="n"/>
      <c r="W743" s="80" t="n"/>
      <c r="X743" s="80" t="n"/>
      <c r="Y743" s="80" t="n"/>
      <c r="Z743" s="22" t="n"/>
      <c r="AA743" s="22" t="n"/>
      <c r="AB743" s="80" t="n"/>
      <c r="AC743" s="80" t="n"/>
      <c r="AD743" s="80" t="n"/>
      <c r="AE743" s="80" t="n"/>
      <c r="AF743" s="80" t="n"/>
      <c r="AG743" s="80" t="n"/>
      <c r="AH743" s="80" t="n"/>
      <c r="AI743" s="80" t="n"/>
      <c r="AJ743" s="80" t="n"/>
      <c r="AK743" s="80" t="n"/>
      <c r="AL743" s="80" t="n"/>
      <c r="AM743" s="80" t="n"/>
      <c r="AN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22" t="n"/>
      <c r="L744" s="80" t="n"/>
      <c r="M744" s="80" t="n"/>
      <c r="N744" s="80" t="n"/>
      <c r="O744" s="80" t="n"/>
      <c r="P744" s="80" t="n"/>
      <c r="Q744" s="80" t="n"/>
      <c r="R744" s="80" t="n"/>
      <c r="S744" s="22" t="n"/>
      <c r="T744" s="80" t="n"/>
      <c r="U744" s="80" t="n"/>
      <c r="V744" s="80" t="n"/>
      <c r="W744" s="80" t="n"/>
      <c r="X744" s="80" t="n"/>
      <c r="Y744" s="80" t="n"/>
      <c r="Z744" s="22" t="n"/>
      <c r="AA744" s="22" t="n"/>
      <c r="AB744" s="80" t="n"/>
      <c r="AC744" s="80" t="n"/>
      <c r="AD744" s="80" t="n"/>
      <c r="AE744" s="80" t="n"/>
      <c r="AF744" s="80" t="n"/>
      <c r="AG744" s="80" t="n"/>
      <c r="AH744" s="80" t="n"/>
      <c r="AI744" s="80" t="n"/>
      <c r="AJ744" s="80" t="n"/>
      <c r="AK744" s="80" t="n"/>
      <c r="AL744" s="80" t="n"/>
      <c r="AM744" s="80" t="n"/>
      <c r="AN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22" t="n"/>
      <c r="L745" s="80" t="n"/>
      <c r="M745" s="80" t="n"/>
      <c r="N745" s="80" t="n"/>
      <c r="O745" s="80" t="n"/>
      <c r="P745" s="80" t="n"/>
      <c r="Q745" s="80" t="n"/>
      <c r="R745" s="80" t="n"/>
      <c r="S745" s="22" t="n"/>
      <c r="T745" s="80" t="n"/>
      <c r="U745" s="80" t="n"/>
      <c r="V745" s="80" t="n"/>
      <c r="W745" s="80" t="n"/>
      <c r="X745" s="80" t="n"/>
      <c r="Y745" s="80" t="n"/>
      <c r="Z745" s="22" t="n"/>
      <c r="AA745" s="22" t="n"/>
      <c r="AB745" s="80" t="n"/>
      <c r="AC745" s="80" t="n"/>
      <c r="AD745" s="80" t="n"/>
      <c r="AE745" s="80" t="n"/>
      <c r="AF745" s="80" t="n"/>
      <c r="AG745" s="80" t="n"/>
      <c r="AH745" s="80" t="n"/>
      <c r="AI745" s="80" t="n"/>
      <c r="AJ745" s="80" t="n"/>
      <c r="AK745" s="80" t="n"/>
      <c r="AL745" s="80" t="n"/>
      <c r="AM745" s="80" t="n"/>
      <c r="AN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22" t="n"/>
      <c r="L746" s="80" t="n"/>
      <c r="M746" s="80" t="n"/>
      <c r="N746" s="80" t="n"/>
      <c r="O746" s="80" t="n"/>
      <c r="P746" s="80" t="n"/>
      <c r="Q746" s="80" t="n"/>
      <c r="R746" s="80" t="n"/>
      <c r="S746" s="22" t="n"/>
      <c r="T746" s="80" t="n"/>
      <c r="U746" s="80" t="n"/>
      <c r="V746" s="80" t="n"/>
      <c r="W746" s="80" t="n"/>
      <c r="X746" s="80" t="n"/>
      <c r="Y746" s="80" t="n"/>
      <c r="Z746" s="22" t="n"/>
      <c r="AA746" s="22" t="n"/>
      <c r="AB746" s="80" t="n"/>
      <c r="AC746" s="80" t="n"/>
      <c r="AD746" s="80" t="n"/>
      <c r="AE746" s="80" t="n"/>
      <c r="AF746" s="80" t="n"/>
      <c r="AG746" s="80" t="n"/>
      <c r="AH746" s="80" t="n"/>
      <c r="AI746" s="80" t="n"/>
      <c r="AJ746" s="80" t="n"/>
      <c r="AK746" s="80" t="n"/>
      <c r="AL746" s="80" t="n"/>
      <c r="AM746" s="80" t="n"/>
      <c r="AN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22" t="n"/>
      <c r="L747" s="80" t="n"/>
      <c r="M747" s="80" t="n"/>
      <c r="N747" s="80" t="n"/>
      <c r="O747" s="80" t="n"/>
      <c r="P747" s="80" t="n"/>
      <c r="Q747" s="80" t="n"/>
      <c r="R747" s="80" t="n"/>
      <c r="S747" s="22" t="n"/>
      <c r="T747" s="80" t="n"/>
      <c r="U747" s="80" t="n"/>
      <c r="V747" s="80" t="n"/>
      <c r="W747" s="80" t="n"/>
      <c r="X747" s="80" t="n"/>
      <c r="Y747" s="80" t="n"/>
      <c r="Z747" s="22" t="n"/>
      <c r="AA747" s="22" t="n"/>
      <c r="AB747" s="80" t="n"/>
      <c r="AC747" s="80" t="n"/>
      <c r="AD747" s="80" t="n"/>
      <c r="AE747" s="80" t="n"/>
      <c r="AF747" s="80" t="n"/>
      <c r="AG747" s="80" t="n"/>
      <c r="AH747" s="80" t="n"/>
      <c r="AI747" s="80" t="n"/>
      <c r="AJ747" s="80" t="n"/>
      <c r="AK747" s="80" t="n"/>
      <c r="AL747" s="80" t="n"/>
      <c r="AM747" s="80" t="n"/>
      <c r="AN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22" t="n"/>
      <c r="L748" s="80" t="n"/>
      <c r="M748" s="80" t="n"/>
      <c r="N748" s="80" t="n"/>
      <c r="O748" s="80" t="n"/>
      <c r="P748" s="80" t="n"/>
      <c r="Q748" s="80" t="n"/>
      <c r="R748" s="80" t="n"/>
      <c r="S748" s="22" t="n"/>
      <c r="T748" s="80" t="n"/>
      <c r="U748" s="80" t="n"/>
      <c r="V748" s="80" t="n"/>
      <c r="W748" s="80" t="n"/>
      <c r="X748" s="80" t="n"/>
      <c r="Y748" s="80" t="n"/>
      <c r="Z748" s="22" t="n"/>
      <c r="AA748" s="22" t="n"/>
      <c r="AB748" s="80" t="n"/>
      <c r="AC748" s="80" t="n"/>
      <c r="AD748" s="80" t="n"/>
      <c r="AE748" s="80" t="n"/>
      <c r="AF748" s="80" t="n"/>
      <c r="AG748" s="80" t="n"/>
      <c r="AH748" s="80" t="n"/>
      <c r="AI748" s="80" t="n"/>
      <c r="AJ748" s="80" t="n"/>
      <c r="AK748" s="80" t="n"/>
      <c r="AL748" s="80" t="n"/>
      <c r="AM748" s="80" t="n"/>
      <c r="AN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22" t="n"/>
      <c r="L749" s="80" t="n"/>
      <c r="M749" s="80" t="n"/>
      <c r="N749" s="80" t="n"/>
      <c r="O749" s="80" t="n"/>
      <c r="P749" s="80" t="n"/>
      <c r="Q749" s="80" t="n"/>
      <c r="R749" s="80" t="n"/>
      <c r="S749" s="22" t="n"/>
      <c r="T749" s="80" t="n"/>
      <c r="U749" s="80" t="n"/>
      <c r="V749" s="80" t="n"/>
      <c r="W749" s="80" t="n"/>
      <c r="X749" s="80" t="n"/>
      <c r="Y749" s="80" t="n"/>
      <c r="Z749" s="22" t="n"/>
      <c r="AA749" s="22" t="n"/>
      <c r="AB749" s="80" t="n"/>
      <c r="AC749" s="80" t="n"/>
      <c r="AD749" s="80" t="n"/>
      <c r="AE749" s="80" t="n"/>
      <c r="AF749" s="80" t="n"/>
      <c r="AG749" s="80" t="n"/>
      <c r="AH749" s="80" t="n"/>
      <c r="AI749" s="80" t="n"/>
      <c r="AJ749" s="80" t="n"/>
      <c r="AK749" s="80" t="n"/>
      <c r="AL749" s="80" t="n"/>
      <c r="AM749" s="80" t="n"/>
      <c r="AN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22" t="n"/>
      <c r="L750" s="80" t="n"/>
      <c r="M750" s="80" t="n"/>
      <c r="N750" s="80" t="n"/>
      <c r="O750" s="80" t="n"/>
      <c r="P750" s="80" t="n"/>
      <c r="Q750" s="80" t="n"/>
      <c r="R750" s="80" t="n"/>
      <c r="S750" s="22" t="n"/>
      <c r="T750" s="80" t="n"/>
      <c r="U750" s="80" t="n"/>
      <c r="V750" s="80" t="n"/>
      <c r="W750" s="80" t="n"/>
      <c r="X750" s="80" t="n"/>
      <c r="Y750" s="80" t="n"/>
      <c r="Z750" s="22" t="n"/>
      <c r="AA750" s="22" t="n"/>
      <c r="AB750" s="80" t="n"/>
      <c r="AC750" s="80" t="n"/>
      <c r="AD750" s="80" t="n"/>
      <c r="AE750" s="80" t="n"/>
      <c r="AF750" s="80" t="n"/>
      <c r="AG750" s="80" t="n"/>
      <c r="AH750" s="80" t="n"/>
      <c r="AI750" s="80" t="n"/>
      <c r="AJ750" s="80" t="n"/>
      <c r="AK750" s="80" t="n"/>
      <c r="AL750" s="80" t="n"/>
      <c r="AM750" s="80" t="n"/>
      <c r="AN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22" t="n"/>
      <c r="L751" s="80" t="n"/>
      <c r="M751" s="80" t="n"/>
      <c r="N751" s="80" t="n"/>
      <c r="O751" s="80" t="n"/>
      <c r="P751" s="80" t="n"/>
      <c r="Q751" s="80" t="n"/>
      <c r="R751" s="80" t="n"/>
      <c r="S751" s="22" t="n"/>
      <c r="T751" s="80" t="n"/>
      <c r="U751" s="80" t="n"/>
      <c r="V751" s="80" t="n"/>
      <c r="W751" s="80" t="n"/>
      <c r="X751" s="80" t="n"/>
      <c r="Y751" s="80" t="n"/>
      <c r="Z751" s="22" t="n"/>
      <c r="AA751" s="22" t="n"/>
      <c r="AB751" s="80" t="n"/>
      <c r="AC751" s="80" t="n"/>
      <c r="AD751" s="80" t="n"/>
      <c r="AE751" s="80" t="n"/>
      <c r="AF751" s="80" t="n"/>
      <c r="AG751" s="80" t="n"/>
      <c r="AH751" s="80" t="n"/>
      <c r="AI751" s="80" t="n"/>
      <c r="AJ751" s="80" t="n"/>
      <c r="AK751" s="80" t="n"/>
      <c r="AL751" s="80" t="n"/>
      <c r="AM751" s="80" t="n"/>
      <c r="AN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22" t="n"/>
      <c r="L752" s="80" t="n"/>
      <c r="M752" s="80" t="n"/>
      <c r="N752" s="80" t="n"/>
      <c r="O752" s="80" t="n"/>
      <c r="P752" s="80" t="n"/>
      <c r="Q752" s="80" t="n"/>
      <c r="R752" s="80" t="n"/>
      <c r="S752" s="22" t="n"/>
      <c r="T752" s="80" t="n"/>
      <c r="U752" s="80" t="n"/>
      <c r="V752" s="80" t="n"/>
      <c r="W752" s="80" t="n"/>
      <c r="X752" s="80" t="n"/>
      <c r="Y752" s="80" t="n"/>
      <c r="Z752" s="22" t="n"/>
      <c r="AA752" s="22" t="n"/>
      <c r="AB752" s="80" t="n"/>
      <c r="AC752" s="80" t="n"/>
      <c r="AD752" s="80" t="n"/>
      <c r="AE752" s="80" t="n"/>
      <c r="AF752" s="80" t="n"/>
      <c r="AG752" s="80" t="n"/>
      <c r="AH752" s="80" t="n"/>
      <c r="AI752" s="80" t="n"/>
      <c r="AJ752" s="80" t="n"/>
      <c r="AK752" s="80" t="n"/>
      <c r="AL752" s="80" t="n"/>
      <c r="AM752" s="80" t="n"/>
      <c r="AN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22" t="n"/>
      <c r="L753" s="80" t="n"/>
      <c r="M753" s="80" t="n"/>
      <c r="N753" s="80" t="n"/>
      <c r="O753" s="80" t="n"/>
      <c r="P753" s="80" t="n"/>
      <c r="Q753" s="80" t="n"/>
      <c r="R753" s="80" t="n"/>
      <c r="S753" s="22" t="n"/>
      <c r="T753" s="80" t="n"/>
      <c r="U753" s="80" t="n"/>
      <c r="V753" s="80" t="n"/>
      <c r="W753" s="80" t="n"/>
      <c r="X753" s="80" t="n"/>
      <c r="Y753" s="80" t="n"/>
      <c r="Z753" s="22" t="n"/>
      <c r="AA753" s="22" t="n"/>
      <c r="AB753" s="80" t="n"/>
      <c r="AC753" s="80" t="n"/>
      <c r="AD753" s="80" t="n"/>
      <c r="AE753" s="80" t="n"/>
      <c r="AF753" s="80" t="n"/>
      <c r="AG753" s="80" t="n"/>
      <c r="AH753" s="80" t="n"/>
      <c r="AI753" s="80" t="n"/>
      <c r="AJ753" s="80" t="n"/>
      <c r="AK753" s="80" t="n"/>
      <c r="AL753" s="80" t="n"/>
      <c r="AM753" s="80" t="n"/>
      <c r="AN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22" t="n"/>
      <c r="L754" s="80" t="n"/>
      <c r="M754" s="80" t="n"/>
      <c r="N754" s="80" t="n"/>
      <c r="O754" s="80" t="n"/>
      <c r="P754" s="80" t="n"/>
      <c r="Q754" s="80" t="n"/>
      <c r="R754" s="80" t="n"/>
      <c r="S754" s="22" t="n"/>
      <c r="T754" s="80" t="n"/>
      <c r="U754" s="80" t="n"/>
      <c r="V754" s="80" t="n"/>
      <c r="W754" s="80" t="n"/>
      <c r="X754" s="80" t="n"/>
      <c r="Y754" s="80" t="n"/>
      <c r="Z754" s="22" t="n"/>
      <c r="AA754" s="22" t="n"/>
      <c r="AB754" s="80" t="n"/>
      <c r="AC754" s="80" t="n"/>
      <c r="AD754" s="80" t="n"/>
      <c r="AE754" s="80" t="n"/>
      <c r="AF754" s="80" t="n"/>
      <c r="AG754" s="80" t="n"/>
      <c r="AH754" s="80" t="n"/>
      <c r="AI754" s="80" t="n"/>
      <c r="AJ754" s="80" t="n"/>
      <c r="AK754" s="80" t="n"/>
      <c r="AL754" s="80" t="n"/>
      <c r="AM754" s="80" t="n"/>
      <c r="AN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22" t="n"/>
      <c r="L755" s="80" t="n"/>
      <c r="M755" s="80" t="n"/>
      <c r="N755" s="80" t="n"/>
      <c r="O755" s="80" t="n"/>
      <c r="P755" s="80" t="n"/>
      <c r="Q755" s="80" t="n"/>
      <c r="R755" s="80" t="n"/>
      <c r="S755" s="22" t="n"/>
      <c r="T755" s="80" t="n"/>
      <c r="U755" s="80" t="n"/>
      <c r="V755" s="80" t="n"/>
      <c r="W755" s="80" t="n"/>
      <c r="X755" s="80" t="n"/>
      <c r="Y755" s="80" t="n"/>
      <c r="Z755" s="22" t="n"/>
      <c r="AA755" s="22" t="n"/>
      <c r="AB755" s="80" t="n"/>
      <c r="AC755" s="80" t="n"/>
      <c r="AD755" s="80" t="n"/>
      <c r="AE755" s="80" t="n"/>
      <c r="AF755" s="80" t="n"/>
      <c r="AG755" s="80" t="n"/>
      <c r="AH755" s="80" t="n"/>
      <c r="AI755" s="80" t="n"/>
      <c r="AJ755" s="80" t="n"/>
      <c r="AK755" s="80" t="n"/>
      <c r="AL755" s="80" t="n"/>
      <c r="AM755" s="80" t="n"/>
      <c r="AN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22" t="n"/>
      <c r="L756" s="80" t="n"/>
      <c r="M756" s="80" t="n"/>
      <c r="N756" s="80" t="n"/>
      <c r="O756" s="80" t="n"/>
      <c r="P756" s="80" t="n"/>
      <c r="Q756" s="80" t="n"/>
      <c r="R756" s="80" t="n"/>
      <c r="S756" s="22" t="n"/>
      <c r="T756" s="80" t="n"/>
      <c r="U756" s="80" t="n"/>
      <c r="V756" s="80" t="n"/>
      <c r="W756" s="80" t="n"/>
      <c r="X756" s="80" t="n"/>
      <c r="Y756" s="80" t="n"/>
      <c r="Z756" s="22" t="n"/>
      <c r="AA756" s="22" t="n"/>
      <c r="AB756" s="80" t="n"/>
      <c r="AC756" s="80" t="n"/>
      <c r="AD756" s="80" t="n"/>
      <c r="AE756" s="80" t="n"/>
      <c r="AF756" s="80" t="n"/>
      <c r="AG756" s="80" t="n"/>
      <c r="AH756" s="80" t="n"/>
      <c r="AI756" s="80" t="n"/>
      <c r="AJ756" s="80" t="n"/>
      <c r="AK756" s="80" t="n"/>
      <c r="AL756" s="80" t="n"/>
      <c r="AM756" s="80" t="n"/>
      <c r="AN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22" t="n"/>
      <c r="L757" s="80" t="n"/>
      <c r="M757" s="80" t="n"/>
      <c r="N757" s="80" t="n"/>
      <c r="O757" s="80" t="n"/>
      <c r="P757" s="80" t="n"/>
      <c r="Q757" s="80" t="n"/>
      <c r="R757" s="80" t="n"/>
      <c r="S757" s="22" t="n"/>
      <c r="T757" s="80" t="n"/>
      <c r="U757" s="80" t="n"/>
      <c r="V757" s="80" t="n"/>
      <c r="W757" s="80" t="n"/>
      <c r="X757" s="80" t="n"/>
      <c r="Y757" s="80" t="n"/>
      <c r="Z757" s="22" t="n"/>
      <c r="AA757" s="22" t="n"/>
      <c r="AB757" s="80" t="n"/>
      <c r="AC757" s="80" t="n"/>
      <c r="AD757" s="80" t="n"/>
      <c r="AE757" s="80" t="n"/>
      <c r="AF757" s="80" t="n"/>
      <c r="AG757" s="80" t="n"/>
      <c r="AH757" s="80" t="n"/>
      <c r="AI757" s="80" t="n"/>
      <c r="AJ757" s="80" t="n"/>
      <c r="AK757" s="80" t="n"/>
      <c r="AL757" s="80" t="n"/>
      <c r="AM757" s="80" t="n"/>
      <c r="AN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22" t="n"/>
      <c r="L758" s="80" t="n"/>
      <c r="M758" s="80" t="n"/>
      <c r="N758" s="80" t="n"/>
      <c r="O758" s="80" t="n"/>
      <c r="P758" s="80" t="n"/>
      <c r="Q758" s="80" t="n"/>
      <c r="R758" s="80" t="n"/>
      <c r="S758" s="22" t="n"/>
      <c r="T758" s="80" t="n"/>
      <c r="U758" s="80" t="n"/>
      <c r="V758" s="80" t="n"/>
      <c r="W758" s="80" t="n"/>
      <c r="X758" s="80" t="n"/>
      <c r="Y758" s="80" t="n"/>
      <c r="Z758" s="22" t="n"/>
      <c r="AA758" s="22" t="n"/>
      <c r="AB758" s="80" t="n"/>
      <c r="AC758" s="80" t="n"/>
      <c r="AD758" s="80" t="n"/>
      <c r="AE758" s="80" t="n"/>
      <c r="AF758" s="80" t="n"/>
      <c r="AG758" s="80" t="n"/>
      <c r="AH758" s="80" t="n"/>
      <c r="AI758" s="80" t="n"/>
      <c r="AJ758" s="80" t="n"/>
      <c r="AK758" s="80" t="n"/>
      <c r="AL758" s="80" t="n"/>
      <c r="AM758" s="80" t="n"/>
      <c r="AN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22" t="n"/>
      <c r="L759" s="80" t="n"/>
      <c r="M759" s="80" t="n"/>
      <c r="N759" s="80" t="n"/>
      <c r="O759" s="80" t="n"/>
      <c r="P759" s="80" t="n"/>
      <c r="Q759" s="80" t="n"/>
      <c r="R759" s="80" t="n"/>
      <c r="S759" s="22" t="n"/>
      <c r="T759" s="80" t="n"/>
      <c r="U759" s="80" t="n"/>
      <c r="V759" s="80" t="n"/>
      <c r="W759" s="80" t="n"/>
      <c r="X759" s="80" t="n"/>
      <c r="Y759" s="80" t="n"/>
      <c r="Z759" s="22" t="n"/>
      <c r="AA759" s="22" t="n"/>
      <c r="AB759" s="80" t="n"/>
      <c r="AC759" s="80" t="n"/>
      <c r="AD759" s="80" t="n"/>
      <c r="AE759" s="80" t="n"/>
      <c r="AF759" s="80" t="n"/>
      <c r="AG759" s="80" t="n"/>
      <c r="AH759" s="80" t="n"/>
      <c r="AI759" s="80" t="n"/>
      <c r="AJ759" s="80" t="n"/>
      <c r="AK759" s="80" t="n"/>
      <c r="AL759" s="80" t="n"/>
      <c r="AM759" s="80" t="n"/>
      <c r="AN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22" t="n"/>
      <c r="L760" s="80" t="n"/>
      <c r="M760" s="80" t="n"/>
      <c r="N760" s="80" t="n"/>
      <c r="O760" s="80" t="n"/>
      <c r="P760" s="80" t="n"/>
      <c r="Q760" s="80" t="n"/>
      <c r="R760" s="80" t="n"/>
      <c r="S760" s="22" t="n"/>
      <c r="T760" s="80" t="n"/>
      <c r="U760" s="80" t="n"/>
      <c r="V760" s="80" t="n"/>
      <c r="W760" s="80" t="n"/>
      <c r="X760" s="80" t="n"/>
      <c r="Y760" s="80" t="n"/>
      <c r="Z760" s="22" t="n"/>
      <c r="AA760" s="22" t="n"/>
      <c r="AB760" s="80" t="n"/>
      <c r="AC760" s="80" t="n"/>
      <c r="AD760" s="80" t="n"/>
      <c r="AE760" s="80" t="n"/>
      <c r="AF760" s="80" t="n"/>
      <c r="AG760" s="80" t="n"/>
      <c r="AH760" s="80" t="n"/>
      <c r="AI760" s="80" t="n"/>
      <c r="AJ760" s="80" t="n"/>
      <c r="AK760" s="80" t="n"/>
      <c r="AL760" s="80" t="n"/>
      <c r="AM760" s="80" t="n"/>
      <c r="AN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22" t="n"/>
      <c r="L761" s="80" t="n"/>
      <c r="M761" s="80" t="n"/>
      <c r="N761" s="80" t="n"/>
      <c r="O761" s="80" t="n"/>
      <c r="P761" s="80" t="n"/>
      <c r="Q761" s="80" t="n"/>
      <c r="R761" s="80" t="n"/>
      <c r="S761" s="22" t="n"/>
      <c r="T761" s="80" t="n"/>
      <c r="U761" s="80" t="n"/>
      <c r="V761" s="80" t="n"/>
      <c r="W761" s="80" t="n"/>
      <c r="X761" s="80" t="n"/>
      <c r="Y761" s="80" t="n"/>
      <c r="Z761" s="22" t="n"/>
      <c r="AA761" s="22" t="n"/>
      <c r="AB761" s="80" t="n"/>
      <c r="AC761" s="80" t="n"/>
      <c r="AD761" s="80" t="n"/>
      <c r="AE761" s="80" t="n"/>
      <c r="AF761" s="80" t="n"/>
      <c r="AG761" s="80" t="n"/>
      <c r="AH761" s="80" t="n"/>
      <c r="AI761" s="80" t="n"/>
      <c r="AJ761" s="80" t="n"/>
      <c r="AK761" s="80" t="n"/>
      <c r="AL761" s="80" t="n"/>
      <c r="AM761" s="80" t="n"/>
      <c r="AN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22" t="n"/>
      <c r="L762" s="80" t="n"/>
      <c r="M762" s="80" t="n"/>
      <c r="N762" s="80" t="n"/>
      <c r="O762" s="80" t="n"/>
      <c r="P762" s="80" t="n"/>
      <c r="Q762" s="80" t="n"/>
      <c r="R762" s="80" t="n"/>
      <c r="S762" s="22" t="n"/>
      <c r="T762" s="80" t="n"/>
      <c r="U762" s="80" t="n"/>
      <c r="V762" s="80" t="n"/>
      <c r="W762" s="80" t="n"/>
      <c r="X762" s="80" t="n"/>
      <c r="Y762" s="80" t="n"/>
      <c r="Z762" s="22" t="n"/>
      <c r="AA762" s="22" t="n"/>
      <c r="AB762" s="80" t="n"/>
      <c r="AC762" s="80" t="n"/>
      <c r="AD762" s="80" t="n"/>
      <c r="AE762" s="80" t="n"/>
      <c r="AF762" s="80" t="n"/>
      <c r="AG762" s="80" t="n"/>
      <c r="AH762" s="80" t="n"/>
      <c r="AI762" s="80" t="n"/>
      <c r="AJ762" s="80" t="n"/>
      <c r="AK762" s="80" t="n"/>
      <c r="AL762" s="80" t="n"/>
      <c r="AM762" s="80" t="n"/>
      <c r="AN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22" t="n"/>
      <c r="L763" s="80" t="n"/>
      <c r="M763" s="80" t="n"/>
      <c r="N763" s="80" t="n"/>
      <c r="O763" s="80" t="n"/>
      <c r="P763" s="80" t="n"/>
      <c r="Q763" s="80" t="n"/>
      <c r="R763" s="80" t="n"/>
      <c r="S763" s="22" t="n"/>
      <c r="T763" s="80" t="n"/>
      <c r="U763" s="80" t="n"/>
      <c r="V763" s="80" t="n"/>
      <c r="W763" s="80" t="n"/>
      <c r="X763" s="80" t="n"/>
      <c r="Y763" s="80" t="n"/>
      <c r="Z763" s="22" t="n"/>
      <c r="AA763" s="22" t="n"/>
      <c r="AB763" s="80" t="n"/>
      <c r="AC763" s="80" t="n"/>
      <c r="AD763" s="80" t="n"/>
      <c r="AE763" s="80" t="n"/>
      <c r="AF763" s="80" t="n"/>
      <c r="AG763" s="80" t="n"/>
      <c r="AH763" s="80" t="n"/>
      <c r="AI763" s="80" t="n"/>
      <c r="AJ763" s="80" t="n"/>
      <c r="AK763" s="80" t="n"/>
      <c r="AL763" s="80" t="n"/>
      <c r="AM763" s="80" t="n"/>
      <c r="AN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22" t="n"/>
      <c r="L764" s="80" t="n"/>
      <c r="M764" s="80" t="n"/>
      <c r="N764" s="80" t="n"/>
      <c r="O764" s="80" t="n"/>
      <c r="P764" s="80" t="n"/>
      <c r="Q764" s="80" t="n"/>
      <c r="R764" s="80" t="n"/>
      <c r="S764" s="22" t="n"/>
      <c r="T764" s="80" t="n"/>
      <c r="U764" s="80" t="n"/>
      <c r="V764" s="80" t="n"/>
      <c r="W764" s="80" t="n"/>
      <c r="X764" s="80" t="n"/>
      <c r="Y764" s="80" t="n"/>
      <c r="Z764" s="22" t="n"/>
      <c r="AA764" s="22" t="n"/>
      <c r="AB764" s="80" t="n"/>
      <c r="AC764" s="80" t="n"/>
      <c r="AD764" s="80" t="n"/>
      <c r="AE764" s="80" t="n"/>
      <c r="AF764" s="80" t="n"/>
      <c r="AG764" s="80" t="n"/>
      <c r="AH764" s="80" t="n"/>
      <c r="AI764" s="80" t="n"/>
      <c r="AJ764" s="80" t="n"/>
      <c r="AK764" s="80" t="n"/>
      <c r="AL764" s="80" t="n"/>
      <c r="AM764" s="80" t="n"/>
      <c r="AN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22" t="n"/>
      <c r="L765" s="80" t="n"/>
      <c r="M765" s="80" t="n"/>
      <c r="N765" s="80" t="n"/>
      <c r="O765" s="80" t="n"/>
      <c r="P765" s="80" t="n"/>
      <c r="Q765" s="80" t="n"/>
      <c r="R765" s="80" t="n"/>
      <c r="S765" s="22" t="n"/>
      <c r="T765" s="80" t="n"/>
      <c r="U765" s="80" t="n"/>
      <c r="V765" s="80" t="n"/>
      <c r="W765" s="80" t="n"/>
      <c r="X765" s="80" t="n"/>
      <c r="Y765" s="80" t="n"/>
      <c r="Z765" s="22" t="n"/>
      <c r="AA765" s="22" t="n"/>
      <c r="AB765" s="80" t="n"/>
      <c r="AC765" s="80" t="n"/>
      <c r="AD765" s="80" t="n"/>
      <c r="AE765" s="80" t="n"/>
      <c r="AF765" s="80" t="n"/>
      <c r="AG765" s="80" t="n"/>
      <c r="AH765" s="80" t="n"/>
      <c r="AI765" s="80" t="n"/>
      <c r="AJ765" s="80" t="n"/>
      <c r="AK765" s="80" t="n"/>
      <c r="AL765" s="80" t="n"/>
      <c r="AM765" s="80" t="n"/>
      <c r="AN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22" t="n"/>
      <c r="L766" s="80" t="n"/>
      <c r="M766" s="80" t="n"/>
      <c r="N766" s="80" t="n"/>
      <c r="O766" s="80" t="n"/>
      <c r="P766" s="80" t="n"/>
      <c r="Q766" s="80" t="n"/>
      <c r="R766" s="80" t="n"/>
      <c r="S766" s="22" t="n"/>
      <c r="T766" s="80" t="n"/>
      <c r="U766" s="80" t="n"/>
      <c r="V766" s="80" t="n"/>
      <c r="W766" s="80" t="n"/>
      <c r="X766" s="80" t="n"/>
      <c r="Y766" s="80" t="n"/>
      <c r="Z766" s="22" t="n"/>
      <c r="AA766" s="22" t="n"/>
      <c r="AB766" s="80" t="n"/>
      <c r="AC766" s="80" t="n"/>
      <c r="AD766" s="80" t="n"/>
      <c r="AE766" s="80" t="n"/>
      <c r="AF766" s="80" t="n"/>
      <c r="AG766" s="80" t="n"/>
      <c r="AH766" s="80" t="n"/>
      <c r="AI766" s="80" t="n"/>
      <c r="AJ766" s="80" t="n"/>
      <c r="AK766" s="80" t="n"/>
      <c r="AL766" s="80" t="n"/>
      <c r="AM766" s="80" t="n"/>
      <c r="AN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22" t="n"/>
      <c r="L767" s="80" t="n"/>
      <c r="M767" s="80" t="n"/>
      <c r="N767" s="80" t="n"/>
      <c r="O767" s="80" t="n"/>
      <c r="P767" s="80" t="n"/>
      <c r="Q767" s="80" t="n"/>
      <c r="R767" s="80" t="n"/>
      <c r="S767" s="22" t="n"/>
      <c r="T767" s="80" t="n"/>
      <c r="U767" s="80" t="n"/>
      <c r="V767" s="80" t="n"/>
      <c r="W767" s="80" t="n"/>
      <c r="X767" s="80" t="n"/>
      <c r="Y767" s="80" t="n"/>
      <c r="Z767" s="22" t="n"/>
      <c r="AA767" s="22" t="n"/>
      <c r="AB767" s="80" t="n"/>
      <c r="AC767" s="80" t="n"/>
      <c r="AD767" s="80" t="n"/>
      <c r="AE767" s="80" t="n"/>
      <c r="AF767" s="80" t="n"/>
      <c r="AG767" s="80" t="n"/>
      <c r="AH767" s="80" t="n"/>
      <c r="AI767" s="80" t="n"/>
      <c r="AJ767" s="80" t="n"/>
      <c r="AK767" s="80" t="n"/>
      <c r="AL767" s="80" t="n"/>
      <c r="AM767" s="80" t="n"/>
      <c r="AN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22" t="n"/>
      <c r="L768" s="80" t="n"/>
      <c r="M768" s="80" t="n"/>
      <c r="N768" s="80" t="n"/>
      <c r="O768" s="80" t="n"/>
      <c r="P768" s="80" t="n"/>
      <c r="Q768" s="80" t="n"/>
      <c r="R768" s="80" t="n"/>
      <c r="S768" s="22" t="n"/>
      <c r="T768" s="80" t="n"/>
      <c r="U768" s="80" t="n"/>
      <c r="V768" s="80" t="n"/>
      <c r="W768" s="80" t="n"/>
      <c r="X768" s="80" t="n"/>
      <c r="Y768" s="80" t="n"/>
      <c r="Z768" s="22" t="n"/>
      <c r="AA768" s="22" t="n"/>
      <c r="AB768" s="80" t="n"/>
      <c r="AC768" s="80" t="n"/>
      <c r="AD768" s="80" t="n"/>
      <c r="AE768" s="80" t="n"/>
      <c r="AF768" s="80" t="n"/>
      <c r="AG768" s="80" t="n"/>
      <c r="AH768" s="80" t="n"/>
      <c r="AI768" s="80" t="n"/>
      <c r="AJ768" s="80" t="n"/>
      <c r="AK768" s="80" t="n"/>
      <c r="AL768" s="80" t="n"/>
      <c r="AM768" s="80" t="n"/>
      <c r="AN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22" t="n"/>
      <c r="L769" s="80" t="n"/>
      <c r="M769" s="80" t="n"/>
      <c r="N769" s="80" t="n"/>
      <c r="O769" s="80" t="n"/>
      <c r="P769" s="80" t="n"/>
      <c r="Q769" s="80" t="n"/>
      <c r="R769" s="80" t="n"/>
      <c r="S769" s="22" t="n"/>
      <c r="T769" s="80" t="n"/>
      <c r="U769" s="80" t="n"/>
      <c r="V769" s="80" t="n"/>
      <c r="W769" s="80" t="n"/>
      <c r="X769" s="80" t="n"/>
      <c r="Y769" s="80" t="n"/>
      <c r="Z769" s="22" t="n"/>
      <c r="AA769" s="22" t="n"/>
      <c r="AB769" s="80" t="n"/>
      <c r="AC769" s="80" t="n"/>
      <c r="AD769" s="80" t="n"/>
      <c r="AE769" s="80" t="n"/>
      <c r="AF769" s="80" t="n"/>
      <c r="AG769" s="80" t="n"/>
      <c r="AH769" s="80" t="n"/>
      <c r="AI769" s="80" t="n"/>
      <c r="AJ769" s="80" t="n"/>
      <c r="AK769" s="80" t="n"/>
      <c r="AL769" s="80" t="n"/>
      <c r="AM769" s="80" t="n"/>
      <c r="AN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22" t="n"/>
      <c r="L770" s="80" t="n"/>
      <c r="M770" s="80" t="n"/>
      <c r="N770" s="80" t="n"/>
      <c r="O770" s="80" t="n"/>
      <c r="P770" s="80" t="n"/>
      <c r="Q770" s="80" t="n"/>
      <c r="R770" s="80" t="n"/>
      <c r="S770" s="22" t="n"/>
      <c r="T770" s="80" t="n"/>
      <c r="U770" s="80" t="n"/>
      <c r="V770" s="80" t="n"/>
      <c r="W770" s="80" t="n"/>
      <c r="X770" s="80" t="n"/>
      <c r="Y770" s="80" t="n"/>
      <c r="Z770" s="22" t="n"/>
      <c r="AA770" s="22" t="n"/>
      <c r="AB770" s="80" t="n"/>
      <c r="AC770" s="80" t="n"/>
      <c r="AD770" s="80" t="n"/>
      <c r="AE770" s="80" t="n"/>
      <c r="AF770" s="80" t="n"/>
      <c r="AG770" s="80" t="n"/>
      <c r="AH770" s="80" t="n"/>
      <c r="AI770" s="80" t="n"/>
      <c r="AJ770" s="80" t="n"/>
      <c r="AK770" s="80" t="n"/>
      <c r="AL770" s="80" t="n"/>
      <c r="AM770" s="80" t="n"/>
      <c r="AN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22" t="n"/>
      <c r="L771" s="80" t="n"/>
      <c r="M771" s="80" t="n"/>
      <c r="N771" s="80" t="n"/>
      <c r="O771" s="80" t="n"/>
      <c r="P771" s="80" t="n"/>
      <c r="Q771" s="80" t="n"/>
      <c r="R771" s="80" t="n"/>
      <c r="S771" s="22" t="n"/>
      <c r="T771" s="80" t="n"/>
      <c r="U771" s="80" t="n"/>
      <c r="V771" s="80" t="n"/>
      <c r="W771" s="80" t="n"/>
      <c r="X771" s="80" t="n"/>
      <c r="Y771" s="80" t="n"/>
      <c r="Z771" s="22" t="n"/>
      <c r="AA771" s="22" t="n"/>
      <c r="AB771" s="80" t="n"/>
      <c r="AC771" s="80" t="n"/>
      <c r="AD771" s="80" t="n"/>
      <c r="AE771" s="80" t="n"/>
      <c r="AF771" s="80" t="n"/>
      <c r="AG771" s="80" t="n"/>
      <c r="AH771" s="80" t="n"/>
      <c r="AI771" s="80" t="n"/>
      <c r="AJ771" s="80" t="n"/>
      <c r="AK771" s="80" t="n"/>
      <c r="AL771" s="80" t="n"/>
      <c r="AM771" s="80" t="n"/>
      <c r="AN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22" t="n"/>
      <c r="L772" s="80" t="n"/>
      <c r="M772" s="80" t="n"/>
      <c r="N772" s="80" t="n"/>
      <c r="O772" s="80" t="n"/>
      <c r="P772" s="80" t="n"/>
      <c r="Q772" s="80" t="n"/>
      <c r="R772" s="80" t="n"/>
      <c r="S772" s="22" t="n"/>
      <c r="T772" s="80" t="n"/>
      <c r="U772" s="80" t="n"/>
      <c r="V772" s="80" t="n"/>
      <c r="W772" s="80" t="n"/>
      <c r="X772" s="80" t="n"/>
      <c r="Y772" s="80" t="n"/>
      <c r="Z772" s="22" t="n"/>
      <c r="AA772" s="22" t="n"/>
      <c r="AB772" s="80" t="n"/>
      <c r="AC772" s="80" t="n"/>
      <c r="AD772" s="80" t="n"/>
      <c r="AE772" s="80" t="n"/>
      <c r="AF772" s="80" t="n"/>
      <c r="AG772" s="80" t="n"/>
      <c r="AH772" s="80" t="n"/>
      <c r="AI772" s="80" t="n"/>
      <c r="AJ772" s="80" t="n"/>
      <c r="AK772" s="80" t="n"/>
      <c r="AL772" s="80" t="n"/>
      <c r="AM772" s="80" t="n"/>
      <c r="AN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22" t="n"/>
      <c r="L773" s="80" t="n"/>
      <c r="M773" s="80" t="n"/>
      <c r="N773" s="80" t="n"/>
      <c r="O773" s="80" t="n"/>
      <c r="P773" s="80" t="n"/>
      <c r="Q773" s="80" t="n"/>
      <c r="R773" s="80" t="n"/>
      <c r="S773" s="22" t="n"/>
      <c r="T773" s="80" t="n"/>
      <c r="U773" s="80" t="n"/>
      <c r="V773" s="80" t="n"/>
      <c r="W773" s="80" t="n"/>
      <c r="X773" s="80" t="n"/>
      <c r="Y773" s="80" t="n"/>
      <c r="Z773" s="22" t="n"/>
      <c r="AA773" s="22" t="n"/>
      <c r="AB773" s="80" t="n"/>
      <c r="AC773" s="80" t="n"/>
      <c r="AD773" s="80" t="n"/>
      <c r="AE773" s="80" t="n"/>
      <c r="AF773" s="80" t="n"/>
      <c r="AG773" s="80" t="n"/>
      <c r="AH773" s="80" t="n"/>
      <c r="AI773" s="80" t="n"/>
      <c r="AJ773" s="80" t="n"/>
      <c r="AK773" s="80" t="n"/>
      <c r="AL773" s="80" t="n"/>
      <c r="AM773" s="80" t="n"/>
      <c r="AN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22" t="n"/>
      <c r="L774" s="80" t="n"/>
      <c r="M774" s="80" t="n"/>
      <c r="N774" s="80" t="n"/>
      <c r="O774" s="80" t="n"/>
      <c r="P774" s="80" t="n"/>
      <c r="Q774" s="80" t="n"/>
      <c r="R774" s="80" t="n"/>
      <c r="S774" s="22" t="n"/>
      <c r="T774" s="80" t="n"/>
      <c r="U774" s="80" t="n"/>
      <c r="V774" s="80" t="n"/>
      <c r="W774" s="80" t="n"/>
      <c r="X774" s="80" t="n"/>
      <c r="Y774" s="80" t="n"/>
      <c r="Z774" s="22" t="n"/>
      <c r="AA774" s="22" t="n"/>
      <c r="AB774" s="80" t="n"/>
      <c r="AC774" s="80" t="n"/>
      <c r="AD774" s="80" t="n"/>
      <c r="AE774" s="80" t="n"/>
      <c r="AF774" s="80" t="n"/>
      <c r="AG774" s="80" t="n"/>
      <c r="AH774" s="80" t="n"/>
      <c r="AI774" s="80" t="n"/>
      <c r="AJ774" s="80" t="n"/>
      <c r="AK774" s="80" t="n"/>
      <c r="AL774" s="80" t="n"/>
      <c r="AM774" s="80" t="n"/>
      <c r="AN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22" t="n"/>
      <c r="L775" s="80" t="n"/>
      <c r="M775" s="80" t="n"/>
      <c r="N775" s="80" t="n"/>
      <c r="O775" s="80" t="n"/>
      <c r="P775" s="80" t="n"/>
      <c r="Q775" s="80" t="n"/>
      <c r="R775" s="80" t="n"/>
      <c r="S775" s="22" t="n"/>
      <c r="T775" s="80" t="n"/>
      <c r="U775" s="80" t="n"/>
      <c r="V775" s="80" t="n"/>
      <c r="W775" s="80" t="n"/>
      <c r="X775" s="80" t="n"/>
      <c r="Y775" s="80" t="n"/>
      <c r="Z775" s="22" t="n"/>
      <c r="AA775" s="22" t="n"/>
      <c r="AB775" s="80" t="n"/>
      <c r="AC775" s="80" t="n"/>
      <c r="AD775" s="80" t="n"/>
      <c r="AE775" s="80" t="n"/>
      <c r="AF775" s="80" t="n"/>
      <c r="AG775" s="80" t="n"/>
      <c r="AH775" s="80" t="n"/>
      <c r="AI775" s="80" t="n"/>
      <c r="AJ775" s="80" t="n"/>
      <c r="AK775" s="80" t="n"/>
      <c r="AL775" s="80" t="n"/>
      <c r="AM775" s="80" t="n"/>
      <c r="AN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22" t="n"/>
      <c r="L776" s="80" t="n"/>
      <c r="M776" s="80" t="n"/>
      <c r="N776" s="80" t="n"/>
      <c r="O776" s="80" t="n"/>
      <c r="P776" s="80" t="n"/>
      <c r="Q776" s="80" t="n"/>
      <c r="R776" s="80" t="n"/>
      <c r="S776" s="22" t="n"/>
      <c r="T776" s="80" t="n"/>
      <c r="U776" s="80" t="n"/>
      <c r="V776" s="80" t="n"/>
      <c r="W776" s="80" t="n"/>
      <c r="X776" s="80" t="n"/>
      <c r="Y776" s="80" t="n"/>
      <c r="Z776" s="22" t="n"/>
      <c r="AA776" s="22" t="n"/>
      <c r="AB776" s="80" t="n"/>
      <c r="AC776" s="80" t="n"/>
      <c r="AD776" s="80" t="n"/>
      <c r="AE776" s="80" t="n"/>
      <c r="AF776" s="80" t="n"/>
      <c r="AG776" s="80" t="n"/>
      <c r="AH776" s="80" t="n"/>
      <c r="AI776" s="80" t="n"/>
      <c r="AJ776" s="80" t="n"/>
      <c r="AK776" s="80" t="n"/>
      <c r="AL776" s="80" t="n"/>
      <c r="AM776" s="80" t="n"/>
      <c r="AN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22" t="n"/>
      <c r="L777" s="80" t="n"/>
      <c r="M777" s="80" t="n"/>
      <c r="N777" s="80" t="n"/>
      <c r="O777" s="80" t="n"/>
      <c r="P777" s="80" t="n"/>
      <c r="Q777" s="80" t="n"/>
      <c r="R777" s="80" t="n"/>
      <c r="S777" s="22" t="n"/>
      <c r="T777" s="80" t="n"/>
      <c r="U777" s="80" t="n"/>
      <c r="V777" s="80" t="n"/>
      <c r="W777" s="80" t="n"/>
      <c r="X777" s="80" t="n"/>
      <c r="Y777" s="80" t="n"/>
      <c r="Z777" s="22" t="n"/>
      <c r="AA777" s="22" t="n"/>
      <c r="AB777" s="80" t="n"/>
      <c r="AC777" s="80" t="n"/>
      <c r="AD777" s="80" t="n"/>
      <c r="AE777" s="80" t="n"/>
      <c r="AF777" s="80" t="n"/>
      <c r="AG777" s="80" t="n"/>
      <c r="AH777" s="80" t="n"/>
      <c r="AI777" s="80" t="n"/>
      <c r="AJ777" s="80" t="n"/>
      <c r="AK777" s="80" t="n"/>
      <c r="AL777" s="80" t="n"/>
      <c r="AM777" s="80" t="n"/>
      <c r="AN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22" t="n"/>
      <c r="L778" s="80" t="n"/>
      <c r="M778" s="80" t="n"/>
      <c r="N778" s="80" t="n"/>
      <c r="O778" s="80" t="n"/>
      <c r="P778" s="80" t="n"/>
      <c r="Q778" s="80" t="n"/>
      <c r="R778" s="80" t="n"/>
      <c r="S778" s="22" t="n"/>
      <c r="T778" s="80" t="n"/>
      <c r="U778" s="80" t="n"/>
      <c r="V778" s="80" t="n"/>
      <c r="W778" s="80" t="n"/>
      <c r="X778" s="80" t="n"/>
      <c r="Y778" s="80" t="n"/>
      <c r="Z778" s="22" t="n"/>
      <c r="AA778" s="22" t="n"/>
      <c r="AB778" s="80" t="n"/>
      <c r="AC778" s="80" t="n"/>
      <c r="AD778" s="80" t="n"/>
      <c r="AE778" s="80" t="n"/>
      <c r="AF778" s="80" t="n"/>
      <c r="AG778" s="80" t="n"/>
      <c r="AH778" s="80" t="n"/>
      <c r="AI778" s="80" t="n"/>
      <c r="AJ778" s="80" t="n"/>
      <c r="AK778" s="80" t="n"/>
      <c r="AL778" s="80" t="n"/>
      <c r="AM778" s="80" t="n"/>
      <c r="AN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22" t="n"/>
      <c r="L779" s="80" t="n"/>
      <c r="M779" s="80" t="n"/>
      <c r="N779" s="80" t="n"/>
      <c r="O779" s="80" t="n"/>
      <c r="P779" s="80" t="n"/>
      <c r="Q779" s="80" t="n"/>
      <c r="R779" s="80" t="n"/>
      <c r="S779" s="22" t="n"/>
      <c r="T779" s="80" t="n"/>
      <c r="U779" s="80" t="n"/>
      <c r="V779" s="80" t="n"/>
      <c r="W779" s="80" t="n"/>
      <c r="X779" s="80" t="n"/>
      <c r="Y779" s="80" t="n"/>
      <c r="Z779" s="22" t="n"/>
      <c r="AA779" s="22" t="n"/>
      <c r="AB779" s="80" t="n"/>
      <c r="AC779" s="80" t="n"/>
      <c r="AD779" s="80" t="n"/>
      <c r="AE779" s="80" t="n"/>
      <c r="AF779" s="80" t="n"/>
      <c r="AG779" s="80" t="n"/>
      <c r="AH779" s="80" t="n"/>
      <c r="AI779" s="80" t="n"/>
      <c r="AJ779" s="80" t="n"/>
      <c r="AK779" s="80" t="n"/>
      <c r="AL779" s="80" t="n"/>
      <c r="AM779" s="80" t="n"/>
      <c r="AN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22" t="n"/>
      <c r="L780" s="80" t="n"/>
      <c r="M780" s="80" t="n"/>
      <c r="N780" s="80" t="n"/>
      <c r="O780" s="80" t="n"/>
      <c r="P780" s="80" t="n"/>
      <c r="Q780" s="80" t="n"/>
      <c r="R780" s="80" t="n"/>
      <c r="S780" s="22" t="n"/>
      <c r="T780" s="80" t="n"/>
      <c r="U780" s="80" t="n"/>
      <c r="V780" s="80" t="n"/>
      <c r="W780" s="80" t="n"/>
      <c r="X780" s="80" t="n"/>
      <c r="Y780" s="80" t="n"/>
      <c r="Z780" s="22" t="n"/>
      <c r="AA780" s="22" t="n"/>
      <c r="AB780" s="80" t="n"/>
      <c r="AC780" s="80" t="n"/>
      <c r="AD780" s="80" t="n"/>
      <c r="AE780" s="80" t="n"/>
      <c r="AF780" s="80" t="n"/>
      <c r="AG780" s="80" t="n"/>
      <c r="AH780" s="80" t="n"/>
      <c r="AI780" s="80" t="n"/>
      <c r="AJ780" s="80" t="n"/>
      <c r="AK780" s="80" t="n"/>
      <c r="AL780" s="80" t="n"/>
      <c r="AM780" s="80" t="n"/>
      <c r="AN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22" t="n"/>
      <c r="L781" s="80" t="n"/>
      <c r="M781" s="80" t="n"/>
      <c r="N781" s="80" t="n"/>
      <c r="O781" s="80" t="n"/>
      <c r="P781" s="80" t="n"/>
      <c r="Q781" s="80" t="n"/>
      <c r="R781" s="80" t="n"/>
      <c r="S781" s="22" t="n"/>
      <c r="T781" s="80" t="n"/>
      <c r="U781" s="80" t="n"/>
      <c r="V781" s="80" t="n"/>
      <c r="W781" s="80" t="n"/>
      <c r="X781" s="80" t="n"/>
      <c r="Y781" s="80" t="n"/>
      <c r="Z781" s="22" t="n"/>
      <c r="AA781" s="22" t="n"/>
      <c r="AB781" s="80" t="n"/>
      <c r="AC781" s="80" t="n"/>
      <c r="AD781" s="80" t="n"/>
      <c r="AE781" s="80" t="n"/>
      <c r="AF781" s="80" t="n"/>
      <c r="AG781" s="80" t="n"/>
      <c r="AH781" s="80" t="n"/>
      <c r="AI781" s="80" t="n"/>
      <c r="AJ781" s="80" t="n"/>
      <c r="AK781" s="80" t="n"/>
      <c r="AL781" s="80" t="n"/>
      <c r="AM781" s="80" t="n"/>
      <c r="AN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22" t="n"/>
      <c r="L782" s="80" t="n"/>
      <c r="M782" s="80" t="n"/>
      <c r="N782" s="80" t="n"/>
      <c r="O782" s="80" t="n"/>
      <c r="P782" s="80" t="n"/>
      <c r="Q782" s="80" t="n"/>
      <c r="R782" s="80" t="n"/>
      <c r="S782" s="22" t="n"/>
      <c r="T782" s="80" t="n"/>
      <c r="U782" s="80" t="n"/>
      <c r="V782" s="80" t="n"/>
      <c r="W782" s="80" t="n"/>
      <c r="X782" s="80" t="n"/>
      <c r="Y782" s="80" t="n"/>
      <c r="Z782" s="22" t="n"/>
      <c r="AA782" s="22" t="n"/>
      <c r="AB782" s="80" t="n"/>
      <c r="AC782" s="80" t="n"/>
      <c r="AD782" s="80" t="n"/>
      <c r="AE782" s="80" t="n"/>
      <c r="AF782" s="80" t="n"/>
      <c r="AG782" s="80" t="n"/>
      <c r="AH782" s="80" t="n"/>
      <c r="AI782" s="80" t="n"/>
      <c r="AJ782" s="80" t="n"/>
      <c r="AK782" s="80" t="n"/>
      <c r="AL782" s="80" t="n"/>
      <c r="AM782" s="80" t="n"/>
      <c r="AN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22" t="n"/>
      <c r="L783" s="80" t="n"/>
      <c r="M783" s="80" t="n"/>
      <c r="N783" s="80" t="n"/>
      <c r="O783" s="80" t="n"/>
      <c r="P783" s="80" t="n"/>
      <c r="Q783" s="80" t="n"/>
      <c r="R783" s="80" t="n"/>
      <c r="S783" s="22" t="n"/>
      <c r="T783" s="80" t="n"/>
      <c r="U783" s="80" t="n"/>
      <c r="V783" s="80" t="n"/>
      <c r="W783" s="80" t="n"/>
      <c r="X783" s="80" t="n"/>
      <c r="Y783" s="80" t="n"/>
      <c r="Z783" s="22" t="n"/>
      <c r="AA783" s="22" t="n"/>
      <c r="AB783" s="80" t="n"/>
      <c r="AC783" s="80" t="n"/>
      <c r="AD783" s="80" t="n"/>
      <c r="AE783" s="80" t="n"/>
      <c r="AF783" s="80" t="n"/>
      <c r="AG783" s="80" t="n"/>
      <c r="AH783" s="80" t="n"/>
      <c r="AI783" s="80" t="n"/>
      <c r="AJ783" s="80" t="n"/>
      <c r="AK783" s="80" t="n"/>
      <c r="AL783" s="80" t="n"/>
      <c r="AM783" s="80" t="n"/>
      <c r="AN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22" t="n"/>
      <c r="L784" s="80" t="n"/>
      <c r="M784" s="80" t="n"/>
      <c r="N784" s="80" t="n"/>
      <c r="O784" s="80" t="n"/>
      <c r="P784" s="80" t="n"/>
      <c r="Q784" s="80" t="n"/>
      <c r="R784" s="80" t="n"/>
      <c r="S784" s="22" t="n"/>
      <c r="T784" s="80" t="n"/>
      <c r="U784" s="80" t="n"/>
      <c r="V784" s="80" t="n"/>
      <c r="W784" s="80" t="n"/>
      <c r="X784" s="80" t="n"/>
      <c r="Y784" s="80" t="n"/>
      <c r="Z784" s="22" t="n"/>
      <c r="AA784" s="22" t="n"/>
      <c r="AB784" s="80" t="n"/>
      <c r="AC784" s="80" t="n"/>
      <c r="AD784" s="80" t="n"/>
      <c r="AE784" s="80" t="n"/>
      <c r="AF784" s="80" t="n"/>
      <c r="AG784" s="80" t="n"/>
      <c r="AH784" s="80" t="n"/>
      <c r="AI784" s="80" t="n"/>
      <c r="AJ784" s="80" t="n"/>
      <c r="AK784" s="80" t="n"/>
      <c r="AL784" s="80" t="n"/>
      <c r="AM784" s="80" t="n"/>
      <c r="AN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22" t="n"/>
      <c r="L785" s="80" t="n"/>
      <c r="M785" s="80" t="n"/>
      <c r="N785" s="80" t="n"/>
      <c r="O785" s="80" t="n"/>
      <c r="P785" s="80" t="n"/>
      <c r="Q785" s="80" t="n"/>
      <c r="R785" s="80" t="n"/>
      <c r="S785" s="22" t="n"/>
      <c r="T785" s="80" t="n"/>
      <c r="U785" s="80" t="n"/>
      <c r="V785" s="80" t="n"/>
      <c r="W785" s="80" t="n"/>
      <c r="X785" s="80" t="n"/>
      <c r="Y785" s="80" t="n"/>
      <c r="Z785" s="22" t="n"/>
      <c r="AA785" s="22" t="n"/>
      <c r="AB785" s="80" t="n"/>
      <c r="AC785" s="80" t="n"/>
      <c r="AD785" s="80" t="n"/>
      <c r="AE785" s="80" t="n"/>
      <c r="AF785" s="80" t="n"/>
      <c r="AG785" s="80" t="n"/>
      <c r="AH785" s="80" t="n"/>
      <c r="AI785" s="80" t="n"/>
      <c r="AJ785" s="80" t="n"/>
      <c r="AK785" s="80" t="n"/>
      <c r="AL785" s="80" t="n"/>
      <c r="AM785" s="80" t="n"/>
      <c r="AN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22" t="n"/>
      <c r="L786" s="80" t="n"/>
      <c r="M786" s="80" t="n"/>
      <c r="N786" s="80" t="n"/>
      <c r="O786" s="80" t="n"/>
      <c r="P786" s="80" t="n"/>
      <c r="Q786" s="80" t="n"/>
      <c r="R786" s="80" t="n"/>
      <c r="S786" s="22" t="n"/>
      <c r="T786" s="80" t="n"/>
      <c r="U786" s="80" t="n"/>
      <c r="V786" s="80" t="n"/>
      <c r="W786" s="80" t="n"/>
      <c r="X786" s="80" t="n"/>
      <c r="Y786" s="80" t="n"/>
      <c r="Z786" s="22" t="n"/>
      <c r="AA786" s="22" t="n"/>
      <c r="AB786" s="80" t="n"/>
      <c r="AC786" s="80" t="n"/>
      <c r="AD786" s="80" t="n"/>
      <c r="AE786" s="80" t="n"/>
      <c r="AF786" s="80" t="n"/>
      <c r="AG786" s="80" t="n"/>
      <c r="AH786" s="80" t="n"/>
      <c r="AI786" s="80" t="n"/>
      <c r="AJ786" s="80" t="n"/>
      <c r="AK786" s="80" t="n"/>
      <c r="AL786" s="80" t="n"/>
      <c r="AM786" s="80" t="n"/>
      <c r="AN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22" t="n"/>
      <c r="L787" s="80" t="n"/>
      <c r="M787" s="80" t="n"/>
      <c r="N787" s="80" t="n"/>
      <c r="O787" s="80" t="n"/>
      <c r="P787" s="80" t="n"/>
      <c r="Q787" s="80" t="n"/>
      <c r="R787" s="80" t="n"/>
      <c r="S787" s="22" t="n"/>
      <c r="T787" s="80" t="n"/>
      <c r="U787" s="80" t="n"/>
      <c r="V787" s="80" t="n"/>
      <c r="W787" s="80" t="n"/>
      <c r="X787" s="80" t="n"/>
      <c r="Y787" s="80" t="n"/>
      <c r="Z787" s="22" t="n"/>
      <c r="AA787" s="22" t="n"/>
      <c r="AB787" s="80" t="n"/>
      <c r="AC787" s="80" t="n"/>
      <c r="AD787" s="80" t="n"/>
      <c r="AE787" s="80" t="n"/>
      <c r="AF787" s="80" t="n"/>
      <c r="AG787" s="80" t="n"/>
      <c r="AH787" s="80" t="n"/>
      <c r="AI787" s="80" t="n"/>
      <c r="AJ787" s="80" t="n"/>
      <c r="AK787" s="80" t="n"/>
      <c r="AL787" s="80" t="n"/>
      <c r="AM787" s="80" t="n"/>
      <c r="AN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22" t="n"/>
      <c r="L788" s="80" t="n"/>
      <c r="M788" s="80" t="n"/>
      <c r="N788" s="80" t="n"/>
      <c r="O788" s="80" t="n"/>
      <c r="P788" s="80" t="n"/>
      <c r="Q788" s="80" t="n"/>
      <c r="R788" s="80" t="n"/>
      <c r="S788" s="22" t="n"/>
      <c r="T788" s="80" t="n"/>
      <c r="U788" s="80" t="n"/>
      <c r="V788" s="80" t="n"/>
      <c r="W788" s="80" t="n"/>
      <c r="X788" s="80" t="n"/>
      <c r="Y788" s="80" t="n"/>
      <c r="Z788" s="22" t="n"/>
      <c r="AA788" s="22" t="n"/>
      <c r="AB788" s="80" t="n"/>
      <c r="AC788" s="80" t="n"/>
      <c r="AD788" s="80" t="n"/>
      <c r="AE788" s="80" t="n"/>
      <c r="AF788" s="80" t="n"/>
      <c r="AG788" s="80" t="n"/>
      <c r="AH788" s="80" t="n"/>
      <c r="AI788" s="80" t="n"/>
      <c r="AJ788" s="80" t="n"/>
      <c r="AK788" s="80" t="n"/>
      <c r="AL788" s="80" t="n"/>
      <c r="AM788" s="80" t="n"/>
      <c r="AN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22" t="n"/>
      <c r="L789" s="80" t="n"/>
      <c r="M789" s="80" t="n"/>
      <c r="N789" s="80" t="n"/>
      <c r="O789" s="80" t="n"/>
      <c r="P789" s="80" t="n"/>
      <c r="Q789" s="80" t="n"/>
      <c r="R789" s="80" t="n"/>
      <c r="S789" s="22" t="n"/>
      <c r="T789" s="80" t="n"/>
      <c r="U789" s="80" t="n"/>
      <c r="V789" s="80" t="n"/>
      <c r="W789" s="80" t="n"/>
      <c r="X789" s="80" t="n"/>
      <c r="Y789" s="80" t="n"/>
      <c r="Z789" s="22" t="n"/>
      <c r="AA789" s="22" t="n"/>
      <c r="AB789" s="80" t="n"/>
      <c r="AC789" s="80" t="n"/>
      <c r="AD789" s="80" t="n"/>
      <c r="AE789" s="80" t="n"/>
      <c r="AF789" s="80" t="n"/>
      <c r="AG789" s="80" t="n"/>
      <c r="AH789" s="80" t="n"/>
      <c r="AI789" s="80" t="n"/>
      <c r="AJ789" s="80" t="n"/>
      <c r="AK789" s="80" t="n"/>
      <c r="AL789" s="80" t="n"/>
      <c r="AM789" s="80" t="n"/>
      <c r="AN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22" t="n"/>
      <c r="L790" s="80" t="n"/>
      <c r="M790" s="80" t="n"/>
      <c r="N790" s="80" t="n"/>
      <c r="O790" s="80" t="n"/>
      <c r="P790" s="80" t="n"/>
      <c r="Q790" s="80" t="n"/>
      <c r="R790" s="80" t="n"/>
      <c r="S790" s="22" t="n"/>
      <c r="T790" s="80" t="n"/>
      <c r="U790" s="80" t="n"/>
      <c r="V790" s="80" t="n"/>
      <c r="W790" s="80" t="n"/>
      <c r="X790" s="80" t="n"/>
      <c r="Y790" s="80" t="n"/>
      <c r="Z790" s="22" t="n"/>
      <c r="AA790" s="22" t="n"/>
      <c r="AB790" s="80" t="n"/>
      <c r="AC790" s="80" t="n"/>
      <c r="AD790" s="80" t="n"/>
      <c r="AE790" s="80" t="n"/>
      <c r="AF790" s="80" t="n"/>
      <c r="AG790" s="80" t="n"/>
      <c r="AH790" s="80" t="n"/>
      <c r="AI790" s="80" t="n"/>
      <c r="AJ790" s="80" t="n"/>
      <c r="AK790" s="80" t="n"/>
      <c r="AL790" s="80" t="n"/>
      <c r="AM790" s="80" t="n"/>
      <c r="AN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22" t="n"/>
      <c r="L791" s="80" t="n"/>
      <c r="M791" s="80" t="n"/>
      <c r="N791" s="80" t="n"/>
      <c r="O791" s="80" t="n"/>
      <c r="P791" s="80" t="n"/>
      <c r="Q791" s="80" t="n"/>
      <c r="R791" s="80" t="n"/>
      <c r="S791" s="22" t="n"/>
      <c r="T791" s="80" t="n"/>
      <c r="U791" s="80" t="n"/>
      <c r="V791" s="80" t="n"/>
      <c r="W791" s="80" t="n"/>
      <c r="X791" s="80" t="n"/>
      <c r="Y791" s="80" t="n"/>
      <c r="Z791" s="22" t="n"/>
      <c r="AA791" s="22" t="n"/>
      <c r="AB791" s="80" t="n"/>
      <c r="AC791" s="80" t="n"/>
      <c r="AD791" s="80" t="n"/>
      <c r="AE791" s="80" t="n"/>
      <c r="AF791" s="80" t="n"/>
      <c r="AG791" s="80" t="n"/>
      <c r="AH791" s="80" t="n"/>
      <c r="AI791" s="80" t="n"/>
      <c r="AJ791" s="80" t="n"/>
      <c r="AK791" s="80" t="n"/>
      <c r="AL791" s="80" t="n"/>
      <c r="AM791" s="80" t="n"/>
      <c r="AN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22" t="n"/>
      <c r="L792" s="80" t="n"/>
      <c r="M792" s="80" t="n"/>
      <c r="N792" s="80" t="n"/>
      <c r="O792" s="80" t="n"/>
      <c r="P792" s="80" t="n"/>
      <c r="Q792" s="80" t="n"/>
      <c r="R792" s="80" t="n"/>
      <c r="S792" s="22" t="n"/>
      <c r="T792" s="80" t="n"/>
      <c r="U792" s="80" t="n"/>
      <c r="V792" s="80" t="n"/>
      <c r="W792" s="80" t="n"/>
      <c r="X792" s="80" t="n"/>
      <c r="Y792" s="80" t="n"/>
      <c r="Z792" s="22" t="n"/>
      <c r="AA792" s="22" t="n"/>
      <c r="AB792" s="80" t="n"/>
      <c r="AC792" s="80" t="n"/>
      <c r="AD792" s="80" t="n"/>
      <c r="AE792" s="80" t="n"/>
      <c r="AF792" s="80" t="n"/>
      <c r="AG792" s="80" t="n"/>
      <c r="AH792" s="80" t="n"/>
      <c r="AI792" s="80" t="n"/>
      <c r="AJ792" s="80" t="n"/>
      <c r="AK792" s="80" t="n"/>
      <c r="AL792" s="80" t="n"/>
      <c r="AM792" s="80" t="n"/>
      <c r="AN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22" t="n"/>
      <c r="L793" s="80" t="n"/>
      <c r="M793" s="80" t="n"/>
      <c r="N793" s="80" t="n"/>
      <c r="O793" s="80" t="n"/>
      <c r="P793" s="80" t="n"/>
      <c r="Q793" s="80" t="n"/>
      <c r="R793" s="80" t="n"/>
      <c r="S793" s="22" t="n"/>
      <c r="T793" s="80" t="n"/>
      <c r="U793" s="80" t="n"/>
      <c r="V793" s="80" t="n"/>
      <c r="W793" s="80" t="n"/>
      <c r="X793" s="80" t="n"/>
      <c r="Y793" s="80" t="n"/>
      <c r="Z793" s="22" t="n"/>
      <c r="AA793" s="22" t="n"/>
      <c r="AB793" s="80" t="n"/>
      <c r="AC793" s="80" t="n"/>
      <c r="AD793" s="80" t="n"/>
      <c r="AE793" s="80" t="n"/>
      <c r="AF793" s="80" t="n"/>
      <c r="AG793" s="80" t="n"/>
      <c r="AH793" s="80" t="n"/>
      <c r="AI793" s="80" t="n"/>
      <c r="AJ793" s="80" t="n"/>
      <c r="AK793" s="80" t="n"/>
      <c r="AL793" s="80" t="n"/>
      <c r="AM793" s="80" t="n"/>
      <c r="AN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22" t="n"/>
      <c r="L794" s="80" t="n"/>
      <c r="M794" s="80" t="n"/>
      <c r="N794" s="80" t="n"/>
      <c r="O794" s="80" t="n"/>
      <c r="P794" s="80" t="n"/>
      <c r="Q794" s="80" t="n"/>
      <c r="R794" s="80" t="n"/>
      <c r="S794" s="22" t="n"/>
      <c r="T794" s="80" t="n"/>
      <c r="U794" s="80" t="n"/>
      <c r="V794" s="80" t="n"/>
      <c r="W794" s="80" t="n"/>
      <c r="X794" s="80" t="n"/>
      <c r="Y794" s="80" t="n"/>
      <c r="Z794" s="22" t="n"/>
      <c r="AA794" s="22" t="n"/>
      <c r="AB794" s="80" t="n"/>
      <c r="AC794" s="80" t="n"/>
      <c r="AD794" s="80" t="n"/>
      <c r="AE794" s="80" t="n"/>
      <c r="AF794" s="80" t="n"/>
      <c r="AG794" s="80" t="n"/>
      <c r="AH794" s="80" t="n"/>
      <c r="AI794" s="80" t="n"/>
      <c r="AJ794" s="80" t="n"/>
      <c r="AK794" s="80" t="n"/>
      <c r="AL794" s="80" t="n"/>
      <c r="AM794" s="80" t="n"/>
      <c r="AN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22" t="n"/>
      <c r="L795" s="80" t="n"/>
      <c r="M795" s="80" t="n"/>
      <c r="N795" s="80" t="n"/>
      <c r="O795" s="80" t="n"/>
      <c r="P795" s="80" t="n"/>
      <c r="Q795" s="80" t="n"/>
      <c r="R795" s="80" t="n"/>
      <c r="S795" s="22" t="n"/>
      <c r="T795" s="80" t="n"/>
      <c r="U795" s="80" t="n"/>
      <c r="V795" s="80" t="n"/>
      <c r="W795" s="80" t="n"/>
      <c r="X795" s="80" t="n"/>
      <c r="Y795" s="80" t="n"/>
      <c r="Z795" s="22" t="n"/>
      <c r="AA795" s="22" t="n"/>
      <c r="AB795" s="80" t="n"/>
      <c r="AC795" s="80" t="n"/>
      <c r="AD795" s="80" t="n"/>
      <c r="AE795" s="80" t="n"/>
      <c r="AF795" s="80" t="n"/>
      <c r="AG795" s="80" t="n"/>
      <c r="AH795" s="80" t="n"/>
      <c r="AI795" s="80" t="n"/>
      <c r="AJ795" s="80" t="n"/>
      <c r="AK795" s="80" t="n"/>
      <c r="AL795" s="80" t="n"/>
      <c r="AM795" s="80" t="n"/>
      <c r="AN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22" t="n"/>
      <c r="L796" s="80" t="n"/>
      <c r="M796" s="80" t="n"/>
      <c r="N796" s="80" t="n"/>
      <c r="O796" s="80" t="n"/>
      <c r="P796" s="80" t="n"/>
      <c r="Q796" s="80" t="n"/>
      <c r="R796" s="80" t="n"/>
      <c r="S796" s="22" t="n"/>
      <c r="T796" s="80" t="n"/>
      <c r="U796" s="80" t="n"/>
      <c r="V796" s="80" t="n"/>
      <c r="W796" s="80" t="n"/>
      <c r="X796" s="80" t="n"/>
      <c r="Y796" s="80" t="n"/>
      <c r="Z796" s="22" t="n"/>
      <c r="AA796" s="22" t="n"/>
      <c r="AB796" s="80" t="n"/>
      <c r="AC796" s="80" t="n"/>
      <c r="AD796" s="80" t="n"/>
      <c r="AE796" s="80" t="n"/>
      <c r="AF796" s="80" t="n"/>
      <c r="AG796" s="80" t="n"/>
      <c r="AH796" s="80" t="n"/>
      <c r="AI796" s="80" t="n"/>
      <c r="AJ796" s="80" t="n"/>
      <c r="AK796" s="80" t="n"/>
      <c r="AL796" s="80" t="n"/>
      <c r="AM796" s="80" t="n"/>
      <c r="AN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22" t="n"/>
      <c r="L797" s="80" t="n"/>
      <c r="M797" s="80" t="n"/>
      <c r="N797" s="80" t="n"/>
      <c r="O797" s="80" t="n"/>
      <c r="P797" s="80" t="n"/>
      <c r="Q797" s="80" t="n"/>
      <c r="R797" s="80" t="n"/>
      <c r="S797" s="22" t="n"/>
      <c r="T797" s="80" t="n"/>
      <c r="U797" s="80" t="n"/>
      <c r="V797" s="80" t="n"/>
      <c r="W797" s="80" t="n"/>
      <c r="X797" s="80" t="n"/>
      <c r="Y797" s="80" t="n"/>
      <c r="Z797" s="22" t="n"/>
      <c r="AA797" s="22" t="n"/>
      <c r="AB797" s="80" t="n"/>
      <c r="AC797" s="80" t="n"/>
      <c r="AD797" s="80" t="n"/>
      <c r="AE797" s="80" t="n"/>
      <c r="AF797" s="80" t="n"/>
      <c r="AG797" s="80" t="n"/>
      <c r="AH797" s="80" t="n"/>
      <c r="AI797" s="80" t="n"/>
      <c r="AJ797" s="80" t="n"/>
      <c r="AK797" s="80" t="n"/>
      <c r="AL797" s="80" t="n"/>
      <c r="AM797" s="80" t="n"/>
      <c r="AN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22" t="n"/>
      <c r="L798" s="80" t="n"/>
      <c r="M798" s="80" t="n"/>
      <c r="N798" s="80" t="n"/>
      <c r="O798" s="80" t="n"/>
      <c r="P798" s="80" t="n"/>
      <c r="Q798" s="80" t="n"/>
      <c r="R798" s="80" t="n"/>
      <c r="S798" s="22" t="n"/>
      <c r="T798" s="80" t="n"/>
      <c r="U798" s="80" t="n"/>
      <c r="V798" s="80" t="n"/>
      <c r="W798" s="80" t="n"/>
      <c r="X798" s="80" t="n"/>
      <c r="Y798" s="80" t="n"/>
      <c r="Z798" s="22" t="n"/>
      <c r="AA798" s="22" t="n"/>
      <c r="AB798" s="80" t="n"/>
      <c r="AC798" s="80" t="n"/>
      <c r="AD798" s="80" t="n"/>
      <c r="AE798" s="80" t="n"/>
      <c r="AF798" s="80" t="n"/>
      <c r="AG798" s="80" t="n"/>
      <c r="AH798" s="80" t="n"/>
      <c r="AI798" s="80" t="n"/>
      <c r="AJ798" s="80" t="n"/>
      <c r="AK798" s="80" t="n"/>
      <c r="AL798" s="80" t="n"/>
      <c r="AM798" s="80" t="n"/>
      <c r="AN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22" t="n"/>
      <c r="L799" s="80" t="n"/>
      <c r="M799" s="80" t="n"/>
      <c r="N799" s="80" t="n"/>
      <c r="O799" s="80" t="n"/>
      <c r="P799" s="80" t="n"/>
      <c r="Q799" s="80" t="n"/>
      <c r="R799" s="80" t="n"/>
      <c r="S799" s="22" t="n"/>
      <c r="T799" s="80" t="n"/>
      <c r="U799" s="80" t="n"/>
      <c r="V799" s="80" t="n"/>
      <c r="W799" s="80" t="n"/>
      <c r="X799" s="80" t="n"/>
      <c r="Y799" s="80" t="n"/>
      <c r="Z799" s="22" t="n"/>
      <c r="AA799" s="22" t="n"/>
      <c r="AB799" s="80" t="n"/>
      <c r="AC799" s="80" t="n"/>
      <c r="AD799" s="80" t="n"/>
      <c r="AE799" s="80" t="n"/>
      <c r="AF799" s="80" t="n"/>
      <c r="AG799" s="80" t="n"/>
      <c r="AH799" s="80" t="n"/>
      <c r="AI799" s="80" t="n"/>
      <c r="AJ799" s="80" t="n"/>
      <c r="AK799" s="80" t="n"/>
      <c r="AL799" s="80" t="n"/>
      <c r="AM799" s="80" t="n"/>
      <c r="AN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22" t="n"/>
      <c r="L800" s="80" t="n"/>
      <c r="M800" s="80" t="n"/>
      <c r="N800" s="80" t="n"/>
      <c r="O800" s="80" t="n"/>
      <c r="P800" s="80" t="n"/>
      <c r="Q800" s="80" t="n"/>
      <c r="R800" s="80" t="n"/>
      <c r="S800" s="22" t="n"/>
      <c r="T800" s="80" t="n"/>
      <c r="U800" s="80" t="n"/>
      <c r="V800" s="80" t="n"/>
      <c r="W800" s="80" t="n"/>
      <c r="X800" s="80" t="n"/>
      <c r="Y800" s="80" t="n"/>
      <c r="Z800" s="22" t="n"/>
      <c r="AA800" s="22" t="n"/>
      <c r="AB800" s="80" t="n"/>
      <c r="AC800" s="80" t="n"/>
      <c r="AD800" s="80" t="n"/>
      <c r="AE800" s="80" t="n"/>
      <c r="AF800" s="80" t="n"/>
      <c r="AG800" s="80" t="n"/>
      <c r="AH800" s="80" t="n"/>
      <c r="AI800" s="80" t="n"/>
      <c r="AJ800" s="80" t="n"/>
      <c r="AK800" s="80" t="n"/>
      <c r="AL800" s="80" t="n"/>
      <c r="AM800" s="80" t="n"/>
      <c r="AN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22" t="n"/>
      <c r="L801" s="80" t="n"/>
      <c r="M801" s="80" t="n"/>
      <c r="N801" s="80" t="n"/>
      <c r="O801" s="80" t="n"/>
      <c r="P801" s="80" t="n"/>
      <c r="Q801" s="80" t="n"/>
      <c r="R801" s="80" t="n"/>
      <c r="S801" s="22" t="n"/>
      <c r="T801" s="80" t="n"/>
      <c r="U801" s="80" t="n"/>
      <c r="V801" s="80" t="n"/>
      <c r="W801" s="80" t="n"/>
      <c r="X801" s="80" t="n"/>
      <c r="Y801" s="80" t="n"/>
      <c r="Z801" s="22" t="n"/>
      <c r="AA801" s="22" t="n"/>
      <c r="AB801" s="80" t="n"/>
      <c r="AC801" s="80" t="n"/>
      <c r="AD801" s="80" t="n"/>
      <c r="AE801" s="80" t="n"/>
      <c r="AF801" s="80" t="n"/>
      <c r="AG801" s="80" t="n"/>
      <c r="AH801" s="80" t="n"/>
      <c r="AI801" s="80" t="n"/>
      <c r="AJ801" s="80" t="n"/>
      <c r="AK801" s="80" t="n"/>
      <c r="AL801" s="80" t="n"/>
      <c r="AM801" s="80" t="n"/>
      <c r="AN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22" t="n"/>
      <c r="L802" s="80" t="n"/>
      <c r="M802" s="80" t="n"/>
      <c r="N802" s="80" t="n"/>
      <c r="O802" s="80" t="n"/>
      <c r="P802" s="80" t="n"/>
      <c r="Q802" s="80" t="n"/>
      <c r="R802" s="80" t="n"/>
      <c r="S802" s="22" t="n"/>
      <c r="T802" s="80" t="n"/>
      <c r="U802" s="80" t="n"/>
      <c r="V802" s="80" t="n"/>
      <c r="W802" s="80" t="n"/>
      <c r="X802" s="80" t="n"/>
      <c r="Y802" s="80" t="n"/>
      <c r="Z802" s="22" t="n"/>
      <c r="AA802" s="22" t="n"/>
      <c r="AB802" s="80" t="n"/>
      <c r="AC802" s="80" t="n"/>
      <c r="AD802" s="80" t="n"/>
      <c r="AE802" s="80" t="n"/>
      <c r="AF802" s="80" t="n"/>
      <c r="AG802" s="80" t="n"/>
      <c r="AH802" s="80" t="n"/>
      <c r="AI802" s="80" t="n"/>
      <c r="AJ802" s="80" t="n"/>
      <c r="AK802" s="80" t="n"/>
      <c r="AL802" s="80" t="n"/>
      <c r="AM802" s="80" t="n"/>
      <c r="AN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22" t="n"/>
      <c r="L803" s="80" t="n"/>
      <c r="M803" s="80" t="n"/>
      <c r="N803" s="80" t="n"/>
      <c r="O803" s="80" t="n"/>
      <c r="P803" s="80" t="n"/>
      <c r="Q803" s="80" t="n"/>
      <c r="R803" s="80" t="n"/>
      <c r="S803" s="22" t="n"/>
      <c r="T803" s="80" t="n"/>
      <c r="U803" s="80" t="n"/>
      <c r="V803" s="80" t="n"/>
      <c r="W803" s="80" t="n"/>
      <c r="X803" s="80" t="n"/>
      <c r="Y803" s="80" t="n"/>
      <c r="Z803" s="22" t="n"/>
      <c r="AA803" s="22" t="n"/>
      <c r="AB803" s="80" t="n"/>
      <c r="AC803" s="80" t="n"/>
      <c r="AD803" s="80" t="n"/>
      <c r="AE803" s="80" t="n"/>
      <c r="AF803" s="80" t="n"/>
      <c r="AG803" s="80" t="n"/>
      <c r="AH803" s="80" t="n"/>
      <c r="AI803" s="80" t="n"/>
      <c r="AJ803" s="80" t="n"/>
      <c r="AK803" s="80" t="n"/>
      <c r="AL803" s="80" t="n"/>
      <c r="AM803" s="80" t="n"/>
      <c r="AN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22" t="n"/>
      <c r="L804" s="80" t="n"/>
      <c r="M804" s="80" t="n"/>
      <c r="N804" s="80" t="n"/>
      <c r="O804" s="80" t="n"/>
      <c r="P804" s="80" t="n"/>
      <c r="Q804" s="80" t="n"/>
      <c r="R804" s="80" t="n"/>
      <c r="S804" s="22" t="n"/>
      <c r="T804" s="80" t="n"/>
      <c r="U804" s="80" t="n"/>
      <c r="V804" s="80" t="n"/>
      <c r="W804" s="80" t="n"/>
      <c r="X804" s="80" t="n"/>
      <c r="Y804" s="80" t="n"/>
      <c r="Z804" s="22" t="n"/>
      <c r="AA804" s="22" t="n"/>
      <c r="AB804" s="80" t="n"/>
      <c r="AC804" s="80" t="n"/>
      <c r="AD804" s="80" t="n"/>
      <c r="AE804" s="80" t="n"/>
      <c r="AF804" s="80" t="n"/>
      <c r="AG804" s="80" t="n"/>
      <c r="AH804" s="80" t="n"/>
      <c r="AI804" s="80" t="n"/>
      <c r="AJ804" s="80" t="n"/>
      <c r="AK804" s="80" t="n"/>
      <c r="AL804" s="80" t="n"/>
      <c r="AM804" s="80" t="n"/>
      <c r="AN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22" t="n"/>
      <c r="L805" s="80" t="n"/>
      <c r="M805" s="80" t="n"/>
      <c r="N805" s="80" t="n"/>
      <c r="O805" s="80" t="n"/>
      <c r="P805" s="80" t="n"/>
      <c r="Q805" s="80" t="n"/>
      <c r="R805" s="80" t="n"/>
      <c r="S805" s="22" t="n"/>
      <c r="T805" s="80" t="n"/>
      <c r="U805" s="80" t="n"/>
      <c r="V805" s="80" t="n"/>
      <c r="W805" s="80" t="n"/>
      <c r="X805" s="80" t="n"/>
      <c r="Y805" s="80" t="n"/>
      <c r="Z805" s="22" t="n"/>
      <c r="AA805" s="22" t="n"/>
      <c r="AB805" s="80" t="n"/>
      <c r="AC805" s="80" t="n"/>
      <c r="AD805" s="80" t="n"/>
      <c r="AE805" s="80" t="n"/>
      <c r="AF805" s="80" t="n"/>
      <c r="AG805" s="80" t="n"/>
      <c r="AH805" s="80" t="n"/>
      <c r="AI805" s="80" t="n"/>
      <c r="AJ805" s="80" t="n"/>
      <c r="AK805" s="80" t="n"/>
      <c r="AL805" s="80" t="n"/>
      <c r="AM805" s="80" t="n"/>
      <c r="AN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22" t="n"/>
      <c r="L806" s="80" t="n"/>
      <c r="M806" s="80" t="n"/>
      <c r="N806" s="80" t="n"/>
      <c r="O806" s="80" t="n"/>
      <c r="P806" s="80" t="n"/>
      <c r="Q806" s="80" t="n"/>
      <c r="R806" s="80" t="n"/>
      <c r="S806" s="22" t="n"/>
      <c r="T806" s="80" t="n"/>
      <c r="U806" s="80" t="n"/>
      <c r="V806" s="80" t="n"/>
      <c r="W806" s="80" t="n"/>
      <c r="X806" s="80" t="n"/>
      <c r="Y806" s="80" t="n"/>
      <c r="Z806" s="22" t="n"/>
      <c r="AA806" s="22" t="n"/>
      <c r="AB806" s="80" t="n"/>
      <c r="AC806" s="80" t="n"/>
      <c r="AD806" s="80" t="n"/>
      <c r="AE806" s="80" t="n"/>
      <c r="AF806" s="80" t="n"/>
      <c r="AG806" s="80" t="n"/>
      <c r="AH806" s="80" t="n"/>
      <c r="AI806" s="80" t="n"/>
      <c r="AJ806" s="80" t="n"/>
      <c r="AK806" s="80" t="n"/>
      <c r="AL806" s="80" t="n"/>
      <c r="AM806" s="80" t="n"/>
      <c r="AN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22" t="n"/>
      <c r="L807" s="80" t="n"/>
      <c r="M807" s="80" t="n"/>
      <c r="N807" s="80" t="n"/>
      <c r="O807" s="80" t="n"/>
      <c r="P807" s="80" t="n"/>
      <c r="Q807" s="80" t="n"/>
      <c r="R807" s="80" t="n"/>
      <c r="S807" s="22" t="n"/>
      <c r="T807" s="80" t="n"/>
      <c r="U807" s="80" t="n"/>
      <c r="V807" s="80" t="n"/>
      <c r="W807" s="80" t="n"/>
      <c r="X807" s="80" t="n"/>
      <c r="Y807" s="80" t="n"/>
      <c r="Z807" s="22" t="n"/>
      <c r="AA807" s="22" t="n"/>
      <c r="AB807" s="80" t="n"/>
      <c r="AC807" s="80" t="n"/>
      <c r="AD807" s="80" t="n"/>
      <c r="AE807" s="80" t="n"/>
      <c r="AF807" s="80" t="n"/>
      <c r="AG807" s="80" t="n"/>
      <c r="AH807" s="80" t="n"/>
      <c r="AI807" s="80" t="n"/>
      <c r="AJ807" s="80" t="n"/>
      <c r="AK807" s="80" t="n"/>
      <c r="AL807" s="80" t="n"/>
      <c r="AM807" s="80" t="n"/>
      <c r="AN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22" t="n"/>
      <c r="L808" s="80" t="n"/>
      <c r="M808" s="80" t="n"/>
      <c r="N808" s="80" t="n"/>
      <c r="O808" s="80" t="n"/>
      <c r="P808" s="80" t="n"/>
      <c r="Q808" s="80" t="n"/>
      <c r="R808" s="80" t="n"/>
      <c r="S808" s="22" t="n"/>
      <c r="T808" s="80" t="n"/>
      <c r="U808" s="80" t="n"/>
      <c r="V808" s="80" t="n"/>
      <c r="W808" s="80" t="n"/>
      <c r="X808" s="80" t="n"/>
      <c r="Y808" s="80" t="n"/>
      <c r="Z808" s="22" t="n"/>
      <c r="AA808" s="22" t="n"/>
      <c r="AB808" s="80" t="n"/>
      <c r="AC808" s="80" t="n"/>
      <c r="AD808" s="80" t="n"/>
      <c r="AE808" s="80" t="n"/>
      <c r="AF808" s="80" t="n"/>
      <c r="AG808" s="80" t="n"/>
      <c r="AH808" s="80" t="n"/>
      <c r="AI808" s="80" t="n"/>
      <c r="AJ808" s="80" t="n"/>
      <c r="AK808" s="80" t="n"/>
      <c r="AL808" s="80" t="n"/>
      <c r="AM808" s="80" t="n"/>
      <c r="AN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22" t="n"/>
      <c r="L809" s="80" t="n"/>
      <c r="M809" s="80" t="n"/>
      <c r="N809" s="80" t="n"/>
      <c r="O809" s="80" t="n"/>
      <c r="P809" s="80" t="n"/>
      <c r="Q809" s="80" t="n"/>
      <c r="R809" s="80" t="n"/>
      <c r="S809" s="22" t="n"/>
      <c r="T809" s="80" t="n"/>
      <c r="U809" s="80" t="n"/>
      <c r="V809" s="80" t="n"/>
      <c r="W809" s="80" t="n"/>
      <c r="X809" s="80" t="n"/>
      <c r="Y809" s="80" t="n"/>
      <c r="Z809" s="22" t="n"/>
      <c r="AA809" s="22" t="n"/>
      <c r="AB809" s="80" t="n"/>
      <c r="AC809" s="80" t="n"/>
      <c r="AD809" s="80" t="n"/>
      <c r="AE809" s="80" t="n"/>
      <c r="AF809" s="80" t="n"/>
      <c r="AG809" s="80" t="n"/>
      <c r="AH809" s="80" t="n"/>
      <c r="AI809" s="80" t="n"/>
      <c r="AJ809" s="80" t="n"/>
      <c r="AK809" s="80" t="n"/>
      <c r="AL809" s="80" t="n"/>
      <c r="AM809" s="80" t="n"/>
      <c r="AN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22" t="n"/>
      <c r="L810" s="80" t="n"/>
      <c r="M810" s="80" t="n"/>
      <c r="N810" s="80" t="n"/>
      <c r="O810" s="80" t="n"/>
      <c r="P810" s="80" t="n"/>
      <c r="Q810" s="80" t="n"/>
      <c r="R810" s="80" t="n"/>
      <c r="S810" s="22" t="n"/>
      <c r="T810" s="80" t="n"/>
      <c r="U810" s="80" t="n"/>
      <c r="V810" s="80" t="n"/>
      <c r="W810" s="80" t="n"/>
      <c r="X810" s="80" t="n"/>
      <c r="Y810" s="80" t="n"/>
      <c r="Z810" s="22" t="n"/>
      <c r="AA810" s="22" t="n"/>
      <c r="AB810" s="80" t="n"/>
      <c r="AC810" s="80" t="n"/>
      <c r="AD810" s="80" t="n"/>
      <c r="AE810" s="80" t="n"/>
      <c r="AF810" s="80" t="n"/>
      <c r="AG810" s="80" t="n"/>
      <c r="AH810" s="80" t="n"/>
      <c r="AI810" s="80" t="n"/>
      <c r="AJ810" s="80" t="n"/>
      <c r="AK810" s="80" t="n"/>
      <c r="AL810" s="80" t="n"/>
      <c r="AM810" s="80" t="n"/>
      <c r="AN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22" t="n"/>
      <c r="L811" s="80" t="n"/>
      <c r="M811" s="80" t="n"/>
      <c r="N811" s="80" t="n"/>
      <c r="O811" s="80" t="n"/>
      <c r="P811" s="80" t="n"/>
      <c r="Q811" s="80" t="n"/>
      <c r="R811" s="80" t="n"/>
      <c r="S811" s="22" t="n"/>
      <c r="T811" s="80" t="n"/>
      <c r="U811" s="80" t="n"/>
      <c r="V811" s="80" t="n"/>
      <c r="W811" s="80" t="n"/>
      <c r="X811" s="80" t="n"/>
      <c r="Y811" s="80" t="n"/>
      <c r="Z811" s="22" t="n"/>
      <c r="AA811" s="22" t="n"/>
      <c r="AB811" s="80" t="n"/>
      <c r="AC811" s="80" t="n"/>
      <c r="AD811" s="80" t="n"/>
      <c r="AE811" s="80" t="n"/>
      <c r="AF811" s="80" t="n"/>
      <c r="AG811" s="80" t="n"/>
      <c r="AH811" s="80" t="n"/>
      <c r="AI811" s="80" t="n"/>
      <c r="AJ811" s="80" t="n"/>
      <c r="AK811" s="80" t="n"/>
      <c r="AL811" s="80" t="n"/>
      <c r="AM811" s="80" t="n"/>
      <c r="AN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22" t="n"/>
      <c r="L812" s="80" t="n"/>
      <c r="M812" s="80" t="n"/>
      <c r="N812" s="80" t="n"/>
      <c r="O812" s="80" t="n"/>
      <c r="P812" s="80" t="n"/>
      <c r="Q812" s="80" t="n"/>
      <c r="R812" s="80" t="n"/>
      <c r="S812" s="22" t="n"/>
      <c r="T812" s="80" t="n"/>
      <c r="U812" s="80" t="n"/>
      <c r="V812" s="80" t="n"/>
      <c r="W812" s="80" t="n"/>
      <c r="X812" s="80" t="n"/>
      <c r="Y812" s="80" t="n"/>
      <c r="Z812" s="22" t="n"/>
      <c r="AA812" s="22" t="n"/>
      <c r="AB812" s="80" t="n"/>
      <c r="AC812" s="80" t="n"/>
      <c r="AD812" s="80" t="n"/>
      <c r="AE812" s="80" t="n"/>
      <c r="AF812" s="80" t="n"/>
      <c r="AG812" s="80" t="n"/>
      <c r="AH812" s="80" t="n"/>
      <c r="AI812" s="80" t="n"/>
      <c r="AJ812" s="80" t="n"/>
      <c r="AK812" s="80" t="n"/>
      <c r="AL812" s="80" t="n"/>
      <c r="AM812" s="80" t="n"/>
      <c r="AN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22" t="n"/>
      <c r="L813" s="80" t="n"/>
      <c r="M813" s="80" t="n"/>
      <c r="N813" s="80" t="n"/>
      <c r="O813" s="80" t="n"/>
      <c r="P813" s="80" t="n"/>
      <c r="Q813" s="80" t="n"/>
      <c r="R813" s="80" t="n"/>
      <c r="S813" s="22" t="n"/>
      <c r="T813" s="80" t="n"/>
      <c r="U813" s="80" t="n"/>
      <c r="V813" s="80" t="n"/>
      <c r="W813" s="80" t="n"/>
      <c r="X813" s="80" t="n"/>
      <c r="Y813" s="80" t="n"/>
      <c r="Z813" s="22" t="n"/>
      <c r="AA813" s="22" t="n"/>
      <c r="AB813" s="80" t="n"/>
      <c r="AC813" s="80" t="n"/>
      <c r="AD813" s="80" t="n"/>
      <c r="AE813" s="80" t="n"/>
      <c r="AF813" s="80" t="n"/>
      <c r="AG813" s="80" t="n"/>
      <c r="AH813" s="80" t="n"/>
      <c r="AI813" s="80" t="n"/>
      <c r="AJ813" s="80" t="n"/>
      <c r="AK813" s="80" t="n"/>
      <c r="AL813" s="80" t="n"/>
      <c r="AM813" s="80" t="n"/>
      <c r="AN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22" t="n"/>
      <c r="L814" s="80" t="n"/>
      <c r="M814" s="80" t="n"/>
      <c r="N814" s="80" t="n"/>
      <c r="O814" s="80" t="n"/>
      <c r="P814" s="80" t="n"/>
      <c r="Q814" s="80" t="n"/>
      <c r="R814" s="80" t="n"/>
      <c r="S814" s="22" t="n"/>
      <c r="T814" s="80" t="n"/>
      <c r="U814" s="80" t="n"/>
      <c r="V814" s="80" t="n"/>
      <c r="W814" s="80" t="n"/>
      <c r="X814" s="80" t="n"/>
      <c r="Y814" s="80" t="n"/>
      <c r="Z814" s="22" t="n"/>
      <c r="AA814" s="22" t="n"/>
      <c r="AB814" s="80" t="n"/>
      <c r="AC814" s="80" t="n"/>
      <c r="AD814" s="80" t="n"/>
      <c r="AE814" s="80" t="n"/>
      <c r="AF814" s="80" t="n"/>
      <c r="AG814" s="80" t="n"/>
      <c r="AH814" s="80" t="n"/>
      <c r="AI814" s="80" t="n"/>
      <c r="AJ814" s="80" t="n"/>
      <c r="AK814" s="80" t="n"/>
      <c r="AL814" s="80" t="n"/>
      <c r="AM814" s="80" t="n"/>
      <c r="AN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22" t="n"/>
      <c r="L815" s="80" t="n"/>
      <c r="M815" s="80" t="n"/>
      <c r="N815" s="80" t="n"/>
      <c r="O815" s="80" t="n"/>
      <c r="P815" s="80" t="n"/>
      <c r="Q815" s="80" t="n"/>
      <c r="R815" s="80" t="n"/>
      <c r="S815" s="22" t="n"/>
      <c r="T815" s="80" t="n"/>
      <c r="U815" s="80" t="n"/>
      <c r="V815" s="80" t="n"/>
      <c r="W815" s="80" t="n"/>
      <c r="X815" s="80" t="n"/>
      <c r="Y815" s="80" t="n"/>
      <c r="Z815" s="22" t="n"/>
      <c r="AA815" s="22" t="n"/>
      <c r="AB815" s="80" t="n"/>
      <c r="AC815" s="80" t="n"/>
      <c r="AD815" s="80" t="n"/>
      <c r="AE815" s="80" t="n"/>
      <c r="AF815" s="80" t="n"/>
      <c r="AG815" s="80" t="n"/>
      <c r="AH815" s="80" t="n"/>
      <c r="AI815" s="80" t="n"/>
      <c r="AJ815" s="80" t="n"/>
      <c r="AK815" s="80" t="n"/>
      <c r="AL815" s="80" t="n"/>
      <c r="AM815" s="80" t="n"/>
      <c r="AN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22" t="n"/>
      <c r="L816" s="80" t="n"/>
      <c r="M816" s="80" t="n"/>
      <c r="N816" s="80" t="n"/>
      <c r="O816" s="80" t="n"/>
      <c r="P816" s="80" t="n"/>
      <c r="Q816" s="80" t="n"/>
      <c r="R816" s="80" t="n"/>
      <c r="S816" s="22" t="n"/>
      <c r="T816" s="80" t="n"/>
      <c r="U816" s="80" t="n"/>
      <c r="V816" s="80" t="n"/>
      <c r="W816" s="80" t="n"/>
      <c r="X816" s="80" t="n"/>
      <c r="Y816" s="80" t="n"/>
      <c r="Z816" s="22" t="n"/>
      <c r="AA816" s="22" t="n"/>
      <c r="AB816" s="80" t="n"/>
      <c r="AC816" s="80" t="n"/>
      <c r="AD816" s="80" t="n"/>
      <c r="AE816" s="80" t="n"/>
      <c r="AF816" s="80" t="n"/>
      <c r="AG816" s="80" t="n"/>
      <c r="AH816" s="80" t="n"/>
      <c r="AI816" s="80" t="n"/>
      <c r="AJ816" s="80" t="n"/>
      <c r="AK816" s="80" t="n"/>
      <c r="AL816" s="80" t="n"/>
      <c r="AM816" s="80" t="n"/>
      <c r="AN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22" t="n"/>
      <c r="L817" s="80" t="n"/>
      <c r="M817" s="80" t="n"/>
      <c r="N817" s="80" t="n"/>
      <c r="O817" s="80" t="n"/>
      <c r="P817" s="80" t="n"/>
      <c r="Q817" s="80" t="n"/>
      <c r="R817" s="80" t="n"/>
      <c r="S817" s="22" t="n"/>
      <c r="T817" s="80" t="n"/>
      <c r="U817" s="80" t="n"/>
      <c r="V817" s="80" t="n"/>
      <c r="W817" s="80" t="n"/>
      <c r="X817" s="80" t="n"/>
      <c r="Y817" s="80" t="n"/>
      <c r="Z817" s="22" t="n"/>
      <c r="AA817" s="22" t="n"/>
      <c r="AB817" s="80" t="n"/>
      <c r="AC817" s="80" t="n"/>
      <c r="AD817" s="80" t="n"/>
      <c r="AE817" s="80" t="n"/>
      <c r="AF817" s="80" t="n"/>
      <c r="AG817" s="80" t="n"/>
      <c r="AH817" s="80" t="n"/>
      <c r="AI817" s="80" t="n"/>
      <c r="AJ817" s="80" t="n"/>
      <c r="AK817" s="80" t="n"/>
      <c r="AL817" s="80" t="n"/>
      <c r="AM817" s="80" t="n"/>
      <c r="AN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22" t="n"/>
      <c r="L818" s="80" t="n"/>
      <c r="M818" s="80" t="n"/>
      <c r="N818" s="80" t="n"/>
      <c r="O818" s="80" t="n"/>
      <c r="P818" s="80" t="n"/>
      <c r="Q818" s="80" t="n"/>
      <c r="R818" s="80" t="n"/>
      <c r="S818" s="22" t="n"/>
      <c r="T818" s="80" t="n"/>
      <c r="U818" s="80" t="n"/>
      <c r="V818" s="80" t="n"/>
      <c r="W818" s="80" t="n"/>
      <c r="X818" s="80" t="n"/>
      <c r="Y818" s="80" t="n"/>
      <c r="Z818" s="22" t="n"/>
      <c r="AA818" s="22" t="n"/>
      <c r="AB818" s="80" t="n"/>
      <c r="AC818" s="80" t="n"/>
      <c r="AD818" s="80" t="n"/>
      <c r="AE818" s="80" t="n"/>
      <c r="AF818" s="80" t="n"/>
      <c r="AG818" s="80" t="n"/>
      <c r="AH818" s="80" t="n"/>
      <c r="AI818" s="80" t="n"/>
      <c r="AJ818" s="80" t="n"/>
      <c r="AK818" s="80" t="n"/>
      <c r="AL818" s="80" t="n"/>
      <c r="AM818" s="80" t="n"/>
      <c r="AN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22" t="n"/>
      <c r="L819" s="80" t="n"/>
      <c r="M819" s="80" t="n"/>
      <c r="N819" s="80" t="n"/>
      <c r="O819" s="80" t="n"/>
      <c r="P819" s="80" t="n"/>
      <c r="Q819" s="80" t="n"/>
      <c r="R819" s="80" t="n"/>
      <c r="S819" s="22" t="n"/>
      <c r="T819" s="80" t="n"/>
      <c r="U819" s="80" t="n"/>
      <c r="V819" s="80" t="n"/>
      <c r="W819" s="80" t="n"/>
      <c r="X819" s="80" t="n"/>
      <c r="Y819" s="80" t="n"/>
      <c r="Z819" s="22" t="n"/>
      <c r="AA819" s="22" t="n"/>
      <c r="AB819" s="80" t="n"/>
      <c r="AC819" s="80" t="n"/>
      <c r="AD819" s="80" t="n"/>
      <c r="AE819" s="80" t="n"/>
      <c r="AF819" s="80" t="n"/>
      <c r="AG819" s="80" t="n"/>
      <c r="AH819" s="80" t="n"/>
      <c r="AI819" s="80" t="n"/>
      <c r="AJ819" s="80" t="n"/>
      <c r="AK819" s="80" t="n"/>
      <c r="AL819" s="80" t="n"/>
      <c r="AM819" s="80" t="n"/>
      <c r="AN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22" t="n"/>
      <c r="L820" s="80" t="n"/>
      <c r="M820" s="80" t="n"/>
      <c r="N820" s="80" t="n"/>
      <c r="O820" s="80" t="n"/>
      <c r="P820" s="80" t="n"/>
      <c r="Q820" s="80" t="n"/>
      <c r="R820" s="80" t="n"/>
      <c r="S820" s="22" t="n"/>
      <c r="T820" s="80" t="n"/>
      <c r="U820" s="80" t="n"/>
      <c r="V820" s="80" t="n"/>
      <c r="W820" s="80" t="n"/>
      <c r="X820" s="80" t="n"/>
      <c r="Y820" s="80" t="n"/>
      <c r="Z820" s="22" t="n"/>
      <c r="AA820" s="22" t="n"/>
      <c r="AB820" s="80" t="n"/>
      <c r="AC820" s="80" t="n"/>
      <c r="AD820" s="80" t="n"/>
      <c r="AE820" s="80" t="n"/>
      <c r="AF820" s="80" t="n"/>
      <c r="AG820" s="80" t="n"/>
      <c r="AH820" s="80" t="n"/>
      <c r="AI820" s="80" t="n"/>
      <c r="AJ820" s="80" t="n"/>
      <c r="AK820" s="80" t="n"/>
      <c r="AL820" s="80" t="n"/>
      <c r="AM820" s="80" t="n"/>
      <c r="AN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22" t="n"/>
      <c r="L821" s="80" t="n"/>
      <c r="M821" s="80" t="n"/>
      <c r="N821" s="80" t="n"/>
      <c r="O821" s="80" t="n"/>
      <c r="P821" s="80" t="n"/>
      <c r="Q821" s="80" t="n"/>
      <c r="R821" s="80" t="n"/>
      <c r="S821" s="22" t="n"/>
      <c r="T821" s="80" t="n"/>
      <c r="U821" s="80" t="n"/>
      <c r="V821" s="80" t="n"/>
      <c r="W821" s="80" t="n"/>
      <c r="X821" s="80" t="n"/>
      <c r="Y821" s="80" t="n"/>
      <c r="Z821" s="22" t="n"/>
      <c r="AA821" s="22" t="n"/>
      <c r="AB821" s="80" t="n"/>
      <c r="AC821" s="80" t="n"/>
      <c r="AD821" s="80" t="n"/>
      <c r="AE821" s="80" t="n"/>
      <c r="AF821" s="80" t="n"/>
      <c r="AG821" s="80" t="n"/>
      <c r="AH821" s="80" t="n"/>
      <c r="AI821" s="80" t="n"/>
      <c r="AJ821" s="80" t="n"/>
      <c r="AK821" s="80" t="n"/>
      <c r="AL821" s="80" t="n"/>
      <c r="AM821" s="80" t="n"/>
      <c r="AN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22" t="n"/>
      <c r="L822" s="80" t="n"/>
      <c r="M822" s="80" t="n"/>
      <c r="N822" s="80" t="n"/>
      <c r="O822" s="80" t="n"/>
      <c r="P822" s="80" t="n"/>
      <c r="Q822" s="80" t="n"/>
      <c r="R822" s="80" t="n"/>
      <c r="S822" s="22" t="n"/>
      <c r="T822" s="80" t="n"/>
      <c r="U822" s="80" t="n"/>
      <c r="V822" s="80" t="n"/>
      <c r="W822" s="80" t="n"/>
      <c r="X822" s="80" t="n"/>
      <c r="Y822" s="80" t="n"/>
      <c r="Z822" s="22" t="n"/>
      <c r="AA822" s="22" t="n"/>
      <c r="AB822" s="80" t="n"/>
      <c r="AC822" s="80" t="n"/>
      <c r="AD822" s="80" t="n"/>
      <c r="AE822" s="80" t="n"/>
      <c r="AF822" s="80" t="n"/>
      <c r="AG822" s="80" t="n"/>
      <c r="AH822" s="80" t="n"/>
      <c r="AI822" s="80" t="n"/>
      <c r="AJ822" s="80" t="n"/>
      <c r="AK822" s="80" t="n"/>
      <c r="AL822" s="80" t="n"/>
      <c r="AM822" s="80" t="n"/>
      <c r="AN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22" t="n"/>
      <c r="L823" s="80" t="n"/>
      <c r="M823" s="80" t="n"/>
      <c r="N823" s="80" t="n"/>
      <c r="O823" s="80" t="n"/>
      <c r="P823" s="80" t="n"/>
      <c r="Q823" s="80" t="n"/>
      <c r="R823" s="80" t="n"/>
      <c r="S823" s="22" t="n"/>
      <c r="T823" s="80" t="n"/>
      <c r="U823" s="80" t="n"/>
      <c r="V823" s="80" t="n"/>
      <c r="W823" s="80" t="n"/>
      <c r="X823" s="80" t="n"/>
      <c r="Y823" s="80" t="n"/>
      <c r="Z823" s="22" t="n"/>
      <c r="AA823" s="22" t="n"/>
      <c r="AB823" s="80" t="n"/>
      <c r="AC823" s="80" t="n"/>
      <c r="AD823" s="80" t="n"/>
      <c r="AE823" s="80" t="n"/>
      <c r="AF823" s="80" t="n"/>
      <c r="AG823" s="80" t="n"/>
      <c r="AH823" s="80" t="n"/>
      <c r="AI823" s="80" t="n"/>
      <c r="AJ823" s="80" t="n"/>
      <c r="AK823" s="80" t="n"/>
      <c r="AL823" s="80" t="n"/>
      <c r="AM823" s="80" t="n"/>
      <c r="AN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22" t="n"/>
      <c r="L824" s="80" t="n"/>
      <c r="M824" s="80" t="n"/>
      <c r="N824" s="80" t="n"/>
      <c r="O824" s="80" t="n"/>
      <c r="P824" s="80" t="n"/>
      <c r="Q824" s="80" t="n"/>
      <c r="R824" s="80" t="n"/>
      <c r="S824" s="22" t="n"/>
      <c r="T824" s="80" t="n"/>
      <c r="U824" s="80" t="n"/>
      <c r="V824" s="80" t="n"/>
      <c r="W824" s="80" t="n"/>
      <c r="X824" s="80" t="n"/>
      <c r="Y824" s="80" t="n"/>
      <c r="Z824" s="22" t="n"/>
      <c r="AA824" s="22" t="n"/>
      <c r="AB824" s="80" t="n"/>
      <c r="AC824" s="80" t="n"/>
      <c r="AD824" s="80" t="n"/>
      <c r="AE824" s="80" t="n"/>
      <c r="AF824" s="80" t="n"/>
      <c r="AG824" s="80" t="n"/>
      <c r="AH824" s="80" t="n"/>
      <c r="AI824" s="80" t="n"/>
      <c r="AJ824" s="80" t="n"/>
      <c r="AK824" s="80" t="n"/>
      <c r="AL824" s="80" t="n"/>
      <c r="AM824" s="80" t="n"/>
      <c r="AN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22" t="n"/>
      <c r="L825" s="80" t="n"/>
      <c r="M825" s="80" t="n"/>
      <c r="N825" s="80" t="n"/>
      <c r="O825" s="80" t="n"/>
      <c r="P825" s="80" t="n"/>
      <c r="Q825" s="80" t="n"/>
      <c r="R825" s="80" t="n"/>
      <c r="S825" s="22" t="n"/>
      <c r="T825" s="80" t="n"/>
      <c r="U825" s="80" t="n"/>
      <c r="V825" s="80" t="n"/>
      <c r="W825" s="80" t="n"/>
      <c r="X825" s="80" t="n"/>
      <c r="Y825" s="80" t="n"/>
      <c r="Z825" s="22" t="n"/>
      <c r="AA825" s="22" t="n"/>
      <c r="AB825" s="80" t="n"/>
      <c r="AC825" s="80" t="n"/>
      <c r="AD825" s="80" t="n"/>
      <c r="AE825" s="80" t="n"/>
      <c r="AF825" s="80" t="n"/>
      <c r="AG825" s="80" t="n"/>
      <c r="AH825" s="80" t="n"/>
      <c r="AI825" s="80" t="n"/>
      <c r="AJ825" s="80" t="n"/>
      <c r="AK825" s="80" t="n"/>
      <c r="AL825" s="80" t="n"/>
      <c r="AM825" s="80" t="n"/>
      <c r="AN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22" t="n"/>
      <c r="L826" s="80" t="n"/>
      <c r="M826" s="80" t="n"/>
      <c r="N826" s="80" t="n"/>
      <c r="O826" s="80" t="n"/>
      <c r="P826" s="80" t="n"/>
      <c r="Q826" s="80" t="n"/>
      <c r="R826" s="80" t="n"/>
      <c r="S826" s="22" t="n"/>
      <c r="T826" s="80" t="n"/>
      <c r="U826" s="80" t="n"/>
      <c r="V826" s="80" t="n"/>
      <c r="W826" s="80" t="n"/>
      <c r="X826" s="80" t="n"/>
      <c r="Y826" s="80" t="n"/>
      <c r="Z826" s="22" t="n"/>
      <c r="AA826" s="22" t="n"/>
      <c r="AB826" s="80" t="n"/>
      <c r="AC826" s="80" t="n"/>
      <c r="AD826" s="80" t="n"/>
      <c r="AE826" s="80" t="n"/>
      <c r="AF826" s="80" t="n"/>
      <c r="AG826" s="80" t="n"/>
      <c r="AH826" s="80" t="n"/>
      <c r="AI826" s="80" t="n"/>
      <c r="AJ826" s="80" t="n"/>
      <c r="AK826" s="80" t="n"/>
      <c r="AL826" s="80" t="n"/>
      <c r="AM826" s="80" t="n"/>
      <c r="AN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22" t="n"/>
      <c r="L827" s="80" t="n"/>
      <c r="M827" s="80" t="n"/>
      <c r="N827" s="80" t="n"/>
      <c r="O827" s="80" t="n"/>
      <c r="P827" s="80" t="n"/>
      <c r="Q827" s="80" t="n"/>
      <c r="R827" s="80" t="n"/>
      <c r="S827" s="22" t="n"/>
      <c r="T827" s="80" t="n"/>
      <c r="U827" s="80" t="n"/>
      <c r="V827" s="80" t="n"/>
      <c r="W827" s="80" t="n"/>
      <c r="X827" s="80" t="n"/>
      <c r="Y827" s="80" t="n"/>
      <c r="Z827" s="22" t="n"/>
      <c r="AA827" s="22" t="n"/>
      <c r="AB827" s="80" t="n"/>
      <c r="AC827" s="80" t="n"/>
      <c r="AD827" s="80" t="n"/>
      <c r="AE827" s="80" t="n"/>
      <c r="AF827" s="80" t="n"/>
      <c r="AG827" s="80" t="n"/>
      <c r="AH827" s="80" t="n"/>
      <c r="AI827" s="80" t="n"/>
      <c r="AJ827" s="80" t="n"/>
      <c r="AK827" s="80" t="n"/>
      <c r="AL827" s="80" t="n"/>
      <c r="AM827" s="80" t="n"/>
      <c r="AN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22" t="n"/>
      <c r="L828" s="80" t="n"/>
      <c r="M828" s="80" t="n"/>
      <c r="N828" s="80" t="n"/>
      <c r="O828" s="80" t="n"/>
      <c r="P828" s="80" t="n"/>
      <c r="Q828" s="80" t="n"/>
      <c r="R828" s="80" t="n"/>
      <c r="S828" s="22" t="n"/>
      <c r="T828" s="80" t="n"/>
      <c r="U828" s="80" t="n"/>
      <c r="V828" s="80" t="n"/>
      <c r="W828" s="80" t="n"/>
      <c r="X828" s="80" t="n"/>
      <c r="Y828" s="80" t="n"/>
      <c r="Z828" s="22" t="n"/>
      <c r="AA828" s="22" t="n"/>
      <c r="AB828" s="80" t="n"/>
      <c r="AC828" s="80" t="n"/>
      <c r="AD828" s="80" t="n"/>
      <c r="AE828" s="80" t="n"/>
      <c r="AF828" s="80" t="n"/>
      <c r="AG828" s="80" t="n"/>
      <c r="AH828" s="80" t="n"/>
      <c r="AI828" s="80" t="n"/>
      <c r="AJ828" s="80" t="n"/>
      <c r="AK828" s="80" t="n"/>
      <c r="AL828" s="80" t="n"/>
      <c r="AM828" s="80" t="n"/>
      <c r="AN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22" t="n"/>
      <c r="L829" s="80" t="n"/>
      <c r="M829" s="80" t="n"/>
      <c r="N829" s="80" t="n"/>
      <c r="O829" s="80" t="n"/>
      <c r="P829" s="80" t="n"/>
      <c r="Q829" s="80" t="n"/>
      <c r="R829" s="80" t="n"/>
      <c r="S829" s="22" t="n"/>
      <c r="T829" s="80" t="n"/>
      <c r="U829" s="80" t="n"/>
      <c r="V829" s="80" t="n"/>
      <c r="W829" s="80" t="n"/>
      <c r="X829" s="80" t="n"/>
      <c r="Y829" s="80" t="n"/>
      <c r="Z829" s="22" t="n"/>
      <c r="AA829" s="22" t="n"/>
      <c r="AB829" s="80" t="n"/>
      <c r="AC829" s="80" t="n"/>
      <c r="AD829" s="80" t="n"/>
      <c r="AE829" s="80" t="n"/>
      <c r="AF829" s="80" t="n"/>
      <c r="AG829" s="80" t="n"/>
      <c r="AH829" s="80" t="n"/>
      <c r="AI829" s="80" t="n"/>
      <c r="AJ829" s="80" t="n"/>
      <c r="AK829" s="80" t="n"/>
      <c r="AL829" s="80" t="n"/>
      <c r="AM829" s="80" t="n"/>
      <c r="AN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22" t="n"/>
      <c r="L830" s="80" t="n"/>
      <c r="M830" s="80" t="n"/>
      <c r="N830" s="80" t="n"/>
      <c r="O830" s="80" t="n"/>
      <c r="P830" s="80" t="n"/>
      <c r="Q830" s="80" t="n"/>
      <c r="R830" s="80" t="n"/>
      <c r="S830" s="22" t="n"/>
      <c r="T830" s="80" t="n"/>
      <c r="U830" s="80" t="n"/>
      <c r="V830" s="80" t="n"/>
      <c r="W830" s="80" t="n"/>
      <c r="X830" s="80" t="n"/>
      <c r="Y830" s="80" t="n"/>
      <c r="Z830" s="22" t="n"/>
      <c r="AA830" s="22" t="n"/>
      <c r="AB830" s="80" t="n"/>
      <c r="AC830" s="80" t="n"/>
      <c r="AD830" s="80" t="n"/>
      <c r="AE830" s="80" t="n"/>
      <c r="AF830" s="80" t="n"/>
      <c r="AG830" s="80" t="n"/>
      <c r="AH830" s="80" t="n"/>
      <c r="AI830" s="80" t="n"/>
      <c r="AJ830" s="80" t="n"/>
      <c r="AK830" s="80" t="n"/>
      <c r="AL830" s="80" t="n"/>
      <c r="AM830" s="80" t="n"/>
      <c r="AN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22" t="n"/>
      <c r="L831" s="80" t="n"/>
      <c r="M831" s="80" t="n"/>
      <c r="N831" s="80" t="n"/>
      <c r="O831" s="80" t="n"/>
      <c r="P831" s="80" t="n"/>
      <c r="Q831" s="80" t="n"/>
      <c r="R831" s="80" t="n"/>
      <c r="S831" s="22" t="n"/>
      <c r="T831" s="80" t="n"/>
      <c r="U831" s="80" t="n"/>
      <c r="V831" s="80" t="n"/>
      <c r="W831" s="80" t="n"/>
      <c r="X831" s="80" t="n"/>
      <c r="Y831" s="80" t="n"/>
      <c r="Z831" s="22" t="n"/>
      <c r="AA831" s="22" t="n"/>
      <c r="AB831" s="80" t="n"/>
      <c r="AC831" s="80" t="n"/>
      <c r="AD831" s="80" t="n"/>
      <c r="AE831" s="80" t="n"/>
      <c r="AF831" s="80" t="n"/>
      <c r="AG831" s="80" t="n"/>
      <c r="AH831" s="80" t="n"/>
      <c r="AI831" s="80" t="n"/>
      <c r="AJ831" s="80" t="n"/>
      <c r="AK831" s="80" t="n"/>
      <c r="AL831" s="80" t="n"/>
      <c r="AM831" s="80" t="n"/>
      <c r="AN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22" t="n"/>
      <c r="L832" s="80" t="n"/>
      <c r="M832" s="80" t="n"/>
      <c r="N832" s="80" t="n"/>
      <c r="O832" s="80" t="n"/>
      <c r="P832" s="80" t="n"/>
      <c r="Q832" s="80" t="n"/>
      <c r="R832" s="80" t="n"/>
      <c r="S832" s="22" t="n"/>
      <c r="T832" s="80" t="n"/>
      <c r="U832" s="80" t="n"/>
      <c r="V832" s="80" t="n"/>
      <c r="W832" s="80" t="n"/>
      <c r="X832" s="80" t="n"/>
      <c r="Y832" s="80" t="n"/>
      <c r="Z832" s="22" t="n"/>
      <c r="AA832" s="22" t="n"/>
      <c r="AB832" s="80" t="n"/>
      <c r="AC832" s="80" t="n"/>
      <c r="AD832" s="80" t="n"/>
      <c r="AE832" s="80" t="n"/>
      <c r="AF832" s="80" t="n"/>
      <c r="AG832" s="80" t="n"/>
      <c r="AH832" s="80" t="n"/>
      <c r="AI832" s="80" t="n"/>
      <c r="AJ832" s="80" t="n"/>
      <c r="AK832" s="80" t="n"/>
      <c r="AL832" s="80" t="n"/>
      <c r="AM832" s="80" t="n"/>
      <c r="AN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22" t="n"/>
      <c r="L833" s="80" t="n"/>
      <c r="M833" s="80" t="n"/>
      <c r="N833" s="80" t="n"/>
      <c r="O833" s="80" t="n"/>
      <c r="P833" s="80" t="n"/>
      <c r="Q833" s="80" t="n"/>
      <c r="R833" s="80" t="n"/>
      <c r="S833" s="22" t="n"/>
      <c r="T833" s="80" t="n"/>
      <c r="U833" s="80" t="n"/>
      <c r="V833" s="80" t="n"/>
      <c r="W833" s="80" t="n"/>
      <c r="X833" s="80" t="n"/>
      <c r="Y833" s="80" t="n"/>
      <c r="Z833" s="22" t="n"/>
      <c r="AA833" s="22" t="n"/>
      <c r="AB833" s="80" t="n"/>
      <c r="AC833" s="80" t="n"/>
      <c r="AD833" s="80" t="n"/>
      <c r="AE833" s="80" t="n"/>
      <c r="AF833" s="80" t="n"/>
      <c r="AG833" s="80" t="n"/>
      <c r="AH833" s="80" t="n"/>
      <c r="AI833" s="80" t="n"/>
      <c r="AJ833" s="80" t="n"/>
      <c r="AK833" s="80" t="n"/>
      <c r="AL833" s="80" t="n"/>
      <c r="AM833" s="80" t="n"/>
      <c r="AN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22" t="n"/>
      <c r="L834" s="80" t="n"/>
      <c r="M834" s="80" t="n"/>
      <c r="N834" s="80" t="n"/>
      <c r="O834" s="80" t="n"/>
      <c r="P834" s="80" t="n"/>
      <c r="Q834" s="80" t="n"/>
      <c r="R834" s="80" t="n"/>
      <c r="S834" s="22" t="n"/>
      <c r="T834" s="80" t="n"/>
      <c r="U834" s="80" t="n"/>
      <c r="V834" s="80" t="n"/>
      <c r="W834" s="80" t="n"/>
      <c r="X834" s="80" t="n"/>
      <c r="Y834" s="80" t="n"/>
      <c r="Z834" s="22" t="n"/>
      <c r="AA834" s="22" t="n"/>
      <c r="AB834" s="80" t="n"/>
      <c r="AC834" s="80" t="n"/>
      <c r="AD834" s="80" t="n"/>
      <c r="AE834" s="80" t="n"/>
      <c r="AF834" s="80" t="n"/>
      <c r="AG834" s="80" t="n"/>
      <c r="AH834" s="80" t="n"/>
      <c r="AI834" s="80" t="n"/>
      <c r="AJ834" s="80" t="n"/>
      <c r="AK834" s="80" t="n"/>
      <c r="AL834" s="80" t="n"/>
      <c r="AM834" s="80" t="n"/>
      <c r="AN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22" t="n"/>
      <c r="L835" s="80" t="n"/>
      <c r="M835" s="80" t="n"/>
      <c r="N835" s="80" t="n"/>
      <c r="O835" s="80" t="n"/>
      <c r="P835" s="80" t="n"/>
      <c r="Q835" s="80" t="n"/>
      <c r="R835" s="80" t="n"/>
      <c r="S835" s="22" t="n"/>
      <c r="T835" s="80" t="n"/>
      <c r="U835" s="80" t="n"/>
      <c r="V835" s="80" t="n"/>
      <c r="W835" s="80" t="n"/>
      <c r="X835" s="80" t="n"/>
      <c r="Y835" s="80" t="n"/>
      <c r="Z835" s="22" t="n"/>
      <c r="AA835" s="22" t="n"/>
      <c r="AB835" s="80" t="n"/>
      <c r="AC835" s="80" t="n"/>
      <c r="AD835" s="80" t="n"/>
      <c r="AE835" s="80" t="n"/>
      <c r="AF835" s="80" t="n"/>
      <c r="AG835" s="80" t="n"/>
      <c r="AH835" s="80" t="n"/>
      <c r="AI835" s="80" t="n"/>
      <c r="AJ835" s="80" t="n"/>
      <c r="AK835" s="80" t="n"/>
      <c r="AL835" s="80" t="n"/>
      <c r="AM835" s="80" t="n"/>
      <c r="AN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22" t="n"/>
      <c r="L836" s="80" t="n"/>
      <c r="M836" s="80" t="n"/>
      <c r="N836" s="80" t="n"/>
      <c r="O836" s="80" t="n"/>
      <c r="P836" s="80" t="n"/>
      <c r="Q836" s="80" t="n"/>
      <c r="R836" s="80" t="n"/>
      <c r="S836" s="22" t="n"/>
      <c r="T836" s="80" t="n"/>
      <c r="U836" s="80" t="n"/>
      <c r="V836" s="80" t="n"/>
      <c r="W836" s="80" t="n"/>
      <c r="X836" s="80" t="n"/>
      <c r="Y836" s="80" t="n"/>
      <c r="Z836" s="22" t="n"/>
      <c r="AA836" s="22" t="n"/>
      <c r="AB836" s="80" t="n"/>
      <c r="AC836" s="80" t="n"/>
      <c r="AD836" s="80" t="n"/>
      <c r="AE836" s="80" t="n"/>
      <c r="AF836" s="80" t="n"/>
      <c r="AG836" s="80" t="n"/>
      <c r="AH836" s="80" t="n"/>
      <c r="AI836" s="80" t="n"/>
      <c r="AJ836" s="80" t="n"/>
      <c r="AK836" s="80" t="n"/>
      <c r="AL836" s="80" t="n"/>
      <c r="AM836" s="80" t="n"/>
      <c r="AN836" s="80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priority="35" operator="greaterThan" dxfId="6">
      <formula>0.1</formula>
    </cfRule>
  </conditionalFormatting>
  <conditionalFormatting sqref="Q4:Q21">
    <cfRule type="cellIs" priority="34" operator="greaterThan" dxfId="6">
      <formula>0.1</formula>
    </cfRule>
  </conditionalFormatting>
  <conditionalFormatting sqref="Y4:Y21">
    <cfRule type="cellIs" priority="33" operator="greaterThan" dxfId="6">
      <formula>0.1</formula>
    </cfRule>
  </conditionalFormatting>
  <conditionalFormatting sqref="I22:I27">
    <cfRule type="cellIs" priority="32" operator="greaterThan" dxfId="6">
      <formula>0.1</formula>
    </cfRule>
  </conditionalFormatting>
  <conditionalFormatting sqref="Q22:Q27">
    <cfRule type="cellIs" priority="31" operator="greaterThan" dxfId="6">
      <formula>0.1</formula>
    </cfRule>
  </conditionalFormatting>
  <conditionalFormatting sqref="Y22:Y27">
    <cfRule type="cellIs" priority="30" operator="greaterThan" dxfId="6">
      <formula>0.1</formula>
    </cfRule>
  </conditionalFormatting>
  <conditionalFormatting sqref="AA4:AA27">
    <cfRule type="cellIs" priority="28" operator="greaterThan" dxfId="6">
      <formula>2</formula>
    </cfRule>
  </conditionalFormatting>
  <conditionalFormatting sqref="K4:K27">
    <cfRule type="cellIs" priority="27" operator="greaterThan" dxfId="6">
      <formula>2</formula>
    </cfRule>
  </conditionalFormatting>
  <conditionalFormatting sqref="S11:S27">
    <cfRule type="cellIs" priority="26" operator="greaterThan" dxfId="6">
      <formula>2</formula>
    </cfRule>
  </conditionalFormatting>
  <conditionalFormatting sqref="AD2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Liu, BijunX</dc:creator>
  <dcterms:created xmlns:dcterms="http://purl.org/dc/terms/" xmlns:xsi="http://www.w3.org/2001/XMLSchema-instance" xsi:type="dcterms:W3CDTF">2019-06-10T07:37:00Z</dcterms:created>
  <dcterms:modified xmlns:dcterms="http://purl.org/dc/terms/" xmlns:xsi="http://www.w3.org/2001/XMLSchema-instance" xsi:type="dcterms:W3CDTF">2019-09-03T02:40:22Z</dcterms:modified>
  <cp:lastModifiedBy>Wang, Xiaowei</cp:lastModifiedBy>
  <cp:keywords>CTPClassification=CTP_NT</cp:keywords>
</cp:coreProperties>
</file>