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自制\植2\无尽导航\"/>
    </mc:Choice>
  </mc:AlternateContent>
  <xr:revisionPtr revIDLastSave="0" documentId="8_{1DC837E4-F241-45FB-A43F-B8D39E850C4D}" xr6:coauthVersionLast="47" xr6:coauthVersionMax="47" xr10:uidLastSave="{00000000-0000-0000-0000-000000000000}"/>
  <bookViews>
    <workbookView xWindow="-90" yWindow="-90" windowWidth="19380" windowHeight="11580" xr2:uid="{E8C5BC09-E686-4CF4-88D4-691FE0AE0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5" i="1" l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W4" i="1"/>
  <c r="V4" i="1"/>
  <c r="U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L2" i="1"/>
  <c r="AD2" i="1"/>
  <c r="AG1" i="1"/>
  <c r="AN2" i="1"/>
  <c r="AK2" i="1"/>
  <c r="AN1" i="1"/>
  <c r="AE1" i="1"/>
  <c r="AJ2" i="1"/>
  <c r="AM1" i="1"/>
  <c r="AD1" i="1"/>
  <c r="AI2" i="1"/>
  <c r="AL1" i="1"/>
  <c r="AH2" i="1"/>
  <c r="AK1" i="1"/>
  <c r="AG2" i="1"/>
  <c r="AJ1" i="1"/>
  <c r="AI1" i="1"/>
  <c r="AM2" i="1"/>
  <c r="AE2" i="1"/>
  <c r="AH1" i="1"/>
  <c r="AF2" i="1"/>
</calcChain>
</file>

<file path=xl/sharedStrings.xml><?xml version="1.0" encoding="utf-8"?>
<sst xmlns="http://schemas.openxmlformats.org/spreadsheetml/2006/main" count="563" uniqueCount="94">
  <si>
    <t>有</t>
    <phoneticPr fontId="0" type="noConversion"/>
  </si>
  <si>
    <t>巨</t>
    <phoneticPr fontId="0" type="noConversion"/>
  </si>
  <si>
    <t>人</t>
    <phoneticPr fontId="0" type="noConversion"/>
  </si>
  <si>
    <t>模</t>
    <phoneticPr fontId="0" type="noConversion"/>
  </si>
  <si>
    <t>拟</t>
    <phoneticPr fontId="0" type="noConversion"/>
  </si>
  <si>
    <t>组</t>
    <phoneticPr fontId="0" type="noConversion"/>
  </si>
  <si>
    <t>合</t>
    <phoneticPr fontId="0" type="noConversion"/>
  </si>
  <si>
    <t>数</t>
    <phoneticPr fontId="0" type="noConversion"/>
  </si>
  <si>
    <t>参数种类</t>
    <phoneticPr fontId="0" type="noConversion"/>
  </si>
  <si>
    <t>系数</t>
    <phoneticPr fontId="0" type="noConversion"/>
  </si>
  <si>
    <t>51-149</t>
    <phoneticPr fontId="0" type="noConversion"/>
  </si>
  <si>
    <t>最小值</t>
    <phoneticPr fontId="0" type="noConversion"/>
  </si>
  <si>
    <t>无</t>
    <phoneticPr fontId="0" type="noConversion"/>
  </si>
  <si>
    <t>最大值</t>
    <phoneticPr fontId="0" type="noConversion"/>
  </si>
  <si>
    <t>实际组</t>
    <phoneticPr fontId="0" type="noConversion"/>
  </si>
  <si>
    <t>参数</t>
    <phoneticPr fontId="0" type="noConversion"/>
  </si>
  <si>
    <t>参数+1</t>
    <phoneticPr fontId="0" type="noConversion"/>
  </si>
  <si>
    <t>简称组合</t>
    <phoneticPr fontId="0" type="noConversion"/>
  </si>
  <si>
    <t>弃用</t>
    <phoneticPr fontId="0" type="noConversion"/>
  </si>
  <si>
    <t>痰</t>
    <phoneticPr fontId="0" type="noConversion"/>
  </si>
  <si>
    <t>顺</t>
    <phoneticPr fontId="0" type="noConversion"/>
  </si>
  <si>
    <t>累计和</t>
    <phoneticPr fontId="0" type="noConversion"/>
  </si>
  <si>
    <t>31关</t>
    <phoneticPr fontId="0" type="noConversion"/>
  </si>
  <si>
    <t>卡1旗</t>
    <phoneticPr fontId="0" type="noConversion"/>
  </si>
  <si>
    <t>卡2旗</t>
  </si>
  <si>
    <t>卡2_1t2</t>
  </si>
  <si>
    <t>2.0</t>
    <phoneticPr fontId="0" type="noConversion"/>
  </si>
  <si>
    <r>
      <t>2</t>
    </r>
    <r>
      <rPr>
        <sz val="12"/>
        <rFont val="宋体"/>
        <family val="3"/>
        <charset val="134"/>
      </rPr>
      <t>.1</t>
    </r>
  </si>
  <si>
    <r>
      <t>2</t>
    </r>
    <r>
      <rPr>
        <sz val="12"/>
        <rFont val="宋体"/>
        <family val="3"/>
        <charset val="134"/>
      </rPr>
      <t>.2</t>
    </r>
    <r>
      <rPr>
        <sz val="12"/>
        <color theme="1"/>
        <rFont val="宋体"/>
        <family val="2"/>
        <charset val="134"/>
      </rPr>
      <t/>
    </r>
  </si>
  <si>
    <r>
      <t>2</t>
    </r>
    <r>
      <rPr>
        <sz val="12"/>
        <rFont val="宋体"/>
        <family val="3"/>
        <charset val="134"/>
      </rPr>
      <t>.3</t>
    </r>
    <r>
      <rPr>
        <sz val="12"/>
        <color theme="1"/>
        <rFont val="宋体"/>
        <family val="2"/>
        <charset val="134"/>
      </rPr>
      <t/>
    </r>
  </si>
  <si>
    <t>3.0</t>
    <phoneticPr fontId="0" type="noConversion"/>
  </si>
  <si>
    <t>列</t>
    <phoneticPr fontId="0" type="noConversion"/>
  </si>
  <si>
    <t>合种类</t>
    <phoneticPr fontId="0" type="noConversion"/>
  </si>
  <si>
    <t>ID</t>
    <phoneticPr fontId="0" type="noConversion"/>
  </si>
  <si>
    <t>克</t>
    <phoneticPr fontId="0" type="noConversion"/>
  </si>
  <si>
    <t>序</t>
    <phoneticPr fontId="0" type="noConversion"/>
  </si>
  <si>
    <t>卡2旗</t>
    <phoneticPr fontId="0" type="noConversion"/>
  </si>
  <si>
    <t>总卡波率</t>
    <phoneticPr fontId="0" type="noConversion"/>
  </si>
  <si>
    <t>概率</t>
    <phoneticPr fontId="0" type="noConversion"/>
  </si>
  <si>
    <t>旗概率</t>
  </si>
  <si>
    <t>普</t>
    <phoneticPr fontId="0" type="noConversion"/>
  </si>
  <si>
    <t>鬼</t>
    <phoneticPr fontId="0" type="noConversion"/>
  </si>
  <si>
    <t>路</t>
    <phoneticPr fontId="0" type="noConversion"/>
  </si>
  <si>
    <t>铁</t>
    <phoneticPr fontId="0" type="noConversion"/>
  </si>
  <si>
    <t>巨</t>
    <phoneticPr fontId="0" type="noConversion"/>
  </si>
  <si>
    <t>数量</t>
    <phoneticPr fontId="0" type="noConversion"/>
  </si>
  <si>
    <t>鬼路铁巨</t>
    <phoneticPr fontId="0" type="noConversion"/>
  </si>
  <si>
    <t>地面视觉</t>
    <phoneticPr fontId="0" type="noConversion"/>
  </si>
  <si>
    <t>排队均长</t>
    <phoneticPr fontId="0" type="noConversion"/>
  </si>
  <si>
    <t>模拟次数</t>
  </si>
  <si>
    <t>熊1t5路</t>
    <phoneticPr fontId="0" type="noConversion"/>
  </si>
  <si>
    <t>卡波概率</t>
    <phoneticPr fontId="0" type="noConversion"/>
  </si>
  <si>
    <t>熊2t5路</t>
    <phoneticPr fontId="0" type="noConversion"/>
  </si>
  <si>
    <t>熊235路</t>
    <phoneticPr fontId="0" type="noConversion"/>
  </si>
  <si>
    <t>熊1t5(2t5_6排)</t>
    <phoneticPr fontId="0" type="noConversion"/>
  </si>
  <si>
    <t>熊1t5(全6排)</t>
    <phoneticPr fontId="0" type="noConversion"/>
  </si>
  <si>
    <t>熊235(2t5_6排)</t>
    <phoneticPr fontId="0" type="noConversion"/>
  </si>
  <si>
    <t>熊2嘴1t5路</t>
    <phoneticPr fontId="0" type="noConversion"/>
  </si>
  <si>
    <t>熊2t5(2t5_9排废弃)</t>
    <phoneticPr fontId="0" type="noConversion"/>
  </si>
  <si>
    <t>熊2嘴235路</t>
    <phoneticPr fontId="0" type="noConversion"/>
  </si>
  <si>
    <t>荸荠1t5路</t>
    <phoneticPr fontId="0" type="noConversion"/>
  </si>
  <si>
    <t>荸荠2t5路</t>
    <phoneticPr fontId="0" type="noConversion"/>
  </si>
  <si>
    <t>荸荠235路</t>
    <phoneticPr fontId="0" type="noConversion"/>
  </si>
  <si>
    <t>荸1t5路(2t5_6排)</t>
    <phoneticPr fontId="0" type="noConversion"/>
  </si>
  <si>
    <t>荸2t5路(2t5_6排)</t>
    <phoneticPr fontId="0" type="noConversion"/>
  </si>
  <si>
    <t>荸235路(2t5_6排)</t>
    <phoneticPr fontId="0" type="noConversion"/>
  </si>
  <si>
    <t>荸1t5路(2t5_9排)</t>
    <phoneticPr fontId="0" type="noConversion"/>
  </si>
  <si>
    <t>荸2t5路(2t5_9排)</t>
    <phoneticPr fontId="0" type="noConversion"/>
  </si>
  <si>
    <t>荸235路(2t5_9排)</t>
    <phoneticPr fontId="0" type="noConversion"/>
  </si>
  <si>
    <t>熊2嘴草2t5路</t>
    <phoneticPr fontId="0" type="noConversion"/>
  </si>
  <si>
    <t>地刺1排</t>
    <phoneticPr fontId="0" type="noConversion"/>
  </si>
  <si>
    <t>地刺3排</t>
    <phoneticPr fontId="0" type="noConversion"/>
  </si>
  <si>
    <t>熊刺1t5</t>
    <phoneticPr fontId="0" type="noConversion"/>
  </si>
  <si>
    <t>熊刺1t5嘴2t5</t>
    <phoneticPr fontId="0" type="noConversion"/>
  </si>
  <si>
    <t>寒冰菇</t>
    <phoneticPr fontId="0" type="noConversion"/>
  </si>
  <si>
    <t>熊1t5寒杀</t>
    <phoneticPr fontId="0" type="noConversion"/>
  </si>
  <si>
    <t>熊1t5(无限射程)</t>
    <phoneticPr fontId="0" type="noConversion"/>
  </si>
  <si>
    <t>荸1t5(无限射程)</t>
    <phoneticPr fontId="0" type="noConversion"/>
  </si>
  <si>
    <t>熊1t5熊4硬</t>
    <phoneticPr fontId="0" type="noConversion"/>
  </si>
  <si>
    <t>熊9硬</t>
    <phoneticPr fontId="0" type="noConversion"/>
  </si>
  <si>
    <t>熊4光5硬</t>
    <phoneticPr fontId="0" type="noConversion"/>
  </si>
  <si>
    <t>总血量</t>
    <phoneticPr fontId="0" type="noConversion"/>
  </si>
  <si>
    <t>溢出概率</t>
    <phoneticPr fontId="0" type="noConversion"/>
  </si>
  <si>
    <t>超3排</t>
    <phoneticPr fontId="0" type="noConversion"/>
  </si>
  <si>
    <t>概率</t>
    <phoneticPr fontId="0" type="noConversion"/>
  </si>
  <si>
    <t>超4排</t>
    <phoneticPr fontId="0" type="noConversion"/>
  </si>
  <si>
    <t>超5排</t>
    <phoneticPr fontId="0" type="noConversion"/>
  </si>
  <si>
    <t>超6排</t>
    <phoneticPr fontId="0" type="noConversion"/>
  </si>
  <si>
    <t>超7排</t>
    <phoneticPr fontId="0" type="noConversion"/>
  </si>
  <si>
    <t>超8排</t>
    <phoneticPr fontId="0" type="noConversion"/>
  </si>
  <si>
    <t>超9排</t>
    <phoneticPr fontId="0" type="noConversion"/>
  </si>
  <si>
    <t>超10排</t>
    <phoneticPr fontId="0" type="noConversion"/>
  </si>
  <si>
    <t>超11排</t>
    <phoneticPr fontId="0" type="noConversion"/>
  </si>
  <si>
    <t>超12排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</si>
</sst>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_ "/>
    <numFmt numFmtId="165" formatCode="0.000%"/>
  </numFmts>
  <fonts count="9">
    <font>
      <sz val="11"/>
      <color theme="1"/>
      <name val="等线"/>
      <family val="2"/>
      <charset val="134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2"/>
      <charset val="134"/>
    </font>
    <font>
      <sz val="1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0" fontId="7" fillId="0" borderId="2" xfId="0" applyNumberFormat="1" applyFont="1" applyBorder="1" applyAlignment="1">
      <alignment horizontal="right" vertical="center"/>
    </xf>
    <xf numFmtId="165" fontId="0" fillId="0" borderId="2" xfId="0" applyNumberFormat="1" applyBorder="1" applyAlignment="1">
      <alignment horizontal="right" vertical="center"/>
    </xf>
    <xf numFmtId="10" fontId="0" fillId="0" borderId="2" xfId="0" applyNumberFormat="1" applyBorder="1" applyAlignment="1">
      <alignment horizontal="right"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20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7976BC46-0A77-490A-841D-0D2ABDC7E9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41D4-1305-4188-82B3-D790E675048B}">
  <dimension ref="A1:AN104"/>
  <sheetViews>
    <sheetView tabSelected="1" zoomScale="45" workbookViewId="0">
      <selection activeCell="C69" sqref="C69"/>
    </sheetView>
  </sheetViews>
  <sheetFormatPr defaultRowHeight="14.25"/>
  <sheetData>
    <row r="1" spans="1:4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8</v>
      </c>
      <c r="V1" s="2" t="s">
        <v>9</v>
      </c>
      <c r="W1" s="1"/>
      <c r="X1" s="1"/>
      <c r="Y1" s="3"/>
      <c r="Z1" s="3"/>
      <c r="AA1" s="4"/>
      <c r="AB1" s="4" t="s">
        <v>10</v>
      </c>
      <c r="AC1" s="5" t="s">
        <v>11</v>
      </c>
      <c r="AD1" s="4">
        <f ca="1">INT($V$2*SUBTOTAL(5,AD6:INDIRECT("R["&amp;($I$1+$I$2)*$U$2+5&amp;"]C",FALSE))+0.5)</f>
        <v>0</v>
      </c>
      <c r="AE1" s="4">
        <f ca="1">INT($V$2*SUBTOTAL(5,AE6:INDIRECT("R["&amp;($I$1+$I$2)*$U$2+5&amp;"]C",FALSE))+0.5)</f>
        <v>0</v>
      </c>
      <c r="AF1" s="4"/>
      <c r="AG1" s="2">
        <f ca="1">INT($V$2*SUBTOTAL(5,AG6:INDIRECT("R["&amp;($I$1+$I$2)*$U$2+5&amp;"]C",FALSE))+0.5)</f>
        <v>0</v>
      </c>
      <c r="AH1" s="2">
        <f ca="1">INT($V$2*SUBTOTAL(5,AH6:INDIRECT("R["&amp;($I$1+$I$2)*$U$2+5&amp;"]C",FALSE))+0.5)</f>
        <v>0</v>
      </c>
      <c r="AI1" s="2">
        <f ca="1">INT($V$2*SUBTOTAL(5,AI6:INDIRECT("R["&amp;($I$1+$I$2)*$U$2+5&amp;"]C",FALSE))+0.5)</f>
        <v>0</v>
      </c>
      <c r="AJ1" s="6">
        <f ca="1">INT($V$2*SUBTOTAL(5,AJ6:INDIRECT("R["&amp;($I$1+$I$2)*$U$2+5&amp;"]C",FALSE))+0.5)</f>
        <v>0</v>
      </c>
      <c r="AK1" s="2">
        <f ca="1">INT($V$2*SUBTOTAL(5,AK6:INDIRECT("R["&amp;($I$1+$I$2)*$U$2+5&amp;"]C",FALSE))+0.5)</f>
        <v>0</v>
      </c>
      <c r="AL1" s="2">
        <f ca="1">INT($V$2*SUBTOTAL(5,AL6:INDIRECT("R["&amp;($I$1+$I$2)*$U$2+5&amp;"]C",FALSE))+0.5)</f>
        <v>0</v>
      </c>
      <c r="AM1" s="2">
        <f ca="1">INT($V$2*SUBTOTAL(5,AM6:INDIRECT("R["&amp;($I$1+$I$2)*$U$2+5&amp;"]C",FALSE))+0.5)</f>
        <v>0</v>
      </c>
      <c r="AN1" s="6">
        <f ca="1">INT($V$2*SUBTOTAL(5,AN6:INDIRECT("R["&amp;($I$1+$I$2)*$U$2+5&amp;"]C",FALSE))+0.5)</f>
        <v>0</v>
      </c>
    </row>
    <row r="2" spans="1:40" ht="16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35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>
        <v>66</v>
      </c>
      <c r="V2" s="7">
        <v>100</v>
      </c>
      <c r="W2" s="1"/>
      <c r="X2" s="1"/>
      <c r="Y2" s="3"/>
      <c r="Z2" s="3"/>
      <c r="AA2" s="4"/>
      <c r="AB2" s="4"/>
      <c r="AC2" s="5" t="s">
        <v>13</v>
      </c>
      <c r="AD2" s="4">
        <f ca="1">INT($V$2*SUBTOTAL(4,AD6:INDIRECT("R["&amp;($I$1+$I$2)*$U$2+5&amp;"]C",FALSE))+0.5)</f>
        <v>100</v>
      </c>
      <c r="AE2" s="4">
        <f ca="1">INT($V$2*SUBTOTAL(4,AE6:INDIRECT("R["&amp;($I$1+$I$2)*$U$2+5&amp;"]C",FALSE))+0.5)</f>
        <v>100</v>
      </c>
      <c r="AF2" s="4">
        <f ca="1">INT($V$2*SUBTOTAL(4,AF6:INDIRECT("R["&amp;($I$1+$I$2)*$U$2+5&amp;"]C",FALSE))+0.5)</f>
        <v>100</v>
      </c>
      <c r="AG2" s="2">
        <f ca="1">INT($V$2*SUBTOTAL(4,AG6:INDIRECT("R["&amp;($I$1+$I$2)*$U$2+5&amp;"]C",FALSE))+0.5)</f>
        <v>100</v>
      </c>
      <c r="AH2" s="2">
        <f ca="1">INT($V$2*SUBTOTAL(4,AH6:INDIRECT("R["&amp;($I$1+$I$2)*$U$2+5&amp;"]C",FALSE))+0.5)</f>
        <v>102</v>
      </c>
      <c r="AI2" s="2">
        <f ca="1">INT($V$2*SUBTOTAL(4,AI6:INDIRECT("R["&amp;($I$1+$I$2)*$U$2+5&amp;"]C",FALSE))+0.5)</f>
        <v>105</v>
      </c>
      <c r="AJ2" s="6">
        <f ca="1">INT($V$2*SUBTOTAL(4,AJ6:INDIRECT("R["&amp;($I$1+$I$2)*$U$2+5&amp;"]C",FALSE))+0.5)</f>
        <v>236</v>
      </c>
      <c r="AK2" s="2">
        <f ca="1">INT($V$2*SUBTOTAL(4,AK6:INDIRECT("R["&amp;($I$1+$I$2)*$U$2+5&amp;"]C",FALSE))+0.5)</f>
        <v>125</v>
      </c>
      <c r="AL2" s="2">
        <f ca="1">INT($V$2*SUBTOTAL(4,AL6:INDIRECT("R["&amp;($I$1+$I$2)*$U$2+5&amp;"]C",FALSE))+0.5)</f>
        <v>152</v>
      </c>
      <c r="AM2" s="2">
        <f ca="1">INT($V$2*SUBTOTAL(4,AM6:INDIRECT("R["&amp;($I$1+$I$2)*$U$2+5&amp;"]C",FALSE))+0.5)</f>
        <v>176</v>
      </c>
      <c r="AN2" s="6">
        <f ca="1">INT($V$2*SUBTOTAL(4,AN6:INDIRECT("R["&amp;($I$1+$I$2)*$U$2+5&amp;"]C",FALSE))+0.5)</f>
        <v>273</v>
      </c>
    </row>
    <row r="3" spans="1:40" ht="16">
      <c r="A3" s="1">
        <f>COLUMN()</f>
        <v>1</v>
      </c>
      <c r="B3" s="1">
        <f>COLUMN()</f>
        <v>2</v>
      </c>
      <c r="C3" s="1">
        <f>COLUMN()</f>
        <v>3</v>
      </c>
      <c r="D3" s="1">
        <f>COLUMN()</f>
        <v>4</v>
      </c>
      <c r="E3" s="1">
        <f>COLUMN()</f>
        <v>5</v>
      </c>
      <c r="F3" s="1">
        <f>COLUMN()</f>
        <v>6</v>
      </c>
      <c r="G3" s="1">
        <f>COLUMN()</f>
        <v>7</v>
      </c>
      <c r="H3" s="1">
        <f>COLUMN()</f>
        <v>8</v>
      </c>
      <c r="I3" s="1">
        <f>COLUMN()</f>
        <v>9</v>
      </c>
      <c r="J3" s="1">
        <f>COLUMN()</f>
        <v>10</v>
      </c>
      <c r="K3" s="1">
        <f>COLUMN()</f>
        <v>11</v>
      </c>
      <c r="L3" s="1">
        <f>COLUMN()</f>
        <v>12</v>
      </c>
      <c r="M3" s="1">
        <f>COLUMN()</f>
        <v>13</v>
      </c>
      <c r="N3" s="1">
        <f>COLUMN()</f>
        <v>14</v>
      </c>
      <c r="O3" s="1">
        <f>COLUMN()</f>
        <v>15</v>
      </c>
      <c r="P3" s="1">
        <f>COLUMN()</f>
        <v>16</v>
      </c>
      <c r="Q3" s="1">
        <f>COLUMN()</f>
        <v>17</v>
      </c>
      <c r="R3" s="1">
        <f>COLUMN()</f>
        <v>18</v>
      </c>
      <c r="S3" s="1">
        <f>COLUMN()</f>
        <v>19</v>
      </c>
      <c r="T3" s="1" t="s">
        <v>14</v>
      </c>
      <c r="U3" s="1" t="s">
        <v>15</v>
      </c>
      <c r="V3" s="1" t="s">
        <v>16</v>
      </c>
      <c r="W3" s="1" t="s">
        <v>17</v>
      </c>
      <c r="X3" s="1" t="s">
        <v>18</v>
      </c>
      <c r="Y3" s="3" t="s">
        <v>19</v>
      </c>
      <c r="Z3" s="3" t="s">
        <v>20</v>
      </c>
      <c r="AA3" s="8" t="s">
        <v>21</v>
      </c>
      <c r="AB3" s="8" t="s">
        <v>21</v>
      </c>
      <c r="AC3" s="9" t="s">
        <v>22</v>
      </c>
      <c r="AD3" s="4" t="s">
        <v>23</v>
      </c>
      <c r="AE3" s="4" t="s">
        <v>24</v>
      </c>
      <c r="AF3" s="4" t="s">
        <v>25</v>
      </c>
      <c r="AG3" s="10">
        <v>1.1000000000000001</v>
      </c>
      <c r="AH3" s="10">
        <v>1.2</v>
      </c>
      <c r="AI3" s="10">
        <v>1.3</v>
      </c>
      <c r="AJ3" s="6" t="s">
        <v>26</v>
      </c>
      <c r="AK3" s="11" t="s">
        <v>27</v>
      </c>
      <c r="AL3" s="11" t="s">
        <v>28</v>
      </c>
      <c r="AM3" s="11" t="s">
        <v>29</v>
      </c>
      <c r="AN3" s="12" t="s">
        <v>30</v>
      </c>
    </row>
    <row r="4" spans="1:40" ht="16">
      <c r="A4" s="1" t="s">
        <v>31</v>
      </c>
      <c r="B4" s="1" t="s">
        <v>31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32</v>
      </c>
      <c r="U4" s="2" t="str">
        <f t="shared" ref="U4:W4" si="0">COLUMN()&amp;"列"</f>
        <v>21列</v>
      </c>
      <c r="V4" s="2" t="str">
        <f t="shared" si="0"/>
        <v>22列</v>
      </c>
      <c r="W4" s="1" t="str">
        <f t="shared" si="0"/>
        <v>23列</v>
      </c>
      <c r="X4" s="1" t="s">
        <v>33</v>
      </c>
      <c r="Y4" s="3" t="s">
        <v>34</v>
      </c>
      <c r="Z4" s="3" t="s">
        <v>35</v>
      </c>
      <c r="AA4" s="4" t="s">
        <v>36</v>
      </c>
      <c r="AB4" s="4" t="s">
        <v>37</v>
      </c>
      <c r="AC4" s="9"/>
      <c r="AD4" s="4" t="s">
        <v>38</v>
      </c>
      <c r="AE4" s="4" t="s">
        <v>38</v>
      </c>
      <c r="AF4" s="4" t="s">
        <v>39</v>
      </c>
      <c r="AG4" s="2">
        <v>2</v>
      </c>
      <c r="AH4" s="2">
        <v>5</v>
      </c>
      <c r="AI4" s="2">
        <v>9</v>
      </c>
      <c r="AJ4" s="12">
        <v>32</v>
      </c>
      <c r="AK4" s="2">
        <v>16</v>
      </c>
      <c r="AL4" s="2">
        <v>20</v>
      </c>
      <c r="AM4" s="2">
        <v>24</v>
      </c>
      <c r="AN4" s="12">
        <v>69</v>
      </c>
    </row>
    <row r="5" spans="1:40">
      <c r="A5" s="13" t="str">
        <f t="shared" ref="A5:AB5" si="1">COLUMN()&amp;"列"</f>
        <v>1列</v>
      </c>
      <c r="B5" s="13" t="str">
        <f t="shared" si="1"/>
        <v>2列</v>
      </c>
      <c r="C5" s="13" t="str">
        <f t="shared" si="1"/>
        <v>3列</v>
      </c>
      <c r="D5" s="13" t="str">
        <f t="shared" si="1"/>
        <v>4列</v>
      </c>
      <c r="E5" s="13" t="str">
        <f t="shared" si="1"/>
        <v>5列</v>
      </c>
      <c r="F5" s="13" t="str">
        <f t="shared" si="1"/>
        <v>6列</v>
      </c>
      <c r="G5" s="13" t="str">
        <f t="shared" si="1"/>
        <v>7列</v>
      </c>
      <c r="H5" s="13" t="str">
        <f t="shared" si="1"/>
        <v>8列</v>
      </c>
      <c r="I5" s="13" t="str">
        <f t="shared" si="1"/>
        <v>9列</v>
      </c>
      <c r="J5" s="13" t="str">
        <f t="shared" si="1"/>
        <v>10列</v>
      </c>
      <c r="K5" s="13" t="str">
        <f t="shared" si="1"/>
        <v>11列</v>
      </c>
      <c r="L5" s="13" t="str">
        <f t="shared" si="1"/>
        <v>12列</v>
      </c>
      <c r="M5" s="13" t="str">
        <f t="shared" si="1"/>
        <v>13列</v>
      </c>
      <c r="N5" s="13" t="str">
        <f t="shared" si="1"/>
        <v>14列</v>
      </c>
      <c r="O5" s="13" t="str">
        <f t="shared" si="1"/>
        <v>15列</v>
      </c>
      <c r="P5" s="13" t="str">
        <f t="shared" si="1"/>
        <v>16列</v>
      </c>
      <c r="Q5" s="13" t="str">
        <f t="shared" si="1"/>
        <v>17列</v>
      </c>
      <c r="R5" s="13" t="str">
        <f t="shared" si="1"/>
        <v>18列</v>
      </c>
      <c r="S5" s="13" t="str">
        <f t="shared" si="1"/>
        <v>19列</v>
      </c>
      <c r="T5" s="14">
        <f>COLUMN()</f>
        <v>20</v>
      </c>
      <c r="U5" s="13" t="str">
        <f t="shared" si="1"/>
        <v>21列</v>
      </c>
      <c r="V5" s="13" t="str">
        <f t="shared" si="1"/>
        <v>22列</v>
      </c>
      <c r="W5" s="14">
        <f>COLUMN()</f>
        <v>23</v>
      </c>
      <c r="X5" s="13" t="str">
        <f t="shared" si="1"/>
        <v>24列</v>
      </c>
      <c r="Y5" s="13" t="str">
        <f t="shared" si="1"/>
        <v>25列</v>
      </c>
      <c r="Z5" s="13" t="str">
        <f t="shared" si="1"/>
        <v>26列</v>
      </c>
      <c r="AA5" s="13" t="str">
        <f t="shared" si="1"/>
        <v>27列</v>
      </c>
      <c r="AB5" s="13" t="str">
        <f t="shared" si="1"/>
        <v>28列</v>
      </c>
      <c r="AC5" s="14">
        <f>COLUMN()</f>
        <v>29</v>
      </c>
      <c r="AD5" s="14">
        <f>COLUMN()</f>
        <v>30</v>
      </c>
      <c r="AE5" s="14">
        <f>COLUMN()</f>
        <v>31</v>
      </c>
      <c r="AF5" s="14">
        <f>COLUMN()</f>
        <v>32</v>
      </c>
      <c r="AG5" s="14">
        <f>COLUMN()</f>
        <v>33</v>
      </c>
      <c r="AH5" s="14">
        <f>COLUMN()</f>
        <v>34</v>
      </c>
      <c r="AI5" s="14">
        <f>COLUMN()</f>
        <v>35</v>
      </c>
      <c r="AJ5" s="14">
        <f>COLUMN()</f>
        <v>36</v>
      </c>
      <c r="AK5" s="14">
        <f>COLUMN()</f>
        <v>37</v>
      </c>
      <c r="AL5" s="14">
        <f>COLUMN()</f>
        <v>38</v>
      </c>
      <c r="AM5" s="14">
        <f>COLUMN()</f>
        <v>39</v>
      </c>
      <c r="AN5" s="14">
        <f>COLUMN()</f>
        <v>40</v>
      </c>
    </row>
    <row r="6" spans="1:40" ht="14.75">
      <c r="A6" s="15" t="s">
        <v>40</v>
      </c>
      <c r="B6" s="15" t="s">
        <v>41</v>
      </c>
      <c r="C6" s="15" t="s">
        <v>42</v>
      </c>
      <c r="D6" s="15" t="s">
        <v>43</v>
      </c>
      <c r="E6" s="15"/>
      <c r="F6" s="15"/>
      <c r="G6" s="15"/>
      <c r="H6" s="15" t="s">
        <v>44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>
        <v>1</v>
      </c>
      <c r="U6" s="15" t="s">
        <v>45</v>
      </c>
      <c r="V6" s="15" t="s">
        <v>40</v>
      </c>
      <c r="W6" s="15" t="s">
        <v>46</v>
      </c>
      <c r="X6" s="15"/>
      <c r="Y6" s="15"/>
      <c r="Z6" s="15"/>
      <c r="AA6" s="15"/>
      <c r="AB6" s="15"/>
      <c r="AC6" s="16">
        <v>1.0056</v>
      </c>
      <c r="AD6" s="16">
        <v>0</v>
      </c>
      <c r="AE6" s="16">
        <v>0</v>
      </c>
      <c r="AF6" s="16">
        <v>0</v>
      </c>
      <c r="AG6" s="16">
        <v>0.49220000000000003</v>
      </c>
      <c r="AH6" s="16">
        <v>0.39400000000000002</v>
      </c>
      <c r="AI6" s="16">
        <v>0.37159999999999999</v>
      </c>
      <c r="AJ6" s="16">
        <v>0.95520000000000005</v>
      </c>
      <c r="AK6" s="16">
        <v>0.60540000000000005</v>
      </c>
      <c r="AL6" s="16">
        <v>0.78339999999999999</v>
      </c>
      <c r="AM6" s="16">
        <v>0.82840000000000003</v>
      </c>
      <c r="AN6" s="16">
        <v>0.99960000000000004</v>
      </c>
    </row>
    <row r="7" spans="1:40" ht="14.75">
      <c r="A7" s="15" t="s">
        <v>40</v>
      </c>
      <c r="B7" s="15" t="s">
        <v>41</v>
      </c>
      <c r="C7" s="15" t="s">
        <v>42</v>
      </c>
      <c r="D7" s="15" t="s">
        <v>43</v>
      </c>
      <c r="E7" s="15"/>
      <c r="F7" s="15"/>
      <c r="G7" s="15"/>
      <c r="H7" s="15" t="s">
        <v>44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>
        <v>1</v>
      </c>
      <c r="U7" s="15" t="s">
        <v>45</v>
      </c>
      <c r="V7" s="15" t="s">
        <v>41</v>
      </c>
      <c r="W7" s="15" t="s">
        <v>46</v>
      </c>
      <c r="X7" s="15"/>
      <c r="Y7" s="15"/>
      <c r="Z7" s="15"/>
      <c r="AA7" s="15"/>
      <c r="AB7" s="15"/>
      <c r="AC7" s="16">
        <v>1.0067999999999999</v>
      </c>
      <c r="AD7" s="16">
        <v>0</v>
      </c>
      <c r="AE7" s="16">
        <v>0</v>
      </c>
      <c r="AF7" s="16">
        <v>0</v>
      </c>
      <c r="AG7" s="16">
        <v>0.50780000000000003</v>
      </c>
      <c r="AH7" s="16">
        <v>0.4052</v>
      </c>
      <c r="AI7" s="16">
        <v>0.4204</v>
      </c>
      <c r="AJ7" s="16">
        <v>0.99360000000000004</v>
      </c>
      <c r="AK7" s="16">
        <v>0.63859999999999995</v>
      </c>
      <c r="AL7" s="16">
        <v>0.81420000000000003</v>
      </c>
      <c r="AM7" s="16">
        <v>0.82599999999999996</v>
      </c>
      <c r="AN7" s="16">
        <v>1.05</v>
      </c>
    </row>
    <row r="8" spans="1:40" ht="14.75">
      <c r="A8" s="15" t="s">
        <v>40</v>
      </c>
      <c r="B8" s="15" t="s">
        <v>41</v>
      </c>
      <c r="C8" s="15" t="s">
        <v>42</v>
      </c>
      <c r="D8" s="15" t="s">
        <v>43</v>
      </c>
      <c r="E8" s="15"/>
      <c r="F8" s="15"/>
      <c r="G8" s="15"/>
      <c r="H8" s="15" t="s">
        <v>44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>
        <v>1</v>
      </c>
      <c r="U8" s="15" t="s">
        <v>45</v>
      </c>
      <c r="V8" s="15" t="s">
        <v>42</v>
      </c>
      <c r="W8" s="15" t="s">
        <v>46</v>
      </c>
      <c r="X8" s="15"/>
      <c r="Y8" s="15"/>
      <c r="Z8" s="15"/>
      <c r="AA8" s="15"/>
      <c r="AB8" s="15"/>
      <c r="AC8" s="16">
        <v>1.4978</v>
      </c>
      <c r="AD8" s="16">
        <v>0</v>
      </c>
      <c r="AE8" s="16">
        <v>0</v>
      </c>
      <c r="AF8" s="16">
        <v>0</v>
      </c>
      <c r="AG8" s="16">
        <v>0</v>
      </c>
      <c r="AH8" s="16">
        <v>0.60040000000000004</v>
      </c>
      <c r="AI8" s="16">
        <v>0.72560000000000002</v>
      </c>
      <c r="AJ8" s="16">
        <v>2.2976000000000001</v>
      </c>
      <c r="AK8" s="16">
        <v>1.2516</v>
      </c>
      <c r="AL8" s="16">
        <v>1.5167999999999999</v>
      </c>
      <c r="AM8" s="16">
        <v>1.764</v>
      </c>
      <c r="AN8" s="16">
        <v>2.3355999999999999</v>
      </c>
    </row>
    <row r="9" spans="1:40" ht="14.75">
      <c r="A9" s="15" t="s">
        <v>40</v>
      </c>
      <c r="B9" s="15" t="s">
        <v>41</v>
      </c>
      <c r="C9" s="15" t="s">
        <v>42</v>
      </c>
      <c r="D9" s="15" t="s">
        <v>43</v>
      </c>
      <c r="E9" s="15"/>
      <c r="F9" s="15"/>
      <c r="G9" s="15"/>
      <c r="H9" s="15" t="s">
        <v>44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1</v>
      </c>
      <c r="U9" s="15" t="s">
        <v>45</v>
      </c>
      <c r="V9" s="15" t="s">
        <v>43</v>
      </c>
      <c r="W9" s="15" t="s">
        <v>46</v>
      </c>
      <c r="X9" s="15"/>
      <c r="Y9" s="15"/>
      <c r="Z9" s="15"/>
      <c r="AA9" s="15"/>
      <c r="AB9" s="15"/>
      <c r="AC9" s="16">
        <v>1.4021999999999999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0.43919999999999998</v>
      </c>
      <c r="AJ9" s="16">
        <v>2.3639999999999999</v>
      </c>
      <c r="AK9" s="16">
        <v>1.0631999999999999</v>
      </c>
      <c r="AL9" s="16">
        <v>1.3422000000000001</v>
      </c>
      <c r="AM9" s="16">
        <v>1.7043999999999999</v>
      </c>
      <c r="AN9" s="16">
        <v>2.7277999999999998</v>
      </c>
    </row>
    <row r="10" spans="1:40" ht="14.75">
      <c r="A10" s="15" t="s">
        <v>40</v>
      </c>
      <c r="B10" s="15" t="s">
        <v>41</v>
      </c>
      <c r="C10" s="15" t="s">
        <v>42</v>
      </c>
      <c r="D10" s="15" t="s">
        <v>43</v>
      </c>
      <c r="E10" s="15"/>
      <c r="F10" s="15"/>
      <c r="G10" s="15"/>
      <c r="H10" s="15" t="s">
        <v>44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>
        <v>1</v>
      </c>
      <c r="U10" s="15" t="s">
        <v>45</v>
      </c>
      <c r="V10" s="15" t="s">
        <v>44</v>
      </c>
      <c r="W10" s="15" t="s">
        <v>46</v>
      </c>
      <c r="X10" s="15"/>
      <c r="Y10" s="15"/>
      <c r="Z10" s="15"/>
      <c r="AA10" s="15"/>
      <c r="AB10" s="15"/>
      <c r="AC10" s="16">
        <v>0.81840000000000002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0.81840000000000002</v>
      </c>
    </row>
    <row r="11" spans="1:40" ht="14.75">
      <c r="A11" s="15" t="s">
        <v>40</v>
      </c>
      <c r="B11" s="15" t="s">
        <v>41</v>
      </c>
      <c r="C11" s="15" t="s">
        <v>42</v>
      </c>
      <c r="D11" s="15" t="s">
        <v>43</v>
      </c>
      <c r="E11" s="15"/>
      <c r="F11" s="15"/>
      <c r="G11" s="15"/>
      <c r="H11" s="15" t="s">
        <v>44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>
        <v>1</v>
      </c>
      <c r="U11" s="15" t="s">
        <v>47</v>
      </c>
      <c r="V11" s="15" t="s">
        <v>48</v>
      </c>
      <c r="W11" s="15" t="s">
        <v>46</v>
      </c>
      <c r="X11" s="15"/>
      <c r="Y11" s="15"/>
      <c r="Z11" s="15"/>
      <c r="AA11" s="15"/>
      <c r="AB11" s="15">
        <v>2</v>
      </c>
      <c r="AC11" s="16" t="s">
        <v>49</v>
      </c>
      <c r="AD11" s="16">
        <v>0</v>
      </c>
      <c r="AE11" s="16">
        <v>0</v>
      </c>
      <c r="AF11" s="16">
        <v>0</v>
      </c>
      <c r="AG11" s="16">
        <v>1</v>
      </c>
      <c r="AH11" s="16">
        <v>1.0169999999999999</v>
      </c>
      <c r="AI11" s="16">
        <v>1.0548</v>
      </c>
      <c r="AJ11" s="16">
        <v>2.0051999999999999</v>
      </c>
      <c r="AK11" s="16">
        <v>1.2336</v>
      </c>
      <c r="AL11" s="16">
        <v>1.4156</v>
      </c>
      <c r="AM11" s="16">
        <v>1.611</v>
      </c>
      <c r="AN11" s="16">
        <v>2.2652000000000001</v>
      </c>
    </row>
    <row r="12" spans="1:40" ht="14.75">
      <c r="A12" s="15" t="s">
        <v>40</v>
      </c>
      <c r="B12" s="15" t="s">
        <v>41</v>
      </c>
      <c r="C12" s="15" t="s">
        <v>42</v>
      </c>
      <c r="D12" s="15" t="s">
        <v>43</v>
      </c>
      <c r="E12" s="15"/>
      <c r="F12" s="15"/>
      <c r="G12" s="15"/>
      <c r="H12" s="15" t="s">
        <v>44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>
        <v>1</v>
      </c>
      <c r="U12" s="15"/>
      <c r="V12" s="15" t="s">
        <v>48</v>
      </c>
      <c r="W12" s="15" t="s">
        <v>46</v>
      </c>
      <c r="X12" s="15"/>
      <c r="Y12" s="15"/>
      <c r="Z12" s="15"/>
      <c r="AA12" s="15"/>
      <c r="AB12" s="15"/>
      <c r="AC12" s="17">
        <v>5000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</row>
    <row r="13" spans="1:40" ht="14.75">
      <c r="A13" s="15" t="s">
        <v>40</v>
      </c>
      <c r="B13" s="15" t="s">
        <v>41</v>
      </c>
      <c r="C13" s="15" t="s">
        <v>42</v>
      </c>
      <c r="D13" s="15" t="s">
        <v>43</v>
      </c>
      <c r="E13" s="15"/>
      <c r="F13" s="15"/>
      <c r="G13" s="15"/>
      <c r="H13" s="15" t="s">
        <v>44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>
        <v>1</v>
      </c>
      <c r="U13" s="15" t="s">
        <v>50</v>
      </c>
      <c r="V13" s="15" t="s">
        <v>51</v>
      </c>
      <c r="W13" s="15" t="s">
        <v>46</v>
      </c>
      <c r="X13" s="15"/>
      <c r="Y13" s="15"/>
      <c r="Z13" s="15"/>
      <c r="AA13" s="15"/>
      <c r="AB13" s="15"/>
      <c r="AC13" s="18"/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</row>
    <row r="14" spans="1:40" ht="14.75">
      <c r="A14" s="15" t="s">
        <v>40</v>
      </c>
      <c r="B14" s="15" t="s">
        <v>41</v>
      </c>
      <c r="C14" s="15" t="s">
        <v>42</v>
      </c>
      <c r="D14" s="15" t="s">
        <v>43</v>
      </c>
      <c r="E14" s="15"/>
      <c r="F14" s="15"/>
      <c r="G14" s="15"/>
      <c r="H14" s="15" t="s">
        <v>44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>
        <v>1</v>
      </c>
      <c r="U14" s="15" t="s">
        <v>52</v>
      </c>
      <c r="V14" s="15" t="s">
        <v>51</v>
      </c>
      <c r="W14" s="15" t="s">
        <v>46</v>
      </c>
      <c r="X14" s="15"/>
      <c r="Y14" s="15"/>
      <c r="Z14" s="15"/>
      <c r="AA14" s="15"/>
      <c r="AB14" s="15"/>
      <c r="AC14" s="18"/>
      <c r="AD14" s="18">
        <v>0.31280000000000002</v>
      </c>
      <c r="AE14" s="18">
        <v>0.32900000000000001</v>
      </c>
      <c r="AF14" s="18">
        <v>2.4E-2</v>
      </c>
      <c r="AG14" s="18">
        <v>0.1008</v>
      </c>
      <c r="AH14" s="18">
        <v>0.14979999999999999</v>
      </c>
      <c r="AI14" s="18">
        <v>0.11559999999999999</v>
      </c>
      <c r="AJ14" s="18">
        <v>0</v>
      </c>
      <c r="AK14" s="18">
        <v>1.7000000000000001E-2</v>
      </c>
      <c r="AL14" s="18">
        <v>3.3999999999999998E-3</v>
      </c>
      <c r="AM14" s="18">
        <v>3.8E-3</v>
      </c>
      <c r="AN14" s="18">
        <v>4.4600000000000001E-2</v>
      </c>
    </row>
    <row r="15" spans="1:40" ht="14.75">
      <c r="A15" s="15" t="s">
        <v>40</v>
      </c>
      <c r="B15" s="15" t="s">
        <v>41</v>
      </c>
      <c r="C15" s="15" t="s">
        <v>42</v>
      </c>
      <c r="D15" s="15" t="s">
        <v>43</v>
      </c>
      <c r="E15" s="15"/>
      <c r="F15" s="15"/>
      <c r="G15" s="15"/>
      <c r="H15" s="15" t="s">
        <v>44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>
        <v>1</v>
      </c>
      <c r="U15" s="15" t="s">
        <v>53</v>
      </c>
      <c r="V15" s="15" t="s">
        <v>51</v>
      </c>
      <c r="W15" s="15" t="s">
        <v>46</v>
      </c>
      <c r="X15" s="15"/>
      <c r="Y15" s="15"/>
      <c r="Z15" s="15"/>
      <c r="AA15" s="15"/>
      <c r="AB15" s="15"/>
      <c r="AC15" s="18"/>
      <c r="AD15" s="18">
        <v>0.60040000000000004</v>
      </c>
      <c r="AE15" s="18">
        <v>0.70099999999999996</v>
      </c>
      <c r="AF15" s="18">
        <v>0.24679999999999999</v>
      </c>
      <c r="AG15" s="18">
        <v>0.1948</v>
      </c>
      <c r="AH15" s="18">
        <v>0.34660000000000002</v>
      </c>
      <c r="AI15" s="18">
        <v>0.26500000000000001</v>
      </c>
      <c r="AJ15" s="18">
        <v>1.2200000000000001E-2</v>
      </c>
      <c r="AK15" s="18">
        <v>0.1328</v>
      </c>
      <c r="AL15" s="18">
        <v>7.4800000000000005E-2</v>
      </c>
      <c r="AM15" s="18">
        <v>4.8399999999999999E-2</v>
      </c>
      <c r="AN15" s="18">
        <v>0.23080000000000001</v>
      </c>
    </row>
    <row r="16" spans="1:40" ht="14.75">
      <c r="A16" s="15" t="s">
        <v>40</v>
      </c>
      <c r="B16" s="15" t="s">
        <v>41</v>
      </c>
      <c r="C16" s="15" t="s">
        <v>42</v>
      </c>
      <c r="D16" s="15" t="s">
        <v>43</v>
      </c>
      <c r="E16" s="15"/>
      <c r="F16" s="15"/>
      <c r="G16" s="15"/>
      <c r="H16" s="15" t="s">
        <v>44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1</v>
      </c>
      <c r="U16" s="15" t="s">
        <v>54</v>
      </c>
      <c r="V16" s="15" t="s">
        <v>51</v>
      </c>
      <c r="W16" s="15" t="s">
        <v>46</v>
      </c>
      <c r="X16" s="15"/>
      <c r="Y16" s="15"/>
      <c r="Z16" s="15"/>
      <c r="AA16" s="15"/>
      <c r="AB16" s="15"/>
      <c r="AC16" s="18"/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</row>
    <row r="17" spans="1:40" ht="14.75">
      <c r="A17" s="15" t="s">
        <v>40</v>
      </c>
      <c r="B17" s="15" t="s">
        <v>41</v>
      </c>
      <c r="C17" s="15" t="s">
        <v>42</v>
      </c>
      <c r="D17" s="15" t="s">
        <v>43</v>
      </c>
      <c r="E17" s="15"/>
      <c r="F17" s="15"/>
      <c r="G17" s="15"/>
      <c r="H17" s="15" t="s">
        <v>44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>
        <v>1</v>
      </c>
      <c r="U17" s="15" t="s">
        <v>55</v>
      </c>
      <c r="V17" s="15" t="s">
        <v>51</v>
      </c>
      <c r="W17" s="15" t="s">
        <v>46</v>
      </c>
      <c r="X17" s="15"/>
      <c r="Y17" s="15"/>
      <c r="Z17" s="15"/>
      <c r="AA17" s="15"/>
      <c r="AB17" s="15"/>
      <c r="AC17" s="18"/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</row>
    <row r="18" spans="1:40" ht="14.75">
      <c r="A18" s="15" t="s">
        <v>40</v>
      </c>
      <c r="B18" s="15" t="s">
        <v>41</v>
      </c>
      <c r="C18" s="15" t="s">
        <v>42</v>
      </c>
      <c r="D18" s="15" t="s">
        <v>43</v>
      </c>
      <c r="E18" s="15"/>
      <c r="F18" s="15"/>
      <c r="G18" s="15"/>
      <c r="H18" s="15" t="s">
        <v>44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>
        <v>1</v>
      </c>
      <c r="U18" s="15" t="s">
        <v>56</v>
      </c>
      <c r="V18" s="15" t="s">
        <v>51</v>
      </c>
      <c r="W18" s="15" t="s">
        <v>46</v>
      </c>
      <c r="X18" s="15"/>
      <c r="Y18" s="15"/>
      <c r="Z18" s="15"/>
      <c r="AA18" s="15"/>
      <c r="AB18" s="15"/>
      <c r="AC18" s="18"/>
      <c r="AD18" s="18">
        <v>0.60040000000000004</v>
      </c>
      <c r="AE18" s="18">
        <v>0.70099999999999996</v>
      </c>
      <c r="AF18" s="18">
        <v>0.24679999999999999</v>
      </c>
      <c r="AG18" s="18">
        <v>0.1948</v>
      </c>
      <c r="AH18" s="18">
        <v>0.34660000000000002</v>
      </c>
      <c r="AI18" s="18">
        <v>0.26500000000000001</v>
      </c>
      <c r="AJ18" s="18">
        <v>1.2200000000000001E-2</v>
      </c>
      <c r="AK18" s="18">
        <v>0.1328</v>
      </c>
      <c r="AL18" s="18">
        <v>7.4800000000000005E-2</v>
      </c>
      <c r="AM18" s="18">
        <v>4.8399999999999999E-2</v>
      </c>
      <c r="AN18" s="18">
        <v>0.23</v>
      </c>
    </row>
    <row r="19" spans="1:40" ht="14.75">
      <c r="A19" s="15" t="s">
        <v>40</v>
      </c>
      <c r="B19" s="15" t="s">
        <v>41</v>
      </c>
      <c r="C19" s="15" t="s">
        <v>42</v>
      </c>
      <c r="D19" s="15" t="s">
        <v>43</v>
      </c>
      <c r="E19" s="15"/>
      <c r="F19" s="15"/>
      <c r="G19" s="15"/>
      <c r="H19" s="15" t="s">
        <v>44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>
        <v>1</v>
      </c>
      <c r="U19" s="15" t="s">
        <v>57</v>
      </c>
      <c r="V19" s="15" t="s">
        <v>51</v>
      </c>
      <c r="W19" s="15" t="s">
        <v>46</v>
      </c>
      <c r="X19" s="15"/>
      <c r="Y19" s="15"/>
      <c r="Z19" s="15"/>
      <c r="AA19" s="15"/>
      <c r="AB19" s="15"/>
      <c r="AC19" s="18"/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</row>
    <row r="20" spans="1:40" ht="14.75">
      <c r="A20" s="15" t="s">
        <v>40</v>
      </c>
      <c r="B20" s="15" t="s">
        <v>41</v>
      </c>
      <c r="C20" s="15" t="s">
        <v>42</v>
      </c>
      <c r="D20" s="15" t="s">
        <v>43</v>
      </c>
      <c r="E20" s="15"/>
      <c r="F20" s="15"/>
      <c r="G20" s="15"/>
      <c r="H20" s="15" t="s">
        <v>44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>
        <v>1</v>
      </c>
      <c r="U20" s="15" t="s">
        <v>58</v>
      </c>
      <c r="V20" s="15" t="s">
        <v>51</v>
      </c>
      <c r="W20" s="15" t="s">
        <v>46</v>
      </c>
      <c r="X20" s="15"/>
      <c r="Y20" s="15"/>
      <c r="Z20" s="15"/>
      <c r="AA20" s="15"/>
      <c r="AB20" s="15"/>
      <c r="AC20" s="18"/>
      <c r="AD20" s="18">
        <v>1</v>
      </c>
      <c r="AE20" s="18">
        <v>1</v>
      </c>
      <c r="AF20" s="18">
        <v>1</v>
      </c>
      <c r="AG20" s="18">
        <v>0.49220000000000003</v>
      </c>
      <c r="AH20" s="18">
        <v>0.88800000000000001</v>
      </c>
      <c r="AI20" s="18">
        <v>0.99939999999999996</v>
      </c>
      <c r="AJ20" s="18">
        <v>1</v>
      </c>
      <c r="AK20" s="18">
        <v>1</v>
      </c>
      <c r="AL20" s="18">
        <v>1</v>
      </c>
      <c r="AM20" s="18">
        <v>1</v>
      </c>
      <c r="AN20" s="18">
        <v>1</v>
      </c>
    </row>
    <row r="21" spans="1:40" ht="14.75">
      <c r="A21" s="15" t="s">
        <v>40</v>
      </c>
      <c r="B21" s="15" t="s">
        <v>41</v>
      </c>
      <c r="C21" s="15" t="s">
        <v>42</v>
      </c>
      <c r="D21" s="15" t="s">
        <v>43</v>
      </c>
      <c r="E21" s="15"/>
      <c r="F21" s="15"/>
      <c r="G21" s="15"/>
      <c r="H21" s="15" t="s">
        <v>44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>
        <v>1</v>
      </c>
      <c r="U21" s="15" t="s">
        <v>59</v>
      </c>
      <c r="V21" s="15" t="s">
        <v>51</v>
      </c>
      <c r="W21" s="15" t="s">
        <v>46</v>
      </c>
      <c r="X21" s="15"/>
      <c r="Y21" s="15"/>
      <c r="Z21" s="15"/>
      <c r="AA21" s="15"/>
      <c r="AB21" s="15"/>
      <c r="AC21" s="18"/>
      <c r="AD21" s="18">
        <v>0.60040000000000004</v>
      </c>
      <c r="AE21" s="18">
        <v>0.70099999999999996</v>
      </c>
      <c r="AF21" s="18">
        <v>0.24679999999999999</v>
      </c>
      <c r="AG21" s="18">
        <v>0.1948</v>
      </c>
      <c r="AH21" s="18">
        <v>0.34660000000000002</v>
      </c>
      <c r="AI21" s="18">
        <v>0.26500000000000001</v>
      </c>
      <c r="AJ21" s="18">
        <v>1.2200000000000001E-2</v>
      </c>
      <c r="AK21" s="18">
        <v>0.1328</v>
      </c>
      <c r="AL21" s="18">
        <v>7.4800000000000005E-2</v>
      </c>
      <c r="AM21" s="18">
        <v>4.8399999999999999E-2</v>
      </c>
      <c r="AN21" s="18">
        <v>0.23</v>
      </c>
    </row>
    <row r="22" spans="1:40" ht="14.75">
      <c r="A22" s="15" t="s">
        <v>40</v>
      </c>
      <c r="B22" s="15" t="s">
        <v>41</v>
      </c>
      <c r="C22" s="15" t="s">
        <v>42</v>
      </c>
      <c r="D22" s="15" t="s">
        <v>43</v>
      </c>
      <c r="E22" s="15"/>
      <c r="F22" s="15"/>
      <c r="G22" s="15"/>
      <c r="H22" s="15" t="s">
        <v>44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>
        <v>1</v>
      </c>
      <c r="U22" s="15" t="s">
        <v>60</v>
      </c>
      <c r="V22" s="15" t="s">
        <v>51</v>
      </c>
      <c r="W22" s="15" t="s">
        <v>46</v>
      </c>
      <c r="X22" s="15"/>
      <c r="Y22" s="15"/>
      <c r="Z22" s="15"/>
      <c r="AA22" s="15"/>
      <c r="AB22" s="15"/>
      <c r="AC22" s="18"/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</row>
    <row r="23" spans="1:40" ht="14.75">
      <c r="A23" s="15" t="s">
        <v>40</v>
      </c>
      <c r="B23" s="15" t="s">
        <v>41</v>
      </c>
      <c r="C23" s="15" t="s">
        <v>42</v>
      </c>
      <c r="D23" s="15" t="s">
        <v>43</v>
      </c>
      <c r="E23" s="15"/>
      <c r="F23" s="15"/>
      <c r="G23" s="15"/>
      <c r="H23" s="15" t="s">
        <v>44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>
        <v>1</v>
      </c>
      <c r="U23" s="15" t="s">
        <v>61</v>
      </c>
      <c r="V23" s="15" t="s">
        <v>51</v>
      </c>
      <c r="W23" s="15" t="s">
        <v>46</v>
      </c>
      <c r="X23" s="15"/>
      <c r="Y23" s="15"/>
      <c r="Z23" s="15"/>
      <c r="AA23" s="15"/>
      <c r="AB23" s="15"/>
      <c r="AC23" s="18"/>
      <c r="AD23" s="18">
        <v>0.31280000000000002</v>
      </c>
      <c r="AE23" s="18">
        <v>0.32900000000000001</v>
      </c>
      <c r="AF23" s="18">
        <v>2.4E-2</v>
      </c>
      <c r="AG23" s="18">
        <v>0.1008</v>
      </c>
      <c r="AH23" s="18">
        <v>0.14979999999999999</v>
      </c>
      <c r="AI23" s="18">
        <v>0.11559999999999999</v>
      </c>
      <c r="AJ23" s="18">
        <v>0</v>
      </c>
      <c r="AK23" s="18">
        <v>1.7000000000000001E-2</v>
      </c>
      <c r="AL23" s="18">
        <v>3.3999999999999998E-3</v>
      </c>
      <c r="AM23" s="18">
        <v>3.8E-3</v>
      </c>
      <c r="AN23" s="18">
        <v>4.4600000000000001E-2</v>
      </c>
    </row>
    <row r="24" spans="1:40" ht="14.75">
      <c r="A24" s="15" t="s">
        <v>40</v>
      </c>
      <c r="B24" s="15" t="s">
        <v>41</v>
      </c>
      <c r="C24" s="15" t="s">
        <v>42</v>
      </c>
      <c r="D24" s="15" t="s">
        <v>43</v>
      </c>
      <c r="E24" s="15"/>
      <c r="F24" s="15"/>
      <c r="G24" s="15"/>
      <c r="H24" s="15" t="s">
        <v>44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>
        <v>1</v>
      </c>
      <c r="U24" s="15" t="s">
        <v>62</v>
      </c>
      <c r="V24" s="15" t="s">
        <v>51</v>
      </c>
      <c r="W24" s="15" t="s">
        <v>46</v>
      </c>
      <c r="X24" s="15"/>
      <c r="Y24" s="15"/>
      <c r="Z24" s="15"/>
      <c r="AA24" s="15"/>
      <c r="AB24" s="15"/>
      <c r="AC24" s="18"/>
      <c r="AD24" s="18">
        <v>0.60040000000000004</v>
      </c>
      <c r="AE24" s="18">
        <v>0.70099999999999996</v>
      </c>
      <c r="AF24" s="18">
        <v>0.24679999999999999</v>
      </c>
      <c r="AG24" s="18">
        <v>0.1948</v>
      </c>
      <c r="AH24" s="18">
        <v>0.34660000000000002</v>
      </c>
      <c r="AI24" s="18">
        <v>0.26500000000000001</v>
      </c>
      <c r="AJ24" s="18">
        <v>1.2200000000000001E-2</v>
      </c>
      <c r="AK24" s="18">
        <v>0.1328</v>
      </c>
      <c r="AL24" s="18">
        <v>7.4800000000000005E-2</v>
      </c>
      <c r="AM24" s="18">
        <v>4.8399999999999999E-2</v>
      </c>
      <c r="AN24" s="18">
        <v>0.23080000000000001</v>
      </c>
    </row>
    <row r="25" spans="1:40" ht="14.75">
      <c r="A25" s="15" t="s">
        <v>40</v>
      </c>
      <c r="B25" s="15" t="s">
        <v>41</v>
      </c>
      <c r="C25" s="15" t="s">
        <v>42</v>
      </c>
      <c r="D25" s="15" t="s">
        <v>43</v>
      </c>
      <c r="E25" s="15"/>
      <c r="F25" s="15"/>
      <c r="G25" s="15"/>
      <c r="H25" s="15" t="s">
        <v>44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>
        <v>1</v>
      </c>
      <c r="U25" s="15" t="s">
        <v>63</v>
      </c>
      <c r="V25" s="15" t="s">
        <v>51</v>
      </c>
      <c r="W25" s="15" t="s">
        <v>46</v>
      </c>
      <c r="X25" s="15"/>
      <c r="Y25" s="15"/>
      <c r="Z25" s="15"/>
      <c r="AA25" s="19"/>
      <c r="AB25" s="19"/>
      <c r="AC25" s="18"/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</row>
    <row r="26" spans="1:40" ht="14.75">
      <c r="A26" s="15" t="s">
        <v>40</v>
      </c>
      <c r="B26" s="15" t="s">
        <v>41</v>
      </c>
      <c r="C26" s="15" t="s">
        <v>42</v>
      </c>
      <c r="D26" s="15" t="s">
        <v>43</v>
      </c>
      <c r="E26" s="15"/>
      <c r="F26" s="15"/>
      <c r="G26" s="15"/>
      <c r="H26" s="15" t="s">
        <v>44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>
        <v>1</v>
      </c>
      <c r="U26" s="15" t="s">
        <v>64</v>
      </c>
      <c r="V26" s="15" t="s">
        <v>51</v>
      </c>
      <c r="W26" s="15" t="s">
        <v>46</v>
      </c>
      <c r="X26" s="15"/>
      <c r="Y26" s="15"/>
      <c r="Z26" s="15"/>
      <c r="AA26" s="15"/>
      <c r="AB26" s="15"/>
      <c r="AC26" s="18"/>
      <c r="AD26" s="18">
        <v>0.31280000000000002</v>
      </c>
      <c r="AE26" s="18">
        <v>0.32900000000000001</v>
      </c>
      <c r="AF26" s="18">
        <v>2.4E-2</v>
      </c>
      <c r="AG26" s="18">
        <v>0.1008</v>
      </c>
      <c r="AH26" s="18">
        <v>0.14979999999999999</v>
      </c>
      <c r="AI26" s="18">
        <v>0.11559999999999999</v>
      </c>
      <c r="AJ26" s="18">
        <v>0</v>
      </c>
      <c r="AK26" s="18">
        <v>1.7000000000000001E-2</v>
      </c>
      <c r="AL26" s="18">
        <v>3.3999999999999998E-3</v>
      </c>
      <c r="AM26" s="18">
        <v>3.8E-3</v>
      </c>
      <c r="AN26" s="18">
        <v>4.4600000000000001E-2</v>
      </c>
    </row>
    <row r="27" spans="1:40" ht="14.75">
      <c r="A27" s="15" t="s">
        <v>40</v>
      </c>
      <c r="B27" s="15" t="s">
        <v>41</v>
      </c>
      <c r="C27" s="15" t="s">
        <v>42</v>
      </c>
      <c r="D27" s="15" t="s">
        <v>43</v>
      </c>
      <c r="E27" s="15"/>
      <c r="F27" s="15"/>
      <c r="G27" s="15"/>
      <c r="H27" s="15" t="s">
        <v>44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>
        <v>1</v>
      </c>
      <c r="U27" s="15" t="s">
        <v>65</v>
      </c>
      <c r="V27" s="15" t="s">
        <v>51</v>
      </c>
      <c r="W27" s="15" t="s">
        <v>46</v>
      </c>
      <c r="X27" s="15"/>
      <c r="Y27" s="15"/>
      <c r="Z27" s="15"/>
      <c r="AA27" s="15"/>
      <c r="AB27" s="15"/>
      <c r="AC27" s="18"/>
      <c r="AD27" s="18">
        <v>0.60040000000000004</v>
      </c>
      <c r="AE27" s="18">
        <v>0.70099999999999996</v>
      </c>
      <c r="AF27" s="18">
        <v>0.24679999999999999</v>
      </c>
      <c r="AG27" s="18">
        <v>0.1948</v>
      </c>
      <c r="AH27" s="18">
        <v>0.34660000000000002</v>
      </c>
      <c r="AI27" s="18">
        <v>0.26500000000000001</v>
      </c>
      <c r="AJ27" s="18">
        <v>1.2200000000000001E-2</v>
      </c>
      <c r="AK27" s="18">
        <v>0.1328</v>
      </c>
      <c r="AL27" s="18">
        <v>7.4800000000000005E-2</v>
      </c>
      <c r="AM27" s="18">
        <v>4.8399999999999999E-2</v>
      </c>
      <c r="AN27" s="18">
        <v>0.23</v>
      </c>
    </row>
    <row r="28" spans="1:40" ht="14.75">
      <c r="A28" s="15" t="s">
        <v>40</v>
      </c>
      <c r="B28" s="15" t="s">
        <v>41</v>
      </c>
      <c r="C28" s="15" t="s">
        <v>42</v>
      </c>
      <c r="D28" s="15" t="s">
        <v>43</v>
      </c>
      <c r="E28" s="15"/>
      <c r="F28" s="15"/>
      <c r="G28" s="15"/>
      <c r="H28" s="15" t="s">
        <v>44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>
        <v>1</v>
      </c>
      <c r="U28" s="15" t="s">
        <v>66</v>
      </c>
      <c r="V28" s="15" t="s">
        <v>51</v>
      </c>
      <c r="W28" s="15" t="s">
        <v>46</v>
      </c>
      <c r="X28" s="15"/>
      <c r="Y28" s="15"/>
      <c r="Z28" s="15"/>
      <c r="AA28" s="20"/>
      <c r="AB28" s="20"/>
      <c r="AC28" s="18"/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</row>
    <row r="29" spans="1:40" ht="14.75">
      <c r="A29" s="15" t="s">
        <v>40</v>
      </c>
      <c r="B29" s="15" t="s">
        <v>41</v>
      </c>
      <c r="C29" s="15" t="s">
        <v>42</v>
      </c>
      <c r="D29" s="15" t="s">
        <v>43</v>
      </c>
      <c r="E29" s="15"/>
      <c r="F29" s="15"/>
      <c r="G29" s="15"/>
      <c r="H29" s="15" t="s">
        <v>44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>
        <v>1</v>
      </c>
      <c r="U29" s="15" t="s">
        <v>67</v>
      </c>
      <c r="V29" s="15" t="s">
        <v>51</v>
      </c>
      <c r="W29" s="15" t="s">
        <v>46</v>
      </c>
      <c r="X29" s="15"/>
      <c r="Y29" s="15"/>
      <c r="Z29" s="15"/>
      <c r="AA29" s="15"/>
      <c r="AB29" s="21"/>
      <c r="AC29" s="18"/>
      <c r="AD29" s="18">
        <v>0.31280000000000002</v>
      </c>
      <c r="AE29" s="18">
        <v>0.32900000000000001</v>
      </c>
      <c r="AF29" s="18">
        <v>2.4E-2</v>
      </c>
      <c r="AG29" s="18">
        <v>0.1008</v>
      </c>
      <c r="AH29" s="18">
        <v>0.14979999999999999</v>
      </c>
      <c r="AI29" s="18">
        <v>0.11559999999999999</v>
      </c>
      <c r="AJ29" s="18">
        <v>0</v>
      </c>
      <c r="AK29" s="18">
        <v>1.7000000000000001E-2</v>
      </c>
      <c r="AL29" s="18">
        <v>3.3999999999999998E-3</v>
      </c>
      <c r="AM29" s="18">
        <v>3.8E-3</v>
      </c>
      <c r="AN29" s="18">
        <v>4.4600000000000001E-2</v>
      </c>
    </row>
    <row r="30" spans="1:40" ht="14.75">
      <c r="A30" s="15" t="s">
        <v>40</v>
      </c>
      <c r="B30" s="15" t="s">
        <v>41</v>
      </c>
      <c r="C30" s="15" t="s">
        <v>42</v>
      </c>
      <c r="D30" s="15" t="s">
        <v>43</v>
      </c>
      <c r="E30" s="15"/>
      <c r="F30" s="15"/>
      <c r="G30" s="15"/>
      <c r="H30" s="15" t="s">
        <v>44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>
        <v>1</v>
      </c>
      <c r="U30" s="15" t="s">
        <v>68</v>
      </c>
      <c r="V30" s="15" t="s">
        <v>51</v>
      </c>
      <c r="W30" s="15" t="s">
        <v>46</v>
      </c>
      <c r="X30" s="15"/>
      <c r="Y30" s="15"/>
      <c r="Z30" s="15"/>
      <c r="AA30" s="15"/>
      <c r="AB30" s="21"/>
      <c r="AC30" s="18"/>
      <c r="AD30" s="18">
        <v>0.60040000000000004</v>
      </c>
      <c r="AE30" s="18">
        <v>0.70099999999999996</v>
      </c>
      <c r="AF30" s="18">
        <v>0.24679999999999999</v>
      </c>
      <c r="AG30" s="18">
        <v>0.1948</v>
      </c>
      <c r="AH30" s="18">
        <v>0.34660000000000002</v>
      </c>
      <c r="AI30" s="18">
        <v>0.26500000000000001</v>
      </c>
      <c r="AJ30" s="18">
        <v>1.2200000000000001E-2</v>
      </c>
      <c r="AK30" s="18">
        <v>0.1328</v>
      </c>
      <c r="AL30" s="18">
        <v>7.4800000000000005E-2</v>
      </c>
      <c r="AM30" s="18">
        <v>4.8399999999999999E-2</v>
      </c>
      <c r="AN30" s="18">
        <v>0.23</v>
      </c>
    </row>
    <row r="31" spans="1:40" ht="14.75">
      <c r="A31" s="15" t="s">
        <v>40</v>
      </c>
      <c r="B31" s="15" t="s">
        <v>41</v>
      </c>
      <c r="C31" s="15" t="s">
        <v>42</v>
      </c>
      <c r="D31" s="15" t="s">
        <v>43</v>
      </c>
      <c r="E31" s="15"/>
      <c r="F31" s="15"/>
      <c r="G31" s="15"/>
      <c r="H31" s="15" t="s">
        <v>44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>
        <v>1</v>
      </c>
      <c r="U31" s="15"/>
      <c r="V31" s="15" t="s">
        <v>51</v>
      </c>
      <c r="W31" s="15" t="s">
        <v>46</v>
      </c>
      <c r="X31" s="15"/>
      <c r="Y31" s="15"/>
      <c r="Z31" s="15"/>
      <c r="AA31" s="15"/>
      <c r="AB31" s="21"/>
      <c r="AC31" s="18"/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</row>
    <row r="32" spans="1:40" ht="14.75">
      <c r="A32" s="15" t="s">
        <v>40</v>
      </c>
      <c r="B32" s="15" t="s">
        <v>41</v>
      </c>
      <c r="C32" s="15" t="s">
        <v>42</v>
      </c>
      <c r="D32" s="15" t="s">
        <v>43</v>
      </c>
      <c r="E32" s="15"/>
      <c r="F32" s="15"/>
      <c r="G32" s="15"/>
      <c r="H32" s="15" t="s">
        <v>44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>
        <v>1</v>
      </c>
      <c r="U32" s="15"/>
      <c r="V32" s="15" t="s">
        <v>51</v>
      </c>
      <c r="W32" s="15" t="s">
        <v>46</v>
      </c>
      <c r="X32" s="15"/>
      <c r="Y32" s="15"/>
      <c r="Z32" s="15"/>
      <c r="AA32" s="15"/>
      <c r="AB32" s="21"/>
      <c r="AC32" s="18"/>
      <c r="AD32" s="18">
        <v>0.31280000000000002</v>
      </c>
      <c r="AE32" s="18">
        <v>0.32900000000000001</v>
      </c>
      <c r="AF32" s="18">
        <v>2.4E-2</v>
      </c>
      <c r="AG32" s="18">
        <v>0.1008</v>
      </c>
      <c r="AH32" s="18">
        <v>0.14979999999999999</v>
      </c>
      <c r="AI32" s="18">
        <v>0.11559999999999999</v>
      </c>
      <c r="AJ32" s="18">
        <v>0</v>
      </c>
      <c r="AK32" s="18">
        <v>1.7000000000000001E-2</v>
      </c>
      <c r="AL32" s="18">
        <v>3.3999999999999998E-3</v>
      </c>
      <c r="AM32" s="18">
        <v>3.8E-3</v>
      </c>
      <c r="AN32" s="18">
        <v>4.4600000000000001E-2</v>
      </c>
    </row>
    <row r="33" spans="1:40" ht="14.75">
      <c r="A33" s="15" t="s">
        <v>40</v>
      </c>
      <c r="B33" s="15" t="s">
        <v>41</v>
      </c>
      <c r="C33" s="15" t="s">
        <v>42</v>
      </c>
      <c r="D33" s="15" t="s">
        <v>43</v>
      </c>
      <c r="E33" s="15"/>
      <c r="F33" s="15"/>
      <c r="G33" s="15"/>
      <c r="H33" s="15" t="s">
        <v>44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>
        <v>1</v>
      </c>
      <c r="U33" s="15"/>
      <c r="V33" s="15" t="s">
        <v>51</v>
      </c>
      <c r="W33" s="15" t="s">
        <v>46</v>
      </c>
      <c r="X33" s="15"/>
      <c r="Y33" s="15"/>
      <c r="Z33" s="15"/>
      <c r="AA33" s="15"/>
      <c r="AB33" s="21"/>
      <c r="AC33" s="18"/>
      <c r="AD33" s="18">
        <v>0.60040000000000004</v>
      </c>
      <c r="AE33" s="18">
        <v>0.70099999999999996</v>
      </c>
      <c r="AF33" s="18">
        <v>0.24679999999999999</v>
      </c>
      <c r="AG33" s="18">
        <v>0.1948</v>
      </c>
      <c r="AH33" s="18">
        <v>0.34660000000000002</v>
      </c>
      <c r="AI33" s="18">
        <v>0.26500000000000001</v>
      </c>
      <c r="AJ33" s="18">
        <v>1.2200000000000001E-2</v>
      </c>
      <c r="AK33" s="18">
        <v>0.1328</v>
      </c>
      <c r="AL33" s="18">
        <v>7.4800000000000005E-2</v>
      </c>
      <c r="AM33" s="18">
        <v>4.8399999999999999E-2</v>
      </c>
      <c r="AN33" s="18">
        <v>0.23080000000000001</v>
      </c>
    </row>
    <row r="34" spans="1:40" ht="14.75">
      <c r="A34" s="15" t="s">
        <v>40</v>
      </c>
      <c r="B34" s="15" t="s">
        <v>41</v>
      </c>
      <c r="C34" s="15" t="s">
        <v>42</v>
      </c>
      <c r="D34" s="15" t="s">
        <v>43</v>
      </c>
      <c r="E34" s="15"/>
      <c r="F34" s="15"/>
      <c r="G34" s="15"/>
      <c r="H34" s="15" t="s">
        <v>44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>
        <v>1</v>
      </c>
      <c r="U34" s="15"/>
      <c r="V34" s="15" t="s">
        <v>51</v>
      </c>
      <c r="W34" s="15" t="s">
        <v>46</v>
      </c>
      <c r="X34" s="15"/>
      <c r="Y34" s="15"/>
      <c r="Z34" s="15"/>
      <c r="AA34" s="20"/>
      <c r="AB34" s="20"/>
      <c r="AC34" s="18"/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</row>
    <row r="35" spans="1:40" ht="14.75">
      <c r="A35" s="15" t="s">
        <v>40</v>
      </c>
      <c r="B35" s="15" t="s">
        <v>41</v>
      </c>
      <c r="C35" s="15" t="s">
        <v>42</v>
      </c>
      <c r="D35" s="15" t="s">
        <v>43</v>
      </c>
      <c r="E35" s="15"/>
      <c r="F35" s="15"/>
      <c r="G35" s="15"/>
      <c r="H35" s="15" t="s">
        <v>44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>
        <v>1</v>
      </c>
      <c r="U35" s="15"/>
      <c r="V35" s="15" t="s">
        <v>51</v>
      </c>
      <c r="W35" s="15" t="s">
        <v>46</v>
      </c>
      <c r="X35" s="15"/>
      <c r="Y35" s="15"/>
      <c r="Z35" s="15"/>
      <c r="AA35" s="15"/>
      <c r="AB35" s="21"/>
      <c r="AC35" s="18"/>
      <c r="AD35" s="18">
        <v>1</v>
      </c>
      <c r="AE35" s="18">
        <v>1</v>
      </c>
      <c r="AF35" s="18">
        <v>1</v>
      </c>
      <c r="AG35" s="18">
        <v>0.49220000000000003</v>
      </c>
      <c r="AH35" s="18">
        <v>0.88800000000000001</v>
      </c>
      <c r="AI35" s="18">
        <v>0.99939999999999996</v>
      </c>
      <c r="AJ35" s="18">
        <v>1</v>
      </c>
      <c r="AK35" s="18">
        <v>1</v>
      </c>
      <c r="AL35" s="18">
        <v>1</v>
      </c>
      <c r="AM35" s="18">
        <v>1</v>
      </c>
      <c r="AN35" s="18">
        <v>1</v>
      </c>
    </row>
    <row r="36" spans="1:40" ht="14.75">
      <c r="A36" s="15" t="s">
        <v>40</v>
      </c>
      <c r="B36" s="15" t="s">
        <v>41</v>
      </c>
      <c r="C36" s="15" t="s">
        <v>42</v>
      </c>
      <c r="D36" s="15" t="s">
        <v>43</v>
      </c>
      <c r="E36" s="15"/>
      <c r="F36" s="15"/>
      <c r="G36" s="15"/>
      <c r="H36" s="15" t="s">
        <v>44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>
        <v>1</v>
      </c>
      <c r="U36" s="15"/>
      <c r="V36" s="15" t="s">
        <v>51</v>
      </c>
      <c r="W36" s="15" t="s">
        <v>46</v>
      </c>
      <c r="X36" s="15"/>
      <c r="Y36" s="15"/>
      <c r="Z36" s="15"/>
      <c r="AA36" s="15"/>
      <c r="AB36" s="21"/>
      <c r="AC36" s="18"/>
      <c r="AD36" s="18">
        <v>0.60040000000000004</v>
      </c>
      <c r="AE36" s="18">
        <v>0.70099999999999996</v>
      </c>
      <c r="AF36" s="18">
        <v>0.24679999999999999</v>
      </c>
      <c r="AG36" s="18">
        <v>0.1948</v>
      </c>
      <c r="AH36" s="18">
        <v>0.34660000000000002</v>
      </c>
      <c r="AI36" s="18">
        <v>0.26500000000000001</v>
      </c>
      <c r="AJ36" s="18">
        <v>1.2200000000000001E-2</v>
      </c>
      <c r="AK36" s="18">
        <v>0.1328</v>
      </c>
      <c r="AL36" s="18">
        <v>7.4800000000000005E-2</v>
      </c>
      <c r="AM36" s="18">
        <v>4.8399999999999999E-2</v>
      </c>
      <c r="AN36" s="18">
        <v>0.23</v>
      </c>
    </row>
    <row r="37" spans="1:40" ht="14.75">
      <c r="A37" s="15" t="s">
        <v>40</v>
      </c>
      <c r="B37" s="15" t="s">
        <v>41</v>
      </c>
      <c r="C37" s="15" t="s">
        <v>42</v>
      </c>
      <c r="D37" s="15" t="s">
        <v>43</v>
      </c>
      <c r="E37" s="15"/>
      <c r="F37" s="15"/>
      <c r="G37" s="15"/>
      <c r="H37" s="15" t="s">
        <v>44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>
        <v>1</v>
      </c>
      <c r="U37" s="15"/>
      <c r="V37" s="15" t="s">
        <v>51</v>
      </c>
      <c r="W37" s="15" t="s">
        <v>46</v>
      </c>
      <c r="X37" s="15"/>
      <c r="Y37" s="15"/>
      <c r="Z37" s="15"/>
      <c r="AA37" s="15"/>
      <c r="AB37" s="21"/>
      <c r="AC37" s="18"/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</row>
    <row r="38" spans="1:40" ht="14.75">
      <c r="A38" s="15" t="s">
        <v>40</v>
      </c>
      <c r="B38" s="15" t="s">
        <v>41</v>
      </c>
      <c r="C38" s="15" t="s">
        <v>42</v>
      </c>
      <c r="D38" s="15" t="s">
        <v>43</v>
      </c>
      <c r="E38" s="15"/>
      <c r="F38" s="15"/>
      <c r="G38" s="15"/>
      <c r="H38" s="15" t="s">
        <v>44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>
        <v>1</v>
      </c>
      <c r="U38" s="15" t="s">
        <v>69</v>
      </c>
      <c r="V38" s="15" t="s">
        <v>51</v>
      </c>
      <c r="W38" s="15" t="s">
        <v>46</v>
      </c>
      <c r="X38" s="15"/>
      <c r="Y38" s="15"/>
      <c r="Z38" s="15"/>
      <c r="AA38" s="15"/>
      <c r="AB38" s="21"/>
      <c r="AC38" s="18"/>
      <c r="AD38" s="18">
        <v>1</v>
      </c>
      <c r="AE38" s="18">
        <v>1</v>
      </c>
      <c r="AF38" s="18">
        <v>1</v>
      </c>
      <c r="AG38" s="18">
        <v>0.49220000000000003</v>
      </c>
      <c r="AH38" s="18">
        <v>0.88800000000000001</v>
      </c>
      <c r="AI38" s="18">
        <v>0.99939999999999996</v>
      </c>
      <c r="AJ38" s="18">
        <v>1</v>
      </c>
      <c r="AK38" s="18">
        <v>1</v>
      </c>
      <c r="AL38" s="18">
        <v>1</v>
      </c>
      <c r="AM38" s="18">
        <v>1</v>
      </c>
      <c r="AN38" s="18">
        <v>1</v>
      </c>
    </row>
    <row r="39" spans="1:40" ht="14.75">
      <c r="A39" s="15" t="s">
        <v>40</v>
      </c>
      <c r="B39" s="15" t="s">
        <v>41</v>
      </c>
      <c r="C39" s="15" t="s">
        <v>42</v>
      </c>
      <c r="D39" s="15" t="s">
        <v>43</v>
      </c>
      <c r="E39" s="15"/>
      <c r="F39" s="15"/>
      <c r="G39" s="15"/>
      <c r="H39" s="15" t="s">
        <v>44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>
        <v>1</v>
      </c>
      <c r="U39" s="15"/>
      <c r="V39" s="15" t="s">
        <v>51</v>
      </c>
      <c r="W39" s="15" t="s">
        <v>46</v>
      </c>
      <c r="X39" s="15"/>
      <c r="Y39" s="15"/>
      <c r="Z39" s="15"/>
      <c r="AA39" s="15"/>
      <c r="AB39" s="21"/>
      <c r="AC39" s="18"/>
      <c r="AD39" s="18">
        <v>0.60040000000000004</v>
      </c>
      <c r="AE39" s="18">
        <v>0.70099999999999996</v>
      </c>
      <c r="AF39" s="18">
        <v>0.24679999999999999</v>
      </c>
      <c r="AG39" s="18">
        <v>0.1948</v>
      </c>
      <c r="AH39" s="18">
        <v>0.34660000000000002</v>
      </c>
      <c r="AI39" s="18">
        <v>0.26500000000000001</v>
      </c>
      <c r="AJ39" s="18">
        <v>1.2200000000000001E-2</v>
      </c>
      <c r="AK39" s="18">
        <v>0.1328</v>
      </c>
      <c r="AL39" s="18">
        <v>7.4800000000000005E-2</v>
      </c>
      <c r="AM39" s="18">
        <v>4.8399999999999999E-2</v>
      </c>
      <c r="AN39" s="18">
        <v>0.23</v>
      </c>
    </row>
    <row r="40" spans="1:40" ht="14.75">
      <c r="A40" s="15" t="s">
        <v>40</v>
      </c>
      <c r="B40" s="15" t="s">
        <v>41</v>
      </c>
      <c r="C40" s="15" t="s">
        <v>42</v>
      </c>
      <c r="D40" s="15" t="s">
        <v>43</v>
      </c>
      <c r="E40" s="15"/>
      <c r="F40" s="15"/>
      <c r="G40" s="15"/>
      <c r="H40" s="15" t="s">
        <v>44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>
        <v>1</v>
      </c>
      <c r="U40" s="15"/>
      <c r="V40" s="15" t="s">
        <v>51</v>
      </c>
      <c r="W40" s="15" t="s">
        <v>46</v>
      </c>
      <c r="X40" s="15"/>
      <c r="Y40" s="15"/>
      <c r="Z40" s="15"/>
      <c r="AA40" s="15"/>
      <c r="AB40" s="21"/>
      <c r="AC40" s="18"/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</row>
    <row r="41" spans="1:40" ht="14.75">
      <c r="A41" s="15" t="s">
        <v>40</v>
      </c>
      <c r="B41" s="15" t="s">
        <v>41</v>
      </c>
      <c r="C41" s="15" t="s">
        <v>42</v>
      </c>
      <c r="D41" s="15" t="s">
        <v>43</v>
      </c>
      <c r="E41" s="15"/>
      <c r="F41" s="15"/>
      <c r="G41" s="15"/>
      <c r="H41" s="15" t="s">
        <v>44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>
        <v>1</v>
      </c>
      <c r="U41" s="15"/>
      <c r="V41" s="15" t="s">
        <v>51</v>
      </c>
      <c r="W41" s="15" t="s">
        <v>46</v>
      </c>
      <c r="X41" s="15"/>
      <c r="Y41" s="15"/>
      <c r="Z41" s="15"/>
      <c r="AA41" s="15"/>
      <c r="AB41" s="21"/>
      <c r="AC41" s="18"/>
      <c r="AD41" s="18">
        <v>0.31280000000000002</v>
      </c>
      <c r="AE41" s="18">
        <v>0.32900000000000001</v>
      </c>
      <c r="AF41" s="18">
        <v>2.4E-2</v>
      </c>
      <c r="AG41" s="18">
        <v>0.1008</v>
      </c>
      <c r="AH41" s="18">
        <v>0.14979999999999999</v>
      </c>
      <c r="AI41" s="18">
        <v>0.11559999999999999</v>
      </c>
      <c r="AJ41" s="18">
        <v>0</v>
      </c>
      <c r="AK41" s="18">
        <v>1.7000000000000001E-2</v>
      </c>
      <c r="AL41" s="18">
        <v>3.3999999999999998E-3</v>
      </c>
      <c r="AM41" s="18">
        <v>3.8E-3</v>
      </c>
      <c r="AN41" s="18">
        <v>4.4600000000000001E-2</v>
      </c>
    </row>
    <row r="42" spans="1:40" ht="14.75">
      <c r="A42" s="15" t="s">
        <v>40</v>
      </c>
      <c r="B42" s="15" t="s">
        <v>41</v>
      </c>
      <c r="C42" s="15" t="s">
        <v>42</v>
      </c>
      <c r="D42" s="15" t="s">
        <v>43</v>
      </c>
      <c r="E42" s="15"/>
      <c r="F42" s="15"/>
      <c r="G42" s="15"/>
      <c r="H42" s="15" t="s">
        <v>44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>
        <v>1</v>
      </c>
      <c r="U42" s="15"/>
      <c r="V42" s="15" t="s">
        <v>51</v>
      </c>
      <c r="W42" s="15" t="s">
        <v>46</v>
      </c>
      <c r="X42" s="15"/>
      <c r="Y42" s="15"/>
      <c r="Z42" s="15"/>
      <c r="AA42" s="15"/>
      <c r="AB42" s="21"/>
      <c r="AC42" s="18"/>
      <c r="AD42" s="18">
        <v>0.60040000000000004</v>
      </c>
      <c r="AE42" s="18">
        <v>0.70099999999999996</v>
      </c>
      <c r="AF42" s="18">
        <v>0.24679999999999999</v>
      </c>
      <c r="AG42" s="18">
        <v>0.1948</v>
      </c>
      <c r="AH42" s="18">
        <v>0.34660000000000002</v>
      </c>
      <c r="AI42" s="18">
        <v>0.26500000000000001</v>
      </c>
      <c r="AJ42" s="18">
        <v>1.2200000000000001E-2</v>
      </c>
      <c r="AK42" s="18">
        <v>0.1328</v>
      </c>
      <c r="AL42" s="18">
        <v>7.4800000000000005E-2</v>
      </c>
      <c r="AM42" s="18">
        <v>4.8399999999999999E-2</v>
      </c>
      <c r="AN42" s="18">
        <v>0.23080000000000001</v>
      </c>
    </row>
    <row r="43" spans="1:40" ht="14.75">
      <c r="A43" s="15" t="s">
        <v>40</v>
      </c>
      <c r="B43" s="15" t="s">
        <v>41</v>
      </c>
      <c r="C43" s="15" t="s">
        <v>42</v>
      </c>
      <c r="D43" s="15" t="s">
        <v>43</v>
      </c>
      <c r="E43" s="15"/>
      <c r="F43" s="15"/>
      <c r="G43" s="15"/>
      <c r="H43" s="15" t="s">
        <v>44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>
        <v>1</v>
      </c>
      <c r="U43" s="15" t="s">
        <v>70</v>
      </c>
      <c r="V43" s="15" t="s">
        <v>51</v>
      </c>
      <c r="W43" s="15" t="s">
        <v>46</v>
      </c>
      <c r="X43" s="15"/>
      <c r="Y43" s="15"/>
      <c r="Z43" s="15"/>
      <c r="AA43" s="15"/>
      <c r="AB43" s="21"/>
      <c r="AC43" s="18"/>
      <c r="AD43" s="18">
        <v>1</v>
      </c>
      <c r="AE43" s="18">
        <v>1</v>
      </c>
      <c r="AF43" s="18">
        <v>1</v>
      </c>
      <c r="AG43" s="18">
        <v>0.49220000000000003</v>
      </c>
      <c r="AH43" s="18">
        <v>0.88800000000000001</v>
      </c>
      <c r="AI43" s="18">
        <v>0.99939999999999996</v>
      </c>
      <c r="AJ43" s="18">
        <v>1</v>
      </c>
      <c r="AK43" s="18">
        <v>1</v>
      </c>
      <c r="AL43" s="18">
        <v>1</v>
      </c>
      <c r="AM43" s="18">
        <v>1</v>
      </c>
      <c r="AN43" s="18">
        <v>1</v>
      </c>
    </row>
    <row r="44" spans="1:40" ht="14.75">
      <c r="A44" s="15" t="s">
        <v>40</v>
      </c>
      <c r="B44" s="15" t="s">
        <v>41</v>
      </c>
      <c r="C44" s="15" t="s">
        <v>42</v>
      </c>
      <c r="D44" s="15" t="s">
        <v>43</v>
      </c>
      <c r="E44" s="15"/>
      <c r="F44" s="15"/>
      <c r="G44" s="15"/>
      <c r="H44" s="15" t="s">
        <v>44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>
        <v>1</v>
      </c>
      <c r="U44" s="15" t="s">
        <v>71</v>
      </c>
      <c r="V44" s="15" t="s">
        <v>51</v>
      </c>
      <c r="W44" s="15" t="s">
        <v>46</v>
      </c>
      <c r="X44" s="15"/>
      <c r="Y44" s="15"/>
      <c r="Z44" s="15"/>
      <c r="AA44" s="15"/>
      <c r="AB44" s="21"/>
      <c r="AC44" s="18"/>
      <c r="AD44" s="18">
        <v>1</v>
      </c>
      <c r="AE44" s="18">
        <v>1</v>
      </c>
      <c r="AF44" s="18">
        <v>1</v>
      </c>
      <c r="AG44" s="18">
        <v>0.49220000000000003</v>
      </c>
      <c r="AH44" s="18">
        <v>0.88800000000000001</v>
      </c>
      <c r="AI44" s="18">
        <v>0.99939999999999996</v>
      </c>
      <c r="AJ44" s="18">
        <v>1</v>
      </c>
      <c r="AK44" s="18">
        <v>1</v>
      </c>
      <c r="AL44" s="18">
        <v>1</v>
      </c>
      <c r="AM44" s="18">
        <v>1</v>
      </c>
      <c r="AN44" s="18">
        <v>1</v>
      </c>
    </row>
    <row r="45" spans="1:40" ht="14.75">
      <c r="A45" s="15" t="s">
        <v>40</v>
      </c>
      <c r="B45" s="15" t="s">
        <v>41</v>
      </c>
      <c r="C45" s="15" t="s">
        <v>42</v>
      </c>
      <c r="D45" s="15" t="s">
        <v>43</v>
      </c>
      <c r="E45" s="15"/>
      <c r="F45" s="15"/>
      <c r="G45" s="15"/>
      <c r="H45" s="15" t="s">
        <v>44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>
        <v>1</v>
      </c>
      <c r="U45" s="15" t="s">
        <v>72</v>
      </c>
      <c r="V45" s="15" t="s">
        <v>51</v>
      </c>
      <c r="W45" s="15" t="s">
        <v>46</v>
      </c>
      <c r="X45" s="15"/>
      <c r="Y45" s="15"/>
      <c r="Z45" s="15"/>
      <c r="AA45" s="15"/>
      <c r="AB45" s="21"/>
      <c r="AC45" s="18"/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</row>
    <row r="46" spans="1:40" ht="14.75">
      <c r="A46" s="15" t="s">
        <v>40</v>
      </c>
      <c r="B46" s="15" t="s">
        <v>41</v>
      </c>
      <c r="C46" s="15" t="s">
        <v>42</v>
      </c>
      <c r="D46" s="15" t="s">
        <v>43</v>
      </c>
      <c r="E46" s="15"/>
      <c r="F46" s="15"/>
      <c r="G46" s="15"/>
      <c r="H46" s="15" t="s">
        <v>44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>
        <v>1</v>
      </c>
      <c r="U46" s="15" t="s">
        <v>73</v>
      </c>
      <c r="V46" s="15" t="s">
        <v>51</v>
      </c>
      <c r="W46" s="15" t="s">
        <v>46</v>
      </c>
      <c r="X46" s="15"/>
      <c r="Y46" s="15"/>
      <c r="Z46" s="15"/>
      <c r="AA46" s="15"/>
      <c r="AB46" s="21"/>
      <c r="AC46" s="18"/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</row>
    <row r="47" spans="1:40" ht="14.75">
      <c r="A47" s="15" t="s">
        <v>40</v>
      </c>
      <c r="B47" s="15" t="s">
        <v>41</v>
      </c>
      <c r="C47" s="15" t="s">
        <v>42</v>
      </c>
      <c r="D47" s="15" t="s">
        <v>43</v>
      </c>
      <c r="E47" s="15"/>
      <c r="F47" s="15"/>
      <c r="G47" s="15"/>
      <c r="H47" s="15" t="s">
        <v>44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>
        <v>1</v>
      </c>
      <c r="U47" s="15" t="s">
        <v>74</v>
      </c>
      <c r="V47" s="15" t="s">
        <v>51</v>
      </c>
      <c r="W47" s="15" t="s">
        <v>46</v>
      </c>
      <c r="X47" s="15"/>
      <c r="Y47" s="15"/>
      <c r="Z47" s="15"/>
      <c r="AA47" s="15"/>
      <c r="AB47" s="21"/>
      <c r="AC47" s="18"/>
      <c r="AD47" s="18">
        <v>1</v>
      </c>
      <c r="AE47" s="18">
        <v>1</v>
      </c>
      <c r="AF47" s="18">
        <v>1</v>
      </c>
      <c r="AG47" s="18">
        <v>0.49220000000000003</v>
      </c>
      <c r="AH47" s="18">
        <v>0.88800000000000001</v>
      </c>
      <c r="AI47" s="18">
        <v>0.99939999999999996</v>
      </c>
      <c r="AJ47" s="18">
        <v>1</v>
      </c>
      <c r="AK47" s="18">
        <v>1</v>
      </c>
      <c r="AL47" s="18">
        <v>1</v>
      </c>
      <c r="AM47" s="18">
        <v>1</v>
      </c>
      <c r="AN47" s="18">
        <v>1</v>
      </c>
    </row>
    <row r="48" spans="1:40" ht="14.75">
      <c r="A48" s="15" t="s">
        <v>40</v>
      </c>
      <c r="B48" s="15" t="s">
        <v>41</v>
      </c>
      <c r="C48" s="15" t="s">
        <v>42</v>
      </c>
      <c r="D48" s="15" t="s">
        <v>43</v>
      </c>
      <c r="E48" s="15"/>
      <c r="F48" s="15"/>
      <c r="G48" s="15"/>
      <c r="H48" s="15" t="s">
        <v>44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>
        <v>1</v>
      </c>
      <c r="U48" s="15" t="s">
        <v>75</v>
      </c>
      <c r="V48" s="15" t="s">
        <v>51</v>
      </c>
      <c r="W48" s="15" t="s">
        <v>46</v>
      </c>
      <c r="X48" s="15"/>
      <c r="Y48" s="15"/>
      <c r="Z48" s="15"/>
      <c r="AA48" s="15"/>
      <c r="AB48" s="21"/>
      <c r="AC48" s="18"/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</row>
    <row r="49" spans="1:40" ht="14.75">
      <c r="A49" s="15" t="s">
        <v>40</v>
      </c>
      <c r="B49" s="15" t="s">
        <v>41</v>
      </c>
      <c r="C49" s="15" t="s">
        <v>42</v>
      </c>
      <c r="D49" s="15" t="s">
        <v>43</v>
      </c>
      <c r="E49" s="15"/>
      <c r="F49" s="15"/>
      <c r="G49" s="15"/>
      <c r="H49" s="15" t="s">
        <v>44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>
        <v>1</v>
      </c>
      <c r="U49" s="15"/>
      <c r="V49" s="15" t="s">
        <v>51</v>
      </c>
      <c r="W49" s="15" t="s">
        <v>46</v>
      </c>
      <c r="X49" s="15"/>
      <c r="Y49" s="15"/>
      <c r="Z49" s="15"/>
      <c r="AA49" s="15"/>
      <c r="AB49" s="21"/>
      <c r="AC49" s="18"/>
      <c r="AD49" s="18">
        <v>1</v>
      </c>
      <c r="AE49" s="18">
        <v>1</v>
      </c>
      <c r="AF49" s="18">
        <v>1</v>
      </c>
      <c r="AG49" s="18">
        <v>0.49220000000000003</v>
      </c>
      <c r="AH49" s="18">
        <v>0.88800000000000001</v>
      </c>
      <c r="AI49" s="18">
        <v>0.99939999999999996</v>
      </c>
      <c r="AJ49" s="18">
        <v>1</v>
      </c>
      <c r="AK49" s="18">
        <v>1</v>
      </c>
      <c r="AL49" s="18">
        <v>1</v>
      </c>
      <c r="AM49" s="18">
        <v>1</v>
      </c>
      <c r="AN49" s="18">
        <v>1</v>
      </c>
    </row>
    <row r="50" spans="1:40" ht="14.75">
      <c r="A50" s="15" t="s">
        <v>40</v>
      </c>
      <c r="B50" s="15" t="s">
        <v>41</v>
      </c>
      <c r="C50" s="15" t="s">
        <v>42</v>
      </c>
      <c r="D50" s="15" t="s">
        <v>43</v>
      </c>
      <c r="E50" s="15"/>
      <c r="F50" s="15"/>
      <c r="G50" s="15"/>
      <c r="H50" s="15" t="s">
        <v>44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>
        <v>1</v>
      </c>
      <c r="U50" s="15" t="s">
        <v>76</v>
      </c>
      <c r="V50" s="15" t="s">
        <v>51</v>
      </c>
      <c r="W50" s="15" t="s">
        <v>46</v>
      </c>
      <c r="X50" s="15"/>
      <c r="Y50" s="15"/>
      <c r="Z50" s="15"/>
      <c r="AA50" s="15"/>
      <c r="AB50" s="21"/>
      <c r="AC50" s="18"/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</row>
    <row r="51" spans="1:40" ht="14.75">
      <c r="A51" s="15" t="s">
        <v>40</v>
      </c>
      <c r="B51" s="15" t="s">
        <v>41</v>
      </c>
      <c r="C51" s="15" t="s">
        <v>42</v>
      </c>
      <c r="D51" s="15" t="s">
        <v>43</v>
      </c>
      <c r="E51" s="15"/>
      <c r="F51" s="15"/>
      <c r="G51" s="15"/>
      <c r="H51" s="15" t="s">
        <v>44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>
        <v>1</v>
      </c>
      <c r="U51" s="15" t="s">
        <v>77</v>
      </c>
      <c r="V51" s="15" t="s">
        <v>51</v>
      </c>
      <c r="W51" s="15" t="s">
        <v>46</v>
      </c>
      <c r="X51" s="15"/>
      <c r="Y51" s="15"/>
      <c r="Z51" s="15"/>
      <c r="AA51" s="15"/>
      <c r="AB51" s="21"/>
      <c r="AC51" s="18"/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</row>
    <row r="52" spans="1:40" ht="14.75">
      <c r="A52" s="15" t="s">
        <v>40</v>
      </c>
      <c r="B52" s="15" t="s">
        <v>41</v>
      </c>
      <c r="C52" s="15" t="s">
        <v>42</v>
      </c>
      <c r="D52" s="15" t="s">
        <v>43</v>
      </c>
      <c r="E52" s="15"/>
      <c r="F52" s="15"/>
      <c r="G52" s="15"/>
      <c r="H52" s="15" t="s">
        <v>44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>
        <v>1</v>
      </c>
      <c r="U52" s="15"/>
      <c r="V52" s="15" t="s">
        <v>51</v>
      </c>
      <c r="W52" s="15" t="s">
        <v>46</v>
      </c>
      <c r="X52" s="15"/>
      <c r="Y52" s="15"/>
      <c r="Z52" s="15"/>
      <c r="AA52" s="15"/>
      <c r="AB52" s="21"/>
      <c r="AC52" s="18"/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</row>
    <row r="53" spans="1:40" ht="14.75">
      <c r="A53" s="15" t="s">
        <v>40</v>
      </c>
      <c r="B53" s="15" t="s">
        <v>41</v>
      </c>
      <c r="C53" s="15" t="s">
        <v>42</v>
      </c>
      <c r="D53" s="15" t="s">
        <v>43</v>
      </c>
      <c r="E53" s="15"/>
      <c r="F53" s="15"/>
      <c r="G53" s="15"/>
      <c r="H53" s="15" t="s">
        <v>44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>
        <v>1</v>
      </c>
      <c r="U53" s="15"/>
      <c r="V53" s="15" t="s">
        <v>51</v>
      </c>
      <c r="W53" s="15" t="s">
        <v>46</v>
      </c>
      <c r="X53" s="15"/>
      <c r="Y53" s="15"/>
      <c r="Z53" s="15"/>
      <c r="AA53" s="15"/>
      <c r="AB53" s="21"/>
      <c r="AC53" s="18"/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</row>
    <row r="54" spans="1:40" ht="14.75">
      <c r="A54" s="15" t="s">
        <v>40</v>
      </c>
      <c r="B54" s="15" t="s">
        <v>41</v>
      </c>
      <c r="C54" s="15" t="s">
        <v>42</v>
      </c>
      <c r="D54" s="15" t="s">
        <v>43</v>
      </c>
      <c r="E54" s="15"/>
      <c r="F54" s="15"/>
      <c r="G54" s="15"/>
      <c r="H54" s="15" t="s">
        <v>44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>
        <v>1</v>
      </c>
      <c r="U54" s="15" t="s">
        <v>78</v>
      </c>
      <c r="V54" s="15" t="s">
        <v>51</v>
      </c>
      <c r="W54" s="15" t="s">
        <v>46</v>
      </c>
      <c r="X54" s="15"/>
      <c r="Y54" s="15"/>
      <c r="Z54" s="15"/>
      <c r="AA54" s="15"/>
      <c r="AB54" s="21"/>
      <c r="AC54" s="16"/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</row>
    <row r="55" spans="1:40" ht="14.75">
      <c r="A55" s="15" t="s">
        <v>40</v>
      </c>
      <c r="B55" s="15" t="s">
        <v>41</v>
      </c>
      <c r="C55" s="15" t="s">
        <v>42</v>
      </c>
      <c r="D55" s="15" t="s">
        <v>43</v>
      </c>
      <c r="E55" s="15"/>
      <c r="F55" s="15"/>
      <c r="G55" s="15"/>
      <c r="H55" s="15" t="s">
        <v>44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>
        <v>1</v>
      </c>
      <c r="U55" s="15" t="s">
        <v>79</v>
      </c>
      <c r="V55" s="15" t="s">
        <v>51</v>
      </c>
      <c r="W55" s="15" t="s">
        <v>46</v>
      </c>
      <c r="X55" s="15"/>
      <c r="Y55" s="15"/>
      <c r="Z55" s="15"/>
      <c r="AA55" s="15"/>
      <c r="AB55" s="21"/>
      <c r="AC55" s="18"/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</row>
    <row r="56" spans="1:40" ht="14.75">
      <c r="A56" s="15" t="s">
        <v>40</v>
      </c>
      <c r="B56" s="15" t="s">
        <v>41</v>
      </c>
      <c r="C56" s="15" t="s">
        <v>42</v>
      </c>
      <c r="D56" s="15" t="s">
        <v>43</v>
      </c>
      <c r="E56" s="15"/>
      <c r="F56" s="15"/>
      <c r="G56" s="15"/>
      <c r="H56" s="15" t="s">
        <v>44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>
        <v>1</v>
      </c>
      <c r="U56" s="15" t="s">
        <v>80</v>
      </c>
      <c r="V56" s="15" t="s">
        <v>51</v>
      </c>
      <c r="W56" s="15" t="s">
        <v>46</v>
      </c>
      <c r="X56" s="15"/>
      <c r="Y56" s="15"/>
      <c r="Z56" s="15"/>
      <c r="AA56" s="15"/>
      <c r="AB56" s="21"/>
      <c r="AC56" s="16"/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</row>
    <row r="57" spans="1:40" ht="14.75">
      <c r="A57" s="15" t="s">
        <v>40</v>
      </c>
      <c r="B57" s="15" t="s">
        <v>41</v>
      </c>
      <c r="C57" s="15" t="s">
        <v>42</v>
      </c>
      <c r="D57" s="15" t="s">
        <v>43</v>
      </c>
      <c r="E57" s="15"/>
      <c r="F57" s="15"/>
      <c r="G57" s="15"/>
      <c r="H57" s="15" t="s">
        <v>44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>
        <v>1</v>
      </c>
      <c r="U57" s="15"/>
      <c r="V57" s="15" t="s">
        <v>51</v>
      </c>
      <c r="W57" s="15" t="s">
        <v>46</v>
      </c>
      <c r="X57" s="15"/>
      <c r="Y57" s="15"/>
      <c r="Z57" s="15"/>
      <c r="AA57" s="15"/>
      <c r="AB57" s="21"/>
      <c r="AC57" s="16"/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</row>
    <row r="58" spans="1:40" ht="14.75">
      <c r="A58" s="15" t="s">
        <v>40</v>
      </c>
      <c r="B58" s="15" t="s">
        <v>41</v>
      </c>
      <c r="C58" s="15" t="s">
        <v>42</v>
      </c>
      <c r="D58" s="15" t="s">
        <v>43</v>
      </c>
      <c r="E58" s="15"/>
      <c r="F58" s="15"/>
      <c r="G58" s="15"/>
      <c r="H58" s="15" t="s">
        <v>44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>
        <v>1</v>
      </c>
      <c r="U58" s="15"/>
      <c r="V58" s="15" t="s">
        <v>51</v>
      </c>
      <c r="W58" s="15" t="s">
        <v>46</v>
      </c>
      <c r="X58" s="15"/>
      <c r="Y58" s="15"/>
      <c r="Z58" s="15"/>
      <c r="AA58" s="15"/>
      <c r="AB58" s="15"/>
      <c r="AC58" s="16"/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</row>
    <row r="59" spans="1:40" ht="14.75">
      <c r="A59" s="15" t="s">
        <v>40</v>
      </c>
      <c r="B59" s="15" t="s">
        <v>41</v>
      </c>
      <c r="C59" s="15" t="s">
        <v>42</v>
      </c>
      <c r="D59" s="15" t="s">
        <v>43</v>
      </c>
      <c r="E59" s="15"/>
      <c r="F59" s="15"/>
      <c r="G59" s="15"/>
      <c r="H59" s="15" t="s">
        <v>44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>
        <v>1</v>
      </c>
      <c r="U59" s="15" t="s">
        <v>81</v>
      </c>
      <c r="V59" s="15" t="s">
        <v>82</v>
      </c>
      <c r="W59" s="15" t="s">
        <v>46</v>
      </c>
      <c r="X59" s="15"/>
      <c r="Y59" s="15"/>
      <c r="Z59" s="15"/>
      <c r="AA59" s="15"/>
      <c r="AB59" s="15"/>
      <c r="AC59" s="16"/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</row>
    <row r="60" spans="1:40" ht="14.75">
      <c r="A60" s="15" t="s">
        <v>40</v>
      </c>
      <c r="B60" s="15" t="s">
        <v>41</v>
      </c>
      <c r="C60" s="15" t="s">
        <v>42</v>
      </c>
      <c r="D60" s="15" t="s">
        <v>43</v>
      </c>
      <c r="E60" s="15"/>
      <c r="F60" s="15"/>
      <c r="G60" s="15"/>
      <c r="H60" s="15" t="s">
        <v>44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>
        <v>1</v>
      </c>
      <c r="U60" s="15" t="s">
        <v>83</v>
      </c>
      <c r="V60" s="15" t="s">
        <v>84</v>
      </c>
      <c r="W60" s="15" t="s">
        <v>46</v>
      </c>
      <c r="X60" s="15"/>
      <c r="Y60" s="15"/>
      <c r="Z60" s="15"/>
      <c r="AA60" s="15"/>
      <c r="AB60" s="15">
        <v>2</v>
      </c>
      <c r="AC60" s="16"/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1E-3</v>
      </c>
      <c r="AK60" s="16">
        <v>0</v>
      </c>
      <c r="AL60" s="16">
        <v>0</v>
      </c>
      <c r="AM60" s="16">
        <v>0</v>
      </c>
      <c r="AN60" s="16">
        <v>5.0200000000000002E-2</v>
      </c>
    </row>
    <row r="61" spans="1:40" ht="14.75">
      <c r="A61" s="15" t="s">
        <v>40</v>
      </c>
      <c r="B61" s="15" t="s">
        <v>41</v>
      </c>
      <c r="C61" s="15" t="s">
        <v>42</v>
      </c>
      <c r="D61" s="15" t="s">
        <v>43</v>
      </c>
      <c r="E61" s="15"/>
      <c r="F61" s="15"/>
      <c r="G61" s="15"/>
      <c r="H61" s="15" t="s">
        <v>44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>
        <v>1</v>
      </c>
      <c r="U61" s="15" t="s">
        <v>85</v>
      </c>
      <c r="V61" s="15" t="s">
        <v>84</v>
      </c>
      <c r="W61" s="15" t="s">
        <v>46</v>
      </c>
      <c r="X61" s="15"/>
      <c r="Y61" s="15"/>
      <c r="Z61" s="15"/>
      <c r="AA61" s="15"/>
      <c r="AB61" s="15">
        <v>2</v>
      </c>
      <c r="AC61" s="16"/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2.0000000000000001E-4</v>
      </c>
    </row>
    <row r="62" spans="1:40" ht="14.75">
      <c r="A62" s="15" t="s">
        <v>40</v>
      </c>
      <c r="B62" s="15" t="s">
        <v>41</v>
      </c>
      <c r="C62" s="15" t="s">
        <v>42</v>
      </c>
      <c r="D62" s="15" t="s">
        <v>43</v>
      </c>
      <c r="E62" s="15"/>
      <c r="F62" s="15"/>
      <c r="G62" s="15"/>
      <c r="H62" s="15" t="s">
        <v>44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>
        <v>1</v>
      </c>
      <c r="U62" s="15" t="s">
        <v>86</v>
      </c>
      <c r="V62" s="15" t="s">
        <v>84</v>
      </c>
      <c r="W62" s="15" t="s">
        <v>46</v>
      </c>
      <c r="X62" s="15"/>
      <c r="Y62" s="15"/>
      <c r="Z62" s="15"/>
      <c r="AA62" s="15"/>
      <c r="AB62" s="15">
        <v>2</v>
      </c>
      <c r="AC62" s="16"/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</row>
    <row r="63" spans="1:40" ht="14.75">
      <c r="A63" s="15" t="s">
        <v>40</v>
      </c>
      <c r="B63" s="15" t="s">
        <v>41</v>
      </c>
      <c r="C63" s="15" t="s">
        <v>42</v>
      </c>
      <c r="D63" s="15" t="s">
        <v>43</v>
      </c>
      <c r="E63" s="15"/>
      <c r="F63" s="15"/>
      <c r="G63" s="15"/>
      <c r="H63" s="15" t="s">
        <v>44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>
        <v>1</v>
      </c>
      <c r="U63" s="15" t="s">
        <v>87</v>
      </c>
      <c r="V63" s="15" t="s">
        <v>84</v>
      </c>
      <c r="W63" s="15" t="s">
        <v>46</v>
      </c>
      <c r="X63" s="15"/>
      <c r="Y63" s="15"/>
      <c r="Z63" s="15"/>
      <c r="AA63" s="15"/>
      <c r="AB63" s="15">
        <v>2</v>
      </c>
      <c r="AC63" s="16"/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</row>
    <row r="64" spans="1:40" ht="14.75">
      <c r="A64" s="15" t="s">
        <v>40</v>
      </c>
      <c r="B64" s="15" t="s">
        <v>41</v>
      </c>
      <c r="C64" s="15" t="s">
        <v>42</v>
      </c>
      <c r="D64" s="15" t="s">
        <v>43</v>
      </c>
      <c r="E64" s="15"/>
      <c r="F64" s="15"/>
      <c r="G64" s="15"/>
      <c r="H64" s="15" t="s">
        <v>44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>
        <v>1</v>
      </c>
      <c r="U64" s="15" t="s">
        <v>88</v>
      </c>
      <c r="V64" s="15" t="s">
        <v>84</v>
      </c>
      <c r="W64" s="15" t="s">
        <v>46</v>
      </c>
      <c r="X64" s="15"/>
      <c r="Y64" s="15"/>
      <c r="Z64" s="15"/>
      <c r="AA64" s="15"/>
      <c r="AB64" s="15">
        <v>2</v>
      </c>
      <c r="AC64" s="16"/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</row>
    <row r="65" spans="1:40" ht="14.75">
      <c r="A65" s="15" t="s">
        <v>40</v>
      </c>
      <c r="B65" s="15" t="s">
        <v>41</v>
      </c>
      <c r="C65" s="15" t="s">
        <v>42</v>
      </c>
      <c r="D65" s="15" t="s">
        <v>43</v>
      </c>
      <c r="E65" s="15"/>
      <c r="F65" s="15"/>
      <c r="G65" s="15"/>
      <c r="H65" s="15" t="s">
        <v>44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>
        <v>1</v>
      </c>
      <c r="U65" s="15" t="s">
        <v>89</v>
      </c>
      <c r="V65" s="15" t="s">
        <v>84</v>
      </c>
      <c r="W65" s="15" t="s">
        <v>46</v>
      </c>
      <c r="X65" s="15"/>
      <c r="Y65" s="15"/>
      <c r="Z65" s="15"/>
      <c r="AA65" s="15"/>
      <c r="AB65" s="15">
        <v>2</v>
      </c>
      <c r="AC65" s="16"/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</row>
    <row r="66" spans="1:40" ht="14.75">
      <c r="A66" s="15" t="s">
        <v>40</v>
      </c>
      <c r="B66" s="15" t="s">
        <v>41</v>
      </c>
      <c r="C66" s="15" t="s">
        <v>42</v>
      </c>
      <c r="D66" s="15" t="s">
        <v>43</v>
      </c>
      <c r="E66" s="15"/>
      <c r="F66" s="15"/>
      <c r="G66" s="15"/>
      <c r="H66" s="15" t="s">
        <v>44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>
        <v>1</v>
      </c>
      <c r="U66" s="15" t="s">
        <v>90</v>
      </c>
      <c r="V66" s="15" t="s">
        <v>84</v>
      </c>
      <c r="W66" s="15" t="s">
        <v>46</v>
      </c>
      <c r="X66" s="15"/>
      <c r="Y66" s="15"/>
      <c r="Z66" s="15"/>
      <c r="AA66" s="15"/>
      <c r="AB66" s="15">
        <v>2</v>
      </c>
      <c r="AC66" s="16"/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</row>
    <row r="67" spans="1:40" ht="14.75">
      <c r="A67" s="15" t="s">
        <v>40</v>
      </c>
      <c r="B67" s="15" t="s">
        <v>41</v>
      </c>
      <c r="C67" s="15" t="s">
        <v>42</v>
      </c>
      <c r="D67" s="15" t="s">
        <v>43</v>
      </c>
      <c r="E67" s="15"/>
      <c r="F67" s="15"/>
      <c r="G67" s="15"/>
      <c r="H67" s="15" t="s">
        <v>44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>
        <v>1</v>
      </c>
      <c r="U67" s="15" t="s">
        <v>91</v>
      </c>
      <c r="V67" s="15" t="s">
        <v>84</v>
      </c>
      <c r="W67" s="15" t="s">
        <v>46</v>
      </c>
      <c r="X67" s="15"/>
      <c r="Y67" s="15"/>
      <c r="Z67" s="15"/>
      <c r="AA67" s="15"/>
      <c r="AB67" s="15">
        <v>2</v>
      </c>
      <c r="AC67" s="16"/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</row>
    <row r="68" spans="1:40" ht="14.75">
      <c r="A68" s="15" t="s">
        <v>40</v>
      </c>
      <c r="B68" s="15" t="s">
        <v>41</v>
      </c>
      <c r="C68" s="15" t="s">
        <v>42</v>
      </c>
      <c r="D68" s="15" t="s">
        <v>43</v>
      </c>
      <c r="E68" s="15"/>
      <c r="F68" s="15"/>
      <c r="G68" s="15"/>
      <c r="H68" s="15" t="s">
        <v>44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>
        <v>1</v>
      </c>
      <c r="U68" s="15" t="s">
        <v>92</v>
      </c>
      <c r="V68" s="15" t="s">
        <v>84</v>
      </c>
      <c r="W68" s="15" t="s">
        <v>46</v>
      </c>
      <c r="X68" s="15"/>
      <c r="Y68" s="15"/>
      <c r="Z68" s="15"/>
      <c r="AA68" s="15"/>
      <c r="AB68" s="21">
        <v>2</v>
      </c>
      <c r="AC68" s="16"/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</row>
    <row r="69" spans="1:40" ht="14.75">
      <c r="A69" s="15" t="s">
        <v>40</v>
      </c>
      <c r="B69" s="15" t="s">
        <v>41</v>
      </c>
      <c r="C69" s="15" t="s">
        <v>42</v>
      </c>
      <c r="D69" s="15" t="s">
        <v>43</v>
      </c>
      <c r="E69" s="15"/>
      <c r="F69" s="15"/>
      <c r="G69" s="15"/>
      <c r="H69" s="15" t="s">
        <v>44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>
        <v>1</v>
      </c>
      <c r="U69" s="15" t="s">
        <v>93</v>
      </c>
      <c r="V69" s="15" t="s">
        <v>84</v>
      </c>
      <c r="W69" s="15" t="s">
        <v>46</v>
      </c>
      <c r="X69" s="15"/>
      <c r="Y69" s="15"/>
      <c r="Z69" s="15"/>
      <c r="AA69" s="15"/>
      <c r="AB69" s="21">
        <v>2</v>
      </c>
      <c r="AC69" s="16"/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</row>
    <row r="70" spans="1:40" ht="14.7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21"/>
      <c r="AC70" s="16"/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</row>
    <row r="71" spans="1:40" ht="14.7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21"/>
      <c r="AC71" s="16"/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</row>
    <row r="72" spans="1:40" ht="14.7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21"/>
      <c r="AC72" s="16"/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</row>
    <row r="73" spans="1:40" ht="14.7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21"/>
      <c r="AC73" s="16"/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</row>
    <row r="74" spans="1:40" ht="14.7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21"/>
      <c r="AC74" s="16"/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</row>
    <row r="75" spans="1:40" ht="14.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21"/>
      <c r="AC75" s="16"/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</row>
    <row r="76" spans="1:40" ht="14.7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21"/>
      <c r="AC76" s="16"/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</row>
    <row r="77" spans="1:40" ht="14.7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21"/>
      <c r="AC77" s="16"/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</row>
    <row r="78" spans="1:40" ht="14.7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21"/>
      <c r="AC78" s="16"/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</row>
    <row r="79" spans="1:40" ht="14.7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21"/>
      <c r="AC79" s="16"/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</row>
    <row r="80" spans="1:40" ht="14.7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21"/>
      <c r="AC80" s="16"/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</row>
    <row r="81" spans="1:40" ht="14.7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21"/>
      <c r="AC81" s="16"/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</row>
    <row r="82" spans="1:40" ht="14.7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21"/>
      <c r="AC82" s="16"/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</row>
    <row r="83" spans="1:40" ht="14.7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21"/>
      <c r="AC83" s="16"/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</row>
    <row r="84" spans="1:40" ht="14.7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21"/>
      <c r="AC84" s="16"/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</row>
    <row r="85" spans="1:40" ht="14.7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21"/>
      <c r="AC85" s="16"/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</row>
    <row r="86" spans="1:40" ht="14.7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21"/>
      <c r="AC86" s="16"/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</row>
    <row r="87" spans="1:40" ht="14.7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21"/>
      <c r="AC87" s="16"/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</row>
    <row r="88" spans="1:40" ht="14.7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21"/>
      <c r="AC88" s="16"/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</row>
    <row r="89" spans="1:40" ht="14.7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21"/>
      <c r="AC89" s="16"/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</row>
    <row r="90" spans="1:40" ht="14.7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21"/>
      <c r="AC90" s="16"/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</row>
    <row r="91" spans="1:40" ht="14.7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9"/>
      <c r="AB91" s="19"/>
      <c r="AC91" s="16"/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</row>
    <row r="92" spans="1:40" ht="14.7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21"/>
      <c r="AC92" s="16"/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</row>
    <row r="93" spans="1:40" ht="14.7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21"/>
      <c r="AC93" s="16"/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</row>
    <row r="94" spans="1:40" ht="14.7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20"/>
      <c r="AB94" s="20"/>
      <c r="AC94" s="16"/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</row>
    <row r="95" spans="1:40" ht="14.7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21"/>
      <c r="AC95" s="16"/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</row>
    <row r="96" spans="1:40" ht="14.7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21"/>
      <c r="AC96" s="16"/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</row>
    <row r="97" spans="1:40" ht="14.7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21"/>
      <c r="AC97" s="16"/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</row>
    <row r="98" spans="1:40" ht="14.7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21"/>
      <c r="AC98" s="16"/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</row>
    <row r="99" spans="1:40" ht="14.7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21"/>
      <c r="AC99" s="16"/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</row>
    <row r="100" spans="1:40" ht="14.7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20"/>
      <c r="AB100" s="20"/>
      <c r="AC100" s="16"/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</row>
    <row r="101" spans="1:40" ht="14.7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21"/>
      <c r="AC101" s="16"/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</row>
    <row r="102" spans="1:40" ht="14.7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21"/>
      <c r="AC102" s="16"/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</row>
    <row r="103" spans="1:40" ht="14.7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21"/>
      <c r="AC103" s="16"/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  <c r="AN103" s="16">
        <v>0</v>
      </c>
    </row>
    <row r="104" spans="1:40" ht="14.7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21"/>
      <c r="AC104" s="16"/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</row>
  </sheetData>
  <mergeCells count="1">
    <mergeCell ref="AC3:AC4"/>
  </mergeCells>
  <conditionalFormatting sqref="AA94:AB94 AA28:AB28">
    <cfRule type="cellIs" dxfId="19" priority="20" operator="greaterThan">
      <formula>3</formula>
    </cfRule>
  </conditionalFormatting>
  <conditionalFormatting sqref="AA94:AB94 AA28:AB28">
    <cfRule type="cellIs" dxfId="18" priority="17" operator="greaterThan">
      <formula>0.3</formula>
    </cfRule>
    <cfRule type="cellIs" dxfId="17" priority="18" operator="between">
      <formula>0.1</formula>
      <formula>0.3</formula>
    </cfRule>
    <cfRule type="cellIs" dxfId="16" priority="19" operator="between">
      <formula>0</formula>
      <formula>0.1</formula>
    </cfRule>
  </conditionalFormatting>
  <conditionalFormatting sqref="AA100:AB100 AA34:AB34">
    <cfRule type="cellIs" dxfId="15" priority="13" operator="greaterThan">
      <formula>0.3</formula>
    </cfRule>
    <cfRule type="cellIs" dxfId="14" priority="14" operator="between">
      <formula>0.1</formula>
      <formula>0.3</formula>
    </cfRule>
    <cfRule type="cellIs" dxfId="13" priority="15" operator="between">
      <formula>0</formula>
      <formula>0.1</formula>
    </cfRule>
  </conditionalFormatting>
  <conditionalFormatting sqref="AA100:AB100 AA34:AB34">
    <cfRule type="cellIs" dxfId="12" priority="16" operator="greaterThan">
      <formula>3</formula>
    </cfRule>
  </conditionalFormatting>
  <conditionalFormatting sqref="AA25:AB25">
    <cfRule type="cellIs" dxfId="11" priority="12" operator="greaterThan">
      <formula>3</formula>
    </cfRule>
  </conditionalFormatting>
  <conditionalFormatting sqref="AA25:AB25">
    <cfRule type="cellIs" dxfId="10" priority="9" operator="greaterThan">
      <formula>0.3</formula>
    </cfRule>
    <cfRule type="cellIs" dxfId="9" priority="10" operator="between">
      <formula>0.1</formula>
      <formula>0.3</formula>
    </cfRule>
    <cfRule type="cellIs" dxfId="8" priority="11" operator="between">
      <formula>0</formula>
      <formula>0.1</formula>
    </cfRule>
  </conditionalFormatting>
  <conditionalFormatting sqref="AA91:AB91">
    <cfRule type="cellIs" dxfId="7" priority="8" operator="greaterThan">
      <formula>3</formula>
    </cfRule>
  </conditionalFormatting>
  <conditionalFormatting sqref="AA91:AB91">
    <cfRule type="cellIs" dxfId="6" priority="5" operator="greaterThan">
      <formula>0.3</formula>
    </cfRule>
    <cfRule type="cellIs" dxfId="5" priority="6" operator="between">
      <formula>0.1</formula>
      <formula>0.3</formula>
    </cfRule>
    <cfRule type="cellIs" dxfId="4" priority="7" operator="between">
      <formula>0</formula>
      <formula>0.1</formula>
    </cfRule>
  </conditionalFormatting>
  <conditionalFormatting sqref="AC55:AN55 AC13:AN53">
    <cfRule type="cellIs" dxfId="3" priority="4" operator="greaterThan">
      <formula>3</formula>
    </cfRule>
  </conditionalFormatting>
  <conditionalFormatting sqref="AC55:AN55 AC13:AN53">
    <cfRule type="cellIs" dxfId="2" priority="1" operator="greaterThan">
      <formula>0.3</formula>
    </cfRule>
    <cfRule type="cellIs" dxfId="1" priority="2" operator="between">
      <formula>0.1</formula>
      <formula>0.3</formula>
    </cfRule>
    <cfRule type="cellIs" dxfId="0" priority="3" operator="between">
      <formula>0</formula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Xingzhi Lu</dc:creator>
  <cp:lastModifiedBy>Xingzhi Lu</cp:lastModifiedBy>
  <dcterms:created xsi:type="dcterms:W3CDTF">2023-03-13T22:22:35Z</dcterms:created>
  <dcterms:modified xsi:type="dcterms:W3CDTF">2023-03-13T22:22:58Z</dcterms:modified>
</cp:coreProperties>
</file>