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86E95E90-7530-4F9A-AF7A-07CDA1510184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01" sheetId="1" r:id="rId1"/>
    <sheet name="03" sheetId="2" r:id="rId2"/>
    <sheet name="04" sheetId="3" r:id="rId3"/>
    <sheet name="05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2" sheetId="11" r:id="rId11"/>
    <sheet name="13" sheetId="12" r:id="rId12"/>
  </sheets>
  <definedNames>
    <definedName name="_xlnm._FilterDatabase" localSheetId="0" hidden="1">'01'!$A$1:$S$52</definedName>
    <definedName name="_xlnm._FilterDatabase" localSheetId="1" hidden="1">'03'!$A$1:$R$69</definedName>
    <definedName name="_xlnm._FilterDatabase" localSheetId="2" hidden="1">'04'!$A$1:$R$74</definedName>
    <definedName name="_xlnm._FilterDatabase" localSheetId="3" hidden="1">'05'!$A$1:$AD$66</definedName>
    <definedName name="_xlnm._FilterDatabase" localSheetId="4" hidden="1">'06'!$B$1:$S$65</definedName>
    <definedName name="_xlnm._FilterDatabase" localSheetId="5" hidden="1">'07'!$B$1:$S$75</definedName>
    <definedName name="_xlnm._FilterDatabase" localSheetId="7" hidden="1">'09'!$B$1:$S$13</definedName>
    <definedName name="_xlnm._FilterDatabase" localSheetId="8" hidden="1">'10'!$A$1:$R$51</definedName>
    <definedName name="_xlnm._FilterDatabase" localSheetId="9" hidden="1">'11'!$A$1:$R$42</definedName>
    <definedName name="_xlnm._FilterDatabase" localSheetId="10" hidden="1">'12'!$A$1:$R$62</definedName>
    <definedName name="_xlnm._FilterDatabase" localSheetId="11" hidden="1">'13'!$A$1:$R$59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9" i="12" l="1"/>
  <c r="D59" i="12"/>
  <c r="O58" i="12"/>
  <c r="D58" i="12"/>
  <c r="O57" i="12"/>
  <c r="D57" i="12"/>
  <c r="O56" i="12"/>
  <c r="D56" i="12"/>
  <c r="O55" i="12"/>
  <c r="D55" i="12"/>
  <c r="O54" i="12"/>
  <c r="D54" i="12"/>
  <c r="O53" i="12"/>
  <c r="D53" i="12"/>
  <c r="O52" i="12"/>
  <c r="D52" i="12"/>
  <c r="O51" i="12"/>
  <c r="D51" i="12"/>
  <c r="O50" i="12"/>
  <c r="D50" i="12"/>
  <c r="O49" i="12"/>
  <c r="D49" i="12"/>
  <c r="O48" i="12"/>
  <c r="D48" i="12"/>
  <c r="O47" i="12"/>
  <c r="D47" i="12"/>
  <c r="O46" i="12"/>
  <c r="D46" i="12"/>
  <c r="O45" i="12"/>
  <c r="D45" i="12"/>
  <c r="O44" i="12"/>
  <c r="D44" i="12"/>
  <c r="O43" i="12"/>
  <c r="D43" i="12"/>
  <c r="O42" i="12"/>
  <c r="D42" i="12"/>
  <c r="O41" i="12"/>
  <c r="D41" i="12"/>
  <c r="O40" i="12"/>
  <c r="D40" i="12"/>
  <c r="O39" i="12"/>
  <c r="D39" i="12"/>
  <c r="O38" i="12"/>
  <c r="D38" i="12"/>
  <c r="O37" i="12"/>
  <c r="D37" i="12"/>
  <c r="O36" i="12"/>
  <c r="D36" i="12"/>
  <c r="O35" i="12"/>
  <c r="D35" i="12"/>
  <c r="O34" i="12"/>
  <c r="D34" i="12"/>
  <c r="O33" i="12"/>
  <c r="D33" i="12"/>
  <c r="O32" i="12"/>
  <c r="D32" i="12"/>
  <c r="O31" i="12"/>
  <c r="D31" i="12"/>
  <c r="O30" i="12"/>
  <c r="D30" i="12"/>
  <c r="O29" i="12"/>
  <c r="D29" i="12"/>
  <c r="O28" i="12"/>
  <c r="D28" i="12"/>
  <c r="O27" i="12"/>
  <c r="D27" i="12"/>
  <c r="O26" i="12"/>
  <c r="D26" i="12"/>
  <c r="O25" i="12"/>
  <c r="D25" i="12"/>
  <c r="O24" i="12"/>
  <c r="D24" i="12"/>
  <c r="O23" i="12"/>
  <c r="D23" i="12"/>
  <c r="O22" i="12"/>
  <c r="D22" i="12"/>
  <c r="O21" i="12"/>
  <c r="D21" i="12"/>
  <c r="O20" i="12"/>
  <c r="D20" i="12"/>
  <c r="O19" i="12"/>
  <c r="D19" i="12"/>
  <c r="O18" i="12"/>
  <c r="D18" i="12"/>
  <c r="O17" i="12"/>
  <c r="D17" i="12"/>
  <c r="O16" i="12"/>
  <c r="D16" i="12"/>
  <c r="O15" i="12"/>
  <c r="D15" i="12"/>
  <c r="O14" i="12"/>
  <c r="D14" i="12"/>
  <c r="O13" i="12"/>
  <c r="D13" i="12"/>
  <c r="O12" i="12"/>
  <c r="D12" i="12"/>
  <c r="O11" i="12"/>
  <c r="D11" i="12"/>
  <c r="O10" i="12"/>
  <c r="D10" i="12"/>
  <c r="O9" i="12"/>
  <c r="D9" i="12"/>
  <c r="O8" i="12"/>
  <c r="D8" i="12"/>
  <c r="O7" i="12"/>
  <c r="D7" i="12"/>
  <c r="O6" i="12"/>
  <c r="D6" i="12"/>
  <c r="O5" i="12"/>
  <c r="D5" i="12"/>
  <c r="O4" i="12"/>
  <c r="D4" i="12"/>
  <c r="O3" i="12"/>
  <c r="D3" i="12"/>
  <c r="O2" i="12"/>
  <c r="D2" i="12"/>
  <c r="O62" i="11"/>
  <c r="D62" i="11"/>
  <c r="O61" i="11"/>
  <c r="D61" i="11"/>
  <c r="O60" i="11"/>
  <c r="D60" i="11"/>
  <c r="O59" i="11"/>
  <c r="D59" i="11"/>
  <c r="O58" i="11"/>
  <c r="D58" i="11"/>
  <c r="O57" i="11"/>
  <c r="D57" i="11"/>
  <c r="O56" i="11"/>
  <c r="D56" i="11"/>
  <c r="O55" i="11"/>
  <c r="D55" i="11"/>
  <c r="O54" i="11"/>
  <c r="D54" i="11"/>
  <c r="O53" i="11"/>
  <c r="D53" i="11"/>
  <c r="O52" i="11"/>
  <c r="D52" i="11"/>
  <c r="O51" i="11"/>
  <c r="D51" i="11"/>
  <c r="O50" i="11"/>
  <c r="D50" i="11"/>
  <c r="O49" i="11"/>
  <c r="D49" i="11"/>
  <c r="O48" i="11"/>
  <c r="D48" i="11"/>
  <c r="O47" i="11"/>
  <c r="D47" i="11"/>
  <c r="O46" i="11"/>
  <c r="D46" i="11"/>
  <c r="O45" i="11"/>
  <c r="D45" i="11"/>
  <c r="O44" i="11"/>
  <c r="D44" i="11"/>
  <c r="O43" i="11"/>
  <c r="D43" i="11"/>
  <c r="O42" i="11"/>
  <c r="D42" i="11"/>
  <c r="O41" i="11"/>
  <c r="D41" i="11"/>
  <c r="O40" i="11"/>
  <c r="D40" i="11"/>
  <c r="O39" i="11"/>
  <c r="D39" i="11"/>
  <c r="O38" i="11"/>
  <c r="D38" i="11"/>
  <c r="O37" i="11"/>
  <c r="D37" i="11"/>
  <c r="O36" i="11"/>
  <c r="D36" i="11"/>
  <c r="O35" i="11"/>
  <c r="D35" i="11"/>
  <c r="O34" i="11"/>
  <c r="D34" i="11"/>
  <c r="O33" i="11"/>
  <c r="D33" i="11"/>
  <c r="O32" i="11"/>
  <c r="D32" i="11"/>
  <c r="O31" i="11"/>
  <c r="D31" i="11"/>
  <c r="O30" i="11"/>
  <c r="D30" i="11"/>
  <c r="O29" i="11"/>
  <c r="D29" i="11"/>
  <c r="O28" i="11"/>
  <c r="D28" i="11"/>
  <c r="O27" i="11"/>
  <c r="D27" i="11"/>
  <c r="O26" i="11"/>
  <c r="D26" i="11"/>
  <c r="O25" i="11"/>
  <c r="D25" i="11"/>
  <c r="O24" i="11"/>
  <c r="D24" i="11"/>
  <c r="O23" i="11"/>
  <c r="D23" i="11"/>
  <c r="O22" i="11"/>
  <c r="D22" i="11"/>
  <c r="O21" i="11"/>
  <c r="D21" i="11"/>
  <c r="O20" i="11"/>
  <c r="D20" i="11"/>
  <c r="O19" i="11"/>
  <c r="D19" i="11"/>
  <c r="O18" i="11"/>
  <c r="D18" i="11"/>
  <c r="O17" i="11"/>
  <c r="D17" i="11"/>
  <c r="O16" i="11"/>
  <c r="D16" i="11"/>
  <c r="O15" i="11"/>
  <c r="D15" i="11"/>
  <c r="O14" i="11"/>
  <c r="D14" i="11"/>
  <c r="O13" i="11"/>
  <c r="D13" i="11"/>
  <c r="O12" i="11"/>
  <c r="D12" i="11"/>
  <c r="O11" i="11"/>
  <c r="D11" i="11"/>
  <c r="O10" i="11"/>
  <c r="D10" i="11"/>
  <c r="O9" i="11"/>
  <c r="D9" i="11"/>
  <c r="O8" i="11"/>
  <c r="D8" i="11"/>
  <c r="O7" i="11"/>
  <c r="D7" i="11"/>
  <c r="O6" i="11"/>
  <c r="D6" i="11"/>
  <c r="O5" i="11"/>
  <c r="D5" i="11"/>
  <c r="O4" i="11"/>
  <c r="D4" i="11"/>
  <c r="O3" i="11"/>
  <c r="D3" i="11"/>
  <c r="O2" i="11"/>
  <c r="D2" i="11"/>
  <c r="O42" i="10" l="1"/>
  <c r="D42" i="10"/>
  <c r="O41" i="10"/>
  <c r="D41" i="10"/>
  <c r="O40" i="10"/>
  <c r="D40" i="10"/>
  <c r="O39" i="10"/>
  <c r="D39" i="10"/>
  <c r="O38" i="10"/>
  <c r="D38" i="10"/>
  <c r="O37" i="10"/>
  <c r="D37" i="10"/>
  <c r="O36" i="10"/>
  <c r="D36" i="10"/>
  <c r="O35" i="10"/>
  <c r="D35" i="10"/>
  <c r="O34" i="10"/>
  <c r="D34" i="10"/>
  <c r="O33" i="10"/>
  <c r="D33" i="10"/>
  <c r="O32" i="10"/>
  <c r="D32" i="10"/>
  <c r="O31" i="10"/>
  <c r="D31" i="10"/>
  <c r="O30" i="10"/>
  <c r="D30" i="10"/>
  <c r="O29" i="10"/>
  <c r="D29" i="10"/>
  <c r="O28" i="10"/>
  <c r="D28" i="10"/>
  <c r="O27" i="10"/>
  <c r="D27" i="10"/>
  <c r="O26" i="10"/>
  <c r="D26" i="10"/>
  <c r="O25" i="10"/>
  <c r="D25" i="10"/>
  <c r="O24" i="10"/>
  <c r="D24" i="10"/>
  <c r="O23" i="10"/>
  <c r="D23" i="10"/>
  <c r="O22" i="10"/>
  <c r="D22" i="10"/>
  <c r="O21" i="10"/>
  <c r="D21" i="10"/>
  <c r="O20" i="10"/>
  <c r="D20" i="10"/>
  <c r="O19" i="10"/>
  <c r="D19" i="10"/>
  <c r="O18" i="10"/>
  <c r="D18" i="10"/>
  <c r="O17" i="10"/>
  <c r="D17" i="10"/>
  <c r="O16" i="10"/>
  <c r="D16" i="10"/>
  <c r="O15" i="10"/>
  <c r="D15" i="10"/>
  <c r="O14" i="10"/>
  <c r="D14" i="10"/>
  <c r="O13" i="10"/>
  <c r="D13" i="10"/>
  <c r="O12" i="10"/>
  <c r="D12" i="10"/>
  <c r="O11" i="10"/>
  <c r="D11" i="10"/>
  <c r="O10" i="10"/>
  <c r="D10" i="10"/>
  <c r="O9" i="10"/>
  <c r="D9" i="10"/>
  <c r="O8" i="10"/>
  <c r="D8" i="10"/>
  <c r="O7" i="10"/>
  <c r="D7" i="10"/>
  <c r="O6" i="10"/>
  <c r="D6" i="10"/>
  <c r="O5" i="10"/>
  <c r="D5" i="10"/>
  <c r="O4" i="10"/>
  <c r="D4" i="10"/>
  <c r="O3" i="10"/>
  <c r="D3" i="10"/>
  <c r="O2" i="10"/>
  <c r="D2" i="10"/>
  <c r="O51" i="9"/>
  <c r="D51" i="9"/>
  <c r="O50" i="9"/>
  <c r="D50" i="9"/>
  <c r="O49" i="9"/>
  <c r="D49" i="9"/>
  <c r="O48" i="9"/>
  <c r="D48" i="9"/>
  <c r="O47" i="9"/>
  <c r="D47" i="9"/>
  <c r="O46" i="9"/>
  <c r="D46" i="9"/>
  <c r="O45" i="9"/>
  <c r="D45" i="9"/>
  <c r="O44" i="9"/>
  <c r="D44" i="9"/>
  <c r="O43" i="9"/>
  <c r="D43" i="9"/>
  <c r="O42" i="9"/>
  <c r="D42" i="9"/>
  <c r="O41" i="9"/>
  <c r="D41" i="9"/>
  <c r="O40" i="9"/>
  <c r="D40" i="9"/>
  <c r="O39" i="9"/>
  <c r="D39" i="9"/>
  <c r="O38" i="9"/>
  <c r="D38" i="9"/>
  <c r="O37" i="9"/>
  <c r="D37" i="9"/>
  <c r="O36" i="9"/>
  <c r="D36" i="9"/>
  <c r="O35" i="9"/>
  <c r="D35" i="9"/>
  <c r="O34" i="9"/>
  <c r="D34" i="9"/>
  <c r="O33" i="9"/>
  <c r="D33" i="9"/>
  <c r="O32" i="9"/>
  <c r="D32" i="9"/>
  <c r="O31" i="9"/>
  <c r="D31" i="9"/>
  <c r="O30" i="9"/>
  <c r="D30" i="9"/>
  <c r="O29" i="9"/>
  <c r="D29" i="9"/>
  <c r="O28" i="9"/>
  <c r="D28" i="9"/>
  <c r="O27" i="9"/>
  <c r="D27" i="9"/>
  <c r="O26" i="9"/>
  <c r="D26" i="9"/>
  <c r="O25" i="9"/>
  <c r="D25" i="9"/>
  <c r="O24" i="9"/>
  <c r="D24" i="9"/>
  <c r="O23" i="9"/>
  <c r="D23" i="9"/>
  <c r="O22" i="9"/>
  <c r="D22" i="9"/>
  <c r="O21" i="9"/>
  <c r="D21" i="9"/>
  <c r="O20" i="9"/>
  <c r="D20" i="9"/>
  <c r="O19" i="9"/>
  <c r="D19" i="9"/>
  <c r="O18" i="9"/>
  <c r="D18" i="9"/>
  <c r="O17" i="9"/>
  <c r="D17" i="9"/>
  <c r="O16" i="9"/>
  <c r="D16" i="9"/>
  <c r="O15" i="9"/>
  <c r="D15" i="9"/>
  <c r="O14" i="9"/>
  <c r="D14" i="9"/>
  <c r="O13" i="9"/>
  <c r="D13" i="9"/>
  <c r="O12" i="9"/>
  <c r="D12" i="9"/>
  <c r="O11" i="9"/>
  <c r="D11" i="9"/>
  <c r="O10" i="9"/>
  <c r="D10" i="9"/>
  <c r="O9" i="9"/>
  <c r="D9" i="9"/>
  <c r="O8" i="9"/>
  <c r="D8" i="9"/>
  <c r="O7" i="9"/>
  <c r="D7" i="9"/>
  <c r="O6" i="9"/>
  <c r="D6" i="9"/>
  <c r="O5" i="9"/>
  <c r="D5" i="9"/>
  <c r="O4" i="9"/>
  <c r="D4" i="9"/>
  <c r="O3" i="9"/>
  <c r="D3" i="9"/>
  <c r="O2" i="9"/>
  <c r="D2" i="9"/>
  <c r="P13" i="8"/>
  <c r="E13" i="8"/>
  <c r="P12" i="8"/>
  <c r="E12" i="8"/>
  <c r="P11" i="8"/>
  <c r="E11" i="8"/>
  <c r="P10" i="8"/>
  <c r="E10" i="8"/>
  <c r="P9" i="8"/>
  <c r="E9" i="8"/>
  <c r="P8" i="8"/>
  <c r="E8" i="8"/>
  <c r="P7" i="8"/>
  <c r="E7" i="8"/>
  <c r="P6" i="8"/>
  <c r="E6" i="8"/>
  <c r="P5" i="8"/>
  <c r="E5" i="8"/>
  <c r="P4" i="8"/>
  <c r="E4" i="8"/>
  <c r="P3" i="8"/>
  <c r="E3" i="8"/>
  <c r="P2" i="8"/>
  <c r="E2" i="8"/>
  <c r="P56" i="7"/>
  <c r="E56" i="7"/>
  <c r="P55" i="7"/>
  <c r="E55" i="7"/>
  <c r="P54" i="7"/>
  <c r="E54" i="7"/>
  <c r="P53" i="7"/>
  <c r="E53" i="7"/>
  <c r="P52" i="7"/>
  <c r="E52" i="7"/>
  <c r="P51" i="7"/>
  <c r="E51" i="7"/>
  <c r="P50" i="7"/>
  <c r="E50" i="7"/>
  <c r="P49" i="7"/>
  <c r="E49" i="7"/>
  <c r="P48" i="7"/>
  <c r="E48" i="7"/>
  <c r="P47" i="7"/>
  <c r="E47" i="7"/>
  <c r="P46" i="7"/>
  <c r="E46" i="7"/>
  <c r="P45" i="7"/>
  <c r="E45" i="7"/>
  <c r="P44" i="7"/>
  <c r="E44" i="7"/>
  <c r="P43" i="7"/>
  <c r="E43" i="7"/>
  <c r="P42" i="7"/>
  <c r="E42" i="7"/>
  <c r="P41" i="7"/>
  <c r="E41" i="7"/>
  <c r="P40" i="7"/>
  <c r="E40" i="7"/>
  <c r="P39" i="7"/>
  <c r="E39" i="7"/>
  <c r="P38" i="7"/>
  <c r="E38" i="7"/>
  <c r="P37" i="7"/>
  <c r="E37" i="7"/>
  <c r="P36" i="7"/>
  <c r="E36" i="7"/>
  <c r="P35" i="7"/>
  <c r="E35" i="7"/>
  <c r="P34" i="7"/>
  <c r="E34" i="7"/>
  <c r="P33" i="7"/>
  <c r="E33" i="7"/>
  <c r="P32" i="7"/>
  <c r="E32" i="7"/>
  <c r="P31" i="7"/>
  <c r="E31" i="7"/>
  <c r="P30" i="7"/>
  <c r="E30" i="7"/>
  <c r="P29" i="7"/>
  <c r="E29" i="7"/>
  <c r="P28" i="7"/>
  <c r="E28" i="7"/>
  <c r="P27" i="7"/>
  <c r="E27" i="7"/>
  <c r="P26" i="7"/>
  <c r="E26" i="7"/>
  <c r="P25" i="7"/>
  <c r="E25" i="7"/>
  <c r="P24" i="7"/>
  <c r="E24" i="7"/>
  <c r="P23" i="7"/>
  <c r="E23" i="7"/>
  <c r="P22" i="7"/>
  <c r="E22" i="7"/>
  <c r="P21" i="7"/>
  <c r="E21" i="7"/>
  <c r="P20" i="7"/>
  <c r="E20" i="7"/>
  <c r="P19" i="7"/>
  <c r="E19" i="7"/>
  <c r="P18" i="7"/>
  <c r="E18" i="7"/>
  <c r="P17" i="7"/>
  <c r="E17" i="7"/>
  <c r="P16" i="7"/>
  <c r="E16" i="7"/>
  <c r="P15" i="7"/>
  <c r="E15" i="7"/>
  <c r="P14" i="7"/>
  <c r="E14" i="7"/>
  <c r="P13" i="7"/>
  <c r="E13" i="7"/>
  <c r="P12" i="7"/>
  <c r="E12" i="7"/>
  <c r="P11" i="7"/>
  <c r="E11" i="7"/>
  <c r="P10" i="7"/>
  <c r="E10" i="7"/>
  <c r="P9" i="7"/>
  <c r="E9" i="7"/>
  <c r="P8" i="7"/>
  <c r="E8" i="7"/>
  <c r="P7" i="7"/>
  <c r="E7" i="7"/>
  <c r="P6" i="7"/>
  <c r="E6" i="7"/>
  <c r="P5" i="7"/>
  <c r="E5" i="7"/>
  <c r="P4" i="7"/>
  <c r="E4" i="7"/>
  <c r="P3" i="7"/>
  <c r="E3" i="7"/>
  <c r="P2" i="7"/>
  <c r="E2" i="7"/>
  <c r="P75" i="6" l="1"/>
  <c r="E75" i="6"/>
  <c r="P74" i="6"/>
  <c r="E74" i="6"/>
  <c r="P73" i="6"/>
  <c r="E73" i="6"/>
  <c r="P72" i="6"/>
  <c r="E72" i="6"/>
  <c r="P71" i="6"/>
  <c r="E71" i="6"/>
  <c r="P70" i="6"/>
  <c r="E70" i="6"/>
  <c r="P69" i="6"/>
  <c r="E69" i="6"/>
  <c r="P68" i="6"/>
  <c r="E68" i="6"/>
  <c r="P67" i="6"/>
  <c r="E67" i="6"/>
  <c r="P66" i="6"/>
  <c r="E66" i="6"/>
  <c r="P65" i="6"/>
  <c r="E65" i="6"/>
  <c r="P64" i="6"/>
  <c r="E64" i="6"/>
  <c r="P63" i="6"/>
  <c r="E63" i="6"/>
  <c r="P62" i="6"/>
  <c r="E62" i="6"/>
  <c r="P61" i="6"/>
  <c r="E61" i="6"/>
  <c r="P60" i="6"/>
  <c r="E60" i="6"/>
  <c r="P59" i="6"/>
  <c r="E59" i="6"/>
  <c r="P58" i="6"/>
  <c r="E58" i="6"/>
  <c r="P57" i="6"/>
  <c r="E57" i="6"/>
  <c r="P56" i="6"/>
  <c r="E56" i="6"/>
  <c r="P55" i="6"/>
  <c r="E55" i="6"/>
  <c r="P54" i="6"/>
  <c r="E54" i="6"/>
  <c r="P53" i="6"/>
  <c r="E53" i="6"/>
  <c r="P52" i="6"/>
  <c r="E52" i="6"/>
  <c r="P51" i="6"/>
  <c r="E51" i="6"/>
  <c r="P50" i="6"/>
  <c r="E50" i="6"/>
  <c r="P49" i="6"/>
  <c r="E49" i="6"/>
  <c r="P48" i="6"/>
  <c r="E48" i="6"/>
  <c r="P47" i="6"/>
  <c r="E47" i="6"/>
  <c r="P46" i="6"/>
  <c r="E46" i="6"/>
  <c r="P45" i="6"/>
  <c r="E45" i="6"/>
  <c r="P44" i="6"/>
  <c r="E44" i="6"/>
  <c r="P43" i="6"/>
  <c r="E43" i="6"/>
  <c r="P42" i="6"/>
  <c r="E42" i="6"/>
  <c r="P41" i="6"/>
  <c r="E41" i="6"/>
  <c r="P40" i="6"/>
  <c r="E40" i="6"/>
  <c r="P39" i="6"/>
  <c r="E39" i="6"/>
  <c r="P38" i="6"/>
  <c r="E38" i="6"/>
  <c r="P37" i="6"/>
  <c r="E37" i="6"/>
  <c r="P36" i="6"/>
  <c r="E36" i="6"/>
  <c r="P35" i="6"/>
  <c r="E35" i="6"/>
  <c r="P34" i="6"/>
  <c r="E34" i="6"/>
  <c r="P33" i="6"/>
  <c r="E33" i="6"/>
  <c r="P32" i="6"/>
  <c r="E32" i="6"/>
  <c r="P31" i="6"/>
  <c r="E31" i="6"/>
  <c r="P30" i="6"/>
  <c r="E30" i="6"/>
  <c r="P29" i="6"/>
  <c r="E29" i="6"/>
  <c r="P28" i="6"/>
  <c r="E28" i="6"/>
  <c r="P27" i="6"/>
  <c r="E27" i="6"/>
  <c r="P26" i="6"/>
  <c r="E26" i="6"/>
  <c r="P25" i="6"/>
  <c r="E25" i="6"/>
  <c r="P24" i="6"/>
  <c r="E24" i="6"/>
  <c r="P23" i="6"/>
  <c r="E23" i="6"/>
  <c r="P22" i="6"/>
  <c r="E22" i="6"/>
  <c r="P21" i="6"/>
  <c r="E21" i="6"/>
  <c r="P20" i="6"/>
  <c r="E20" i="6"/>
  <c r="P19" i="6"/>
  <c r="E19" i="6"/>
  <c r="P18" i="6"/>
  <c r="E18" i="6"/>
  <c r="P17" i="6"/>
  <c r="E17" i="6"/>
  <c r="P16" i="6"/>
  <c r="E16" i="6"/>
  <c r="P15" i="6"/>
  <c r="E15" i="6"/>
  <c r="P14" i="6"/>
  <c r="E14" i="6"/>
  <c r="P13" i="6"/>
  <c r="E13" i="6"/>
  <c r="P12" i="6"/>
  <c r="E12" i="6"/>
  <c r="P11" i="6"/>
  <c r="E11" i="6"/>
  <c r="P10" i="6"/>
  <c r="E10" i="6"/>
  <c r="P9" i="6"/>
  <c r="E9" i="6"/>
  <c r="P8" i="6"/>
  <c r="E8" i="6"/>
  <c r="P7" i="6"/>
  <c r="E7" i="6"/>
  <c r="P6" i="6"/>
  <c r="E6" i="6"/>
  <c r="P5" i="6"/>
  <c r="E5" i="6"/>
  <c r="P4" i="6"/>
  <c r="E4" i="6"/>
  <c r="P3" i="6"/>
  <c r="E3" i="6"/>
  <c r="P2" i="6"/>
  <c r="E2" i="6"/>
  <c r="P65" i="5" l="1"/>
  <c r="E65" i="5"/>
  <c r="P64" i="5"/>
  <c r="E64" i="5"/>
  <c r="P63" i="5"/>
  <c r="E63" i="5"/>
  <c r="P62" i="5"/>
  <c r="E62" i="5"/>
  <c r="P61" i="5"/>
  <c r="E61" i="5"/>
  <c r="P60" i="5"/>
  <c r="E60" i="5"/>
  <c r="P59" i="5"/>
  <c r="E59" i="5"/>
  <c r="P58" i="5"/>
  <c r="E58" i="5"/>
  <c r="P57" i="5"/>
  <c r="E57" i="5"/>
  <c r="P56" i="5"/>
  <c r="E56" i="5"/>
  <c r="P55" i="5"/>
  <c r="E55" i="5"/>
  <c r="P54" i="5"/>
  <c r="E54" i="5"/>
  <c r="P53" i="5"/>
  <c r="E53" i="5"/>
  <c r="P52" i="5"/>
  <c r="E52" i="5"/>
  <c r="P51" i="5"/>
  <c r="E51" i="5"/>
  <c r="P50" i="5"/>
  <c r="E50" i="5"/>
  <c r="P49" i="5"/>
  <c r="E49" i="5"/>
  <c r="P48" i="5"/>
  <c r="E48" i="5"/>
  <c r="P47" i="5"/>
  <c r="E47" i="5"/>
  <c r="P46" i="5"/>
  <c r="E46" i="5"/>
  <c r="P45" i="5"/>
  <c r="E45" i="5"/>
  <c r="P44" i="5"/>
  <c r="E44" i="5"/>
  <c r="P43" i="5"/>
  <c r="E43" i="5"/>
  <c r="P42" i="5"/>
  <c r="E42" i="5"/>
  <c r="P41" i="5"/>
  <c r="E41" i="5"/>
  <c r="P40" i="5"/>
  <c r="E40" i="5"/>
  <c r="P39" i="5"/>
  <c r="E39" i="5"/>
  <c r="P38" i="5"/>
  <c r="E38" i="5"/>
  <c r="P37" i="5"/>
  <c r="E37" i="5"/>
  <c r="P36" i="5"/>
  <c r="E36" i="5"/>
  <c r="P35" i="5"/>
  <c r="E35" i="5"/>
  <c r="P34" i="5"/>
  <c r="E34" i="5"/>
  <c r="P33" i="5"/>
  <c r="E33" i="5"/>
  <c r="P32" i="5"/>
  <c r="E32" i="5"/>
  <c r="P31" i="5"/>
  <c r="E31" i="5"/>
  <c r="P30" i="5"/>
  <c r="E30" i="5"/>
  <c r="P29" i="5"/>
  <c r="E29" i="5"/>
  <c r="P28" i="5"/>
  <c r="E28" i="5"/>
  <c r="P27" i="5"/>
  <c r="E27" i="5"/>
  <c r="P26" i="5"/>
  <c r="E26" i="5"/>
  <c r="P25" i="5"/>
  <c r="E25" i="5"/>
  <c r="P24" i="5"/>
  <c r="E24" i="5"/>
  <c r="P23" i="5"/>
  <c r="E23" i="5"/>
  <c r="P22" i="5"/>
  <c r="E22" i="5"/>
  <c r="P21" i="5"/>
  <c r="E21" i="5"/>
  <c r="P20" i="5"/>
  <c r="E20" i="5"/>
  <c r="P19" i="5"/>
  <c r="E19" i="5"/>
  <c r="P18" i="5"/>
  <c r="E18" i="5"/>
  <c r="P17" i="5"/>
  <c r="E17" i="5"/>
  <c r="P16" i="5"/>
  <c r="E16" i="5"/>
  <c r="P15" i="5"/>
  <c r="E15" i="5"/>
  <c r="P14" i="5"/>
  <c r="E14" i="5"/>
  <c r="P13" i="5"/>
  <c r="E13" i="5"/>
  <c r="P12" i="5"/>
  <c r="E12" i="5"/>
  <c r="P11" i="5"/>
  <c r="E11" i="5"/>
  <c r="P10" i="5"/>
  <c r="E10" i="5"/>
  <c r="P9" i="5"/>
  <c r="E9" i="5"/>
  <c r="P8" i="5"/>
  <c r="E8" i="5"/>
  <c r="P7" i="5"/>
  <c r="E7" i="5"/>
  <c r="P6" i="5"/>
  <c r="E6" i="5"/>
  <c r="P5" i="5"/>
  <c r="E5" i="5"/>
  <c r="P4" i="5"/>
  <c r="E4" i="5"/>
  <c r="P3" i="5"/>
  <c r="E3" i="5"/>
  <c r="P2" i="5"/>
  <c r="E2" i="5"/>
  <c r="P66" i="4" l="1"/>
  <c r="E66" i="4"/>
  <c r="P65" i="4"/>
  <c r="E65" i="4"/>
  <c r="P64" i="4"/>
  <c r="E64" i="4"/>
  <c r="P63" i="4"/>
  <c r="E63" i="4"/>
  <c r="P62" i="4"/>
  <c r="E62" i="4"/>
  <c r="P61" i="4"/>
  <c r="E61" i="4"/>
  <c r="P60" i="4"/>
  <c r="E60" i="4"/>
  <c r="P59" i="4"/>
  <c r="E59" i="4"/>
  <c r="P58" i="4"/>
  <c r="E58" i="4"/>
  <c r="P57" i="4"/>
  <c r="E57" i="4"/>
  <c r="P56" i="4"/>
  <c r="E56" i="4"/>
  <c r="P55" i="4"/>
  <c r="E55" i="4"/>
  <c r="P54" i="4"/>
  <c r="E54" i="4"/>
  <c r="P53" i="4"/>
  <c r="E53" i="4"/>
  <c r="P52" i="4"/>
  <c r="E52" i="4"/>
  <c r="P51" i="4"/>
  <c r="E51" i="4"/>
  <c r="P50" i="4"/>
  <c r="E50" i="4"/>
  <c r="P49" i="4"/>
  <c r="E49" i="4"/>
  <c r="P48" i="4"/>
  <c r="E48" i="4"/>
  <c r="P47" i="4"/>
  <c r="E47" i="4"/>
  <c r="P46" i="4"/>
  <c r="E46" i="4"/>
  <c r="P45" i="4"/>
  <c r="E45" i="4"/>
  <c r="P44" i="4"/>
  <c r="E44" i="4"/>
  <c r="P43" i="4"/>
  <c r="E43" i="4"/>
  <c r="P42" i="4"/>
  <c r="E42" i="4"/>
  <c r="P41" i="4"/>
  <c r="E41" i="4"/>
  <c r="P40" i="4"/>
  <c r="E40" i="4"/>
  <c r="P39" i="4"/>
  <c r="E39" i="4"/>
  <c r="P38" i="4"/>
  <c r="E38" i="4"/>
  <c r="P37" i="4"/>
  <c r="E37" i="4"/>
  <c r="P36" i="4"/>
  <c r="E36" i="4"/>
  <c r="P35" i="4"/>
  <c r="E35" i="4"/>
  <c r="P34" i="4"/>
  <c r="E34" i="4"/>
  <c r="P33" i="4"/>
  <c r="E33" i="4"/>
  <c r="P32" i="4"/>
  <c r="E32" i="4"/>
  <c r="P31" i="4"/>
  <c r="E31" i="4"/>
  <c r="P30" i="4"/>
  <c r="E30" i="4"/>
  <c r="P29" i="4"/>
  <c r="E29" i="4"/>
  <c r="P28" i="4"/>
  <c r="E28" i="4"/>
  <c r="P27" i="4"/>
  <c r="E27" i="4"/>
  <c r="P26" i="4"/>
  <c r="E26" i="4"/>
  <c r="P25" i="4"/>
  <c r="E25" i="4"/>
  <c r="P24" i="4"/>
  <c r="E24" i="4"/>
  <c r="P23" i="4"/>
  <c r="E23" i="4"/>
  <c r="P22" i="4"/>
  <c r="E22" i="4"/>
  <c r="P21" i="4"/>
  <c r="E21" i="4"/>
  <c r="P20" i="4"/>
  <c r="E20" i="4"/>
  <c r="P19" i="4"/>
  <c r="E19" i="4"/>
  <c r="P18" i="4"/>
  <c r="E18" i="4"/>
  <c r="P17" i="4"/>
  <c r="E17" i="4"/>
  <c r="P16" i="4"/>
  <c r="E16" i="4"/>
  <c r="P15" i="4"/>
  <c r="E15" i="4"/>
  <c r="P14" i="4"/>
  <c r="E14" i="4"/>
  <c r="P13" i="4"/>
  <c r="E13" i="4"/>
  <c r="P12" i="4"/>
  <c r="E12" i="4"/>
  <c r="P11" i="4"/>
  <c r="E11" i="4"/>
  <c r="P10" i="4"/>
  <c r="E10" i="4"/>
  <c r="P9" i="4"/>
  <c r="E9" i="4"/>
  <c r="P8" i="4"/>
  <c r="E8" i="4"/>
  <c r="P7" i="4"/>
  <c r="E7" i="4"/>
  <c r="P6" i="4"/>
  <c r="E6" i="4"/>
  <c r="P5" i="4"/>
  <c r="E5" i="4"/>
  <c r="P4" i="4"/>
  <c r="E4" i="4"/>
  <c r="P3" i="4"/>
  <c r="E3" i="4"/>
  <c r="P2" i="4"/>
  <c r="E2" i="4"/>
  <c r="O74" i="3"/>
  <c r="D74" i="3"/>
  <c r="O73" i="3"/>
  <c r="D73" i="3"/>
  <c r="O72" i="3"/>
  <c r="D72" i="3"/>
  <c r="O71" i="3"/>
  <c r="D71" i="3"/>
  <c r="O70" i="3"/>
  <c r="D70" i="3"/>
  <c r="O69" i="3"/>
  <c r="D69" i="3"/>
  <c r="O68" i="3"/>
  <c r="D68" i="3"/>
  <c r="O67" i="3"/>
  <c r="D67" i="3"/>
  <c r="O66" i="3"/>
  <c r="D66" i="3"/>
  <c r="O65" i="3"/>
  <c r="D65" i="3"/>
  <c r="O64" i="3"/>
  <c r="D64" i="3"/>
  <c r="O63" i="3"/>
  <c r="D63" i="3"/>
  <c r="O62" i="3"/>
  <c r="D62" i="3"/>
  <c r="O61" i="3"/>
  <c r="D61" i="3"/>
  <c r="O60" i="3"/>
  <c r="D60" i="3"/>
  <c r="O59" i="3"/>
  <c r="D59" i="3"/>
  <c r="O58" i="3"/>
  <c r="D58" i="3"/>
  <c r="O57" i="3"/>
  <c r="D57" i="3"/>
  <c r="O56" i="3"/>
  <c r="D56" i="3"/>
  <c r="O55" i="3"/>
  <c r="D55" i="3"/>
  <c r="O54" i="3"/>
  <c r="D54" i="3"/>
  <c r="O53" i="3"/>
  <c r="D53" i="3"/>
  <c r="O52" i="3"/>
  <c r="D52" i="3"/>
  <c r="O51" i="3"/>
  <c r="D51" i="3"/>
  <c r="O50" i="3"/>
  <c r="D50" i="3"/>
  <c r="O49" i="3"/>
  <c r="D49" i="3"/>
  <c r="O48" i="3"/>
  <c r="D48" i="3"/>
  <c r="O47" i="3"/>
  <c r="D47" i="3"/>
  <c r="O46" i="3"/>
  <c r="D46" i="3"/>
  <c r="O45" i="3"/>
  <c r="D45" i="3"/>
  <c r="O44" i="3"/>
  <c r="D44" i="3"/>
  <c r="O43" i="3"/>
  <c r="D43" i="3"/>
  <c r="O42" i="3"/>
  <c r="D42" i="3"/>
  <c r="O41" i="3"/>
  <c r="D41" i="3"/>
  <c r="O40" i="3"/>
  <c r="D40" i="3"/>
  <c r="O39" i="3"/>
  <c r="D39" i="3"/>
  <c r="O38" i="3"/>
  <c r="D38" i="3"/>
  <c r="O37" i="3"/>
  <c r="D37" i="3"/>
  <c r="O36" i="3"/>
  <c r="D36" i="3"/>
  <c r="O35" i="3"/>
  <c r="D35" i="3"/>
  <c r="O34" i="3"/>
  <c r="D34" i="3"/>
  <c r="O33" i="3"/>
  <c r="D33" i="3"/>
  <c r="O32" i="3"/>
  <c r="D32" i="3"/>
  <c r="O31" i="3"/>
  <c r="D31" i="3"/>
  <c r="O30" i="3"/>
  <c r="D30" i="3"/>
  <c r="O29" i="3"/>
  <c r="D29" i="3"/>
  <c r="O28" i="3"/>
  <c r="D28" i="3"/>
  <c r="O27" i="3"/>
  <c r="D27" i="3"/>
  <c r="O26" i="3"/>
  <c r="D26" i="3"/>
  <c r="O25" i="3"/>
  <c r="D25" i="3"/>
  <c r="O24" i="3"/>
  <c r="D24" i="3"/>
  <c r="O23" i="3"/>
  <c r="D23" i="3"/>
  <c r="O22" i="3"/>
  <c r="D22" i="3"/>
  <c r="O21" i="3"/>
  <c r="D21" i="3"/>
  <c r="O20" i="3"/>
  <c r="D20" i="3"/>
  <c r="O19" i="3"/>
  <c r="D19" i="3"/>
  <c r="O18" i="3"/>
  <c r="D18" i="3"/>
  <c r="O17" i="3"/>
  <c r="D17" i="3"/>
  <c r="O16" i="3"/>
  <c r="D16" i="3"/>
  <c r="O15" i="3"/>
  <c r="D15" i="3"/>
  <c r="O14" i="3"/>
  <c r="D14" i="3"/>
  <c r="O13" i="3"/>
  <c r="D13" i="3"/>
  <c r="O12" i="3"/>
  <c r="D12" i="3"/>
  <c r="O11" i="3"/>
  <c r="D11" i="3"/>
  <c r="O10" i="3"/>
  <c r="D10" i="3"/>
  <c r="O9" i="3"/>
  <c r="D9" i="3"/>
  <c r="O8" i="3"/>
  <c r="D8" i="3"/>
  <c r="O7" i="3"/>
  <c r="D7" i="3"/>
  <c r="O6" i="3"/>
  <c r="D6" i="3"/>
  <c r="O5" i="3"/>
  <c r="D5" i="3"/>
  <c r="O4" i="3"/>
  <c r="D4" i="3"/>
  <c r="O3" i="3"/>
  <c r="D3" i="3"/>
  <c r="O2" i="3"/>
  <c r="D2" i="3"/>
  <c r="O69" i="2" l="1"/>
  <c r="D69" i="2"/>
  <c r="O68" i="2"/>
  <c r="D68" i="2"/>
  <c r="O67" i="2"/>
  <c r="D67" i="2"/>
  <c r="O66" i="2"/>
  <c r="D66" i="2"/>
  <c r="O65" i="2"/>
  <c r="D65" i="2"/>
  <c r="O64" i="2"/>
  <c r="D64" i="2"/>
  <c r="O63" i="2"/>
  <c r="D63" i="2"/>
  <c r="O62" i="2"/>
  <c r="D62" i="2"/>
  <c r="O61" i="2"/>
  <c r="D61" i="2"/>
  <c r="O60" i="2"/>
  <c r="D60" i="2"/>
  <c r="O59" i="2"/>
  <c r="D59" i="2"/>
  <c r="O58" i="2"/>
  <c r="D58" i="2"/>
  <c r="O57" i="2"/>
  <c r="D57" i="2"/>
  <c r="O56" i="2"/>
  <c r="D56" i="2"/>
  <c r="O55" i="2"/>
  <c r="D55" i="2"/>
  <c r="O54" i="2"/>
  <c r="D54" i="2"/>
  <c r="O53" i="2"/>
  <c r="D53" i="2"/>
  <c r="O52" i="2"/>
  <c r="D52" i="2"/>
  <c r="O51" i="2"/>
  <c r="D51" i="2"/>
  <c r="O50" i="2"/>
  <c r="D50" i="2"/>
  <c r="O49" i="2"/>
  <c r="D49" i="2"/>
  <c r="O48" i="2"/>
  <c r="D48" i="2"/>
  <c r="O47" i="2"/>
  <c r="D47" i="2"/>
  <c r="O46" i="2"/>
  <c r="D46" i="2"/>
  <c r="O45" i="2"/>
  <c r="D45" i="2"/>
  <c r="O44" i="2"/>
  <c r="D44" i="2"/>
  <c r="O43" i="2"/>
  <c r="D43" i="2"/>
  <c r="O42" i="2"/>
  <c r="D42" i="2"/>
  <c r="O41" i="2"/>
  <c r="D41" i="2"/>
  <c r="O40" i="2"/>
  <c r="D40" i="2"/>
  <c r="O39" i="2"/>
  <c r="D39" i="2"/>
  <c r="O38" i="2"/>
  <c r="D38" i="2"/>
  <c r="O37" i="2"/>
  <c r="D37" i="2"/>
  <c r="O36" i="2"/>
  <c r="D36" i="2"/>
  <c r="O35" i="2"/>
  <c r="D35" i="2"/>
  <c r="O34" i="2"/>
  <c r="D34" i="2"/>
  <c r="O33" i="2"/>
  <c r="D33" i="2"/>
  <c r="O32" i="2"/>
  <c r="D32" i="2"/>
  <c r="O31" i="2"/>
  <c r="D31" i="2"/>
  <c r="O30" i="2"/>
  <c r="D30" i="2"/>
  <c r="O29" i="2"/>
  <c r="D29" i="2"/>
  <c r="O28" i="2"/>
  <c r="D28" i="2"/>
  <c r="O27" i="2"/>
  <c r="D27" i="2"/>
  <c r="O26" i="2"/>
  <c r="D26" i="2"/>
  <c r="O25" i="2"/>
  <c r="D25" i="2"/>
  <c r="O24" i="2"/>
  <c r="D24" i="2"/>
  <c r="O23" i="2"/>
  <c r="D23" i="2"/>
  <c r="O22" i="2"/>
  <c r="D22" i="2"/>
  <c r="O21" i="2"/>
  <c r="D21" i="2"/>
  <c r="O20" i="2"/>
  <c r="D20" i="2"/>
  <c r="O19" i="2"/>
  <c r="D19" i="2"/>
  <c r="O18" i="2"/>
  <c r="D18" i="2"/>
  <c r="O17" i="2"/>
  <c r="D17" i="2"/>
  <c r="O16" i="2"/>
  <c r="D16" i="2"/>
  <c r="O15" i="2"/>
  <c r="D15" i="2"/>
  <c r="O14" i="2"/>
  <c r="D14" i="2"/>
  <c r="O13" i="2"/>
  <c r="D13" i="2"/>
  <c r="O12" i="2"/>
  <c r="D12" i="2"/>
  <c r="O11" i="2"/>
  <c r="D11" i="2"/>
  <c r="O10" i="2"/>
  <c r="D10" i="2"/>
  <c r="O9" i="2"/>
  <c r="D9" i="2"/>
  <c r="O8" i="2"/>
  <c r="D8" i="2"/>
  <c r="O7" i="2"/>
  <c r="D7" i="2"/>
  <c r="O6" i="2"/>
  <c r="D6" i="2"/>
  <c r="O5" i="2"/>
  <c r="D5" i="2"/>
  <c r="O4" i="2"/>
  <c r="D4" i="2"/>
  <c r="O3" i="2"/>
  <c r="D3" i="2"/>
  <c r="O2" i="2"/>
  <c r="D2" i="2"/>
  <c r="P52" i="1"/>
  <c r="E52" i="1"/>
  <c r="P51" i="1"/>
  <c r="E51" i="1"/>
  <c r="P50" i="1"/>
  <c r="E50" i="1"/>
  <c r="P49" i="1"/>
  <c r="E49" i="1"/>
  <c r="P48" i="1"/>
  <c r="E48" i="1"/>
  <c r="P47" i="1"/>
  <c r="E47" i="1"/>
  <c r="P46" i="1"/>
  <c r="E46" i="1"/>
  <c r="P45" i="1"/>
  <c r="E45" i="1"/>
  <c r="P44" i="1"/>
  <c r="E44" i="1"/>
  <c r="P43" i="1"/>
  <c r="E43" i="1"/>
  <c r="P42" i="1"/>
  <c r="E42" i="1"/>
  <c r="P41" i="1"/>
  <c r="E41" i="1"/>
  <c r="P40" i="1"/>
  <c r="E40" i="1"/>
  <c r="P39" i="1"/>
  <c r="E39" i="1"/>
  <c r="P38" i="1"/>
  <c r="E38" i="1"/>
  <c r="P37" i="1"/>
  <c r="E37" i="1"/>
  <c r="P36" i="1"/>
  <c r="E36" i="1"/>
  <c r="P35" i="1"/>
  <c r="E35" i="1"/>
  <c r="P34" i="1"/>
  <c r="E34" i="1"/>
  <c r="P33" i="1"/>
  <c r="E33" i="1"/>
  <c r="P32" i="1"/>
  <c r="E32" i="1"/>
  <c r="P31" i="1"/>
  <c r="E31" i="1"/>
  <c r="P30" i="1"/>
  <c r="E30" i="1"/>
  <c r="P29" i="1"/>
  <c r="E29" i="1"/>
  <c r="P28" i="1"/>
  <c r="E28" i="1"/>
  <c r="P27" i="1"/>
  <c r="E27" i="1"/>
  <c r="P26" i="1"/>
  <c r="E26" i="1"/>
  <c r="P25" i="1"/>
  <c r="E25" i="1"/>
  <c r="P24" i="1"/>
  <c r="E24" i="1"/>
  <c r="P23" i="1"/>
  <c r="E23" i="1"/>
  <c r="P22" i="1"/>
  <c r="E22" i="1"/>
  <c r="P21" i="1"/>
  <c r="E21" i="1"/>
  <c r="P20" i="1"/>
  <c r="E20" i="1"/>
  <c r="P19" i="1"/>
  <c r="E19" i="1"/>
  <c r="P18" i="1"/>
  <c r="E18" i="1"/>
  <c r="P17" i="1"/>
  <c r="E17" i="1"/>
  <c r="P16" i="1"/>
  <c r="E16" i="1"/>
  <c r="P15" i="1"/>
  <c r="E15" i="1"/>
  <c r="P14" i="1"/>
  <c r="E14" i="1"/>
  <c r="P13" i="1"/>
  <c r="E13" i="1"/>
  <c r="P12" i="1"/>
  <c r="E12" i="1"/>
  <c r="P11" i="1"/>
  <c r="E11" i="1"/>
  <c r="P10" i="1"/>
  <c r="E10" i="1"/>
  <c r="P9" i="1"/>
  <c r="E9" i="1"/>
  <c r="P8" i="1"/>
  <c r="E8" i="1"/>
  <c r="P7" i="1"/>
  <c r="E7" i="1"/>
  <c r="P6" i="1"/>
  <c r="E6" i="1"/>
  <c r="P5" i="1"/>
  <c r="E5" i="1"/>
  <c r="P4" i="1"/>
  <c r="E4" i="1"/>
  <c r="P3" i="1"/>
  <c r="E3" i="1"/>
  <c r="P2" i="1"/>
  <c r="E2" i="1"/>
</calcChain>
</file>

<file path=xl/sharedStrings.xml><?xml version="1.0" encoding="utf-8"?>
<sst xmlns="http://schemas.openxmlformats.org/spreadsheetml/2006/main" count="4176" uniqueCount="953">
  <si>
    <t>Date d'entrée</t>
  </si>
  <si>
    <t>Heure d'entrée</t>
  </si>
  <si>
    <t>Heure de sortie</t>
  </si>
  <si>
    <t>N° Ticket</t>
  </si>
  <si>
    <t>Bon de Livraison</t>
  </si>
  <si>
    <t>Véhicule</t>
  </si>
  <si>
    <t>Bon de commande</t>
  </si>
  <si>
    <t>Client</t>
  </si>
  <si>
    <t>Produit</t>
  </si>
  <si>
    <t>Brut</t>
  </si>
  <si>
    <t>Tare</t>
  </si>
  <si>
    <t>Net</t>
  </si>
  <si>
    <t>Quantité en M3</t>
  </si>
  <si>
    <t>PRIX</t>
  </si>
  <si>
    <t>Transporteur</t>
  </si>
  <si>
    <t>Destination</t>
  </si>
  <si>
    <t>000001/22</t>
  </si>
  <si>
    <t>91276B40</t>
  </si>
  <si>
    <t>ANNAWAT VARIE</t>
  </si>
  <si>
    <t>GRAVETTE G1</t>
  </si>
  <si>
    <t>DEPART</t>
  </si>
  <si>
    <t>80933B40</t>
  </si>
  <si>
    <t>STE TRANS MANSOURI</t>
  </si>
  <si>
    <t>000003/22</t>
  </si>
  <si>
    <t>21425B40</t>
  </si>
  <si>
    <t>LAMLIH TRANS</t>
  </si>
  <si>
    <t>000004/22</t>
  </si>
  <si>
    <t>85911B40</t>
  </si>
  <si>
    <t>SABLE CONCASSAGE 0/3</t>
  </si>
  <si>
    <t>000005/22</t>
  </si>
  <si>
    <t>29044B40</t>
  </si>
  <si>
    <t>MACHINE 2M</t>
  </si>
  <si>
    <t>STERIL</t>
  </si>
  <si>
    <t>000006/22</t>
  </si>
  <si>
    <t>21428B40</t>
  </si>
  <si>
    <t>000007/22</t>
  </si>
  <si>
    <t>81074B40</t>
  </si>
  <si>
    <t>000008/22</t>
  </si>
  <si>
    <t>80521B40</t>
  </si>
  <si>
    <t>000009/22</t>
  </si>
  <si>
    <t>29376B40</t>
  </si>
  <si>
    <t>000010/22</t>
  </si>
  <si>
    <t>80363B40</t>
  </si>
  <si>
    <t>000011/22</t>
  </si>
  <si>
    <t>12611B40</t>
  </si>
  <si>
    <t>000012/22</t>
  </si>
  <si>
    <t>20392B40</t>
  </si>
  <si>
    <t>STE TRANS DOUBLE VOIS</t>
  </si>
  <si>
    <t>000013/22</t>
  </si>
  <si>
    <t>74427A40</t>
  </si>
  <si>
    <t>000014/22</t>
  </si>
  <si>
    <t>50439H6</t>
  </si>
  <si>
    <t>STE TRANS OUADIR</t>
  </si>
  <si>
    <t>000015/22</t>
  </si>
  <si>
    <t>85912B40</t>
  </si>
  <si>
    <t>000016/22</t>
  </si>
  <si>
    <t>2034A45</t>
  </si>
  <si>
    <t>en espece</t>
  </si>
  <si>
    <t>SOLAIMANE</t>
  </si>
  <si>
    <t>96245B40</t>
  </si>
  <si>
    <t>95896B40</t>
  </si>
  <si>
    <t>000019/22</t>
  </si>
  <si>
    <t>49227B40</t>
  </si>
  <si>
    <t>YOUNES</t>
  </si>
  <si>
    <t>GRAIN DE RIZ</t>
  </si>
  <si>
    <t>10594A42</t>
  </si>
  <si>
    <t>MUSTAPHA</t>
  </si>
  <si>
    <t>STERILE ( STOCK )</t>
  </si>
  <si>
    <t>000021/22</t>
  </si>
  <si>
    <t>000022/22</t>
  </si>
  <si>
    <t>88644B40</t>
  </si>
  <si>
    <t>000023/22</t>
  </si>
  <si>
    <t>000024/22</t>
  </si>
  <si>
    <t>5240A75</t>
  </si>
  <si>
    <t>MOHAMED</t>
  </si>
  <si>
    <t>000025/22</t>
  </si>
  <si>
    <t>3463A38</t>
  </si>
  <si>
    <t xml:space="preserve">MOHAMMED </t>
  </si>
  <si>
    <t>000026/22</t>
  </si>
  <si>
    <t>000027/22</t>
  </si>
  <si>
    <t>21883A56</t>
  </si>
  <si>
    <t>10192A42</t>
  </si>
  <si>
    <t>NOURDDEN</t>
  </si>
  <si>
    <t>000029/22</t>
  </si>
  <si>
    <t>000030/22</t>
  </si>
  <si>
    <t>53517A48</t>
  </si>
  <si>
    <t>000031/22</t>
  </si>
  <si>
    <t>13487A40</t>
  </si>
  <si>
    <t>MOHAMED BAROUDI</t>
  </si>
  <si>
    <t>SABLE CONCASSAGE</t>
  </si>
  <si>
    <t>000032/22</t>
  </si>
  <si>
    <t>000033/22</t>
  </si>
  <si>
    <t>000034/22</t>
  </si>
  <si>
    <t>000035/22</t>
  </si>
  <si>
    <t>6917A42</t>
  </si>
  <si>
    <t xml:space="preserve">YOUSEF </t>
  </si>
  <si>
    <t>000037/22</t>
  </si>
  <si>
    <t>97375A40</t>
  </si>
  <si>
    <t>000038/22</t>
  </si>
  <si>
    <t>92973B40</t>
  </si>
  <si>
    <t>STE SOLAIMANE SOUMATI</t>
  </si>
  <si>
    <t>000039/22</t>
  </si>
  <si>
    <t>1560A45</t>
  </si>
  <si>
    <t>000040/22</t>
  </si>
  <si>
    <t>000041/22</t>
  </si>
  <si>
    <t>51137H1</t>
  </si>
  <si>
    <t>000042/22</t>
  </si>
  <si>
    <t>16662B8</t>
  </si>
  <si>
    <t>000043/22</t>
  </si>
  <si>
    <t>000044/22</t>
  </si>
  <si>
    <t>31537A40</t>
  </si>
  <si>
    <t>ALI TLAGNOU</t>
  </si>
  <si>
    <t>62026A40</t>
  </si>
  <si>
    <t>EN ESPECE</t>
  </si>
  <si>
    <t>000048/22</t>
  </si>
  <si>
    <t>2048A47</t>
  </si>
  <si>
    <t>EL HOUSSAINE</t>
  </si>
  <si>
    <t xml:space="preserve">TOTAL  / G1+G2+GR+SC = </t>
  </si>
  <si>
    <t>les stock m3</t>
  </si>
  <si>
    <t>TOTAL H STERIL</t>
  </si>
  <si>
    <r>
      <t xml:space="preserve">le </t>
    </r>
    <r>
      <rPr>
        <b/>
        <i/>
        <sz val="12"/>
        <color theme="1"/>
        <rFont val="Calibri"/>
        <family val="2"/>
      </rPr>
      <t xml:space="preserve">%  G1  :         </t>
    </r>
  </si>
  <si>
    <t>GRAVETTE G2</t>
  </si>
  <si>
    <t>300 m3</t>
  </si>
  <si>
    <r>
      <t xml:space="preserve">le </t>
    </r>
    <r>
      <rPr>
        <b/>
        <i/>
        <sz val="12"/>
        <color theme="1"/>
        <rFont val="Calibri"/>
        <family val="2"/>
      </rPr>
      <t xml:space="preserve">%  G2             </t>
    </r>
  </si>
  <si>
    <t>TOTAL  STERIL</t>
  </si>
  <si>
    <r>
      <t xml:space="preserve">le </t>
    </r>
    <r>
      <rPr>
        <b/>
        <i/>
        <sz val="12"/>
        <color theme="1"/>
        <rFont val="Calibri"/>
        <family val="2"/>
      </rPr>
      <t xml:space="preserve">%  GR             </t>
    </r>
  </si>
  <si>
    <t>TOTAL  STERIL STOCK</t>
  </si>
  <si>
    <t>SABLE CONCASSE</t>
  </si>
  <si>
    <r>
      <t xml:space="preserve">le </t>
    </r>
    <r>
      <rPr>
        <b/>
        <i/>
        <sz val="12"/>
        <color theme="1"/>
        <rFont val="Calibri"/>
        <family val="2"/>
      </rPr>
      <t xml:space="preserve">%  SC :           </t>
    </r>
  </si>
  <si>
    <t>TV 0/40</t>
  </si>
  <si>
    <t xml:space="preserve">CITERNE D'EAU </t>
  </si>
  <si>
    <t>3 VOYAGE</t>
  </si>
  <si>
    <t>TV  0/100</t>
  </si>
  <si>
    <t>00 M3</t>
  </si>
  <si>
    <r>
      <t xml:space="preserve">le </t>
    </r>
    <r>
      <rPr>
        <sz val="11"/>
        <color theme="1"/>
        <rFont val="Calibri"/>
        <family val="2"/>
      </rPr>
      <t>% Produit noble = ( G1+G2+GR+SC)</t>
    </r>
  </si>
  <si>
    <r>
      <t xml:space="preserve">le </t>
    </r>
    <r>
      <rPr>
        <sz val="11"/>
        <color theme="1"/>
        <rFont val="Calibri"/>
        <family val="2"/>
      </rPr>
      <t>%</t>
    </r>
    <r>
      <rPr>
        <sz val="8.8000000000000007"/>
        <color theme="1"/>
        <rFont val="Calibri"/>
        <family val="2"/>
      </rPr>
      <t xml:space="preserve"> TV</t>
    </r>
  </si>
  <si>
    <r>
      <t xml:space="preserve">le </t>
    </r>
    <r>
      <rPr>
        <sz val="11"/>
        <color theme="1"/>
        <rFont val="Calibri"/>
        <family val="2"/>
      </rPr>
      <t>%</t>
    </r>
    <r>
      <rPr>
        <sz val="8.8000000000000007"/>
        <color theme="1"/>
        <rFont val="Calibri"/>
        <family val="2"/>
      </rPr>
      <t xml:space="preserve">  livraison  cache ( H S )</t>
    </r>
  </si>
  <si>
    <r>
      <t xml:space="preserve">le </t>
    </r>
    <r>
      <rPr>
        <sz val="11"/>
        <color theme="1"/>
        <rFont val="Calibri"/>
        <family val="2"/>
      </rPr>
      <t>%</t>
    </r>
    <r>
      <rPr>
        <sz val="8.8000000000000007"/>
        <color theme="1"/>
        <rFont val="Calibri"/>
        <family val="2"/>
      </rPr>
      <t xml:space="preserve"> STE </t>
    </r>
  </si>
  <si>
    <t>SOLAIMANE SOUMATI</t>
  </si>
  <si>
    <t>ROCHE DE MAROC</t>
  </si>
  <si>
    <r>
      <t xml:space="preserve">NB : le </t>
    </r>
    <r>
      <rPr>
        <b/>
        <sz val="14"/>
        <color theme="1"/>
        <rFont val="Calibri"/>
        <family val="2"/>
      </rPr>
      <t>%</t>
    </r>
    <r>
      <rPr>
        <b/>
        <i/>
        <sz val="11.2"/>
        <color theme="1"/>
        <rFont val="Calibri"/>
        <family val="2"/>
      </rPr>
      <t xml:space="preserve"> HORS STERILE</t>
    </r>
  </si>
  <si>
    <t>1800 M3</t>
  </si>
  <si>
    <t>200 m3</t>
  </si>
  <si>
    <t>00 m3</t>
  </si>
  <si>
    <t>4000 m3</t>
  </si>
  <si>
    <t>3000 M3</t>
  </si>
  <si>
    <t>150 m3</t>
  </si>
  <si>
    <t>000052/22</t>
  </si>
  <si>
    <t>000053/22</t>
  </si>
  <si>
    <t>64720H1</t>
  </si>
  <si>
    <t>000054/22</t>
  </si>
  <si>
    <t>000055/22</t>
  </si>
  <si>
    <t>000056/22</t>
  </si>
  <si>
    <t>51136H1</t>
  </si>
  <si>
    <t>000057/22</t>
  </si>
  <si>
    <t>STE CIMENTS DU MAROC</t>
  </si>
  <si>
    <t>GRAVETTE G2 12,5/25</t>
  </si>
  <si>
    <t>CHANTIER KSAR SGHIR</t>
  </si>
  <si>
    <t>000058/22</t>
  </si>
  <si>
    <t>000059/22</t>
  </si>
  <si>
    <t>61714H1</t>
  </si>
  <si>
    <t>TOUT VENANT 0/40</t>
  </si>
  <si>
    <t>000060/22</t>
  </si>
  <si>
    <t>000061/22</t>
  </si>
  <si>
    <t>30187B40</t>
  </si>
  <si>
    <t>000062/22</t>
  </si>
  <si>
    <t>23084B40</t>
  </si>
  <si>
    <t>000063/22</t>
  </si>
  <si>
    <t>57251H1</t>
  </si>
  <si>
    <t>000064/22</t>
  </si>
  <si>
    <t>80134B40</t>
  </si>
  <si>
    <t>000065/22</t>
  </si>
  <si>
    <t>000066/22</t>
  </si>
  <si>
    <t>000067/22</t>
  </si>
  <si>
    <t>000068/22</t>
  </si>
  <si>
    <t>000069/22</t>
  </si>
  <si>
    <t>000071/22</t>
  </si>
  <si>
    <t>000072/22</t>
  </si>
  <si>
    <t>000073/22</t>
  </si>
  <si>
    <t>77893B40</t>
  </si>
  <si>
    <t>000074/22</t>
  </si>
  <si>
    <t>70651B40</t>
  </si>
  <si>
    <t>000075/22</t>
  </si>
  <si>
    <t>000076/22</t>
  </si>
  <si>
    <t>92974B40</t>
  </si>
  <si>
    <t>000077/22</t>
  </si>
  <si>
    <t>000078/22</t>
  </si>
  <si>
    <t>000079/22</t>
  </si>
  <si>
    <t>32255A2</t>
  </si>
  <si>
    <t>000080/22</t>
  </si>
  <si>
    <t>66227A8</t>
  </si>
  <si>
    <t>000081/22</t>
  </si>
  <si>
    <t>65120B40</t>
  </si>
  <si>
    <t>000082/22</t>
  </si>
  <si>
    <t>000083/22</t>
  </si>
  <si>
    <t>000084/22</t>
  </si>
  <si>
    <t>000085/22</t>
  </si>
  <si>
    <t>000086/22</t>
  </si>
  <si>
    <t>93977B40</t>
  </si>
  <si>
    <t>STE KASAL TRAVEAUX</t>
  </si>
  <si>
    <t>000087/22</t>
  </si>
  <si>
    <t>000088/22</t>
  </si>
  <si>
    <t>000089/22</t>
  </si>
  <si>
    <t>000090/22</t>
  </si>
  <si>
    <t>GRAVETTE G1-5/16</t>
  </si>
  <si>
    <t>000091/22</t>
  </si>
  <si>
    <t>000092/22</t>
  </si>
  <si>
    <t>000094/22</t>
  </si>
  <si>
    <t>153A75</t>
  </si>
  <si>
    <t>ABDELGHANI BOULAICH</t>
  </si>
  <si>
    <t>000095/22</t>
  </si>
  <si>
    <t>000096/22</t>
  </si>
  <si>
    <t>25695B40</t>
  </si>
  <si>
    <t>000097/22</t>
  </si>
  <si>
    <t>000098/22</t>
  </si>
  <si>
    <t>000099/22</t>
  </si>
  <si>
    <t>68765B40</t>
  </si>
  <si>
    <t>000100/22</t>
  </si>
  <si>
    <t>48989A44</t>
  </si>
  <si>
    <t>STE DETROIT PLANCHER</t>
  </si>
  <si>
    <t>000101/22</t>
  </si>
  <si>
    <t>000102/22</t>
  </si>
  <si>
    <t>000103/22</t>
  </si>
  <si>
    <t>000104/22</t>
  </si>
  <si>
    <t>000105/22</t>
  </si>
  <si>
    <t>000106/22</t>
  </si>
  <si>
    <t>000107/22</t>
  </si>
  <si>
    <t>ADIL</t>
  </si>
  <si>
    <t>000108/22</t>
  </si>
  <si>
    <t>000111/22</t>
  </si>
  <si>
    <t>000112/22</t>
  </si>
  <si>
    <t>000113/22</t>
  </si>
  <si>
    <t>000114/22</t>
  </si>
  <si>
    <t>000117/22</t>
  </si>
  <si>
    <t>000119/22</t>
  </si>
  <si>
    <t>22424A45</t>
  </si>
  <si>
    <t>DON SOCIAL</t>
  </si>
  <si>
    <t xml:space="preserve">MOHAMED SABAR </t>
  </si>
  <si>
    <t>N B : N° DE TICKET 41505 ET BON LIVRAISON 000115/22 ANNULLE</t>
  </si>
  <si>
    <t>000070/22</t>
  </si>
  <si>
    <t>000093/22</t>
  </si>
  <si>
    <t>000109/22</t>
  </si>
  <si>
    <t>000110/22</t>
  </si>
  <si>
    <t>000116/22</t>
  </si>
  <si>
    <t>000118/22</t>
  </si>
  <si>
    <t>000120/22</t>
  </si>
  <si>
    <t>000045/22</t>
  </si>
  <si>
    <t>000046/22</t>
  </si>
  <si>
    <t>000047/22</t>
  </si>
  <si>
    <t>000049/22</t>
  </si>
  <si>
    <t>000050/22</t>
  </si>
  <si>
    <t>000051/22</t>
  </si>
  <si>
    <t>000036/22</t>
  </si>
  <si>
    <t>000028/22</t>
  </si>
  <si>
    <t>000017/22</t>
  </si>
  <si>
    <t>000018/22</t>
  </si>
  <si>
    <t>000020/22</t>
  </si>
  <si>
    <t>000002/22</t>
  </si>
  <si>
    <t>1750 M3</t>
  </si>
  <si>
    <t>175 m3</t>
  </si>
  <si>
    <t>4700 m3</t>
  </si>
  <si>
    <t>3800 M3</t>
  </si>
  <si>
    <t>prix</t>
  </si>
  <si>
    <t>000121/22</t>
  </si>
  <si>
    <t>000122/22</t>
  </si>
  <si>
    <t>000123/22</t>
  </si>
  <si>
    <t>000124/22</t>
  </si>
  <si>
    <t>000125/22</t>
  </si>
  <si>
    <t>000126/22</t>
  </si>
  <si>
    <t>000127/22</t>
  </si>
  <si>
    <t>000128/22</t>
  </si>
  <si>
    <t>000129/22</t>
  </si>
  <si>
    <t>67594A50</t>
  </si>
  <si>
    <t>STE RIFLOG</t>
  </si>
  <si>
    <t>000130/22</t>
  </si>
  <si>
    <t>000131/22</t>
  </si>
  <si>
    <t>000132/22</t>
  </si>
  <si>
    <t>000133/22</t>
  </si>
  <si>
    <t>000134/22</t>
  </si>
  <si>
    <t>000135/22</t>
  </si>
  <si>
    <t>000136/22</t>
  </si>
  <si>
    <t>000137/22</t>
  </si>
  <si>
    <t>000138/22</t>
  </si>
  <si>
    <t>000139/22</t>
  </si>
  <si>
    <t>000140/22</t>
  </si>
  <si>
    <t>000141/22</t>
  </si>
  <si>
    <t>000142/22</t>
  </si>
  <si>
    <t>13630A60</t>
  </si>
  <si>
    <t>000143/22</t>
  </si>
  <si>
    <t>000144/22</t>
  </si>
  <si>
    <t>000145/22</t>
  </si>
  <si>
    <t>000146/22</t>
  </si>
  <si>
    <t>000147/22</t>
  </si>
  <si>
    <t>000148/22</t>
  </si>
  <si>
    <t>000149/22</t>
  </si>
  <si>
    <t>000150/22</t>
  </si>
  <si>
    <t>000151/22</t>
  </si>
  <si>
    <t>000152/22</t>
  </si>
  <si>
    <t>93996A50</t>
  </si>
  <si>
    <t>000153/22</t>
  </si>
  <si>
    <t>000154/22</t>
  </si>
  <si>
    <t>48624A4</t>
  </si>
  <si>
    <t>000155/22</t>
  </si>
  <si>
    <t>000156/22</t>
  </si>
  <si>
    <t>000157/22</t>
  </si>
  <si>
    <t>000158/22</t>
  </si>
  <si>
    <t>26096A44</t>
  </si>
  <si>
    <t>COOP COZICHAUX</t>
  </si>
  <si>
    <t>FILTRE 0/250</t>
  </si>
  <si>
    <t>000159/22</t>
  </si>
  <si>
    <t>STE ANDAGAL</t>
  </si>
  <si>
    <t>CENTRAL TANGER</t>
  </si>
  <si>
    <t>000160/22</t>
  </si>
  <si>
    <t>000161/22</t>
  </si>
  <si>
    <t>20631B40</t>
  </si>
  <si>
    <t>HARAM MATERIAUX</t>
  </si>
  <si>
    <t>000162/22</t>
  </si>
  <si>
    <t>000163/22</t>
  </si>
  <si>
    <t>000164/22</t>
  </si>
  <si>
    <t>000165/22</t>
  </si>
  <si>
    <t>78503B40</t>
  </si>
  <si>
    <t>000166/22</t>
  </si>
  <si>
    <t>000167/22</t>
  </si>
  <si>
    <t>000168/22</t>
  </si>
  <si>
    <t>000169/22</t>
  </si>
  <si>
    <t>000170/22</t>
  </si>
  <si>
    <t>000171/22</t>
  </si>
  <si>
    <t>000172/22</t>
  </si>
  <si>
    <t>000173/22</t>
  </si>
  <si>
    <t>83381D6</t>
  </si>
  <si>
    <t>STE NORD SUD DE TRANSPORT</t>
  </si>
  <si>
    <t>000174/22</t>
  </si>
  <si>
    <t>000175/22</t>
  </si>
  <si>
    <t>000176/22</t>
  </si>
  <si>
    <t>15581H6</t>
  </si>
  <si>
    <t>000177/22</t>
  </si>
  <si>
    <t>000178/22</t>
  </si>
  <si>
    <t>3075B15</t>
  </si>
  <si>
    <t>***</t>
  </si>
  <si>
    <t>000179/22</t>
  </si>
  <si>
    <t>17376A51</t>
  </si>
  <si>
    <t>000180/22</t>
  </si>
  <si>
    <t>000181/22</t>
  </si>
  <si>
    <t>000182/22</t>
  </si>
  <si>
    <t>000183/22</t>
  </si>
  <si>
    <t>000184/22</t>
  </si>
  <si>
    <t>21161A44</t>
  </si>
  <si>
    <t>ABDELGHANI LAGHMICH</t>
  </si>
  <si>
    <t>000185/22</t>
  </si>
  <si>
    <t>000186/22</t>
  </si>
  <si>
    <t>10705A51</t>
  </si>
  <si>
    <t>EL MALKI</t>
  </si>
  <si>
    <t>000187/22</t>
  </si>
  <si>
    <t>000188/22</t>
  </si>
  <si>
    <t>000189/22</t>
  </si>
  <si>
    <t>78343A40</t>
  </si>
  <si>
    <t>000190/22</t>
  </si>
  <si>
    <t>000191/22</t>
  </si>
  <si>
    <t>000192/22</t>
  </si>
  <si>
    <t>000193/22</t>
  </si>
  <si>
    <t>N B : N° DE TICKET 41579 ANNULLE</t>
  </si>
  <si>
    <t>125 m3</t>
  </si>
  <si>
    <t>1600 M3</t>
  </si>
  <si>
    <t>3600 M3</t>
  </si>
  <si>
    <t>000194/22</t>
  </si>
  <si>
    <t>000195/22</t>
  </si>
  <si>
    <t>000196/22</t>
  </si>
  <si>
    <t>000197/22</t>
  </si>
  <si>
    <t>000198/22</t>
  </si>
  <si>
    <t>000199/22</t>
  </si>
  <si>
    <t>000200/22</t>
  </si>
  <si>
    <t>000201/22</t>
  </si>
  <si>
    <t>000202/22</t>
  </si>
  <si>
    <t>000203/22</t>
  </si>
  <si>
    <t>29377B40</t>
  </si>
  <si>
    <t>000204/22</t>
  </si>
  <si>
    <t>000205/22</t>
  </si>
  <si>
    <t>000206/22</t>
  </si>
  <si>
    <t>000207/22</t>
  </si>
  <si>
    <t>000208/22</t>
  </si>
  <si>
    <t>000209/22</t>
  </si>
  <si>
    <t>000210/22</t>
  </si>
  <si>
    <t>000211/22</t>
  </si>
  <si>
    <t>000212/22</t>
  </si>
  <si>
    <t>000213/22</t>
  </si>
  <si>
    <t>000214/22</t>
  </si>
  <si>
    <t>000215/22</t>
  </si>
  <si>
    <t>000216/22</t>
  </si>
  <si>
    <t>000217/22</t>
  </si>
  <si>
    <t>000218/22</t>
  </si>
  <si>
    <t>000219/22</t>
  </si>
  <si>
    <t>000220/22</t>
  </si>
  <si>
    <t>000221/22</t>
  </si>
  <si>
    <t>000222/22</t>
  </si>
  <si>
    <t>000223/22</t>
  </si>
  <si>
    <t>000224/22</t>
  </si>
  <si>
    <t>000225/22</t>
  </si>
  <si>
    <t>AUXENCO</t>
  </si>
  <si>
    <t>000226/22</t>
  </si>
  <si>
    <t>000227/22</t>
  </si>
  <si>
    <t>21161A40</t>
  </si>
  <si>
    <t>000228/22</t>
  </si>
  <si>
    <t>000229/22</t>
  </si>
  <si>
    <t>000230/22</t>
  </si>
  <si>
    <t>000231/22</t>
  </si>
  <si>
    <t>000232/22</t>
  </si>
  <si>
    <t>000233/22</t>
  </si>
  <si>
    <t>000234/22</t>
  </si>
  <si>
    <t>000235/22</t>
  </si>
  <si>
    <t>000236/22</t>
  </si>
  <si>
    <t>000237/22</t>
  </si>
  <si>
    <t>000238/22</t>
  </si>
  <si>
    <t>000239/22</t>
  </si>
  <si>
    <t>000240/22</t>
  </si>
  <si>
    <t>000241/22</t>
  </si>
  <si>
    <t>000242/22</t>
  </si>
  <si>
    <t>000243/22</t>
  </si>
  <si>
    <t>000244/22</t>
  </si>
  <si>
    <t>000245/22</t>
  </si>
  <si>
    <t>MOHAMED HAJJAJ TOLOUN</t>
  </si>
  <si>
    <t>000246/22</t>
  </si>
  <si>
    <t>000247/22</t>
  </si>
  <si>
    <t>000248/22</t>
  </si>
  <si>
    <t>000249/22</t>
  </si>
  <si>
    <t>71279A40</t>
  </si>
  <si>
    <t>000250/22</t>
  </si>
  <si>
    <t>000251/22</t>
  </si>
  <si>
    <t xml:space="preserve"> TANGER</t>
  </si>
  <si>
    <t>000252/22</t>
  </si>
  <si>
    <t>8509A75</t>
  </si>
  <si>
    <t>HASNAOUI</t>
  </si>
  <si>
    <t>000253/22</t>
  </si>
  <si>
    <t>000254/22</t>
  </si>
  <si>
    <t>000255/22</t>
  </si>
  <si>
    <t>000256/22</t>
  </si>
  <si>
    <t>83384D6</t>
  </si>
  <si>
    <t>000257/22</t>
  </si>
  <si>
    <t>000258/22</t>
  </si>
  <si>
    <t>1500 M3</t>
  </si>
  <si>
    <t>100 m3</t>
  </si>
  <si>
    <t>4500 m3</t>
  </si>
  <si>
    <t>3700 M3</t>
  </si>
  <si>
    <t>400 m3</t>
  </si>
  <si>
    <t>000259/22</t>
  </si>
  <si>
    <t>93960A40</t>
  </si>
  <si>
    <t>000260/22</t>
  </si>
  <si>
    <t>000261/22</t>
  </si>
  <si>
    <t>000262/22</t>
  </si>
  <si>
    <t>000263/22</t>
  </si>
  <si>
    <t>000264/22</t>
  </si>
  <si>
    <t>000265/22</t>
  </si>
  <si>
    <t>000266/22</t>
  </si>
  <si>
    <t>000267/22</t>
  </si>
  <si>
    <t>000268/22</t>
  </si>
  <si>
    <t>000269/22</t>
  </si>
  <si>
    <t>000270/22</t>
  </si>
  <si>
    <t>000271/22</t>
  </si>
  <si>
    <t>000272/22</t>
  </si>
  <si>
    <t>000273/22</t>
  </si>
  <si>
    <t>000274/22</t>
  </si>
  <si>
    <t>000275/22</t>
  </si>
  <si>
    <t>000276/22</t>
  </si>
  <si>
    <t>000277/22</t>
  </si>
  <si>
    <t>000278/22</t>
  </si>
  <si>
    <t>000279/22</t>
  </si>
  <si>
    <t>000280/22</t>
  </si>
  <si>
    <t>000281/22</t>
  </si>
  <si>
    <t>000282/22</t>
  </si>
  <si>
    <t>000283/22</t>
  </si>
  <si>
    <t>4886A25</t>
  </si>
  <si>
    <t xml:space="preserve"> STE ZEL TRANS</t>
  </si>
  <si>
    <t>000284/22</t>
  </si>
  <si>
    <t>12780A60</t>
  </si>
  <si>
    <t>STE ZEL TRANS</t>
  </si>
  <si>
    <t>000285/22</t>
  </si>
  <si>
    <t>000286/22</t>
  </si>
  <si>
    <t>000287/22</t>
  </si>
  <si>
    <t>000288/22</t>
  </si>
  <si>
    <t>000289/22</t>
  </si>
  <si>
    <t>000290/22</t>
  </si>
  <si>
    <t>000291/22</t>
  </si>
  <si>
    <t>000292/22</t>
  </si>
  <si>
    <t>000293/22</t>
  </si>
  <si>
    <t>000294/22</t>
  </si>
  <si>
    <t>000295/22</t>
  </si>
  <si>
    <t>000296/22</t>
  </si>
  <si>
    <t>000297/22</t>
  </si>
  <si>
    <t>000298/22</t>
  </si>
  <si>
    <t>000299/22</t>
  </si>
  <si>
    <t>000300/22</t>
  </si>
  <si>
    <t>000301/22</t>
  </si>
  <si>
    <t>000302/22</t>
  </si>
  <si>
    <t>000303/22</t>
  </si>
  <si>
    <t>000304/22</t>
  </si>
  <si>
    <t>000305/22</t>
  </si>
  <si>
    <t>21427B40</t>
  </si>
  <si>
    <t>000306/22</t>
  </si>
  <si>
    <t>000307/22</t>
  </si>
  <si>
    <t>92931D1</t>
  </si>
  <si>
    <t>000308/22</t>
  </si>
  <si>
    <t>000309/22</t>
  </si>
  <si>
    <t>17598A44</t>
  </si>
  <si>
    <t>RACHID</t>
  </si>
  <si>
    <t>000310/22</t>
  </si>
  <si>
    <t>000311/22</t>
  </si>
  <si>
    <t>36214B40</t>
  </si>
  <si>
    <t>000312/22</t>
  </si>
  <si>
    <t>000313/22</t>
  </si>
  <si>
    <t>000314/22</t>
  </si>
  <si>
    <t>000315/22</t>
  </si>
  <si>
    <t>000316/22</t>
  </si>
  <si>
    <t>000317/22</t>
  </si>
  <si>
    <t>000318/22</t>
  </si>
  <si>
    <t>000319/22</t>
  </si>
  <si>
    <t>000320/22</t>
  </si>
  <si>
    <t>000321/22</t>
  </si>
  <si>
    <t>000322/22</t>
  </si>
  <si>
    <t>31836A34</t>
  </si>
  <si>
    <t>1000 M3</t>
  </si>
  <si>
    <t>800 m3</t>
  </si>
  <si>
    <t>4000 M3</t>
  </si>
  <si>
    <t>000323/22</t>
  </si>
  <si>
    <t>000324/22</t>
  </si>
  <si>
    <t>000325/22</t>
  </si>
  <si>
    <t>000326/22</t>
  </si>
  <si>
    <t>000327/22</t>
  </si>
  <si>
    <t>000328/22</t>
  </si>
  <si>
    <t>000329/22</t>
  </si>
  <si>
    <t>000330/22</t>
  </si>
  <si>
    <t>000331/22</t>
  </si>
  <si>
    <t>000332/22</t>
  </si>
  <si>
    <t>000333/22</t>
  </si>
  <si>
    <t>000334/22</t>
  </si>
  <si>
    <t>000335/22</t>
  </si>
  <si>
    <t>000336/22</t>
  </si>
  <si>
    <t>000337/22</t>
  </si>
  <si>
    <t>16130H1</t>
  </si>
  <si>
    <t>RM LINE LOGISTIQUE</t>
  </si>
  <si>
    <t>000338/22</t>
  </si>
  <si>
    <t>000339/22</t>
  </si>
  <si>
    <t>000340/22</t>
  </si>
  <si>
    <t>000341/22</t>
  </si>
  <si>
    <t>000342/21</t>
  </si>
  <si>
    <t>000343/22</t>
  </si>
  <si>
    <t>000344/22</t>
  </si>
  <si>
    <t>11251A44</t>
  </si>
  <si>
    <t xml:space="preserve">MOHAMED </t>
  </si>
  <si>
    <t>000345/22</t>
  </si>
  <si>
    <t>2213A40</t>
  </si>
  <si>
    <t>ABDENOUR BOULAICHE</t>
  </si>
  <si>
    <t>000346/22</t>
  </si>
  <si>
    <t>000347/22</t>
  </si>
  <si>
    <t>000348/22</t>
  </si>
  <si>
    <t>000349/22</t>
  </si>
  <si>
    <t>000350/22</t>
  </si>
  <si>
    <t>54980A59</t>
  </si>
  <si>
    <t>000351/22</t>
  </si>
  <si>
    <t>29630B40</t>
  </si>
  <si>
    <t>000352/22</t>
  </si>
  <si>
    <t>000353/22</t>
  </si>
  <si>
    <t>000354/22</t>
  </si>
  <si>
    <t>61819A40</t>
  </si>
  <si>
    <t>000355/22</t>
  </si>
  <si>
    <t>000356/22</t>
  </si>
  <si>
    <t>000357/22</t>
  </si>
  <si>
    <t>000358/22</t>
  </si>
  <si>
    <t>TRANS OUADIR</t>
  </si>
  <si>
    <t xml:space="preserve">CENTRAL TANGER </t>
  </si>
  <si>
    <t>000359/22</t>
  </si>
  <si>
    <t>000360/22</t>
  </si>
  <si>
    <t>000361/22</t>
  </si>
  <si>
    <t>000362/22</t>
  </si>
  <si>
    <t>000363/22</t>
  </si>
  <si>
    <t>000364/22</t>
  </si>
  <si>
    <t>000365/22</t>
  </si>
  <si>
    <t>55564A59</t>
  </si>
  <si>
    <t>000366/22</t>
  </si>
  <si>
    <t>000367/22</t>
  </si>
  <si>
    <t>000368/22</t>
  </si>
  <si>
    <t>000369/22</t>
  </si>
  <si>
    <t>000370/22</t>
  </si>
  <si>
    <t>000371/22</t>
  </si>
  <si>
    <t>000372/22</t>
  </si>
  <si>
    <t>000373/22</t>
  </si>
  <si>
    <t>000374/22</t>
  </si>
  <si>
    <t>000375/22</t>
  </si>
  <si>
    <t>000376/22</t>
  </si>
  <si>
    <t>92078B40</t>
  </si>
  <si>
    <t>000377/22</t>
  </si>
  <si>
    <t>000378/22</t>
  </si>
  <si>
    <t>000379/22</t>
  </si>
  <si>
    <t>000380/22</t>
  </si>
  <si>
    <t>46007B40</t>
  </si>
  <si>
    <t>000781/22</t>
  </si>
  <si>
    <t>000382/22</t>
  </si>
  <si>
    <t>000383/22</t>
  </si>
  <si>
    <t>000384/22</t>
  </si>
  <si>
    <t>000385/22</t>
  </si>
  <si>
    <t>000386/22</t>
  </si>
  <si>
    <t>000387/22</t>
  </si>
  <si>
    <t>000388/22</t>
  </si>
  <si>
    <t>000389/22</t>
  </si>
  <si>
    <t>000390/22</t>
  </si>
  <si>
    <t>000391/22</t>
  </si>
  <si>
    <t>000392/22</t>
  </si>
  <si>
    <t>000393/22</t>
  </si>
  <si>
    <t>000394/22</t>
  </si>
  <si>
    <t>000395/22</t>
  </si>
  <si>
    <t>000396/22</t>
  </si>
  <si>
    <t>600 M3</t>
  </si>
  <si>
    <t>2000 m3</t>
  </si>
  <si>
    <t>5050 m3</t>
  </si>
  <si>
    <t>4100 M3</t>
  </si>
  <si>
    <t>000397/22</t>
  </si>
  <si>
    <t>000398/22</t>
  </si>
  <si>
    <t>000399/22</t>
  </si>
  <si>
    <t>000400/22</t>
  </si>
  <si>
    <t>000401/22</t>
  </si>
  <si>
    <t>000402/22</t>
  </si>
  <si>
    <t>000403/22</t>
  </si>
  <si>
    <t>000404/22</t>
  </si>
  <si>
    <t>000405/22</t>
  </si>
  <si>
    <t>000406/22</t>
  </si>
  <si>
    <t>000407/22</t>
  </si>
  <si>
    <t>000408/22</t>
  </si>
  <si>
    <t>000409/22</t>
  </si>
  <si>
    <t>000410/22</t>
  </si>
  <si>
    <t>000411/22</t>
  </si>
  <si>
    <t>000412/22</t>
  </si>
  <si>
    <t>000413/22</t>
  </si>
  <si>
    <t>60267A44</t>
  </si>
  <si>
    <t>**</t>
  </si>
  <si>
    <t>000414/22</t>
  </si>
  <si>
    <t>000415/22</t>
  </si>
  <si>
    <t>000416/22</t>
  </si>
  <si>
    <t>000417/22</t>
  </si>
  <si>
    <t>000418/22</t>
  </si>
  <si>
    <t>000419/22</t>
  </si>
  <si>
    <t>000420/22</t>
  </si>
  <si>
    <t>000421/22</t>
  </si>
  <si>
    <t>000422/22</t>
  </si>
  <si>
    <t>000423/22</t>
  </si>
  <si>
    <t>72553B40</t>
  </si>
  <si>
    <t>REDA</t>
  </si>
  <si>
    <t>000424/22</t>
  </si>
  <si>
    <t>000425/22</t>
  </si>
  <si>
    <t>000426/22</t>
  </si>
  <si>
    <t>000427/22</t>
  </si>
  <si>
    <t>000428/22</t>
  </si>
  <si>
    <t>000429/22</t>
  </si>
  <si>
    <t>000430/22</t>
  </si>
  <si>
    <t>000431/22</t>
  </si>
  <si>
    <t>GRAVETTE 4/10</t>
  </si>
  <si>
    <t>000432/22</t>
  </si>
  <si>
    <t>000433/22</t>
  </si>
  <si>
    <t>000434/22</t>
  </si>
  <si>
    <t>000435/22</t>
  </si>
  <si>
    <t>74999W6</t>
  </si>
  <si>
    <t>000436/22</t>
  </si>
  <si>
    <t>MOHAMED CHAIRI ZOGARI</t>
  </si>
  <si>
    <t>000437/22</t>
  </si>
  <si>
    <t>000438/22</t>
  </si>
  <si>
    <t>000439/22</t>
  </si>
  <si>
    <t>000440/22</t>
  </si>
  <si>
    <t>000441/22</t>
  </si>
  <si>
    <t>000442/22</t>
  </si>
  <si>
    <t>000443/22</t>
  </si>
  <si>
    <t>000444/22</t>
  </si>
  <si>
    <t>000445/22</t>
  </si>
  <si>
    <t>000446/22</t>
  </si>
  <si>
    <t>000447/22</t>
  </si>
  <si>
    <t>000448/22</t>
  </si>
  <si>
    <t>000449/22</t>
  </si>
  <si>
    <t>000450/22</t>
  </si>
  <si>
    <t>000451/22</t>
  </si>
  <si>
    <t>100 M3</t>
  </si>
  <si>
    <t>1650 m3</t>
  </si>
  <si>
    <t>5250 m3</t>
  </si>
  <si>
    <t>4600 M3</t>
  </si>
  <si>
    <t>000452/22</t>
  </si>
  <si>
    <t>27649H6</t>
  </si>
  <si>
    <t>000453/22</t>
  </si>
  <si>
    <t>000454/22</t>
  </si>
  <si>
    <t>95385W6</t>
  </si>
  <si>
    <t>000455/22</t>
  </si>
  <si>
    <t>84967D6</t>
  </si>
  <si>
    <t>000456/22</t>
  </si>
  <si>
    <t>9038A46</t>
  </si>
  <si>
    <t>000457/22</t>
  </si>
  <si>
    <t>74954W6</t>
  </si>
  <si>
    <t>000458/22</t>
  </si>
  <si>
    <t>60951A40</t>
  </si>
  <si>
    <t>000459/22</t>
  </si>
  <si>
    <t>000460/22</t>
  </si>
  <si>
    <t>15582H6</t>
  </si>
  <si>
    <t>000461/22</t>
  </si>
  <si>
    <t>95384W6</t>
  </si>
  <si>
    <t>000462/22</t>
  </si>
  <si>
    <t>4500 M3</t>
  </si>
  <si>
    <t>1450 m3</t>
  </si>
  <si>
    <t>0 VOYAGE</t>
  </si>
  <si>
    <t>000463/22</t>
  </si>
  <si>
    <t>74955w6</t>
  </si>
  <si>
    <t>000464/22</t>
  </si>
  <si>
    <t>000465/22</t>
  </si>
  <si>
    <t>000466/22</t>
  </si>
  <si>
    <t>000467/22</t>
  </si>
  <si>
    <t>000468/22</t>
  </si>
  <si>
    <t>000469/22</t>
  </si>
  <si>
    <t>000470/22</t>
  </si>
  <si>
    <t>000471/22</t>
  </si>
  <si>
    <t>000472/22</t>
  </si>
  <si>
    <t>000473/22</t>
  </si>
  <si>
    <t>000474/22</t>
  </si>
  <si>
    <t>000475/22</t>
  </si>
  <si>
    <t>000476/22</t>
  </si>
  <si>
    <t>000477/22</t>
  </si>
  <si>
    <t>000478/22</t>
  </si>
  <si>
    <t>000479/22</t>
  </si>
  <si>
    <t>000480/22</t>
  </si>
  <si>
    <t>000481/22</t>
  </si>
  <si>
    <t>000482/22</t>
  </si>
  <si>
    <t>000483/22</t>
  </si>
  <si>
    <t>000484/22</t>
  </si>
  <si>
    <t>000485/22</t>
  </si>
  <si>
    <t>000486/22</t>
  </si>
  <si>
    <t>000487/22</t>
  </si>
  <si>
    <t>000488/22</t>
  </si>
  <si>
    <t>000489/22</t>
  </si>
  <si>
    <t>000490/22</t>
  </si>
  <si>
    <t>000491/22</t>
  </si>
  <si>
    <t>000492/22</t>
  </si>
  <si>
    <t>000493/22</t>
  </si>
  <si>
    <t>000494/22</t>
  </si>
  <si>
    <t>11156A75</t>
  </si>
  <si>
    <t>000495/22</t>
  </si>
  <si>
    <t>000496/22</t>
  </si>
  <si>
    <t>000497/22</t>
  </si>
  <si>
    <t>000498/22</t>
  </si>
  <si>
    <t>000499/22</t>
  </si>
  <si>
    <t>000500/22</t>
  </si>
  <si>
    <t>000501/22</t>
  </si>
  <si>
    <t>000502/22</t>
  </si>
  <si>
    <t>000503/21</t>
  </si>
  <si>
    <t>000504/22</t>
  </si>
  <si>
    <t>42504A44</t>
  </si>
  <si>
    <t>000505/22</t>
  </si>
  <si>
    <t>000506/22</t>
  </si>
  <si>
    <t>000507/22</t>
  </si>
  <si>
    <t>000508/22</t>
  </si>
  <si>
    <t>000509/22</t>
  </si>
  <si>
    <t>000510/22</t>
  </si>
  <si>
    <t>66394A40</t>
  </si>
  <si>
    <t>000511/22</t>
  </si>
  <si>
    <t>87316B40</t>
  </si>
  <si>
    <t>000512/22</t>
  </si>
  <si>
    <t>000513/22</t>
  </si>
  <si>
    <t>000514/22</t>
  </si>
  <si>
    <t>000515/22</t>
  </si>
  <si>
    <t>000516/22</t>
  </si>
  <si>
    <t>000517/22</t>
  </si>
  <si>
    <t>32677A14</t>
  </si>
  <si>
    <t>000518/22</t>
  </si>
  <si>
    <t>68896A8</t>
  </si>
  <si>
    <t>GRAVETTE G1 10/20</t>
  </si>
  <si>
    <t>000519/22</t>
  </si>
  <si>
    <t>000520/22</t>
  </si>
  <si>
    <t>000521/22</t>
  </si>
  <si>
    <t>000522/22</t>
  </si>
  <si>
    <t>000523/22</t>
  </si>
  <si>
    <t>000524/22</t>
  </si>
  <si>
    <t>5700B72</t>
  </si>
  <si>
    <t>000525/22</t>
  </si>
  <si>
    <t>000526/22</t>
  </si>
  <si>
    <t>000527/22</t>
  </si>
  <si>
    <t>000528/22</t>
  </si>
  <si>
    <t>000529/22</t>
  </si>
  <si>
    <t>000530/22</t>
  </si>
  <si>
    <t>000531/22</t>
  </si>
  <si>
    <t>000532/22</t>
  </si>
  <si>
    <t>000533/22</t>
  </si>
  <si>
    <t>000534/22</t>
  </si>
  <si>
    <t>000535/22</t>
  </si>
  <si>
    <t>ABDELLAH EL HICHO</t>
  </si>
  <si>
    <t>000536/22</t>
  </si>
  <si>
    <t>000537/22</t>
  </si>
  <si>
    <t>000538/22</t>
  </si>
  <si>
    <t>000539/22</t>
  </si>
  <si>
    <t>000540/22</t>
  </si>
  <si>
    <t>000541/22</t>
  </si>
  <si>
    <t>000542/22</t>
  </si>
  <si>
    <t>000543/22</t>
  </si>
  <si>
    <t>000544/22</t>
  </si>
  <si>
    <t>30724A44</t>
  </si>
  <si>
    <t>000545/22</t>
  </si>
  <si>
    <t>000546/22</t>
  </si>
  <si>
    <t>53279A50</t>
  </si>
  <si>
    <t>TOUFIQ</t>
  </si>
  <si>
    <t>000547/22</t>
  </si>
  <si>
    <t>000548/22</t>
  </si>
  <si>
    <t>000549/22</t>
  </si>
  <si>
    <t>000550/22</t>
  </si>
  <si>
    <t>15406A44</t>
  </si>
  <si>
    <t>000551/22</t>
  </si>
  <si>
    <t>000552/22</t>
  </si>
  <si>
    <t>000553/22</t>
  </si>
  <si>
    <t>000554/22</t>
  </si>
  <si>
    <t>1000 m3</t>
  </si>
  <si>
    <t>GRAVETTE G1 4/10</t>
  </si>
  <si>
    <t>5800 m3</t>
  </si>
  <si>
    <t>4300 M3</t>
  </si>
  <si>
    <t>1 VOYAGE</t>
  </si>
  <si>
    <t>000555/22</t>
  </si>
  <si>
    <t>000556/22</t>
  </si>
  <si>
    <t>000557/22</t>
  </si>
  <si>
    <t>000558/22</t>
  </si>
  <si>
    <t>000559/22</t>
  </si>
  <si>
    <t>000560/22</t>
  </si>
  <si>
    <t>000561/22</t>
  </si>
  <si>
    <t>000562/22</t>
  </si>
  <si>
    <t>000563/22</t>
  </si>
  <si>
    <t>000564/22</t>
  </si>
  <si>
    <t>000565/22</t>
  </si>
  <si>
    <t>000566/22</t>
  </si>
  <si>
    <t>000567/22</t>
  </si>
  <si>
    <t>000568/22</t>
  </si>
  <si>
    <t>000569/22</t>
  </si>
  <si>
    <t>000570/22</t>
  </si>
  <si>
    <t>000571/22</t>
  </si>
  <si>
    <t>000572/22</t>
  </si>
  <si>
    <t>000573/22</t>
  </si>
  <si>
    <t>000574/22</t>
  </si>
  <si>
    <t>000575/22</t>
  </si>
  <si>
    <t>000576/22</t>
  </si>
  <si>
    <t>000577/22</t>
  </si>
  <si>
    <t>000578/22</t>
  </si>
  <si>
    <t>000579/22</t>
  </si>
  <si>
    <t>000580/22</t>
  </si>
  <si>
    <t>000581/22</t>
  </si>
  <si>
    <t>000582/22</t>
  </si>
  <si>
    <t>000583/22</t>
  </si>
  <si>
    <t>000584/22</t>
  </si>
  <si>
    <t>000585/22</t>
  </si>
  <si>
    <t>000586/22</t>
  </si>
  <si>
    <t>000587/22</t>
  </si>
  <si>
    <t>000588/22</t>
  </si>
  <si>
    <t>000589/22</t>
  </si>
  <si>
    <t>000590/22</t>
  </si>
  <si>
    <t>000591/22</t>
  </si>
  <si>
    <t>000592/22</t>
  </si>
  <si>
    <t>000593/22</t>
  </si>
  <si>
    <t>000594/22</t>
  </si>
  <si>
    <t>000595/22</t>
  </si>
  <si>
    <t>000596/22</t>
  </si>
  <si>
    <t>000597/22</t>
  </si>
  <si>
    <t>000598/22</t>
  </si>
  <si>
    <t>15216A42</t>
  </si>
  <si>
    <t>ABDELHAK AANOUK</t>
  </si>
  <si>
    <t>000599/22</t>
  </si>
  <si>
    <t>000600/22</t>
  </si>
  <si>
    <t>000601/22</t>
  </si>
  <si>
    <t>000602/22</t>
  </si>
  <si>
    <t>000603/22</t>
  </si>
  <si>
    <t>000604/22</t>
  </si>
  <si>
    <t>000605/22</t>
  </si>
  <si>
    <t>000606/22</t>
  </si>
  <si>
    <t>000607/22</t>
  </si>
  <si>
    <t>000608/22</t>
  </si>
  <si>
    <t>9589A23</t>
  </si>
  <si>
    <t>STE SOFANOR TRAVE</t>
  </si>
  <si>
    <t>000609/22</t>
  </si>
  <si>
    <t>9566A23</t>
  </si>
  <si>
    <t>000610/22</t>
  </si>
  <si>
    <t>000611/22</t>
  </si>
  <si>
    <t>000612/22</t>
  </si>
  <si>
    <t>000613/22</t>
  </si>
  <si>
    <t>000614/22</t>
  </si>
  <si>
    <t>000615/22</t>
  </si>
  <si>
    <t>3000 m3</t>
  </si>
  <si>
    <t>6300 m3</t>
  </si>
  <si>
    <t>4900 M3</t>
  </si>
  <si>
    <t>13/01/2022</t>
  </si>
  <si>
    <t>000616/22</t>
  </si>
  <si>
    <t>000617/22</t>
  </si>
  <si>
    <t>000618/22</t>
  </si>
  <si>
    <t>000619/22</t>
  </si>
  <si>
    <t>000620/22</t>
  </si>
  <si>
    <t>000621/22</t>
  </si>
  <si>
    <t>000622/22</t>
  </si>
  <si>
    <t>000623/22</t>
  </si>
  <si>
    <t>000624/22</t>
  </si>
  <si>
    <t>000625/22</t>
  </si>
  <si>
    <t>000626/22</t>
  </si>
  <si>
    <t>000627/22</t>
  </si>
  <si>
    <t>000628/22</t>
  </si>
  <si>
    <t>000629/22</t>
  </si>
  <si>
    <t>000630/22</t>
  </si>
  <si>
    <t>000631/22</t>
  </si>
  <si>
    <t>000632/22</t>
  </si>
  <si>
    <t>000633/22</t>
  </si>
  <si>
    <t>000634/22</t>
  </si>
  <si>
    <t>000635/22</t>
  </si>
  <si>
    <t>000636/22</t>
  </si>
  <si>
    <t>000637/22</t>
  </si>
  <si>
    <t>000638/22</t>
  </si>
  <si>
    <t>000639/22</t>
  </si>
  <si>
    <t>000640/22</t>
  </si>
  <si>
    <t>000641/22</t>
  </si>
  <si>
    <t>000642/22</t>
  </si>
  <si>
    <t>000643/22</t>
  </si>
  <si>
    <t>000644/22</t>
  </si>
  <si>
    <t>000645/22</t>
  </si>
  <si>
    <t>STE AUXINCO</t>
  </si>
  <si>
    <t xml:space="preserve">TANGER </t>
  </si>
  <si>
    <t>000646/22</t>
  </si>
  <si>
    <t>000647/22</t>
  </si>
  <si>
    <t>000648/22</t>
  </si>
  <si>
    <t>000649/22</t>
  </si>
  <si>
    <t>000650/22</t>
  </si>
  <si>
    <t>000651/22</t>
  </si>
  <si>
    <t>000652/22</t>
  </si>
  <si>
    <t>000653/22</t>
  </si>
  <si>
    <t>000654/22</t>
  </si>
  <si>
    <t>000655/22</t>
  </si>
  <si>
    <t>000656/22</t>
  </si>
  <si>
    <t>000657/22</t>
  </si>
  <si>
    <t>8789A42</t>
  </si>
  <si>
    <t>000658/22</t>
  </si>
  <si>
    <t>000659/22</t>
  </si>
  <si>
    <t>000660/22</t>
  </si>
  <si>
    <t>000661/22</t>
  </si>
  <si>
    <t>STE MEFI TRANS</t>
  </si>
  <si>
    <t>000662/22</t>
  </si>
  <si>
    <t>33590A7</t>
  </si>
  <si>
    <t>ABDELHAY</t>
  </si>
  <si>
    <t>000663/22</t>
  </si>
  <si>
    <t>000664/22</t>
  </si>
  <si>
    <t>000665/22</t>
  </si>
  <si>
    <t>000666/22</t>
  </si>
  <si>
    <t>000667/22</t>
  </si>
  <si>
    <t>000668/22</t>
  </si>
  <si>
    <t>000669/22</t>
  </si>
  <si>
    <t>000670/22</t>
  </si>
  <si>
    <t>7271A45</t>
  </si>
  <si>
    <t>YOUSSEF</t>
  </si>
  <si>
    <t>000671/22</t>
  </si>
  <si>
    <t>000672/22</t>
  </si>
  <si>
    <t>000673/22</t>
  </si>
  <si>
    <t>75 m3</t>
  </si>
  <si>
    <t>6500 m3</t>
  </si>
  <si>
    <t>4700 M3</t>
  </si>
  <si>
    <t>N B : N° DE TICKET 42026  ANNULLE</t>
  </si>
  <si>
    <t>N B : N° DE TICKET 42066  RECEPTION GASOIL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</si>
</sst>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8.8000000000000007"/>
      <color theme="1"/>
      <name val="Calibri"/>
      <family val="2"/>
    </font>
    <font>
      <b/>
      <sz val="14"/>
      <color theme="1"/>
      <name val="Calibri"/>
      <family val="2"/>
    </font>
    <font>
      <b/>
      <i/>
      <sz val="11.2"/>
      <color theme="1"/>
      <name val="Calibri"/>
      <family val="2"/>
    </font>
    <font>
      <b/>
      <i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3" fillId="2" borderId="0" xfId="0" applyFont="1" applyFill="1"/>
    <xf numFmtId="0" fontId="4" fillId="0" borderId="0" xfId="0" applyFont="1" applyAlignment="1">
      <alignment wrapText="1"/>
    </xf>
    <xf numFmtId="0" fontId="2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3" borderId="2" xfId="0" applyFont="1" applyFill="1" applyBorder="1" applyAlignment="1"/>
    <xf numFmtId="0" fontId="0" fillId="0" borderId="0" xfId="0" applyFill="1"/>
    <xf numFmtId="0" fontId="8" fillId="4" borderId="0" xfId="0" applyFont="1" applyFill="1" applyBorder="1" applyAlignment="1">
      <alignment horizontal="center"/>
    </xf>
    <xf numFmtId="0" fontId="9" fillId="5" borderId="0" xfId="0" applyFont="1" applyFill="1"/>
    <xf numFmtId="10" fontId="0" fillId="6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" fillId="4" borderId="0" xfId="0" applyFont="1" applyFill="1"/>
    <xf numFmtId="0" fontId="0" fillId="4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21" fontId="0" fillId="0" borderId="0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0" fontId="6" fillId="3" borderId="3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9" fillId="5" borderId="0" xfId="0" applyFont="1" applyFill="1" applyAlignment="1">
      <alignment horizontal="left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6" borderId="5" xfId="0" applyNumberFormat="1" applyFill="1" applyBorder="1" applyAlignment="1">
      <alignment horizontal="center" vertical="center"/>
    </xf>
    <xf numFmtId="10" fontId="0" fillId="6" borderId="6" xfId="0" applyNumberFormat="1" applyFill="1" applyBorder="1" applyAlignment="1">
      <alignment horizontal="center" vertical="center"/>
    </xf>
    <xf numFmtId="10" fontId="0" fillId="6" borderId="7" xfId="0" applyNumberFormat="1" applyFill="1" applyBorder="1" applyAlignment="1">
      <alignment horizontal="center" vertical="center"/>
    </xf>
    <xf numFmtId="0" fontId="1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1"/>
  <sheetViews>
    <sheetView topLeftCell="B28" zoomScale="80" zoomScaleNormal="80" workbookViewId="0">
      <selection activeCell="G3" sqref="G3"/>
    </sheetView>
  </sheetViews>
  <sheetFormatPr baseColWidth="10" defaultRowHeight="14.4" x14ac:dyDescent="0.3"/>
  <cols>
    <col min="1" max="1" width="11.44140625" hidden="1" customWidth="1"/>
    <col min="16" max="16" width="20.88671875" customWidth="1"/>
    <col min="19" max="19" width="12.33203125" customWidth="1"/>
  </cols>
  <sheetData>
    <row r="1" spans="2:19" x14ac:dyDescent="0.3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/>
      <c r="Q1" s="1" t="s">
        <v>13</v>
      </c>
      <c r="R1" s="1" t="s">
        <v>14</v>
      </c>
      <c r="S1" s="1" t="s">
        <v>15</v>
      </c>
    </row>
    <row r="2" spans="2:19" x14ac:dyDescent="0.3">
      <c r="B2" s="2">
        <v>44562</v>
      </c>
      <c r="C2" s="3">
        <v>0.27052083333333332</v>
      </c>
      <c r="D2" s="3">
        <v>0.27052083333333332</v>
      </c>
      <c r="E2" s="3">
        <f>+D2-C2</f>
        <v>0</v>
      </c>
      <c r="F2" s="4">
        <v>41391</v>
      </c>
      <c r="G2" s="4" t="s">
        <v>16</v>
      </c>
      <c r="H2" s="4" t="s">
        <v>17</v>
      </c>
      <c r="I2" s="4">
        <v>2347</v>
      </c>
      <c r="J2" s="1" t="s">
        <v>18</v>
      </c>
      <c r="K2" s="1" t="s">
        <v>19</v>
      </c>
      <c r="L2" s="4">
        <v>53760</v>
      </c>
      <c r="M2" s="4">
        <v>16500</v>
      </c>
      <c r="N2" s="4">
        <v>37.26</v>
      </c>
      <c r="O2" s="4">
        <v>25</v>
      </c>
      <c r="P2" s="5">
        <f>+N2/O2</f>
        <v>1.4903999999999999</v>
      </c>
      <c r="Q2" s="5"/>
      <c r="R2" s="1"/>
      <c r="S2" s="1" t="s">
        <v>20</v>
      </c>
    </row>
    <row r="3" spans="2:19" x14ac:dyDescent="0.3">
      <c r="B3" s="2">
        <v>44562</v>
      </c>
      <c r="C3" s="3">
        <v>0.27423611111111112</v>
      </c>
      <c r="D3" s="3">
        <v>0.27423611111111112</v>
      </c>
      <c r="E3" s="3">
        <f t="shared" ref="E3:E52" si="0">+D3-C3</f>
        <v>0</v>
      </c>
      <c r="F3" s="4">
        <v>41392</v>
      </c>
      <c r="G3" s="4" t="s">
        <v>257</v>
      </c>
      <c r="H3" s="4" t="s">
        <v>21</v>
      </c>
      <c r="I3" s="4">
        <v>14990</v>
      </c>
      <c r="J3" s="1" t="s">
        <v>22</v>
      </c>
      <c r="K3" s="1" t="s">
        <v>19</v>
      </c>
      <c r="L3" s="4">
        <v>55320</v>
      </c>
      <c r="M3" s="4">
        <v>18000</v>
      </c>
      <c r="N3" s="4">
        <v>37.32</v>
      </c>
      <c r="O3" s="4">
        <v>25</v>
      </c>
      <c r="P3" s="5">
        <f t="shared" ref="P3:P52" si="1">+N3/O3</f>
        <v>1.4927999999999999</v>
      </c>
      <c r="Q3" s="5"/>
      <c r="R3" s="1"/>
      <c r="S3" s="1" t="s">
        <v>20</v>
      </c>
    </row>
    <row r="4" spans="2:19" x14ac:dyDescent="0.3">
      <c r="B4" s="2">
        <v>44562</v>
      </c>
      <c r="C4" s="3">
        <v>0.2814814814814815</v>
      </c>
      <c r="D4" s="3">
        <v>0.2814814814814815</v>
      </c>
      <c r="E4" s="3">
        <f t="shared" si="0"/>
        <v>0</v>
      </c>
      <c r="F4" s="4">
        <v>41393</v>
      </c>
      <c r="G4" s="4" t="s">
        <v>23</v>
      </c>
      <c r="H4" s="4" t="s">
        <v>24</v>
      </c>
      <c r="I4" s="4">
        <v>11494</v>
      </c>
      <c r="J4" s="1" t="s">
        <v>25</v>
      </c>
      <c r="K4" s="1" t="s">
        <v>19</v>
      </c>
      <c r="L4" s="4">
        <v>54420</v>
      </c>
      <c r="M4" s="4">
        <v>15900</v>
      </c>
      <c r="N4" s="4">
        <v>38.520000000000003</v>
      </c>
      <c r="O4" s="4">
        <v>25</v>
      </c>
      <c r="P4" s="5">
        <f t="shared" si="1"/>
        <v>1.5408000000000002</v>
      </c>
      <c r="Q4" s="5"/>
      <c r="R4" s="1"/>
      <c r="S4" s="1" t="s">
        <v>20</v>
      </c>
    </row>
    <row r="5" spans="2:19" x14ac:dyDescent="0.3">
      <c r="B5" s="2">
        <v>44562</v>
      </c>
      <c r="C5" s="3">
        <v>0.28450231481481481</v>
      </c>
      <c r="D5" s="3">
        <v>0.28450231481481481</v>
      </c>
      <c r="E5" s="3">
        <f t="shared" si="0"/>
        <v>0</v>
      </c>
      <c r="F5" s="4">
        <v>41394</v>
      </c>
      <c r="G5" s="4" t="s">
        <v>26</v>
      </c>
      <c r="H5" s="4" t="s">
        <v>27</v>
      </c>
      <c r="I5" s="4">
        <v>14723</v>
      </c>
      <c r="J5" s="1" t="s">
        <v>22</v>
      </c>
      <c r="K5" s="1" t="s">
        <v>28</v>
      </c>
      <c r="L5" s="4">
        <v>59600</v>
      </c>
      <c r="M5" s="4">
        <v>17240</v>
      </c>
      <c r="N5" s="4">
        <v>42.36</v>
      </c>
      <c r="O5" s="4">
        <v>25</v>
      </c>
      <c r="P5" s="5">
        <f t="shared" si="1"/>
        <v>1.6943999999999999</v>
      </c>
      <c r="Q5" s="5"/>
      <c r="R5" s="1"/>
      <c r="S5" s="1" t="s">
        <v>20</v>
      </c>
    </row>
    <row r="6" spans="2:19" x14ac:dyDescent="0.3">
      <c r="B6" s="2">
        <v>44562</v>
      </c>
      <c r="C6" s="3">
        <v>0.2907986111111111</v>
      </c>
      <c r="D6" s="3">
        <v>0.2907986111111111</v>
      </c>
      <c r="E6" s="3">
        <f t="shared" si="0"/>
        <v>0</v>
      </c>
      <c r="F6" s="4">
        <v>41395</v>
      </c>
      <c r="G6" s="4" t="s">
        <v>29</v>
      </c>
      <c r="H6" s="4" t="s">
        <v>30</v>
      </c>
      <c r="I6" s="4">
        <v>7741</v>
      </c>
      <c r="J6" s="1" t="s">
        <v>31</v>
      </c>
      <c r="K6" s="1" t="s">
        <v>32</v>
      </c>
      <c r="L6" s="4">
        <v>53800</v>
      </c>
      <c r="M6" s="4">
        <v>17420</v>
      </c>
      <c r="N6" s="4">
        <v>36.380000000000003</v>
      </c>
      <c r="O6" s="4">
        <v>25</v>
      </c>
      <c r="P6" s="5">
        <f t="shared" si="1"/>
        <v>1.4552</v>
      </c>
      <c r="Q6" s="5"/>
      <c r="R6" s="1"/>
      <c r="S6" s="1" t="s">
        <v>20</v>
      </c>
    </row>
    <row r="7" spans="2:19" x14ac:dyDescent="0.3">
      <c r="B7" s="2">
        <v>44562</v>
      </c>
      <c r="C7" s="3">
        <v>0.2966550925925926</v>
      </c>
      <c r="D7" s="3">
        <v>0.2966550925925926</v>
      </c>
      <c r="E7" s="3">
        <f t="shared" si="0"/>
        <v>0</v>
      </c>
      <c r="F7" s="4">
        <v>41396</v>
      </c>
      <c r="G7" s="4" t="s">
        <v>33</v>
      </c>
      <c r="H7" s="4" t="s">
        <v>34</v>
      </c>
      <c r="I7" s="4">
        <v>11495</v>
      </c>
      <c r="J7" s="1" t="s">
        <v>25</v>
      </c>
      <c r="K7" s="1" t="s">
        <v>28</v>
      </c>
      <c r="L7" s="4">
        <v>57340</v>
      </c>
      <c r="M7" s="4">
        <v>15760</v>
      </c>
      <c r="N7" s="4">
        <v>41.58</v>
      </c>
      <c r="O7" s="4">
        <v>25</v>
      </c>
      <c r="P7" s="5">
        <f t="shared" si="1"/>
        <v>1.6632</v>
      </c>
      <c r="Q7" s="5"/>
      <c r="R7" s="1"/>
      <c r="S7" s="1" t="s">
        <v>20</v>
      </c>
    </row>
    <row r="8" spans="2:19" x14ac:dyDescent="0.3">
      <c r="B8" s="2">
        <v>44562</v>
      </c>
      <c r="C8" s="3">
        <v>0.30208333333333331</v>
      </c>
      <c r="D8" s="3">
        <v>0.30208333333333331</v>
      </c>
      <c r="E8" s="3">
        <f t="shared" si="0"/>
        <v>0</v>
      </c>
      <c r="F8" s="4">
        <v>41397</v>
      </c>
      <c r="G8" s="4" t="s">
        <v>35</v>
      </c>
      <c r="H8" s="4" t="s">
        <v>36</v>
      </c>
      <c r="I8" s="4">
        <v>297</v>
      </c>
      <c r="J8" s="1" t="s">
        <v>18</v>
      </c>
      <c r="K8" s="1" t="s">
        <v>19</v>
      </c>
      <c r="L8" s="4">
        <v>53560</v>
      </c>
      <c r="M8" s="4">
        <v>16800</v>
      </c>
      <c r="N8" s="4">
        <v>36.76</v>
      </c>
      <c r="O8" s="4">
        <v>25</v>
      </c>
      <c r="P8" s="5">
        <f t="shared" si="1"/>
        <v>1.4703999999999999</v>
      </c>
      <c r="Q8" s="5"/>
      <c r="R8" s="1"/>
      <c r="S8" s="1" t="s">
        <v>20</v>
      </c>
    </row>
    <row r="9" spans="2:19" x14ac:dyDescent="0.3">
      <c r="B9" s="2">
        <v>44562</v>
      </c>
      <c r="C9" s="3">
        <v>0.30593750000000003</v>
      </c>
      <c r="D9" s="3">
        <v>0.30593750000000003</v>
      </c>
      <c r="E9" s="3">
        <f t="shared" si="0"/>
        <v>0</v>
      </c>
      <c r="F9" s="4">
        <v>41398</v>
      </c>
      <c r="G9" s="4" t="s">
        <v>37</v>
      </c>
      <c r="H9" s="4" t="s">
        <v>38</v>
      </c>
      <c r="I9" s="4">
        <v>7864</v>
      </c>
      <c r="J9" s="1" t="s">
        <v>22</v>
      </c>
      <c r="K9" s="1" t="s">
        <v>28</v>
      </c>
      <c r="L9" s="4">
        <v>58780</v>
      </c>
      <c r="M9" s="4">
        <v>17660</v>
      </c>
      <c r="N9" s="4">
        <v>41.12</v>
      </c>
      <c r="O9" s="4">
        <v>25</v>
      </c>
      <c r="P9" s="5">
        <f t="shared" si="1"/>
        <v>1.6447999999999998</v>
      </c>
      <c r="Q9" s="5"/>
      <c r="R9" s="1"/>
      <c r="S9" s="1" t="s">
        <v>20</v>
      </c>
    </row>
    <row r="10" spans="2:19" x14ac:dyDescent="0.3">
      <c r="B10" s="2">
        <v>44562</v>
      </c>
      <c r="C10" s="3">
        <v>0.31112268518518521</v>
      </c>
      <c r="D10" s="3">
        <v>0.31112268518518521</v>
      </c>
      <c r="E10" s="3">
        <f t="shared" si="0"/>
        <v>0</v>
      </c>
      <c r="F10" s="4">
        <v>41399</v>
      </c>
      <c r="G10" s="4" t="s">
        <v>39</v>
      </c>
      <c r="H10" s="4" t="s">
        <v>40</v>
      </c>
      <c r="I10" s="4">
        <v>11496</v>
      </c>
      <c r="J10" s="1" t="s">
        <v>25</v>
      </c>
      <c r="K10" s="1" t="s">
        <v>28</v>
      </c>
      <c r="L10" s="4">
        <v>54800</v>
      </c>
      <c r="M10" s="4">
        <v>16760</v>
      </c>
      <c r="N10" s="4">
        <v>38.04</v>
      </c>
      <c r="O10" s="4">
        <v>25</v>
      </c>
      <c r="P10" s="5">
        <f t="shared" si="1"/>
        <v>1.5216000000000001</v>
      </c>
      <c r="Q10" s="5"/>
      <c r="R10" s="1"/>
      <c r="S10" s="1" t="s">
        <v>20</v>
      </c>
    </row>
    <row r="11" spans="2:19" x14ac:dyDescent="0.3">
      <c r="B11" s="2">
        <v>44562</v>
      </c>
      <c r="C11" s="3">
        <v>0.31708333333333333</v>
      </c>
      <c r="D11" s="3">
        <v>0.31708333333333333</v>
      </c>
      <c r="E11" s="3">
        <f t="shared" si="0"/>
        <v>0</v>
      </c>
      <c r="F11" s="4">
        <v>41400</v>
      </c>
      <c r="G11" s="4" t="s">
        <v>41</v>
      </c>
      <c r="H11" s="4" t="s">
        <v>42</v>
      </c>
      <c r="I11" s="4">
        <v>6801</v>
      </c>
      <c r="J11" s="1" t="s">
        <v>22</v>
      </c>
      <c r="K11" s="1" t="s">
        <v>28</v>
      </c>
      <c r="L11" s="4">
        <v>61240</v>
      </c>
      <c r="M11" s="4">
        <v>17840</v>
      </c>
      <c r="N11" s="4">
        <v>43.4</v>
      </c>
      <c r="O11" s="4">
        <v>25</v>
      </c>
      <c r="P11" s="5">
        <f t="shared" si="1"/>
        <v>1.736</v>
      </c>
      <c r="Q11" s="5"/>
      <c r="R11" s="1"/>
      <c r="S11" s="1" t="s">
        <v>20</v>
      </c>
    </row>
    <row r="12" spans="2:19" x14ac:dyDescent="0.3">
      <c r="B12" s="2">
        <v>44562</v>
      </c>
      <c r="C12" s="3">
        <v>0.32049768518518518</v>
      </c>
      <c r="D12" s="3">
        <v>0.32049768518518518</v>
      </c>
      <c r="E12" s="3">
        <f t="shared" si="0"/>
        <v>0</v>
      </c>
      <c r="F12" s="4">
        <v>41401</v>
      </c>
      <c r="G12" s="4" t="s">
        <v>43</v>
      </c>
      <c r="H12" s="4" t="s">
        <v>44</v>
      </c>
      <c r="I12" s="4">
        <v>3704</v>
      </c>
      <c r="J12" s="1" t="s">
        <v>31</v>
      </c>
      <c r="K12" s="1" t="s">
        <v>32</v>
      </c>
      <c r="L12" s="4">
        <v>53320</v>
      </c>
      <c r="M12" s="4">
        <v>16560</v>
      </c>
      <c r="N12" s="4">
        <v>36.76</v>
      </c>
      <c r="O12" s="4">
        <v>25</v>
      </c>
      <c r="P12" s="5">
        <f t="shared" si="1"/>
        <v>1.4703999999999999</v>
      </c>
      <c r="Q12" s="5"/>
      <c r="R12" s="1"/>
      <c r="S12" s="1" t="s">
        <v>20</v>
      </c>
    </row>
    <row r="13" spans="2:19" x14ac:dyDescent="0.3">
      <c r="B13" s="2">
        <v>44562</v>
      </c>
      <c r="C13" s="3">
        <v>0.32756944444444441</v>
      </c>
      <c r="D13" s="3">
        <v>0.32756944444444441</v>
      </c>
      <c r="E13" s="3">
        <f t="shared" si="0"/>
        <v>0</v>
      </c>
      <c r="F13" s="4">
        <v>41402</v>
      </c>
      <c r="G13" s="4" t="s">
        <v>45</v>
      </c>
      <c r="H13" s="4" t="s">
        <v>46</v>
      </c>
      <c r="I13" s="4">
        <v>447</v>
      </c>
      <c r="J13" s="1" t="s">
        <v>47</v>
      </c>
      <c r="K13" s="1" t="s">
        <v>32</v>
      </c>
      <c r="L13" s="4">
        <v>58360</v>
      </c>
      <c r="M13" s="4">
        <v>18040</v>
      </c>
      <c r="N13" s="4">
        <v>40.32</v>
      </c>
      <c r="O13" s="4">
        <v>25</v>
      </c>
      <c r="P13" s="5">
        <f t="shared" si="1"/>
        <v>1.6128</v>
      </c>
      <c r="Q13" s="5"/>
      <c r="R13" s="1"/>
      <c r="S13" s="1" t="s">
        <v>20</v>
      </c>
    </row>
    <row r="14" spans="2:19" x14ac:dyDescent="0.3">
      <c r="B14" s="2">
        <v>44562</v>
      </c>
      <c r="C14" s="3">
        <v>0.33607638888888891</v>
      </c>
      <c r="D14" s="3">
        <v>0.33607638888888891</v>
      </c>
      <c r="E14" s="3">
        <f t="shared" si="0"/>
        <v>0</v>
      </c>
      <c r="F14" s="4">
        <v>41403</v>
      </c>
      <c r="G14" s="4" t="s">
        <v>48</v>
      </c>
      <c r="H14" s="4" t="s">
        <v>49</v>
      </c>
      <c r="I14" s="4">
        <v>409</v>
      </c>
      <c r="J14" s="1" t="s">
        <v>47</v>
      </c>
      <c r="K14" s="1" t="s">
        <v>32</v>
      </c>
      <c r="L14" s="4">
        <v>53660</v>
      </c>
      <c r="M14" s="4">
        <v>16120</v>
      </c>
      <c r="N14" s="4">
        <v>37.54</v>
      </c>
      <c r="O14" s="4">
        <v>24</v>
      </c>
      <c r="P14" s="5">
        <f t="shared" si="1"/>
        <v>1.5641666666666667</v>
      </c>
      <c r="Q14" s="5"/>
      <c r="R14" s="1"/>
      <c r="S14" s="1" t="s">
        <v>20</v>
      </c>
    </row>
    <row r="15" spans="2:19" x14ac:dyDescent="0.3">
      <c r="B15" s="2">
        <v>44562</v>
      </c>
      <c r="C15" s="3">
        <v>0.3448032407407407</v>
      </c>
      <c r="D15" s="3">
        <v>0.3448032407407407</v>
      </c>
      <c r="E15" s="3">
        <f t="shared" si="0"/>
        <v>0</v>
      </c>
      <c r="F15" s="4">
        <v>41404</v>
      </c>
      <c r="G15" s="4" t="s">
        <v>50</v>
      </c>
      <c r="H15" s="4" t="s">
        <v>51</v>
      </c>
      <c r="I15" s="4"/>
      <c r="J15" s="1" t="s">
        <v>52</v>
      </c>
      <c r="K15" s="1" t="s">
        <v>19</v>
      </c>
      <c r="L15" s="4">
        <v>51320</v>
      </c>
      <c r="M15" s="4">
        <v>16740</v>
      </c>
      <c r="N15" s="4">
        <v>34.58</v>
      </c>
      <c r="O15" s="4">
        <v>24</v>
      </c>
      <c r="P15" s="5">
        <f t="shared" si="1"/>
        <v>1.4408333333333332</v>
      </c>
      <c r="Q15" s="5"/>
      <c r="R15" s="1"/>
      <c r="S15" s="1" t="s">
        <v>20</v>
      </c>
    </row>
    <row r="16" spans="2:19" x14ac:dyDescent="0.3">
      <c r="B16" s="2">
        <v>44562</v>
      </c>
      <c r="C16" s="3">
        <v>0.35275462962962961</v>
      </c>
      <c r="D16" s="3">
        <v>0.35275462962962961</v>
      </c>
      <c r="E16" s="3">
        <f t="shared" si="0"/>
        <v>0</v>
      </c>
      <c r="F16" s="4">
        <v>41405</v>
      </c>
      <c r="G16" s="4" t="s">
        <v>53</v>
      </c>
      <c r="H16" s="4" t="s">
        <v>54</v>
      </c>
      <c r="I16" s="4">
        <v>7572</v>
      </c>
      <c r="J16" s="1" t="s">
        <v>31</v>
      </c>
      <c r="K16" s="1" t="s">
        <v>32</v>
      </c>
      <c r="L16" s="4">
        <v>54860</v>
      </c>
      <c r="M16" s="4">
        <v>16680</v>
      </c>
      <c r="N16" s="4">
        <v>38.18</v>
      </c>
      <c r="O16" s="4">
        <v>25</v>
      </c>
      <c r="P16" s="5">
        <f t="shared" si="1"/>
        <v>1.5271999999999999</v>
      </c>
      <c r="Q16" s="5"/>
      <c r="R16" s="1"/>
      <c r="S16" s="1" t="s">
        <v>20</v>
      </c>
    </row>
    <row r="17" spans="2:19" x14ac:dyDescent="0.3">
      <c r="B17" s="2">
        <v>44562</v>
      </c>
      <c r="C17" s="3">
        <v>0.38806712962962964</v>
      </c>
      <c r="D17" s="3">
        <v>0.38806712962962964</v>
      </c>
      <c r="E17" s="3">
        <f t="shared" si="0"/>
        <v>0</v>
      </c>
      <c r="F17" s="4">
        <v>41406</v>
      </c>
      <c r="G17" s="4" t="s">
        <v>55</v>
      </c>
      <c r="H17" s="4" t="s">
        <v>56</v>
      </c>
      <c r="I17" s="4" t="s">
        <v>57</v>
      </c>
      <c r="J17" s="1" t="s">
        <v>58</v>
      </c>
      <c r="K17" s="1" t="s">
        <v>19</v>
      </c>
      <c r="L17" s="4">
        <v>12320</v>
      </c>
      <c r="M17" s="4">
        <v>5940</v>
      </c>
      <c r="N17" s="4">
        <v>6.38</v>
      </c>
      <c r="O17" s="4">
        <v>4</v>
      </c>
      <c r="P17" s="5">
        <f t="shared" si="1"/>
        <v>1.595</v>
      </c>
      <c r="Q17" s="6">
        <v>320</v>
      </c>
      <c r="R17" s="1"/>
      <c r="S17" s="1" t="s">
        <v>20</v>
      </c>
    </row>
    <row r="18" spans="2:19" x14ac:dyDescent="0.3">
      <c r="B18" s="2">
        <v>44562</v>
      </c>
      <c r="C18" s="3">
        <v>0.39054398148148151</v>
      </c>
      <c r="D18" s="3">
        <v>0.39054398148148151</v>
      </c>
      <c r="E18" s="3">
        <f t="shared" si="0"/>
        <v>0</v>
      </c>
      <c r="F18" s="4">
        <v>41407</v>
      </c>
      <c r="G18" s="4" t="s">
        <v>254</v>
      </c>
      <c r="H18" s="4" t="s">
        <v>59</v>
      </c>
      <c r="I18" s="4">
        <v>3950</v>
      </c>
      <c r="J18" s="1" t="s">
        <v>31</v>
      </c>
      <c r="K18" s="1" t="s">
        <v>32</v>
      </c>
      <c r="L18" s="4">
        <v>53420</v>
      </c>
      <c r="M18" s="4">
        <v>16700</v>
      </c>
      <c r="N18" s="4">
        <v>36.72</v>
      </c>
      <c r="O18" s="4">
        <v>25</v>
      </c>
      <c r="P18" s="5">
        <f t="shared" si="1"/>
        <v>1.4687999999999999</v>
      </c>
      <c r="Q18" s="6"/>
      <c r="R18" s="1"/>
      <c r="S18" s="1" t="s">
        <v>20</v>
      </c>
    </row>
    <row r="19" spans="2:19" x14ac:dyDescent="0.3">
      <c r="B19" s="2">
        <v>44562</v>
      </c>
      <c r="C19" s="3">
        <v>0.39313657407407404</v>
      </c>
      <c r="D19" s="3">
        <v>0.39313657407407404</v>
      </c>
      <c r="E19" s="3">
        <f t="shared" si="0"/>
        <v>0</v>
      </c>
      <c r="F19" s="4">
        <v>41408</v>
      </c>
      <c r="G19" s="4" t="s">
        <v>255</v>
      </c>
      <c r="H19" s="4" t="s">
        <v>60</v>
      </c>
      <c r="I19" s="4">
        <v>7147</v>
      </c>
      <c r="J19" s="1" t="s">
        <v>31</v>
      </c>
      <c r="K19" s="1" t="s">
        <v>32</v>
      </c>
      <c r="L19" s="4">
        <v>44780</v>
      </c>
      <c r="M19" s="4">
        <v>15600</v>
      </c>
      <c r="N19" s="4">
        <v>29.18</v>
      </c>
      <c r="O19" s="4">
        <v>18</v>
      </c>
      <c r="P19" s="5">
        <f t="shared" si="1"/>
        <v>1.6211111111111112</v>
      </c>
      <c r="Q19" s="6"/>
      <c r="R19" s="1"/>
      <c r="S19" s="1" t="s">
        <v>20</v>
      </c>
    </row>
    <row r="20" spans="2:19" x14ac:dyDescent="0.3">
      <c r="B20" s="2">
        <v>44562</v>
      </c>
      <c r="C20" s="3">
        <v>0.39634259259259258</v>
      </c>
      <c r="D20" s="3">
        <v>0.39634259259259258</v>
      </c>
      <c r="E20" s="3">
        <f t="shared" si="0"/>
        <v>0</v>
      </c>
      <c r="F20" s="4">
        <v>41409</v>
      </c>
      <c r="G20" s="4" t="s">
        <v>61</v>
      </c>
      <c r="H20" s="4" t="s">
        <v>62</v>
      </c>
      <c r="I20" s="4" t="s">
        <v>57</v>
      </c>
      <c r="J20" s="1" t="s">
        <v>63</v>
      </c>
      <c r="K20" s="1" t="s">
        <v>64</v>
      </c>
      <c r="L20" s="4">
        <v>51940</v>
      </c>
      <c r="M20" s="4">
        <v>17020</v>
      </c>
      <c r="N20" s="4">
        <v>34.92</v>
      </c>
      <c r="O20" s="4">
        <v>23</v>
      </c>
      <c r="P20" s="5">
        <f t="shared" si="1"/>
        <v>1.5182608695652176</v>
      </c>
      <c r="Q20" s="6">
        <v>1495</v>
      </c>
      <c r="R20" s="1"/>
      <c r="S20" s="1" t="s">
        <v>20</v>
      </c>
    </row>
    <row r="21" spans="2:19" x14ac:dyDescent="0.3">
      <c r="B21" s="2">
        <v>44562</v>
      </c>
      <c r="C21" s="3">
        <v>0.39957175925925931</v>
      </c>
      <c r="D21" s="3">
        <v>0.39957175925925931</v>
      </c>
      <c r="E21" s="3">
        <f t="shared" si="0"/>
        <v>0</v>
      </c>
      <c r="F21" s="4">
        <v>41410</v>
      </c>
      <c r="G21" s="4" t="s">
        <v>256</v>
      </c>
      <c r="H21" s="4" t="s">
        <v>65</v>
      </c>
      <c r="I21" s="4" t="s">
        <v>57</v>
      </c>
      <c r="J21" s="1" t="s">
        <v>66</v>
      </c>
      <c r="K21" s="1" t="s">
        <v>67</v>
      </c>
      <c r="L21" s="4">
        <v>27160</v>
      </c>
      <c r="M21" s="4">
        <v>8660</v>
      </c>
      <c r="N21" s="4">
        <v>18.5</v>
      </c>
      <c r="O21" s="4">
        <v>10</v>
      </c>
      <c r="P21" s="5">
        <f t="shared" si="1"/>
        <v>1.85</v>
      </c>
      <c r="Q21" s="6">
        <v>250</v>
      </c>
      <c r="R21" s="1"/>
      <c r="S21" s="1" t="s">
        <v>20</v>
      </c>
    </row>
    <row r="22" spans="2:19" x14ac:dyDescent="0.3">
      <c r="B22" s="2">
        <v>44562</v>
      </c>
      <c r="C22" s="3">
        <v>0.42630787037037038</v>
      </c>
      <c r="D22" s="3">
        <v>0.42630787037037038</v>
      </c>
      <c r="E22" s="3">
        <f t="shared" si="0"/>
        <v>0</v>
      </c>
      <c r="F22" s="4">
        <v>41411</v>
      </c>
      <c r="G22" s="4" t="s">
        <v>68</v>
      </c>
      <c r="H22" s="4" t="s">
        <v>36</v>
      </c>
      <c r="I22" s="4">
        <v>2348</v>
      </c>
      <c r="J22" s="1" t="s">
        <v>18</v>
      </c>
      <c r="K22" s="1" t="s">
        <v>32</v>
      </c>
      <c r="L22" s="4">
        <v>54720</v>
      </c>
      <c r="M22" s="4">
        <v>16800</v>
      </c>
      <c r="N22" s="4">
        <v>37.92</v>
      </c>
      <c r="O22" s="4">
        <v>25</v>
      </c>
      <c r="P22" s="5">
        <f t="shared" si="1"/>
        <v>1.5168000000000001</v>
      </c>
      <c r="Q22" s="6"/>
      <c r="R22" s="1"/>
      <c r="S22" s="1" t="s">
        <v>20</v>
      </c>
    </row>
    <row r="23" spans="2:19" x14ac:dyDescent="0.3">
      <c r="B23" s="2">
        <v>44562</v>
      </c>
      <c r="C23" s="3">
        <v>0.43133101851851857</v>
      </c>
      <c r="D23" s="3">
        <v>0.43133101851851857</v>
      </c>
      <c r="E23" s="3">
        <f t="shared" si="0"/>
        <v>0</v>
      </c>
      <c r="F23" s="4">
        <v>41412</v>
      </c>
      <c r="G23" s="4" t="s">
        <v>69</v>
      </c>
      <c r="H23" s="4" t="s">
        <v>70</v>
      </c>
      <c r="I23" s="4">
        <v>2307</v>
      </c>
      <c r="J23" s="1" t="s">
        <v>18</v>
      </c>
      <c r="K23" s="1" t="s">
        <v>32</v>
      </c>
      <c r="L23" s="4">
        <v>54800</v>
      </c>
      <c r="M23" s="4">
        <v>16140</v>
      </c>
      <c r="N23" s="4">
        <v>38.659999999999997</v>
      </c>
      <c r="O23" s="4">
        <v>25</v>
      </c>
      <c r="P23" s="5">
        <f t="shared" si="1"/>
        <v>1.5463999999999998</v>
      </c>
      <c r="Q23" s="6"/>
      <c r="R23" s="1"/>
      <c r="S23" s="1" t="s">
        <v>20</v>
      </c>
    </row>
    <row r="24" spans="2:19" x14ac:dyDescent="0.3">
      <c r="B24" s="2">
        <v>44562</v>
      </c>
      <c r="C24" s="3">
        <v>0.43357638888888889</v>
      </c>
      <c r="D24" s="3">
        <v>0.43357638888888889</v>
      </c>
      <c r="E24" s="3">
        <f t="shared" si="0"/>
        <v>0</v>
      </c>
      <c r="F24" s="4">
        <v>41413</v>
      </c>
      <c r="G24" s="4" t="s">
        <v>71</v>
      </c>
      <c r="H24" s="4" t="s">
        <v>17</v>
      </c>
      <c r="I24" s="4">
        <v>2349</v>
      </c>
      <c r="J24" s="1" t="s">
        <v>18</v>
      </c>
      <c r="K24" s="1" t="s">
        <v>28</v>
      </c>
      <c r="L24" s="4">
        <v>58540</v>
      </c>
      <c r="M24" s="4">
        <v>16500</v>
      </c>
      <c r="N24" s="4">
        <v>42.04</v>
      </c>
      <c r="O24" s="4">
        <v>25</v>
      </c>
      <c r="P24" s="5">
        <f t="shared" si="1"/>
        <v>1.6816</v>
      </c>
      <c r="Q24" s="6"/>
      <c r="R24" s="1"/>
      <c r="S24" s="1" t="s">
        <v>20</v>
      </c>
    </row>
    <row r="25" spans="2:19" x14ac:dyDescent="0.3">
      <c r="B25" s="2">
        <v>44562</v>
      </c>
      <c r="C25" s="3">
        <v>0.43563657407407402</v>
      </c>
      <c r="D25" s="3">
        <v>0.43563657407407402</v>
      </c>
      <c r="E25" s="3">
        <f t="shared" si="0"/>
        <v>0</v>
      </c>
      <c r="F25" s="4">
        <v>41414</v>
      </c>
      <c r="G25" s="4" t="s">
        <v>72</v>
      </c>
      <c r="H25" s="4" t="s">
        <v>73</v>
      </c>
      <c r="I25" s="4" t="s">
        <v>57</v>
      </c>
      <c r="J25" s="1" t="s">
        <v>74</v>
      </c>
      <c r="K25" s="1" t="s">
        <v>64</v>
      </c>
      <c r="L25" s="4">
        <v>21660</v>
      </c>
      <c r="M25" s="4">
        <v>6960</v>
      </c>
      <c r="N25" s="4">
        <v>14.7</v>
      </c>
      <c r="O25" s="4">
        <v>10</v>
      </c>
      <c r="P25" s="5">
        <f t="shared" si="1"/>
        <v>1.47</v>
      </c>
      <c r="Q25" s="6">
        <v>650</v>
      </c>
      <c r="R25" s="1"/>
      <c r="S25" s="1" t="s">
        <v>20</v>
      </c>
    </row>
    <row r="26" spans="2:19" x14ac:dyDescent="0.3">
      <c r="B26" s="2">
        <v>44562</v>
      </c>
      <c r="C26" s="3">
        <v>0.43817129629629631</v>
      </c>
      <c r="D26" s="3">
        <v>0.43817129629629631</v>
      </c>
      <c r="E26" s="3">
        <f t="shared" si="0"/>
        <v>0</v>
      </c>
      <c r="F26" s="4">
        <v>41415</v>
      </c>
      <c r="G26" s="4" t="s">
        <v>75</v>
      </c>
      <c r="H26" s="4" t="s">
        <v>76</v>
      </c>
      <c r="I26" s="4" t="s">
        <v>57</v>
      </c>
      <c r="J26" s="1" t="s">
        <v>77</v>
      </c>
      <c r="K26" s="1" t="s">
        <v>19</v>
      </c>
      <c r="L26" s="4">
        <v>13480</v>
      </c>
      <c r="M26" s="4">
        <v>6080</v>
      </c>
      <c r="N26" s="4">
        <v>7.4</v>
      </c>
      <c r="O26" s="4">
        <v>5</v>
      </c>
      <c r="P26" s="5">
        <f t="shared" si="1"/>
        <v>1.48</v>
      </c>
      <c r="Q26" s="6">
        <v>400</v>
      </c>
      <c r="R26" s="1"/>
      <c r="S26" s="1" t="s">
        <v>20</v>
      </c>
    </row>
    <row r="27" spans="2:19" x14ac:dyDescent="0.3">
      <c r="B27" s="2">
        <v>44562</v>
      </c>
      <c r="C27" s="3">
        <v>0.44009259259259265</v>
      </c>
      <c r="D27" s="3">
        <v>0.44009259259259265</v>
      </c>
      <c r="E27" s="3">
        <f t="shared" si="0"/>
        <v>0</v>
      </c>
      <c r="F27" s="4">
        <v>41416</v>
      </c>
      <c r="G27" s="4" t="s">
        <v>78</v>
      </c>
      <c r="H27" s="4" t="s">
        <v>27</v>
      </c>
      <c r="I27" s="4">
        <v>14724</v>
      </c>
      <c r="J27" s="1" t="s">
        <v>22</v>
      </c>
      <c r="K27" s="1" t="s">
        <v>19</v>
      </c>
      <c r="L27" s="4">
        <v>53700</v>
      </c>
      <c r="M27" s="4">
        <v>17240</v>
      </c>
      <c r="N27" s="4">
        <v>36.46</v>
      </c>
      <c r="O27" s="4">
        <v>25</v>
      </c>
      <c r="P27" s="5">
        <f t="shared" si="1"/>
        <v>1.4584000000000001</v>
      </c>
      <c r="Q27" s="6"/>
      <c r="R27" s="1"/>
      <c r="S27" s="1" t="s">
        <v>20</v>
      </c>
    </row>
    <row r="28" spans="2:19" x14ac:dyDescent="0.3">
      <c r="B28" s="2">
        <v>44562</v>
      </c>
      <c r="C28" s="3">
        <v>0.42480324074074072</v>
      </c>
      <c r="D28" s="3">
        <v>0.44413194444444443</v>
      </c>
      <c r="E28" s="3">
        <f t="shared" si="0"/>
        <v>1.9328703703703709E-2</v>
      </c>
      <c r="F28" s="4">
        <v>41417</v>
      </c>
      <c r="G28" s="4" t="s">
        <v>79</v>
      </c>
      <c r="H28" s="4" t="s">
        <v>80</v>
      </c>
      <c r="I28" s="4" t="s">
        <v>57</v>
      </c>
      <c r="J28" s="1" t="s">
        <v>74</v>
      </c>
      <c r="K28" s="1" t="s">
        <v>19</v>
      </c>
      <c r="L28" s="4">
        <v>23460</v>
      </c>
      <c r="M28" s="4">
        <v>8500</v>
      </c>
      <c r="N28" s="4">
        <v>14.96</v>
      </c>
      <c r="O28" s="4">
        <v>10</v>
      </c>
      <c r="P28" s="5">
        <f t="shared" si="1"/>
        <v>1.496</v>
      </c>
      <c r="Q28" s="6">
        <v>784</v>
      </c>
      <c r="R28" s="1"/>
      <c r="S28" s="1" t="s">
        <v>20</v>
      </c>
    </row>
    <row r="29" spans="2:19" x14ac:dyDescent="0.3">
      <c r="B29" s="2">
        <v>44562</v>
      </c>
      <c r="C29" s="3">
        <v>0.44812500000000005</v>
      </c>
      <c r="D29" s="3">
        <v>0.44812500000000005</v>
      </c>
      <c r="E29" s="3">
        <f t="shared" si="0"/>
        <v>0</v>
      </c>
      <c r="F29" s="4">
        <v>41418</v>
      </c>
      <c r="G29" s="4" t="s">
        <v>253</v>
      </c>
      <c r="H29" s="4" t="s">
        <v>81</v>
      </c>
      <c r="I29" s="4" t="s">
        <v>57</v>
      </c>
      <c r="J29" s="1" t="s">
        <v>82</v>
      </c>
      <c r="K29" s="1" t="s">
        <v>19</v>
      </c>
      <c r="L29" s="4">
        <v>22700</v>
      </c>
      <c r="M29" s="4">
        <v>8960</v>
      </c>
      <c r="N29" s="4">
        <v>13.74</v>
      </c>
      <c r="O29" s="4">
        <v>9</v>
      </c>
      <c r="P29" s="5">
        <f t="shared" si="1"/>
        <v>1.5266666666666666</v>
      </c>
      <c r="Q29" s="6">
        <v>720</v>
      </c>
      <c r="R29" s="1"/>
      <c r="S29" s="1" t="s">
        <v>20</v>
      </c>
    </row>
    <row r="30" spans="2:19" x14ac:dyDescent="0.3">
      <c r="B30" s="2">
        <v>44562</v>
      </c>
      <c r="C30" s="3">
        <v>0.45314814814814813</v>
      </c>
      <c r="D30" s="3">
        <v>0.45314814814814813</v>
      </c>
      <c r="E30" s="3">
        <f t="shared" si="0"/>
        <v>0</v>
      </c>
      <c r="F30" s="4">
        <v>41419</v>
      </c>
      <c r="G30" s="4" t="s">
        <v>83</v>
      </c>
      <c r="H30" s="4" t="s">
        <v>30</v>
      </c>
      <c r="I30" s="4">
        <v>7742</v>
      </c>
      <c r="J30" s="1" t="s">
        <v>31</v>
      </c>
      <c r="K30" s="1" t="s">
        <v>32</v>
      </c>
      <c r="L30" s="4">
        <v>54380</v>
      </c>
      <c r="M30" s="4">
        <v>17420</v>
      </c>
      <c r="N30" s="4">
        <v>36.96</v>
      </c>
      <c r="O30" s="4">
        <v>25</v>
      </c>
      <c r="P30" s="5">
        <f t="shared" si="1"/>
        <v>1.4783999999999999</v>
      </c>
      <c r="Q30" s="6"/>
      <c r="R30" s="1"/>
      <c r="S30" s="1" t="s">
        <v>20</v>
      </c>
    </row>
    <row r="31" spans="2:19" x14ac:dyDescent="0.3">
      <c r="B31" s="2">
        <v>44562</v>
      </c>
      <c r="C31" s="3">
        <v>0.45983796296296298</v>
      </c>
      <c r="D31" s="3">
        <v>0.45983796296296298</v>
      </c>
      <c r="E31" s="3">
        <f t="shared" si="0"/>
        <v>0</v>
      </c>
      <c r="F31" s="4">
        <v>41420</v>
      </c>
      <c r="G31" s="4" t="s">
        <v>84</v>
      </c>
      <c r="H31" s="4" t="s">
        <v>85</v>
      </c>
      <c r="I31" s="4">
        <v>8304</v>
      </c>
      <c r="J31" s="1" t="s">
        <v>52</v>
      </c>
      <c r="K31" s="1" t="s">
        <v>28</v>
      </c>
      <c r="L31" s="4">
        <v>49520</v>
      </c>
      <c r="M31" s="4">
        <v>16780</v>
      </c>
      <c r="N31" s="4">
        <v>32.74</v>
      </c>
      <c r="O31" s="4">
        <v>20</v>
      </c>
      <c r="P31" s="5">
        <f t="shared" si="1"/>
        <v>1.637</v>
      </c>
      <c r="Q31" s="6"/>
      <c r="R31" s="1"/>
      <c r="S31" s="1" t="s">
        <v>20</v>
      </c>
    </row>
    <row r="32" spans="2:19" x14ac:dyDescent="0.3">
      <c r="B32" s="2">
        <v>44562</v>
      </c>
      <c r="C32" s="3">
        <v>0.46423611111111113</v>
      </c>
      <c r="D32" s="3">
        <v>0.46423611111111113</v>
      </c>
      <c r="E32" s="3">
        <f t="shared" si="0"/>
        <v>0</v>
      </c>
      <c r="F32" s="4">
        <v>41421</v>
      </c>
      <c r="G32" s="4" t="s">
        <v>86</v>
      </c>
      <c r="H32" s="4" t="s">
        <v>87</v>
      </c>
      <c r="I32" s="4" t="s">
        <v>57</v>
      </c>
      <c r="J32" s="1" t="s">
        <v>88</v>
      </c>
      <c r="K32" s="1" t="s">
        <v>89</v>
      </c>
      <c r="L32" s="4">
        <v>15300</v>
      </c>
      <c r="M32" s="4">
        <v>6240</v>
      </c>
      <c r="N32" s="4">
        <v>9.06</v>
      </c>
      <c r="O32" s="4">
        <v>5</v>
      </c>
      <c r="P32" s="5">
        <f t="shared" si="1"/>
        <v>1.8120000000000001</v>
      </c>
      <c r="Q32" s="6">
        <v>350</v>
      </c>
      <c r="R32" s="1"/>
      <c r="S32" s="1" t="s">
        <v>20</v>
      </c>
    </row>
    <row r="33" spans="2:19" x14ac:dyDescent="0.3">
      <c r="B33" s="2">
        <v>44562</v>
      </c>
      <c r="C33" s="3">
        <v>0.46667824074074077</v>
      </c>
      <c r="D33" s="3">
        <v>0.46667824074074077</v>
      </c>
      <c r="E33" s="3">
        <f t="shared" si="0"/>
        <v>0</v>
      </c>
      <c r="F33" s="4">
        <v>41422</v>
      </c>
      <c r="G33" s="4" t="s">
        <v>90</v>
      </c>
      <c r="H33" s="4" t="s">
        <v>24</v>
      </c>
      <c r="I33" s="4">
        <v>11497</v>
      </c>
      <c r="J33" s="1" t="s">
        <v>25</v>
      </c>
      <c r="K33" s="1" t="s">
        <v>19</v>
      </c>
      <c r="L33" s="4">
        <v>54800</v>
      </c>
      <c r="M33" s="4">
        <v>15900</v>
      </c>
      <c r="N33" s="4">
        <v>38.9</v>
      </c>
      <c r="O33" s="4">
        <v>25</v>
      </c>
      <c r="P33" s="5">
        <f t="shared" si="1"/>
        <v>1.556</v>
      </c>
      <c r="Q33" s="6"/>
      <c r="R33" s="1"/>
      <c r="S33" s="1" t="s">
        <v>20</v>
      </c>
    </row>
    <row r="34" spans="2:19" x14ac:dyDescent="0.3">
      <c r="B34" s="2">
        <v>44562</v>
      </c>
      <c r="C34" s="3">
        <v>0.47104166666666664</v>
      </c>
      <c r="D34" s="3">
        <v>0.47104166666666664</v>
      </c>
      <c r="E34" s="3">
        <f t="shared" si="0"/>
        <v>0</v>
      </c>
      <c r="F34" s="4">
        <v>41423</v>
      </c>
      <c r="G34" s="4" t="s">
        <v>91</v>
      </c>
      <c r="H34" s="4" t="s">
        <v>42</v>
      </c>
      <c r="I34" s="4">
        <v>6802</v>
      </c>
      <c r="J34" s="1" t="s">
        <v>22</v>
      </c>
      <c r="K34" s="1" t="s">
        <v>19</v>
      </c>
      <c r="L34" s="4">
        <v>54800</v>
      </c>
      <c r="M34" s="4">
        <v>17840</v>
      </c>
      <c r="N34" s="4">
        <v>36.96</v>
      </c>
      <c r="O34" s="4">
        <v>25</v>
      </c>
      <c r="P34" s="5">
        <f t="shared" si="1"/>
        <v>1.4783999999999999</v>
      </c>
      <c r="Q34" s="6"/>
      <c r="R34" s="1"/>
      <c r="S34" s="1" t="s">
        <v>20</v>
      </c>
    </row>
    <row r="35" spans="2:19" x14ac:dyDescent="0.3">
      <c r="B35" s="2">
        <v>44562</v>
      </c>
      <c r="C35" s="3">
        <v>0.47576388888888888</v>
      </c>
      <c r="D35" s="3">
        <v>0.47576388888888888</v>
      </c>
      <c r="E35" s="3">
        <f t="shared" si="0"/>
        <v>0</v>
      </c>
      <c r="F35" s="4">
        <v>41424</v>
      </c>
      <c r="G35" s="4" t="s">
        <v>92</v>
      </c>
      <c r="H35" s="4" t="s">
        <v>44</v>
      </c>
      <c r="I35" s="4">
        <v>3705</v>
      </c>
      <c r="J35" s="1" t="s">
        <v>31</v>
      </c>
      <c r="K35" s="1" t="s">
        <v>32</v>
      </c>
      <c r="L35" s="4">
        <v>55560</v>
      </c>
      <c r="M35" s="4">
        <v>16560</v>
      </c>
      <c r="N35" s="4">
        <v>39</v>
      </c>
      <c r="O35" s="4">
        <v>25</v>
      </c>
      <c r="P35" s="5">
        <f t="shared" si="1"/>
        <v>1.56</v>
      </c>
      <c r="Q35" s="6"/>
      <c r="R35" s="1"/>
      <c r="S35" s="1" t="s">
        <v>20</v>
      </c>
    </row>
    <row r="36" spans="2:19" x14ac:dyDescent="0.3">
      <c r="B36" s="2">
        <v>44562</v>
      </c>
      <c r="C36" s="3">
        <v>0.51067129629629626</v>
      </c>
      <c r="D36" s="3">
        <v>0.51067129629629626</v>
      </c>
      <c r="E36" s="3">
        <f t="shared" si="0"/>
        <v>0</v>
      </c>
      <c r="F36" s="4">
        <v>41425</v>
      </c>
      <c r="G36" s="4" t="s">
        <v>93</v>
      </c>
      <c r="H36" s="4" t="s">
        <v>94</v>
      </c>
      <c r="I36" s="4" t="s">
        <v>57</v>
      </c>
      <c r="J36" s="1" t="s">
        <v>95</v>
      </c>
      <c r="K36" s="1" t="s">
        <v>32</v>
      </c>
      <c r="L36" s="4">
        <v>16460</v>
      </c>
      <c r="M36" s="4">
        <v>7860</v>
      </c>
      <c r="N36" s="4">
        <v>8.6</v>
      </c>
      <c r="O36" s="4">
        <v>5</v>
      </c>
      <c r="P36" s="5">
        <f t="shared" si="1"/>
        <v>1.72</v>
      </c>
      <c r="Q36" s="6">
        <v>125</v>
      </c>
      <c r="R36" s="1"/>
      <c r="S36" s="1" t="s">
        <v>20</v>
      </c>
    </row>
    <row r="37" spans="2:19" x14ac:dyDescent="0.3">
      <c r="B37" s="2">
        <v>44562</v>
      </c>
      <c r="C37" s="3">
        <v>0.51864583333333336</v>
      </c>
      <c r="D37" s="3">
        <v>0.51864583333333336</v>
      </c>
      <c r="E37" s="3">
        <f t="shared" si="0"/>
        <v>0</v>
      </c>
      <c r="F37" s="4">
        <v>41426</v>
      </c>
      <c r="G37" s="4" t="s">
        <v>252</v>
      </c>
      <c r="H37" s="4" t="s">
        <v>34</v>
      </c>
      <c r="I37" s="4">
        <v>11498</v>
      </c>
      <c r="J37" s="1" t="s">
        <v>25</v>
      </c>
      <c r="K37" s="1" t="s">
        <v>19</v>
      </c>
      <c r="L37" s="4">
        <v>54120</v>
      </c>
      <c r="M37" s="4">
        <v>15760</v>
      </c>
      <c r="N37" s="4">
        <v>38.36</v>
      </c>
      <c r="O37" s="4">
        <v>25</v>
      </c>
      <c r="P37" s="5">
        <f t="shared" si="1"/>
        <v>1.5344</v>
      </c>
      <c r="Q37" s="6"/>
      <c r="R37" s="1"/>
      <c r="S37" s="1" t="s">
        <v>20</v>
      </c>
    </row>
    <row r="38" spans="2:19" x14ac:dyDescent="0.3">
      <c r="B38" s="2">
        <v>44562</v>
      </c>
      <c r="C38" s="3">
        <v>0.52534722222222219</v>
      </c>
      <c r="D38" s="3">
        <v>0.52534722222222219</v>
      </c>
      <c r="E38" s="3">
        <f t="shared" si="0"/>
        <v>0</v>
      </c>
      <c r="F38" s="4">
        <v>41427</v>
      </c>
      <c r="G38" s="4" t="s">
        <v>96</v>
      </c>
      <c r="H38" s="4" t="s">
        <v>97</v>
      </c>
      <c r="I38" s="4" t="s">
        <v>57</v>
      </c>
      <c r="J38" s="1" t="s">
        <v>74</v>
      </c>
      <c r="K38" s="1" t="s">
        <v>19</v>
      </c>
      <c r="L38" s="4">
        <v>23000</v>
      </c>
      <c r="M38" s="4">
        <v>8040</v>
      </c>
      <c r="N38" s="4">
        <v>14.96</v>
      </c>
      <c r="O38" s="4">
        <v>10</v>
      </c>
      <c r="P38" s="5">
        <f t="shared" si="1"/>
        <v>1.496</v>
      </c>
      <c r="Q38" s="6">
        <v>784</v>
      </c>
      <c r="R38" s="1"/>
      <c r="S38" s="1" t="s">
        <v>20</v>
      </c>
    </row>
    <row r="39" spans="2:19" x14ac:dyDescent="0.3">
      <c r="B39" s="2">
        <v>44562</v>
      </c>
      <c r="C39" s="3">
        <v>0.53429398148148144</v>
      </c>
      <c r="D39" s="3">
        <v>0.53429398148148144</v>
      </c>
      <c r="E39" s="3">
        <f t="shared" si="0"/>
        <v>0</v>
      </c>
      <c r="F39" s="4">
        <v>41428</v>
      </c>
      <c r="G39" s="4" t="s">
        <v>98</v>
      </c>
      <c r="H39" s="4" t="s">
        <v>99</v>
      </c>
      <c r="I39" s="4">
        <v>5211</v>
      </c>
      <c r="J39" s="1" t="s">
        <v>100</v>
      </c>
      <c r="K39" s="1" t="s">
        <v>19</v>
      </c>
      <c r="L39" s="4">
        <v>55020</v>
      </c>
      <c r="M39" s="4">
        <v>16960</v>
      </c>
      <c r="N39" s="4">
        <v>38.06</v>
      </c>
      <c r="O39" s="4">
        <v>25</v>
      </c>
      <c r="P39" s="5">
        <f t="shared" si="1"/>
        <v>1.5224000000000002</v>
      </c>
      <c r="Q39" s="6"/>
      <c r="R39" s="1"/>
      <c r="S39" s="1" t="s">
        <v>20</v>
      </c>
    </row>
    <row r="40" spans="2:19" x14ac:dyDescent="0.3">
      <c r="B40" s="2">
        <v>44562</v>
      </c>
      <c r="C40" s="3">
        <v>0.54168981481481482</v>
      </c>
      <c r="D40" s="3">
        <v>0.54168981481481482</v>
      </c>
      <c r="E40" s="3">
        <f t="shared" si="0"/>
        <v>0</v>
      </c>
      <c r="F40" s="4">
        <v>41429</v>
      </c>
      <c r="G40" s="4" t="s">
        <v>101</v>
      </c>
      <c r="H40" s="4" t="s">
        <v>102</v>
      </c>
      <c r="I40" s="4" t="s">
        <v>57</v>
      </c>
      <c r="J40" s="1" t="s">
        <v>74</v>
      </c>
      <c r="K40" s="1" t="s">
        <v>19</v>
      </c>
      <c r="L40" s="4">
        <v>13800</v>
      </c>
      <c r="M40" s="4">
        <v>6100</v>
      </c>
      <c r="N40" s="4">
        <v>7.7</v>
      </c>
      <c r="O40" s="4">
        <v>5</v>
      </c>
      <c r="P40" s="5">
        <f t="shared" si="1"/>
        <v>1.54</v>
      </c>
      <c r="Q40" s="6">
        <v>400</v>
      </c>
      <c r="R40" s="1"/>
      <c r="S40" s="1" t="s">
        <v>20</v>
      </c>
    </row>
    <row r="41" spans="2:19" x14ac:dyDescent="0.3">
      <c r="B41" s="2">
        <v>44562</v>
      </c>
      <c r="C41" s="3">
        <v>0.54429398148148145</v>
      </c>
      <c r="D41" s="3">
        <v>0.54429398148148145</v>
      </c>
      <c r="E41" s="3">
        <f t="shared" si="0"/>
        <v>0</v>
      </c>
      <c r="F41" s="4">
        <v>41430</v>
      </c>
      <c r="G41" s="4" t="s">
        <v>103</v>
      </c>
      <c r="H41" s="4" t="s">
        <v>81</v>
      </c>
      <c r="I41" s="4" t="s">
        <v>57</v>
      </c>
      <c r="J41" s="1" t="s">
        <v>82</v>
      </c>
      <c r="K41" s="1" t="s">
        <v>19</v>
      </c>
      <c r="L41" s="4">
        <v>27460</v>
      </c>
      <c r="M41" s="4">
        <v>8960</v>
      </c>
      <c r="N41" s="4">
        <v>18.5</v>
      </c>
      <c r="O41" s="4">
        <v>11.5</v>
      </c>
      <c r="P41" s="5">
        <f t="shared" si="1"/>
        <v>1.6086956521739131</v>
      </c>
      <c r="Q41" s="6">
        <v>902</v>
      </c>
      <c r="R41" s="1"/>
      <c r="S41" s="1" t="s">
        <v>20</v>
      </c>
    </row>
    <row r="42" spans="2:19" x14ac:dyDescent="0.3">
      <c r="B42" s="2">
        <v>44562</v>
      </c>
      <c r="C42" s="3">
        <v>0.55496527777777771</v>
      </c>
      <c r="D42" s="3">
        <v>0.55496527777777771</v>
      </c>
      <c r="E42" s="3">
        <f t="shared" si="0"/>
        <v>0</v>
      </c>
      <c r="F42" s="4">
        <v>41431</v>
      </c>
      <c r="G42" s="4" t="s">
        <v>104</v>
      </c>
      <c r="H42" s="4" t="s">
        <v>105</v>
      </c>
      <c r="I42" s="4">
        <v>5745</v>
      </c>
      <c r="J42" s="1" t="s">
        <v>52</v>
      </c>
      <c r="K42" s="1" t="s">
        <v>28</v>
      </c>
      <c r="L42" s="4">
        <v>60000</v>
      </c>
      <c r="M42" s="4">
        <v>17500</v>
      </c>
      <c r="N42" s="4">
        <v>42.5</v>
      </c>
      <c r="O42" s="4">
        <v>25</v>
      </c>
      <c r="P42" s="5">
        <f t="shared" si="1"/>
        <v>1.7</v>
      </c>
      <c r="Q42" s="6"/>
      <c r="R42" s="1"/>
      <c r="S42" s="1" t="s">
        <v>20</v>
      </c>
    </row>
    <row r="43" spans="2:19" x14ac:dyDescent="0.3">
      <c r="B43" s="2">
        <v>44562</v>
      </c>
      <c r="C43" s="3">
        <v>0.55769675925925932</v>
      </c>
      <c r="D43" s="3">
        <v>0.55769675925925932</v>
      </c>
      <c r="E43" s="3">
        <f t="shared" si="0"/>
        <v>0</v>
      </c>
      <c r="F43" s="4">
        <v>41432</v>
      </c>
      <c r="G43" s="4" t="s">
        <v>106</v>
      </c>
      <c r="H43" s="4" t="s">
        <v>107</v>
      </c>
      <c r="I43" s="4" t="s">
        <v>57</v>
      </c>
      <c r="J43" s="1" t="s">
        <v>77</v>
      </c>
      <c r="K43" s="1" t="s">
        <v>19</v>
      </c>
      <c r="L43" s="4">
        <v>15180</v>
      </c>
      <c r="M43" s="4">
        <v>5980</v>
      </c>
      <c r="N43" s="4">
        <v>9.1999999999999993</v>
      </c>
      <c r="O43" s="4">
        <v>6</v>
      </c>
      <c r="P43" s="5">
        <f t="shared" si="1"/>
        <v>1.5333333333333332</v>
      </c>
      <c r="Q43" s="6">
        <v>480</v>
      </c>
      <c r="R43" s="1"/>
      <c r="S43" s="1" t="s">
        <v>20</v>
      </c>
    </row>
    <row r="44" spans="2:19" x14ac:dyDescent="0.3">
      <c r="B44" s="2">
        <v>44562</v>
      </c>
      <c r="C44" s="3">
        <v>0.56062500000000004</v>
      </c>
      <c r="D44" s="3">
        <v>0.56062500000000004</v>
      </c>
      <c r="E44" s="3">
        <f t="shared" si="0"/>
        <v>0</v>
      </c>
      <c r="F44" s="4">
        <v>41433</v>
      </c>
      <c r="G44" s="4" t="s">
        <v>108</v>
      </c>
      <c r="H44" s="4" t="s">
        <v>97</v>
      </c>
      <c r="I44" s="4" t="s">
        <v>57</v>
      </c>
      <c r="J44" s="1" t="s">
        <v>74</v>
      </c>
      <c r="K44" s="1" t="s">
        <v>89</v>
      </c>
      <c r="L44" s="4">
        <v>24860</v>
      </c>
      <c r="M44" s="4">
        <v>8040</v>
      </c>
      <c r="N44" s="4">
        <v>16.82</v>
      </c>
      <c r="O44" s="4">
        <v>10</v>
      </c>
      <c r="P44" s="5">
        <f t="shared" si="1"/>
        <v>1.6819999999999999</v>
      </c>
      <c r="Q44" s="6">
        <v>700</v>
      </c>
      <c r="R44" s="1"/>
      <c r="S44" s="1" t="s">
        <v>20</v>
      </c>
    </row>
    <row r="45" spans="2:19" x14ac:dyDescent="0.3">
      <c r="B45" s="2">
        <v>44562</v>
      </c>
      <c r="C45" s="3">
        <v>0.5985300925925926</v>
      </c>
      <c r="D45" s="3">
        <v>0.5985300925925926</v>
      </c>
      <c r="E45" s="3">
        <f t="shared" si="0"/>
        <v>0</v>
      </c>
      <c r="F45" s="4">
        <v>41434</v>
      </c>
      <c r="G45" s="4" t="s">
        <v>109</v>
      </c>
      <c r="H45" s="4" t="s">
        <v>56</v>
      </c>
      <c r="I45" s="4" t="s">
        <v>57</v>
      </c>
      <c r="J45" s="1" t="s">
        <v>58</v>
      </c>
      <c r="K45" s="1" t="s">
        <v>19</v>
      </c>
      <c r="L45" s="4">
        <v>12380</v>
      </c>
      <c r="M45" s="4">
        <v>5940</v>
      </c>
      <c r="N45" s="4">
        <v>6.44</v>
      </c>
      <c r="O45" s="4">
        <v>4</v>
      </c>
      <c r="P45" s="5">
        <f t="shared" si="1"/>
        <v>1.61</v>
      </c>
      <c r="Q45" s="6">
        <v>320</v>
      </c>
      <c r="R45" s="1"/>
      <c r="S45" s="1" t="s">
        <v>20</v>
      </c>
    </row>
    <row r="46" spans="2:19" x14ac:dyDescent="0.3">
      <c r="B46" s="2">
        <v>44562</v>
      </c>
      <c r="C46" s="3">
        <v>0.60446759259259253</v>
      </c>
      <c r="D46" s="3">
        <v>0.60446759259259253</v>
      </c>
      <c r="E46" s="3">
        <f t="shared" si="0"/>
        <v>0</v>
      </c>
      <c r="F46" s="4">
        <v>41435</v>
      </c>
      <c r="G46" s="4" t="s">
        <v>246</v>
      </c>
      <c r="H46" s="4" t="s">
        <v>110</v>
      </c>
      <c r="I46" s="4" t="s">
        <v>57</v>
      </c>
      <c r="J46" s="1" t="s">
        <v>111</v>
      </c>
      <c r="K46" s="1" t="s">
        <v>64</v>
      </c>
      <c r="L46" s="4">
        <v>16740</v>
      </c>
      <c r="M46" s="4">
        <v>6400</v>
      </c>
      <c r="N46" s="4">
        <v>10.34</v>
      </c>
      <c r="O46" s="4">
        <v>7</v>
      </c>
      <c r="P46" s="5">
        <f t="shared" si="1"/>
        <v>1.4771428571428571</v>
      </c>
      <c r="Q46" s="6">
        <v>455</v>
      </c>
      <c r="R46" s="1"/>
      <c r="S46" s="1" t="s">
        <v>20</v>
      </c>
    </row>
    <row r="47" spans="2:19" x14ac:dyDescent="0.3">
      <c r="B47" s="2">
        <v>44562</v>
      </c>
      <c r="C47" s="3">
        <v>0.60765046296296299</v>
      </c>
      <c r="D47" s="3">
        <v>0.60765046296296299</v>
      </c>
      <c r="E47" s="3">
        <f t="shared" si="0"/>
        <v>0</v>
      </c>
      <c r="F47" s="4">
        <v>41436</v>
      </c>
      <c r="G47" s="4" t="s">
        <v>247</v>
      </c>
      <c r="H47" s="4" t="s">
        <v>112</v>
      </c>
      <c r="I47" s="4" t="s">
        <v>57</v>
      </c>
      <c r="J47" s="1" t="s">
        <v>74</v>
      </c>
      <c r="K47" s="1" t="s">
        <v>28</v>
      </c>
      <c r="L47" s="4">
        <v>43200</v>
      </c>
      <c r="M47" s="4">
        <v>13040</v>
      </c>
      <c r="N47" s="4">
        <v>30.16</v>
      </c>
      <c r="O47" s="4">
        <v>18</v>
      </c>
      <c r="P47" s="5">
        <f t="shared" si="1"/>
        <v>1.6755555555555555</v>
      </c>
      <c r="Q47" s="6">
        <v>1260</v>
      </c>
      <c r="R47" s="1"/>
      <c r="S47" s="1" t="s">
        <v>20</v>
      </c>
    </row>
    <row r="48" spans="2:19" x14ac:dyDescent="0.3">
      <c r="B48" s="2">
        <v>44562</v>
      </c>
      <c r="C48" s="3">
        <v>0.61202546296296301</v>
      </c>
      <c r="D48" s="3">
        <v>0.61202546296296301</v>
      </c>
      <c r="E48" s="3">
        <f t="shared" si="0"/>
        <v>0</v>
      </c>
      <c r="F48" s="4">
        <v>41437</v>
      </c>
      <c r="G48" s="4" t="s">
        <v>248</v>
      </c>
      <c r="H48" s="4" t="s">
        <v>107</v>
      </c>
      <c r="I48" s="4" t="s">
        <v>113</v>
      </c>
      <c r="J48" s="1" t="s">
        <v>77</v>
      </c>
      <c r="K48" s="1" t="s">
        <v>19</v>
      </c>
      <c r="L48" s="4">
        <v>15060</v>
      </c>
      <c r="M48" s="4">
        <v>5980</v>
      </c>
      <c r="N48" s="4">
        <v>9.08</v>
      </c>
      <c r="O48" s="4">
        <v>6</v>
      </c>
      <c r="P48" s="5">
        <f t="shared" si="1"/>
        <v>1.5133333333333334</v>
      </c>
      <c r="Q48" s="6">
        <v>480</v>
      </c>
      <c r="R48" s="1"/>
      <c r="S48" s="1" t="s">
        <v>20</v>
      </c>
    </row>
    <row r="49" spans="2:19" x14ac:dyDescent="0.3">
      <c r="B49" s="2">
        <v>44562</v>
      </c>
      <c r="C49" s="3">
        <v>0.62085648148148154</v>
      </c>
      <c r="D49" s="3">
        <v>0.62085648148148154</v>
      </c>
      <c r="E49" s="3">
        <f t="shared" si="0"/>
        <v>0</v>
      </c>
      <c r="F49" s="4">
        <v>41438</v>
      </c>
      <c r="G49" s="4" t="s">
        <v>114</v>
      </c>
      <c r="H49" s="4" t="s">
        <v>42</v>
      </c>
      <c r="I49" s="4">
        <v>6803</v>
      </c>
      <c r="J49" s="1" t="s">
        <v>22</v>
      </c>
      <c r="K49" s="1" t="s">
        <v>28</v>
      </c>
      <c r="L49" s="4">
        <v>60580</v>
      </c>
      <c r="M49" s="4">
        <v>17840</v>
      </c>
      <c r="N49" s="4">
        <v>42.74</v>
      </c>
      <c r="O49" s="4">
        <v>25</v>
      </c>
      <c r="P49" s="5">
        <f t="shared" si="1"/>
        <v>1.7096</v>
      </c>
      <c r="Q49" s="6"/>
      <c r="R49" s="1"/>
      <c r="S49" s="1" t="s">
        <v>20</v>
      </c>
    </row>
    <row r="50" spans="2:19" x14ac:dyDescent="0.3">
      <c r="B50" s="2">
        <v>44562</v>
      </c>
      <c r="C50" s="3">
        <v>0.66553240740740738</v>
      </c>
      <c r="D50" s="3">
        <v>0.66553240740740738</v>
      </c>
      <c r="E50" s="3">
        <f t="shared" si="0"/>
        <v>0</v>
      </c>
      <c r="F50" s="4">
        <v>41439</v>
      </c>
      <c r="G50" s="4" t="s">
        <v>249</v>
      </c>
      <c r="H50" s="4" t="s">
        <v>115</v>
      </c>
      <c r="I50" s="4" t="s">
        <v>113</v>
      </c>
      <c r="J50" s="1" t="s">
        <v>116</v>
      </c>
      <c r="K50" s="1" t="s">
        <v>19</v>
      </c>
      <c r="L50" s="4">
        <v>17400</v>
      </c>
      <c r="M50" s="4">
        <v>7100</v>
      </c>
      <c r="N50" s="4">
        <v>10.3</v>
      </c>
      <c r="O50" s="4">
        <v>6.5</v>
      </c>
      <c r="P50" s="5">
        <f t="shared" si="1"/>
        <v>1.5846153846153848</v>
      </c>
      <c r="Q50" s="6">
        <v>520</v>
      </c>
      <c r="R50" s="1"/>
      <c r="S50" s="1" t="s">
        <v>20</v>
      </c>
    </row>
    <row r="51" spans="2:19" x14ac:dyDescent="0.3">
      <c r="B51" s="2">
        <v>44562</v>
      </c>
      <c r="C51" s="3">
        <v>0.69377314814814817</v>
      </c>
      <c r="D51" s="3">
        <v>0.69377314814814817</v>
      </c>
      <c r="E51" s="3">
        <f t="shared" si="0"/>
        <v>0</v>
      </c>
      <c r="F51" s="4">
        <v>41440</v>
      </c>
      <c r="G51" s="4" t="s">
        <v>250</v>
      </c>
      <c r="H51" s="4" t="s">
        <v>115</v>
      </c>
      <c r="I51" s="4" t="s">
        <v>113</v>
      </c>
      <c r="J51" s="1" t="s">
        <v>116</v>
      </c>
      <c r="K51" s="1" t="s">
        <v>89</v>
      </c>
      <c r="L51" s="4">
        <v>18460</v>
      </c>
      <c r="M51" s="4">
        <v>7100</v>
      </c>
      <c r="N51" s="4">
        <v>11.36</v>
      </c>
      <c r="O51" s="4">
        <v>6.5</v>
      </c>
      <c r="P51" s="5">
        <f t="shared" si="1"/>
        <v>1.7476923076923077</v>
      </c>
      <c r="Q51" s="6">
        <v>455</v>
      </c>
      <c r="R51" s="1"/>
      <c r="S51" s="1" t="s">
        <v>20</v>
      </c>
    </row>
    <row r="52" spans="2:19" x14ac:dyDescent="0.3">
      <c r="B52" s="2">
        <v>44562</v>
      </c>
      <c r="C52" s="3">
        <v>0.7249537037037036</v>
      </c>
      <c r="D52" s="3">
        <v>0.7249537037037036</v>
      </c>
      <c r="E52" s="3">
        <f t="shared" si="0"/>
        <v>0</v>
      </c>
      <c r="F52" s="4">
        <v>41441</v>
      </c>
      <c r="G52" s="4" t="s">
        <v>251</v>
      </c>
      <c r="H52" s="4" t="s">
        <v>115</v>
      </c>
      <c r="I52" s="4" t="s">
        <v>113</v>
      </c>
      <c r="J52" s="1" t="s">
        <v>116</v>
      </c>
      <c r="K52" s="1" t="s">
        <v>32</v>
      </c>
      <c r="L52" s="4">
        <v>19840</v>
      </c>
      <c r="M52" s="4">
        <v>7100</v>
      </c>
      <c r="N52" s="4">
        <v>12.74</v>
      </c>
      <c r="O52" s="4">
        <v>7</v>
      </c>
      <c r="P52" s="5">
        <f t="shared" si="1"/>
        <v>1.82</v>
      </c>
      <c r="Q52" s="6">
        <v>175</v>
      </c>
      <c r="R52" s="1"/>
      <c r="S52" s="1" t="s">
        <v>20</v>
      </c>
    </row>
    <row r="59" spans="2:19" ht="18" customHeight="1" x14ac:dyDescent="0.4">
      <c r="C59" s="38" t="s">
        <v>117</v>
      </c>
      <c r="D59" s="38"/>
      <c r="E59" s="7">
        <v>985.72</v>
      </c>
      <c r="P59" s="8" t="s">
        <v>118</v>
      </c>
    </row>
    <row r="60" spans="2:19" ht="18" x14ac:dyDescent="0.35">
      <c r="L60" s="39" t="s">
        <v>119</v>
      </c>
      <c r="M60" s="39"/>
      <c r="N60" s="9">
        <v>985.72</v>
      </c>
      <c r="P60" s="10" t="s">
        <v>64</v>
      </c>
      <c r="Q60" s="11" t="s">
        <v>141</v>
      </c>
    </row>
    <row r="61" spans="2:19" ht="18" x14ac:dyDescent="0.35">
      <c r="C61" s="12" t="s">
        <v>120</v>
      </c>
      <c r="D61" s="40">
        <v>0.49890000000000001</v>
      </c>
      <c r="E61" s="41"/>
      <c r="F61" s="42"/>
      <c r="L61" s="13"/>
      <c r="M61" s="13"/>
      <c r="N61" s="13"/>
      <c r="P61" s="10" t="s">
        <v>121</v>
      </c>
      <c r="Q61" s="11" t="s">
        <v>146</v>
      </c>
    </row>
    <row r="62" spans="2:19" ht="18" x14ac:dyDescent="0.35">
      <c r="C62" s="12" t="s">
        <v>123</v>
      </c>
      <c r="D62" s="40">
        <v>0</v>
      </c>
      <c r="E62" s="41"/>
      <c r="F62" s="42"/>
      <c r="I62" s="13"/>
      <c r="L62" s="39" t="s">
        <v>124</v>
      </c>
      <c r="M62" s="39"/>
      <c r="N62" s="9">
        <v>447.46</v>
      </c>
      <c r="P62" s="10" t="s">
        <v>19</v>
      </c>
      <c r="Q62" s="11" t="s">
        <v>143</v>
      </c>
    </row>
    <row r="63" spans="2:19" ht="18" x14ac:dyDescent="0.35">
      <c r="C63" s="12" t="s">
        <v>125</v>
      </c>
      <c r="D63" s="40">
        <v>6.08E-2</v>
      </c>
      <c r="E63" s="41"/>
      <c r="F63" s="42"/>
      <c r="L63" s="43" t="s">
        <v>126</v>
      </c>
      <c r="M63" s="43"/>
      <c r="N63" s="14"/>
      <c r="P63" s="10" t="s">
        <v>127</v>
      </c>
      <c r="Q63" s="11" t="s">
        <v>144</v>
      </c>
    </row>
    <row r="64" spans="2:19" ht="18" x14ac:dyDescent="0.35">
      <c r="C64" s="12" t="s">
        <v>128</v>
      </c>
      <c r="D64" s="40">
        <v>0.44019999999999998</v>
      </c>
      <c r="E64" s="41"/>
      <c r="F64" s="42"/>
      <c r="P64" s="10" t="s">
        <v>129</v>
      </c>
      <c r="Q64" s="11" t="s">
        <v>145</v>
      </c>
    </row>
    <row r="65" spans="3:17" ht="18" x14ac:dyDescent="0.35">
      <c r="L65" s="44" t="s">
        <v>130</v>
      </c>
      <c r="M65" s="44"/>
      <c r="N65" s="15" t="s">
        <v>131</v>
      </c>
      <c r="P65" s="10" t="s">
        <v>132</v>
      </c>
      <c r="Q65" s="11" t="s">
        <v>133</v>
      </c>
    </row>
    <row r="69" spans="3:17" x14ac:dyDescent="0.3">
      <c r="C69" s="37" t="s">
        <v>134</v>
      </c>
      <c r="D69" s="37"/>
      <c r="E69" s="37"/>
      <c r="F69" s="37"/>
      <c r="G69" s="16">
        <v>1</v>
      </c>
    </row>
    <row r="70" spans="3:17" x14ac:dyDescent="0.3">
      <c r="C70" s="37"/>
      <c r="D70" s="37"/>
      <c r="E70" s="37"/>
      <c r="F70" s="37"/>
      <c r="G70" s="4"/>
    </row>
    <row r="71" spans="3:17" x14ac:dyDescent="0.3">
      <c r="C71" s="37" t="s">
        <v>135</v>
      </c>
      <c r="D71" s="37"/>
      <c r="E71" s="37"/>
      <c r="F71" s="37"/>
      <c r="G71" s="16">
        <v>0</v>
      </c>
    </row>
    <row r="72" spans="3:17" x14ac:dyDescent="0.3">
      <c r="C72" s="37"/>
      <c r="D72" s="37"/>
      <c r="E72" s="37"/>
      <c r="F72" s="37"/>
      <c r="G72" s="4"/>
    </row>
    <row r="73" spans="3:17" x14ac:dyDescent="0.3">
      <c r="C73" s="37" t="s">
        <v>136</v>
      </c>
      <c r="D73" s="37"/>
      <c r="E73" s="37"/>
      <c r="F73" s="37"/>
      <c r="G73" s="16">
        <v>0.2495</v>
      </c>
    </row>
    <row r="74" spans="3:17" x14ac:dyDescent="0.3">
      <c r="C74" s="45"/>
      <c r="D74" s="45"/>
      <c r="E74" s="45"/>
      <c r="F74" s="45"/>
      <c r="G74" s="4"/>
    </row>
    <row r="75" spans="3:17" x14ac:dyDescent="0.3">
      <c r="C75" s="46" t="s">
        <v>137</v>
      </c>
      <c r="D75" s="49" t="s">
        <v>25</v>
      </c>
      <c r="E75" s="50"/>
      <c r="F75" s="51"/>
      <c r="G75" s="52">
        <v>0.34820000000000001</v>
      </c>
    </row>
    <row r="76" spans="3:17" x14ac:dyDescent="0.3">
      <c r="C76" s="47"/>
      <c r="D76" s="49" t="s">
        <v>138</v>
      </c>
      <c r="E76" s="50"/>
      <c r="F76" s="51"/>
      <c r="G76" s="53"/>
    </row>
    <row r="77" spans="3:17" x14ac:dyDescent="0.3">
      <c r="C77" s="47"/>
      <c r="D77" s="49" t="s">
        <v>139</v>
      </c>
      <c r="E77" s="50"/>
      <c r="F77" s="51"/>
      <c r="G77" s="53"/>
    </row>
    <row r="78" spans="3:17" x14ac:dyDescent="0.3">
      <c r="C78" s="47"/>
      <c r="D78" s="49" t="s">
        <v>52</v>
      </c>
      <c r="E78" s="50"/>
      <c r="F78" s="51"/>
      <c r="G78" s="53"/>
    </row>
    <row r="79" spans="3:17" x14ac:dyDescent="0.3">
      <c r="C79" s="48"/>
      <c r="D79" s="49" t="s">
        <v>47</v>
      </c>
      <c r="E79" s="50"/>
      <c r="F79" s="51"/>
      <c r="G79" s="54"/>
    </row>
    <row r="80" spans="3:17" x14ac:dyDescent="0.3">
      <c r="C80" s="18"/>
      <c r="D80" s="19"/>
      <c r="E80" s="19"/>
      <c r="F80" s="19"/>
    </row>
    <row r="81" spans="3:6" ht="18" x14ac:dyDescent="0.35">
      <c r="C81" s="20" t="s">
        <v>140</v>
      </c>
      <c r="D81" s="20"/>
      <c r="E81" s="21"/>
      <c r="F81" s="21"/>
    </row>
  </sheetData>
  <autoFilter ref="A1:S52" xr:uid="{00000000-0009-0000-0000-000000000000}"/>
  <mergeCells count="22">
    <mergeCell ref="C73:F73"/>
    <mergeCell ref="C74:F74"/>
    <mergeCell ref="C75:C79"/>
    <mergeCell ref="D75:F75"/>
    <mergeCell ref="G75:G79"/>
    <mergeCell ref="D76:F76"/>
    <mergeCell ref="D77:F77"/>
    <mergeCell ref="D78:F78"/>
    <mergeCell ref="D79:F79"/>
    <mergeCell ref="C72:F72"/>
    <mergeCell ref="C59:D59"/>
    <mergeCell ref="L60:M60"/>
    <mergeCell ref="D61:F61"/>
    <mergeCell ref="D62:F62"/>
    <mergeCell ref="L62:M62"/>
    <mergeCell ref="D63:F63"/>
    <mergeCell ref="L63:M63"/>
    <mergeCell ref="D64:F64"/>
    <mergeCell ref="L65:M65"/>
    <mergeCell ref="C69:F69"/>
    <mergeCell ref="C70:F70"/>
    <mergeCell ref="C71:F71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67"/>
  <sheetViews>
    <sheetView zoomScale="80" zoomScaleNormal="80" workbookViewId="0">
      <selection activeCell="B45" sqref="B45:P67"/>
    </sheetView>
  </sheetViews>
  <sheetFormatPr baseColWidth="10" defaultRowHeight="14.4" x14ac:dyDescent="0.3"/>
  <cols>
    <col min="15" max="15" width="21.6640625" customWidth="1"/>
    <col min="18" max="18" width="23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13</v>
      </c>
      <c r="Q1" s="1" t="s">
        <v>14</v>
      </c>
      <c r="R1" s="1" t="s">
        <v>15</v>
      </c>
    </row>
    <row r="2" spans="1:18" x14ac:dyDescent="0.3">
      <c r="A2" s="2">
        <v>44866</v>
      </c>
      <c r="B2" s="3">
        <v>0.26640046296296299</v>
      </c>
      <c r="C2" s="3">
        <v>0.26640046296296299</v>
      </c>
      <c r="D2" s="3">
        <f>+C2-B2</f>
        <v>0</v>
      </c>
      <c r="E2" s="17">
        <v>41905</v>
      </c>
      <c r="F2" s="17" t="s">
        <v>757</v>
      </c>
      <c r="G2" s="17" t="s">
        <v>168</v>
      </c>
      <c r="H2" s="17">
        <v>8117</v>
      </c>
      <c r="I2" s="1" t="s">
        <v>52</v>
      </c>
      <c r="J2" s="1" t="s">
        <v>89</v>
      </c>
      <c r="K2" s="17">
        <v>62180</v>
      </c>
      <c r="L2" s="17">
        <v>18020</v>
      </c>
      <c r="M2" s="17">
        <v>44.16</v>
      </c>
      <c r="N2" s="17">
        <v>25</v>
      </c>
      <c r="O2" s="5">
        <f>+M2/N2</f>
        <v>1.7664</v>
      </c>
      <c r="P2" s="5"/>
      <c r="Q2" s="1"/>
      <c r="R2" s="1" t="s">
        <v>20</v>
      </c>
    </row>
    <row r="3" spans="1:18" x14ac:dyDescent="0.3">
      <c r="A3" s="2">
        <v>44866</v>
      </c>
      <c r="B3" s="3">
        <v>0.27151620370370372</v>
      </c>
      <c r="C3" s="3">
        <v>0.27151620370370372</v>
      </c>
      <c r="D3" s="3">
        <f t="shared" ref="D3:D42" si="0">+C3-B3</f>
        <v>0</v>
      </c>
      <c r="E3" s="17">
        <v>41906</v>
      </c>
      <c r="F3" s="17" t="s">
        <v>758</v>
      </c>
      <c r="G3" s="17" t="s">
        <v>70</v>
      </c>
      <c r="H3" s="17">
        <v>5452</v>
      </c>
      <c r="I3" s="1" t="s">
        <v>100</v>
      </c>
      <c r="J3" s="1" t="s">
        <v>19</v>
      </c>
      <c r="K3" s="17">
        <v>53360</v>
      </c>
      <c r="L3" s="17">
        <v>16140</v>
      </c>
      <c r="M3" s="17">
        <v>37.22</v>
      </c>
      <c r="N3" s="17">
        <v>25</v>
      </c>
      <c r="O3" s="5">
        <f t="shared" ref="O3:O42" si="1">+M3/N3</f>
        <v>1.4887999999999999</v>
      </c>
      <c r="P3" s="5"/>
      <c r="Q3" s="1"/>
      <c r="R3" s="1" t="s">
        <v>20</v>
      </c>
    </row>
    <row r="4" spans="1:18" x14ac:dyDescent="0.3">
      <c r="A4" s="2">
        <v>44866</v>
      </c>
      <c r="B4" s="3">
        <v>0.27712962962962967</v>
      </c>
      <c r="C4" s="3">
        <v>0.27712962962962967</v>
      </c>
      <c r="D4" s="3">
        <f t="shared" si="0"/>
        <v>0</v>
      </c>
      <c r="E4" s="17">
        <v>41907</v>
      </c>
      <c r="F4" s="17" t="s">
        <v>759</v>
      </c>
      <c r="G4" s="17" t="s">
        <v>149</v>
      </c>
      <c r="H4" s="17">
        <v>6682</v>
      </c>
      <c r="I4" s="1" t="s">
        <v>52</v>
      </c>
      <c r="J4" s="1" t="s">
        <v>89</v>
      </c>
      <c r="K4" s="17">
        <v>62100</v>
      </c>
      <c r="L4" s="17">
        <v>17260</v>
      </c>
      <c r="M4" s="17">
        <v>44.84</v>
      </c>
      <c r="N4" s="17">
        <v>25</v>
      </c>
      <c r="O4" s="5">
        <f t="shared" si="1"/>
        <v>1.7936000000000001</v>
      </c>
      <c r="P4" s="5"/>
      <c r="Q4" s="1"/>
      <c r="R4" s="1" t="s">
        <v>20</v>
      </c>
    </row>
    <row r="5" spans="1:18" x14ac:dyDescent="0.3">
      <c r="A5" s="2">
        <v>44866</v>
      </c>
      <c r="B5" s="3">
        <v>0.26118055555555558</v>
      </c>
      <c r="C5" s="3">
        <v>0.28295138888888888</v>
      </c>
      <c r="D5" s="3">
        <f t="shared" si="0"/>
        <v>2.1770833333333295E-2</v>
      </c>
      <c r="E5" s="17">
        <v>41908</v>
      </c>
      <c r="F5" s="17" t="s">
        <v>760</v>
      </c>
      <c r="G5" s="17" t="s">
        <v>761</v>
      </c>
      <c r="H5" s="28" t="s">
        <v>631</v>
      </c>
      <c r="I5" s="29" t="s">
        <v>100</v>
      </c>
      <c r="J5" s="1" t="s">
        <v>652</v>
      </c>
      <c r="K5" s="17">
        <v>56340</v>
      </c>
      <c r="L5" s="17">
        <v>17760</v>
      </c>
      <c r="M5" s="17">
        <v>38.58</v>
      </c>
      <c r="N5" s="17">
        <v>25</v>
      </c>
      <c r="O5" s="5">
        <f t="shared" si="1"/>
        <v>1.5431999999999999</v>
      </c>
      <c r="P5" s="5"/>
      <c r="Q5" s="1"/>
      <c r="R5" s="1" t="s">
        <v>20</v>
      </c>
    </row>
    <row r="6" spans="1:18" x14ac:dyDescent="0.3">
      <c r="A6" s="2">
        <v>44866</v>
      </c>
      <c r="B6" s="3">
        <v>0.25972222222222224</v>
      </c>
      <c r="C6" s="3">
        <v>0.28758101851851853</v>
      </c>
      <c r="D6" s="3">
        <f t="shared" si="0"/>
        <v>2.7858796296296284E-2</v>
      </c>
      <c r="E6" s="17">
        <v>41909</v>
      </c>
      <c r="F6" s="17" t="s">
        <v>762</v>
      </c>
      <c r="G6" s="17" t="s">
        <v>763</v>
      </c>
      <c r="H6" s="28" t="s">
        <v>631</v>
      </c>
      <c r="I6" s="29" t="s">
        <v>100</v>
      </c>
      <c r="J6" s="1" t="s">
        <v>764</v>
      </c>
      <c r="K6" s="17">
        <v>53100</v>
      </c>
      <c r="L6" s="17">
        <v>15880</v>
      </c>
      <c r="M6" s="17">
        <v>37.22</v>
      </c>
      <c r="N6" s="17">
        <v>25</v>
      </c>
      <c r="O6" s="5">
        <f t="shared" si="1"/>
        <v>1.4887999999999999</v>
      </c>
      <c r="P6" s="5"/>
      <c r="Q6" s="1"/>
      <c r="R6" s="1" t="s">
        <v>20</v>
      </c>
    </row>
    <row r="7" spans="1:18" x14ac:dyDescent="0.3">
      <c r="A7" s="2">
        <v>44866</v>
      </c>
      <c r="B7" s="3">
        <v>0.29077546296296297</v>
      </c>
      <c r="C7" s="3">
        <v>0.29077546296296297</v>
      </c>
      <c r="D7" s="3">
        <f t="shared" si="0"/>
        <v>0</v>
      </c>
      <c r="E7" s="17">
        <v>41910</v>
      </c>
      <c r="F7" s="17" t="s">
        <v>765</v>
      </c>
      <c r="G7" s="17" t="s">
        <v>272</v>
      </c>
      <c r="H7" s="17">
        <v>4164</v>
      </c>
      <c r="I7" s="1" t="s">
        <v>273</v>
      </c>
      <c r="J7" s="1" t="s">
        <v>89</v>
      </c>
      <c r="K7" s="17">
        <v>50540</v>
      </c>
      <c r="L7" s="17">
        <v>16700</v>
      </c>
      <c r="M7" s="17">
        <v>33.840000000000003</v>
      </c>
      <c r="N7" s="17">
        <v>21</v>
      </c>
      <c r="O7" s="5">
        <f t="shared" si="1"/>
        <v>1.6114285714285717</v>
      </c>
      <c r="P7" s="5"/>
      <c r="Q7" s="1"/>
      <c r="R7" s="1" t="s">
        <v>20</v>
      </c>
    </row>
    <row r="8" spans="1:18" x14ac:dyDescent="0.3">
      <c r="A8" s="2">
        <v>44866</v>
      </c>
      <c r="B8" s="3">
        <v>0.29820601851851852</v>
      </c>
      <c r="C8" s="3">
        <v>0.29820601851851852</v>
      </c>
      <c r="D8" s="3">
        <f t="shared" si="0"/>
        <v>0</v>
      </c>
      <c r="E8" s="17">
        <v>41911</v>
      </c>
      <c r="F8" s="17" t="s">
        <v>766</v>
      </c>
      <c r="G8" s="17" t="s">
        <v>99</v>
      </c>
      <c r="H8" s="17">
        <v>5234</v>
      </c>
      <c r="I8" s="1" t="s">
        <v>100</v>
      </c>
      <c r="J8" s="1" t="s">
        <v>19</v>
      </c>
      <c r="K8" s="17">
        <v>55820</v>
      </c>
      <c r="L8" s="17">
        <v>16960</v>
      </c>
      <c r="M8" s="17">
        <v>38.86</v>
      </c>
      <c r="N8" s="17">
        <v>25</v>
      </c>
      <c r="O8" s="5">
        <f t="shared" si="1"/>
        <v>1.5544</v>
      </c>
      <c r="P8" s="5"/>
      <c r="Q8" s="1"/>
      <c r="R8" s="1" t="s">
        <v>20</v>
      </c>
    </row>
    <row r="9" spans="1:18" x14ac:dyDescent="0.3">
      <c r="A9" s="2">
        <v>44866</v>
      </c>
      <c r="B9" s="3">
        <v>0.30070601851851853</v>
      </c>
      <c r="C9" s="3">
        <v>0.30071759259259262</v>
      </c>
      <c r="D9" s="3">
        <f t="shared" si="0"/>
        <v>1.1574074074094387E-5</v>
      </c>
      <c r="E9" s="17">
        <v>41912</v>
      </c>
      <c r="F9" s="17" t="s">
        <v>767</v>
      </c>
      <c r="G9" s="17" t="s">
        <v>85</v>
      </c>
      <c r="H9" s="17">
        <v>8308</v>
      </c>
      <c r="I9" s="1" t="s">
        <v>52</v>
      </c>
      <c r="J9" s="1" t="s">
        <v>89</v>
      </c>
      <c r="K9" s="17">
        <v>51380</v>
      </c>
      <c r="L9" s="17">
        <v>16780</v>
      </c>
      <c r="M9" s="17">
        <v>34.6</v>
      </c>
      <c r="N9" s="17">
        <v>21</v>
      </c>
      <c r="O9" s="5">
        <f t="shared" si="1"/>
        <v>1.6476190476190478</v>
      </c>
      <c r="P9" s="5"/>
      <c r="Q9" s="1"/>
      <c r="R9" s="1" t="s">
        <v>20</v>
      </c>
    </row>
    <row r="10" spans="1:18" x14ac:dyDescent="0.3">
      <c r="A10" s="2">
        <v>44866</v>
      </c>
      <c r="B10" s="3">
        <v>0.3129513888888889</v>
      </c>
      <c r="C10" s="3">
        <v>0.3129513888888889</v>
      </c>
      <c r="D10" s="3">
        <f t="shared" si="0"/>
        <v>0</v>
      </c>
      <c r="E10" s="17">
        <v>41913</v>
      </c>
      <c r="F10" s="17" t="s">
        <v>768</v>
      </c>
      <c r="G10" s="17" t="s">
        <v>24</v>
      </c>
      <c r="H10" s="17">
        <v>11446</v>
      </c>
      <c r="I10" s="1" t="s">
        <v>25</v>
      </c>
      <c r="J10" s="1" t="s">
        <v>89</v>
      </c>
      <c r="K10" s="17">
        <v>60760</v>
      </c>
      <c r="L10" s="17">
        <v>15900</v>
      </c>
      <c r="M10" s="17">
        <v>44.86</v>
      </c>
      <c r="N10" s="17">
        <v>25</v>
      </c>
      <c r="O10" s="5">
        <f t="shared" si="1"/>
        <v>1.7944</v>
      </c>
      <c r="P10" s="5"/>
      <c r="Q10" s="1"/>
      <c r="R10" s="1" t="s">
        <v>20</v>
      </c>
    </row>
    <row r="11" spans="1:18" x14ac:dyDescent="0.3">
      <c r="A11" s="2">
        <v>44866</v>
      </c>
      <c r="B11" s="3">
        <v>0.31822916666666667</v>
      </c>
      <c r="C11" s="3">
        <v>0.31822916666666667</v>
      </c>
      <c r="D11" s="3">
        <f t="shared" si="0"/>
        <v>0</v>
      </c>
      <c r="E11" s="17">
        <v>41914</v>
      </c>
      <c r="F11" s="17" t="s">
        <v>769</v>
      </c>
      <c r="G11" s="17" t="s">
        <v>374</v>
      </c>
      <c r="H11" s="17">
        <v>11447</v>
      </c>
      <c r="I11" s="1" t="s">
        <v>25</v>
      </c>
      <c r="J11" s="1" t="s">
        <v>19</v>
      </c>
      <c r="K11" s="17">
        <v>53440</v>
      </c>
      <c r="L11" s="17">
        <v>16540</v>
      </c>
      <c r="M11" s="17">
        <v>36.9</v>
      </c>
      <c r="N11" s="17">
        <v>25</v>
      </c>
      <c r="O11" s="5">
        <f t="shared" si="1"/>
        <v>1.476</v>
      </c>
      <c r="P11" s="5"/>
      <c r="Q11" s="1"/>
      <c r="R11" s="1" t="s">
        <v>20</v>
      </c>
    </row>
    <row r="12" spans="1:18" x14ac:dyDescent="0.3">
      <c r="A12" s="2">
        <v>44866</v>
      </c>
      <c r="B12" s="3">
        <v>0.32150462962962961</v>
      </c>
      <c r="C12" s="3">
        <v>0.32150462962962961</v>
      </c>
      <c r="D12" s="3">
        <f t="shared" si="0"/>
        <v>0</v>
      </c>
      <c r="E12" s="17">
        <v>41915</v>
      </c>
      <c r="F12" s="17" t="s">
        <v>770</v>
      </c>
      <c r="G12" s="17" t="s">
        <v>771</v>
      </c>
      <c r="H12" s="17"/>
      <c r="I12" s="1" t="s">
        <v>155</v>
      </c>
      <c r="J12" s="1" t="s">
        <v>156</v>
      </c>
      <c r="K12" s="17">
        <v>47760</v>
      </c>
      <c r="L12" s="17">
        <v>16280</v>
      </c>
      <c r="M12" s="17">
        <v>31.48</v>
      </c>
      <c r="N12" s="17">
        <v>22</v>
      </c>
      <c r="O12" s="5">
        <f t="shared" si="1"/>
        <v>1.4309090909090909</v>
      </c>
      <c r="P12" s="5"/>
      <c r="Q12" s="1" t="s">
        <v>537</v>
      </c>
      <c r="R12" s="1" t="s">
        <v>157</v>
      </c>
    </row>
    <row r="13" spans="1:18" x14ac:dyDescent="0.3">
      <c r="A13" s="2">
        <v>44866</v>
      </c>
      <c r="B13" s="3">
        <v>0.32621527777777776</v>
      </c>
      <c r="C13" s="3">
        <v>0.32621527777777776</v>
      </c>
      <c r="D13" s="3">
        <f t="shared" si="0"/>
        <v>0</v>
      </c>
      <c r="E13" s="17">
        <v>41916</v>
      </c>
      <c r="F13" s="17" t="s">
        <v>772</v>
      </c>
      <c r="G13" s="17" t="s">
        <v>188</v>
      </c>
      <c r="H13" s="17">
        <v>5193</v>
      </c>
      <c r="I13" s="1" t="s">
        <v>100</v>
      </c>
      <c r="J13" s="1" t="s">
        <v>161</v>
      </c>
      <c r="K13" s="17">
        <v>57540</v>
      </c>
      <c r="L13" s="17">
        <v>17040</v>
      </c>
      <c r="M13" s="17">
        <v>40.5</v>
      </c>
      <c r="N13" s="17">
        <v>25</v>
      </c>
      <c r="O13" s="5">
        <f t="shared" si="1"/>
        <v>1.62</v>
      </c>
      <c r="P13" s="5"/>
      <c r="Q13" s="1"/>
      <c r="R13" s="1" t="s">
        <v>20</v>
      </c>
    </row>
    <row r="14" spans="1:18" x14ac:dyDescent="0.3">
      <c r="A14" s="2">
        <v>44866</v>
      </c>
      <c r="B14" s="3">
        <v>0.33024305555555555</v>
      </c>
      <c r="C14" s="3">
        <v>0.33024305555555555</v>
      </c>
      <c r="D14" s="3">
        <f t="shared" si="0"/>
        <v>0</v>
      </c>
      <c r="E14" s="17">
        <v>41917</v>
      </c>
      <c r="F14" s="17" t="s">
        <v>773</v>
      </c>
      <c r="G14" s="17" t="s">
        <v>40</v>
      </c>
      <c r="H14" s="17">
        <v>11448</v>
      </c>
      <c r="I14" s="1" t="s">
        <v>25</v>
      </c>
      <c r="J14" s="1" t="s">
        <v>19</v>
      </c>
      <c r="K14" s="17">
        <v>55500</v>
      </c>
      <c r="L14" s="17">
        <v>16760</v>
      </c>
      <c r="M14" s="17">
        <v>38.74</v>
      </c>
      <c r="N14" s="17">
        <v>25</v>
      </c>
      <c r="O14" s="5">
        <f t="shared" si="1"/>
        <v>1.5496000000000001</v>
      </c>
      <c r="P14" s="5"/>
      <c r="Q14" s="1"/>
      <c r="R14" s="1" t="s">
        <v>20</v>
      </c>
    </row>
    <row r="15" spans="1:18" x14ac:dyDescent="0.3">
      <c r="A15" s="2">
        <v>44866</v>
      </c>
      <c r="B15" s="3">
        <v>0.33509259259259255</v>
      </c>
      <c r="C15" s="3">
        <v>0.33509259259259255</v>
      </c>
      <c r="D15" s="3">
        <f t="shared" si="0"/>
        <v>0</v>
      </c>
      <c r="E15" s="17">
        <v>41918</v>
      </c>
      <c r="F15" s="17" t="s">
        <v>774</v>
      </c>
      <c r="G15" s="17" t="s">
        <v>184</v>
      </c>
      <c r="H15" s="17">
        <v>5235</v>
      </c>
      <c r="I15" s="1" t="s">
        <v>100</v>
      </c>
      <c r="J15" s="1" t="s">
        <v>19</v>
      </c>
      <c r="K15" s="17">
        <v>56560</v>
      </c>
      <c r="L15" s="17">
        <v>17660</v>
      </c>
      <c r="M15" s="17">
        <v>38.9</v>
      </c>
      <c r="N15" s="17">
        <v>25</v>
      </c>
      <c r="O15" s="5">
        <f t="shared" si="1"/>
        <v>1.556</v>
      </c>
      <c r="P15" s="5"/>
      <c r="Q15" s="1"/>
      <c r="R15" s="1" t="s">
        <v>20</v>
      </c>
    </row>
    <row r="16" spans="1:18" x14ac:dyDescent="0.3">
      <c r="A16" s="2">
        <v>44866</v>
      </c>
      <c r="B16" s="3">
        <v>0.34562500000000002</v>
      </c>
      <c r="C16" s="3">
        <v>0.34562500000000002</v>
      </c>
      <c r="D16" s="3">
        <f t="shared" si="0"/>
        <v>0</v>
      </c>
      <c r="E16" s="17">
        <v>41919</v>
      </c>
      <c r="F16" s="17" t="s">
        <v>775</v>
      </c>
      <c r="G16" s="17" t="s">
        <v>166</v>
      </c>
      <c r="H16" s="17">
        <v>5326</v>
      </c>
      <c r="I16" s="1" t="s">
        <v>100</v>
      </c>
      <c r="J16" s="1" t="s">
        <v>161</v>
      </c>
      <c r="K16" s="17">
        <v>59800</v>
      </c>
      <c r="L16" s="17">
        <v>17720</v>
      </c>
      <c r="M16" s="17">
        <v>42.08</v>
      </c>
      <c r="N16" s="17">
        <v>25</v>
      </c>
      <c r="O16" s="5">
        <f t="shared" si="1"/>
        <v>1.6832</v>
      </c>
      <c r="P16" s="5"/>
      <c r="Q16" s="1"/>
      <c r="R16" s="1" t="s">
        <v>20</v>
      </c>
    </row>
    <row r="17" spans="1:18" x14ac:dyDescent="0.3">
      <c r="A17" s="2">
        <v>44866</v>
      </c>
      <c r="B17" s="3">
        <v>0.35079861111111116</v>
      </c>
      <c r="C17" s="3">
        <v>0.35079861111111116</v>
      </c>
      <c r="D17" s="3">
        <f t="shared" si="0"/>
        <v>0</v>
      </c>
      <c r="E17" s="17">
        <v>41920</v>
      </c>
      <c r="F17" s="17" t="s">
        <v>776</v>
      </c>
      <c r="G17" s="17" t="s">
        <v>164</v>
      </c>
      <c r="H17" s="17">
        <v>5327</v>
      </c>
      <c r="I17" s="1" t="s">
        <v>100</v>
      </c>
      <c r="J17" s="1" t="s">
        <v>161</v>
      </c>
      <c r="K17" s="17">
        <v>59800</v>
      </c>
      <c r="L17" s="17">
        <v>17460</v>
      </c>
      <c r="M17" s="17">
        <v>42.34</v>
      </c>
      <c r="N17" s="17">
        <v>25</v>
      </c>
      <c r="O17" s="5">
        <f t="shared" si="1"/>
        <v>1.6936000000000002</v>
      </c>
      <c r="P17" s="5"/>
      <c r="Q17" s="1"/>
      <c r="R17" s="1" t="s">
        <v>20</v>
      </c>
    </row>
    <row r="18" spans="1:18" x14ac:dyDescent="0.3">
      <c r="A18" s="2">
        <v>44866</v>
      </c>
      <c r="B18" s="3">
        <v>0.35777777777777775</v>
      </c>
      <c r="C18" s="3">
        <v>0.35777777777777775</v>
      </c>
      <c r="D18" s="3">
        <f t="shared" si="0"/>
        <v>0</v>
      </c>
      <c r="E18" s="17">
        <v>41921</v>
      </c>
      <c r="F18" s="17" t="s">
        <v>777</v>
      </c>
      <c r="G18" s="17" t="s">
        <v>36</v>
      </c>
      <c r="H18" s="17">
        <v>568</v>
      </c>
      <c r="I18" s="1" t="s">
        <v>18</v>
      </c>
      <c r="J18" s="1" t="s">
        <v>89</v>
      </c>
      <c r="K18" s="17">
        <v>61060</v>
      </c>
      <c r="L18" s="17">
        <v>16800</v>
      </c>
      <c r="M18" s="17">
        <v>44.26</v>
      </c>
      <c r="N18" s="17">
        <v>25</v>
      </c>
      <c r="O18" s="5">
        <f t="shared" si="1"/>
        <v>1.7704</v>
      </c>
      <c r="P18" s="5"/>
      <c r="Q18" s="1"/>
      <c r="R18" s="1" t="s">
        <v>20</v>
      </c>
    </row>
    <row r="19" spans="1:18" x14ac:dyDescent="0.3">
      <c r="A19" s="2">
        <v>44866</v>
      </c>
      <c r="B19" s="3">
        <v>0.36327546296296293</v>
      </c>
      <c r="C19" s="3">
        <v>0.36327546296296293</v>
      </c>
      <c r="D19" s="3">
        <f t="shared" si="0"/>
        <v>0</v>
      </c>
      <c r="E19" s="17">
        <v>41922</v>
      </c>
      <c r="F19" s="17" t="s">
        <v>778</v>
      </c>
      <c r="G19" s="17" t="s">
        <v>495</v>
      </c>
      <c r="H19" s="17">
        <v>11449</v>
      </c>
      <c r="I19" s="1" t="s">
        <v>25</v>
      </c>
      <c r="J19" s="1" t="s">
        <v>89</v>
      </c>
      <c r="K19" s="17">
        <v>59160</v>
      </c>
      <c r="L19" s="17">
        <v>16660</v>
      </c>
      <c r="M19" s="17">
        <v>42.5</v>
      </c>
      <c r="N19" s="17">
        <v>25</v>
      </c>
      <c r="O19" s="5">
        <f t="shared" si="1"/>
        <v>1.7</v>
      </c>
      <c r="P19" s="5"/>
      <c r="Q19" s="1"/>
      <c r="R19" s="1" t="s">
        <v>20</v>
      </c>
    </row>
    <row r="20" spans="1:18" x14ac:dyDescent="0.3">
      <c r="A20" s="2">
        <v>44866</v>
      </c>
      <c r="B20" s="3">
        <v>0.36928240740740742</v>
      </c>
      <c r="C20" s="3">
        <v>0.36928240740740742</v>
      </c>
      <c r="D20" s="3">
        <f t="shared" si="0"/>
        <v>0</v>
      </c>
      <c r="E20" s="17">
        <v>41923</v>
      </c>
      <c r="F20" s="17" t="s">
        <v>779</v>
      </c>
      <c r="G20" s="17" t="s">
        <v>181</v>
      </c>
      <c r="H20" s="17">
        <v>5362</v>
      </c>
      <c r="I20" s="1" t="s">
        <v>100</v>
      </c>
      <c r="J20" s="1" t="s">
        <v>161</v>
      </c>
      <c r="K20" s="17">
        <v>58680</v>
      </c>
      <c r="L20" s="17">
        <v>17160</v>
      </c>
      <c r="M20" s="17">
        <v>41.52</v>
      </c>
      <c r="N20" s="17">
        <v>25</v>
      </c>
      <c r="O20" s="5">
        <f t="shared" si="1"/>
        <v>1.6608000000000001</v>
      </c>
      <c r="P20" s="5"/>
      <c r="Q20" s="1"/>
      <c r="R20" s="1" t="s">
        <v>20</v>
      </c>
    </row>
    <row r="21" spans="1:18" x14ac:dyDescent="0.3">
      <c r="A21" s="2">
        <v>44866</v>
      </c>
      <c r="B21" s="3">
        <v>0.37953703703703701</v>
      </c>
      <c r="C21" s="3">
        <v>0.37953703703703701</v>
      </c>
      <c r="D21" s="3">
        <f t="shared" si="0"/>
        <v>0</v>
      </c>
      <c r="E21" s="17">
        <v>41924</v>
      </c>
      <c r="F21" s="17" t="s">
        <v>780</v>
      </c>
      <c r="G21" s="17" t="s">
        <v>771</v>
      </c>
      <c r="H21" s="17"/>
      <c r="I21" s="1" t="s">
        <v>155</v>
      </c>
      <c r="J21" s="1" t="s">
        <v>89</v>
      </c>
      <c r="K21" s="17">
        <v>52160</v>
      </c>
      <c r="L21" s="17">
        <v>16280</v>
      </c>
      <c r="M21" s="17">
        <v>35.880000000000003</v>
      </c>
      <c r="N21" s="17">
        <v>22</v>
      </c>
      <c r="O21" s="5">
        <f t="shared" si="1"/>
        <v>1.6309090909090911</v>
      </c>
      <c r="P21" s="5"/>
      <c r="Q21" s="1" t="s">
        <v>537</v>
      </c>
      <c r="R21" s="1" t="s">
        <v>157</v>
      </c>
    </row>
    <row r="22" spans="1:18" x14ac:dyDescent="0.3">
      <c r="A22" s="2">
        <v>44866</v>
      </c>
      <c r="B22" s="3">
        <v>0.3819791666666667</v>
      </c>
      <c r="C22" s="3">
        <v>0.3819791666666667</v>
      </c>
      <c r="D22" s="3">
        <f t="shared" si="0"/>
        <v>0</v>
      </c>
      <c r="E22" s="17">
        <v>41925</v>
      </c>
      <c r="F22" s="17" t="s">
        <v>781</v>
      </c>
      <c r="G22" s="17" t="s">
        <v>694</v>
      </c>
      <c r="H22" s="17">
        <v>6403</v>
      </c>
      <c r="I22" s="1" t="s">
        <v>330</v>
      </c>
      <c r="J22" s="1" t="s">
        <v>19</v>
      </c>
      <c r="K22" s="17">
        <v>51740</v>
      </c>
      <c r="L22" s="17">
        <v>16820</v>
      </c>
      <c r="M22" s="17">
        <v>34.92</v>
      </c>
      <c r="N22" s="17">
        <v>25</v>
      </c>
      <c r="O22" s="5">
        <f t="shared" si="1"/>
        <v>1.3968</v>
      </c>
      <c r="P22" s="5"/>
      <c r="Q22" s="1"/>
      <c r="R22" s="1" t="s">
        <v>20</v>
      </c>
    </row>
    <row r="23" spans="1:18" x14ac:dyDescent="0.3">
      <c r="A23" s="2">
        <v>44866</v>
      </c>
      <c r="B23" s="3">
        <v>0.38447916666666665</v>
      </c>
      <c r="C23" s="3">
        <v>0.38447916666666665</v>
      </c>
      <c r="D23" s="3">
        <f t="shared" si="0"/>
        <v>0</v>
      </c>
      <c r="E23" s="17">
        <v>41926</v>
      </c>
      <c r="F23" s="17" t="s">
        <v>782</v>
      </c>
      <c r="G23" s="17" t="s">
        <v>94</v>
      </c>
      <c r="H23" s="30" t="s">
        <v>783</v>
      </c>
      <c r="I23" s="31" t="s">
        <v>236</v>
      </c>
      <c r="J23" s="1" t="s">
        <v>89</v>
      </c>
      <c r="K23" s="17">
        <v>20100</v>
      </c>
      <c r="L23" s="17">
        <v>7860</v>
      </c>
      <c r="M23" s="17">
        <v>12.24</v>
      </c>
      <c r="N23" s="17">
        <v>8</v>
      </c>
      <c r="O23" s="5">
        <f t="shared" si="1"/>
        <v>1.53</v>
      </c>
      <c r="P23" s="5"/>
      <c r="Q23" s="1"/>
      <c r="R23" s="1" t="s">
        <v>20</v>
      </c>
    </row>
    <row r="24" spans="1:18" x14ac:dyDescent="0.3">
      <c r="A24" s="2">
        <v>44866</v>
      </c>
      <c r="B24" s="3">
        <v>0.38739583333333333</v>
      </c>
      <c r="C24" s="3">
        <v>0.38739583333333333</v>
      </c>
      <c r="D24" s="3">
        <f t="shared" si="0"/>
        <v>0</v>
      </c>
      <c r="E24" s="17">
        <v>41927</v>
      </c>
      <c r="F24" s="17" t="s">
        <v>784</v>
      </c>
      <c r="G24" s="17" t="s">
        <v>340</v>
      </c>
      <c r="H24" s="17">
        <v>5236</v>
      </c>
      <c r="I24" s="1" t="s">
        <v>100</v>
      </c>
      <c r="J24" s="1" t="s">
        <v>19</v>
      </c>
      <c r="K24" s="17">
        <v>16940</v>
      </c>
      <c r="L24" s="17">
        <v>7380</v>
      </c>
      <c r="M24" s="17">
        <v>9.56</v>
      </c>
      <c r="N24" s="17">
        <v>6</v>
      </c>
      <c r="O24" s="5">
        <f t="shared" si="1"/>
        <v>1.5933333333333335</v>
      </c>
      <c r="P24" s="5"/>
      <c r="Q24" s="1"/>
      <c r="R24" s="1" t="s">
        <v>20</v>
      </c>
    </row>
    <row r="25" spans="1:18" x14ac:dyDescent="0.3">
      <c r="A25" s="2">
        <v>44866</v>
      </c>
      <c r="B25" s="3">
        <v>0.39037037037037042</v>
      </c>
      <c r="C25" s="3">
        <v>0.39038194444444446</v>
      </c>
      <c r="D25" s="3">
        <f t="shared" si="0"/>
        <v>1.1574074074038876E-5</v>
      </c>
      <c r="E25" s="17">
        <v>41928</v>
      </c>
      <c r="F25" s="17" t="s">
        <v>785</v>
      </c>
      <c r="G25" s="17" t="s">
        <v>287</v>
      </c>
      <c r="H25" s="17">
        <v>11450</v>
      </c>
      <c r="I25" s="1" t="s">
        <v>25</v>
      </c>
      <c r="J25" s="1" t="s">
        <v>89</v>
      </c>
      <c r="K25" s="17">
        <v>58100</v>
      </c>
      <c r="L25" s="17">
        <v>17000</v>
      </c>
      <c r="M25" s="17">
        <v>41.1</v>
      </c>
      <c r="N25" s="17">
        <v>25</v>
      </c>
      <c r="O25" s="5">
        <f t="shared" si="1"/>
        <v>1.6440000000000001</v>
      </c>
      <c r="P25" s="5"/>
      <c r="Q25" s="1"/>
      <c r="R25" s="1" t="s">
        <v>20</v>
      </c>
    </row>
    <row r="26" spans="1:18" x14ac:dyDescent="0.3">
      <c r="A26" s="2">
        <v>44866</v>
      </c>
      <c r="B26" s="3">
        <v>0.39747685185185189</v>
      </c>
      <c r="C26" s="3">
        <v>0.39747685185185189</v>
      </c>
      <c r="D26" s="3">
        <f t="shared" si="0"/>
        <v>0</v>
      </c>
      <c r="E26" s="17">
        <v>41929</v>
      </c>
      <c r="F26" s="17" t="s">
        <v>786</v>
      </c>
      <c r="G26" s="17" t="s">
        <v>102</v>
      </c>
      <c r="H26" s="17" t="s">
        <v>113</v>
      </c>
      <c r="I26" s="1" t="s">
        <v>74</v>
      </c>
      <c r="J26" s="1" t="s">
        <v>89</v>
      </c>
      <c r="K26" s="17">
        <v>15460</v>
      </c>
      <c r="L26" s="17">
        <v>6100</v>
      </c>
      <c r="M26" s="17">
        <v>9.36</v>
      </c>
      <c r="N26" s="17">
        <v>5</v>
      </c>
      <c r="O26" s="5">
        <f t="shared" si="1"/>
        <v>1.8719999999999999</v>
      </c>
      <c r="P26" s="6">
        <v>449.28</v>
      </c>
      <c r="Q26" s="1"/>
      <c r="R26" s="1" t="s">
        <v>20</v>
      </c>
    </row>
    <row r="27" spans="1:18" x14ac:dyDescent="0.3">
      <c r="A27" s="2">
        <v>44866</v>
      </c>
      <c r="B27" s="3">
        <v>0.40047453703703706</v>
      </c>
      <c r="C27" s="3">
        <v>0.40047453703703706</v>
      </c>
      <c r="D27" s="3">
        <f t="shared" si="0"/>
        <v>0</v>
      </c>
      <c r="E27" s="17">
        <v>41930</v>
      </c>
      <c r="F27" s="17" t="s">
        <v>787</v>
      </c>
      <c r="G27" s="17" t="s">
        <v>34</v>
      </c>
      <c r="H27" s="17">
        <v>11351</v>
      </c>
      <c r="I27" s="1" t="s">
        <v>25</v>
      </c>
      <c r="J27" s="1" t="s">
        <v>89</v>
      </c>
      <c r="K27" s="17">
        <v>59160</v>
      </c>
      <c r="L27" s="17">
        <v>15760</v>
      </c>
      <c r="M27" s="17">
        <v>43.4</v>
      </c>
      <c r="N27" s="17">
        <v>25</v>
      </c>
      <c r="O27" s="5">
        <f t="shared" si="1"/>
        <v>1.736</v>
      </c>
      <c r="P27" s="6"/>
      <c r="Q27" s="1"/>
      <c r="R27" s="1" t="s">
        <v>20</v>
      </c>
    </row>
    <row r="28" spans="1:18" x14ac:dyDescent="0.3">
      <c r="A28" s="2">
        <v>44866</v>
      </c>
      <c r="B28" s="3">
        <v>0.41149305555555554</v>
      </c>
      <c r="C28" s="3">
        <v>0.41149305555555554</v>
      </c>
      <c r="D28" s="3">
        <f t="shared" si="0"/>
        <v>0</v>
      </c>
      <c r="E28" s="17">
        <v>41931</v>
      </c>
      <c r="F28" s="17" t="s">
        <v>788</v>
      </c>
      <c r="G28" s="17" t="s">
        <v>545</v>
      </c>
      <c r="H28" s="17" t="s">
        <v>113</v>
      </c>
      <c r="I28" s="1" t="s">
        <v>546</v>
      </c>
      <c r="J28" s="1" t="s">
        <v>32</v>
      </c>
      <c r="K28" s="17">
        <v>24600</v>
      </c>
      <c r="L28" s="17">
        <v>8420</v>
      </c>
      <c r="M28" s="17">
        <v>16.18</v>
      </c>
      <c r="N28" s="17">
        <v>10</v>
      </c>
      <c r="O28" s="5">
        <f t="shared" si="1"/>
        <v>1.6179999999999999</v>
      </c>
      <c r="P28" s="6">
        <v>242.7</v>
      </c>
      <c r="Q28" s="1"/>
      <c r="R28" s="1" t="s">
        <v>20</v>
      </c>
    </row>
    <row r="29" spans="1:18" x14ac:dyDescent="0.3">
      <c r="A29" s="2">
        <v>44866</v>
      </c>
      <c r="B29" s="3">
        <v>0.41414351851851849</v>
      </c>
      <c r="C29" s="3">
        <v>0.41414351851851849</v>
      </c>
      <c r="D29" s="3">
        <f t="shared" si="0"/>
        <v>0</v>
      </c>
      <c r="E29" s="17">
        <v>41932</v>
      </c>
      <c r="F29" s="17" t="s">
        <v>789</v>
      </c>
      <c r="G29" s="17" t="s">
        <v>501</v>
      </c>
      <c r="H29" s="17" t="s">
        <v>113</v>
      </c>
      <c r="I29" s="1" t="s">
        <v>502</v>
      </c>
      <c r="J29" s="1" t="s">
        <v>32</v>
      </c>
      <c r="K29" s="17">
        <v>23400</v>
      </c>
      <c r="L29" s="17">
        <v>8800</v>
      </c>
      <c r="M29" s="17">
        <v>14.6</v>
      </c>
      <c r="N29" s="17">
        <v>9</v>
      </c>
      <c r="O29" s="5">
        <f t="shared" si="1"/>
        <v>1.6222222222222222</v>
      </c>
      <c r="P29" s="6">
        <v>219</v>
      </c>
      <c r="Q29" s="1"/>
      <c r="R29" s="1" t="s">
        <v>20</v>
      </c>
    </row>
    <row r="30" spans="1:18" x14ac:dyDescent="0.3">
      <c r="A30" s="2">
        <v>44866</v>
      </c>
      <c r="B30" s="3">
        <v>0.42562499999999998</v>
      </c>
      <c r="C30" s="3">
        <v>0.42562499999999998</v>
      </c>
      <c r="D30" s="3">
        <f t="shared" si="0"/>
        <v>0</v>
      </c>
      <c r="E30" s="17">
        <v>41933</v>
      </c>
      <c r="F30" s="17" t="s">
        <v>790</v>
      </c>
      <c r="G30" s="17" t="s">
        <v>561</v>
      </c>
      <c r="H30" s="17">
        <v>5237</v>
      </c>
      <c r="I30" s="1" t="s">
        <v>100</v>
      </c>
      <c r="J30" s="1" t="s">
        <v>19</v>
      </c>
      <c r="K30" s="17">
        <v>54580</v>
      </c>
      <c r="L30" s="17">
        <v>16340</v>
      </c>
      <c r="M30" s="17">
        <v>38.24</v>
      </c>
      <c r="N30" s="17">
        <v>25</v>
      </c>
      <c r="O30" s="5">
        <f t="shared" si="1"/>
        <v>1.5296000000000001</v>
      </c>
      <c r="P30" s="6"/>
      <c r="Q30" s="1"/>
      <c r="R30" s="1" t="s">
        <v>20</v>
      </c>
    </row>
    <row r="31" spans="1:18" x14ac:dyDescent="0.3">
      <c r="A31" s="2">
        <v>44866</v>
      </c>
      <c r="B31" s="3">
        <v>0.44611111111111112</v>
      </c>
      <c r="C31" s="3">
        <v>0.44611111111111112</v>
      </c>
      <c r="D31" s="3">
        <f t="shared" si="0"/>
        <v>0</v>
      </c>
      <c r="E31" s="17">
        <v>41934</v>
      </c>
      <c r="F31" s="17" t="s">
        <v>791</v>
      </c>
      <c r="G31" s="17" t="s">
        <v>771</v>
      </c>
      <c r="H31" s="17"/>
      <c r="I31" s="1" t="s">
        <v>155</v>
      </c>
      <c r="J31" s="1" t="s">
        <v>204</v>
      </c>
      <c r="K31" s="17">
        <v>47840</v>
      </c>
      <c r="L31" s="17">
        <v>16280</v>
      </c>
      <c r="M31" s="17">
        <v>31.56</v>
      </c>
      <c r="N31" s="17">
        <v>21</v>
      </c>
      <c r="O31" s="5">
        <f t="shared" si="1"/>
        <v>1.5028571428571429</v>
      </c>
      <c r="P31" s="6"/>
      <c r="Q31" s="1" t="s">
        <v>537</v>
      </c>
      <c r="R31" s="1" t="s">
        <v>157</v>
      </c>
    </row>
    <row r="32" spans="1:18" x14ac:dyDescent="0.3">
      <c r="A32" s="2">
        <v>44866</v>
      </c>
      <c r="B32" s="3">
        <v>0.44918981481481479</v>
      </c>
      <c r="C32" s="3">
        <v>0.44918981481481479</v>
      </c>
      <c r="D32" s="3">
        <f t="shared" si="0"/>
        <v>0</v>
      </c>
      <c r="E32" s="17">
        <v>41935</v>
      </c>
      <c r="F32" s="17" t="s">
        <v>792</v>
      </c>
      <c r="G32" s="17" t="s">
        <v>793</v>
      </c>
      <c r="H32" s="17" t="s">
        <v>113</v>
      </c>
      <c r="I32" s="1" t="s">
        <v>74</v>
      </c>
      <c r="J32" s="1" t="s">
        <v>89</v>
      </c>
      <c r="K32" s="17">
        <v>27380</v>
      </c>
      <c r="L32" s="17">
        <v>8540</v>
      </c>
      <c r="M32" s="17">
        <v>18.84</v>
      </c>
      <c r="N32" s="17">
        <v>12</v>
      </c>
      <c r="O32" s="5">
        <f t="shared" si="1"/>
        <v>1.57</v>
      </c>
      <c r="P32" s="6">
        <v>904.32</v>
      </c>
      <c r="Q32" s="1"/>
      <c r="R32" s="1" t="s">
        <v>20</v>
      </c>
    </row>
    <row r="33" spans="1:18" x14ac:dyDescent="0.3">
      <c r="A33" s="2">
        <v>44866</v>
      </c>
      <c r="B33" s="3">
        <v>0.46929398148148144</v>
      </c>
      <c r="C33" s="3">
        <v>0.46929398148148144</v>
      </c>
      <c r="D33" s="3">
        <f t="shared" si="0"/>
        <v>0</v>
      </c>
      <c r="E33" s="17">
        <v>41936</v>
      </c>
      <c r="F33" s="17" t="s">
        <v>794</v>
      </c>
      <c r="G33" s="17" t="s">
        <v>70</v>
      </c>
      <c r="H33" s="17">
        <v>5453</v>
      </c>
      <c r="I33" s="1" t="s">
        <v>100</v>
      </c>
      <c r="J33" s="1" t="s">
        <v>19</v>
      </c>
      <c r="K33" s="17">
        <v>53800</v>
      </c>
      <c r="L33" s="17">
        <v>16140</v>
      </c>
      <c r="M33" s="17">
        <v>37.659999999999997</v>
      </c>
      <c r="N33" s="17">
        <v>25</v>
      </c>
      <c r="O33" s="5">
        <f t="shared" si="1"/>
        <v>1.5064</v>
      </c>
      <c r="P33" s="6"/>
      <c r="Q33" s="1"/>
      <c r="R33" s="1" t="s">
        <v>20</v>
      </c>
    </row>
    <row r="34" spans="1:18" x14ac:dyDescent="0.3">
      <c r="A34" s="2">
        <v>44866</v>
      </c>
      <c r="B34" s="3">
        <v>0.45733796296296297</v>
      </c>
      <c r="C34" s="3">
        <v>0.47750000000000004</v>
      </c>
      <c r="D34" s="3">
        <f t="shared" si="0"/>
        <v>2.0162037037037062E-2</v>
      </c>
      <c r="E34" s="17">
        <v>41937</v>
      </c>
      <c r="F34" s="17" t="s">
        <v>795</v>
      </c>
      <c r="G34" s="17" t="s">
        <v>796</v>
      </c>
      <c r="H34" s="17" t="s">
        <v>113</v>
      </c>
      <c r="I34" s="1" t="s">
        <v>797</v>
      </c>
      <c r="J34" s="1" t="s">
        <v>32</v>
      </c>
      <c r="K34" s="17">
        <v>44400</v>
      </c>
      <c r="L34" s="17">
        <v>14940</v>
      </c>
      <c r="M34" s="17">
        <v>29.46</v>
      </c>
      <c r="N34" s="17">
        <v>18</v>
      </c>
      <c r="O34" s="5">
        <f t="shared" si="1"/>
        <v>1.6366666666666667</v>
      </c>
      <c r="P34" s="6">
        <v>441.9</v>
      </c>
      <c r="Q34" s="1"/>
      <c r="R34" s="1" t="s">
        <v>20</v>
      </c>
    </row>
    <row r="35" spans="1:18" x14ac:dyDescent="0.3">
      <c r="A35" s="2">
        <v>44866</v>
      </c>
      <c r="B35" s="3">
        <v>0.48416666666666663</v>
      </c>
      <c r="C35" s="3">
        <v>0.48416666666666663</v>
      </c>
      <c r="D35" s="3">
        <f t="shared" si="0"/>
        <v>0</v>
      </c>
      <c r="E35" s="17">
        <v>41938</v>
      </c>
      <c r="F35" s="17" t="s">
        <v>798</v>
      </c>
      <c r="G35" s="17" t="s">
        <v>36</v>
      </c>
      <c r="H35" s="17">
        <v>569</v>
      </c>
      <c r="I35" s="1" t="s">
        <v>18</v>
      </c>
      <c r="J35" s="1" t="s">
        <v>89</v>
      </c>
      <c r="K35" s="17">
        <v>60680</v>
      </c>
      <c r="L35" s="17">
        <v>16800</v>
      </c>
      <c r="M35" s="17">
        <v>43.88</v>
      </c>
      <c r="N35" s="17">
        <v>25</v>
      </c>
      <c r="O35" s="5">
        <f t="shared" si="1"/>
        <v>1.7552000000000001</v>
      </c>
      <c r="P35" s="6"/>
      <c r="Q35" s="1"/>
      <c r="R35" s="1" t="s">
        <v>20</v>
      </c>
    </row>
    <row r="36" spans="1:18" x14ac:dyDescent="0.3">
      <c r="A36" s="2">
        <v>44866</v>
      </c>
      <c r="B36" s="3">
        <v>0.49068287037037034</v>
      </c>
      <c r="C36" s="3">
        <v>0.49068287037037034</v>
      </c>
      <c r="D36" s="3">
        <f t="shared" si="0"/>
        <v>0</v>
      </c>
      <c r="E36" s="17">
        <v>41939</v>
      </c>
      <c r="F36" s="17" t="s">
        <v>799</v>
      </c>
      <c r="G36" s="17" t="s">
        <v>340</v>
      </c>
      <c r="H36" s="17">
        <v>5238</v>
      </c>
      <c r="I36" s="1" t="s">
        <v>100</v>
      </c>
      <c r="J36" s="1" t="s">
        <v>89</v>
      </c>
      <c r="K36" s="17">
        <v>17720</v>
      </c>
      <c r="L36" s="17">
        <v>7380</v>
      </c>
      <c r="M36" s="17">
        <v>10.34</v>
      </c>
      <c r="N36" s="17">
        <v>6</v>
      </c>
      <c r="O36" s="5">
        <f t="shared" si="1"/>
        <v>1.7233333333333334</v>
      </c>
      <c r="P36" s="6"/>
      <c r="Q36" s="1"/>
      <c r="R36" s="1" t="s">
        <v>20</v>
      </c>
    </row>
    <row r="37" spans="1:18" x14ac:dyDescent="0.3">
      <c r="A37" s="2">
        <v>44866</v>
      </c>
      <c r="B37" s="3">
        <v>0.49984953703703705</v>
      </c>
      <c r="C37" s="3">
        <v>0.49984953703703705</v>
      </c>
      <c r="D37" s="3">
        <f t="shared" si="0"/>
        <v>0</v>
      </c>
      <c r="E37" s="17">
        <v>41940</v>
      </c>
      <c r="F37" s="17" t="s">
        <v>800</v>
      </c>
      <c r="G37" s="17" t="s">
        <v>771</v>
      </c>
      <c r="H37" s="17"/>
      <c r="I37" s="1" t="s">
        <v>155</v>
      </c>
      <c r="J37" s="1" t="s">
        <v>156</v>
      </c>
      <c r="K37" s="17">
        <v>47720</v>
      </c>
      <c r="L37" s="17">
        <v>16280</v>
      </c>
      <c r="M37" s="17">
        <v>31.44</v>
      </c>
      <c r="N37" s="17">
        <v>21</v>
      </c>
      <c r="O37" s="5">
        <f t="shared" si="1"/>
        <v>1.4971428571428571</v>
      </c>
      <c r="P37" s="6"/>
      <c r="Q37" s="1" t="s">
        <v>537</v>
      </c>
      <c r="R37" s="1" t="s">
        <v>157</v>
      </c>
    </row>
    <row r="38" spans="1:18" x14ac:dyDescent="0.3">
      <c r="A38" s="2">
        <v>44866</v>
      </c>
      <c r="B38" s="3">
        <v>0.50498842592592597</v>
      </c>
      <c r="C38" s="3">
        <v>0.50498842592592597</v>
      </c>
      <c r="D38" s="3">
        <f t="shared" si="0"/>
        <v>0</v>
      </c>
      <c r="E38" s="17">
        <v>41941</v>
      </c>
      <c r="F38" s="17" t="s">
        <v>801</v>
      </c>
      <c r="G38" s="17" t="s">
        <v>802</v>
      </c>
      <c r="H38" s="17" t="s">
        <v>113</v>
      </c>
      <c r="I38" s="1" t="s">
        <v>74</v>
      </c>
      <c r="J38" s="1" t="s">
        <v>89</v>
      </c>
      <c r="K38" s="17">
        <v>24080</v>
      </c>
      <c r="L38" s="17">
        <v>8160</v>
      </c>
      <c r="M38" s="17">
        <v>15.92</v>
      </c>
      <c r="N38" s="17">
        <v>10</v>
      </c>
      <c r="O38" s="5">
        <f t="shared" si="1"/>
        <v>1.5920000000000001</v>
      </c>
      <c r="P38" s="6">
        <v>764.16</v>
      </c>
      <c r="Q38" s="1"/>
      <c r="R38" s="1" t="s">
        <v>20</v>
      </c>
    </row>
    <row r="39" spans="1:18" x14ac:dyDescent="0.3">
      <c r="A39" s="2">
        <v>44866</v>
      </c>
      <c r="B39" s="3">
        <v>0.52415509259259252</v>
      </c>
      <c r="C39" s="3">
        <v>0.52415509259259252</v>
      </c>
      <c r="D39" s="3">
        <f t="shared" si="0"/>
        <v>0</v>
      </c>
      <c r="E39" s="17">
        <v>41942</v>
      </c>
      <c r="F39" s="17" t="s">
        <v>803</v>
      </c>
      <c r="G39" s="17" t="s">
        <v>337</v>
      </c>
      <c r="H39" s="17">
        <v>67254</v>
      </c>
      <c r="I39" s="1" t="s">
        <v>330</v>
      </c>
      <c r="J39" s="1" t="s">
        <v>121</v>
      </c>
      <c r="K39" s="17">
        <v>53420</v>
      </c>
      <c r="L39" s="17">
        <v>16480</v>
      </c>
      <c r="M39" s="17">
        <v>36.94</v>
      </c>
      <c r="N39" s="17">
        <v>25</v>
      </c>
      <c r="O39" s="5">
        <f t="shared" si="1"/>
        <v>1.4775999999999998</v>
      </c>
      <c r="P39" s="5"/>
      <c r="Q39" s="1"/>
      <c r="R39" s="1" t="s">
        <v>20</v>
      </c>
    </row>
    <row r="40" spans="1:18" x14ac:dyDescent="0.3">
      <c r="A40" s="2">
        <v>44866</v>
      </c>
      <c r="B40" s="3">
        <v>0.5292013888888889</v>
      </c>
      <c r="C40" s="3">
        <v>0.5292013888888889</v>
      </c>
      <c r="D40" s="3">
        <f t="shared" si="0"/>
        <v>0</v>
      </c>
      <c r="E40" s="17">
        <v>41943</v>
      </c>
      <c r="F40" s="17" t="s">
        <v>804</v>
      </c>
      <c r="G40" s="17" t="s">
        <v>17</v>
      </c>
      <c r="H40" s="17">
        <v>2156</v>
      </c>
      <c r="I40" s="1" t="s">
        <v>18</v>
      </c>
      <c r="J40" s="1" t="s">
        <v>89</v>
      </c>
      <c r="K40" s="17">
        <v>58500</v>
      </c>
      <c r="L40" s="17">
        <v>16500</v>
      </c>
      <c r="M40" s="17">
        <v>42</v>
      </c>
      <c r="N40" s="17">
        <v>25</v>
      </c>
      <c r="O40" s="5">
        <f t="shared" si="1"/>
        <v>1.68</v>
      </c>
      <c r="P40" s="5"/>
      <c r="Q40" s="1"/>
      <c r="R40" s="1" t="s">
        <v>20</v>
      </c>
    </row>
    <row r="41" spans="1:18" x14ac:dyDescent="0.3">
      <c r="A41" s="2">
        <v>44866</v>
      </c>
      <c r="B41" s="3">
        <v>0.53817129629629623</v>
      </c>
      <c r="C41" s="3">
        <v>0.53817129629629623</v>
      </c>
      <c r="D41" s="3">
        <f t="shared" si="0"/>
        <v>0</v>
      </c>
      <c r="E41" s="17">
        <v>41944</v>
      </c>
      <c r="F41" s="17" t="s">
        <v>805</v>
      </c>
      <c r="G41" s="17" t="s">
        <v>212</v>
      </c>
      <c r="H41" s="17">
        <v>8712</v>
      </c>
      <c r="I41" s="1" t="s">
        <v>52</v>
      </c>
      <c r="J41" s="1" t="s">
        <v>89</v>
      </c>
      <c r="K41" s="17">
        <v>60660</v>
      </c>
      <c r="L41" s="17">
        <v>17240</v>
      </c>
      <c r="M41" s="17">
        <v>43.42</v>
      </c>
      <c r="N41" s="17">
        <v>25</v>
      </c>
      <c r="O41" s="5">
        <f t="shared" si="1"/>
        <v>1.7368000000000001</v>
      </c>
      <c r="P41" s="5"/>
      <c r="Q41" s="1"/>
      <c r="R41" s="1" t="s">
        <v>20</v>
      </c>
    </row>
    <row r="42" spans="1:18" x14ac:dyDescent="0.3">
      <c r="A42" s="2">
        <v>44866</v>
      </c>
      <c r="B42" s="3">
        <v>0.56046296296296294</v>
      </c>
      <c r="C42" s="3">
        <v>0.56046296296296294</v>
      </c>
      <c r="D42" s="3">
        <f t="shared" si="0"/>
        <v>0</v>
      </c>
      <c r="E42" s="17">
        <v>41945</v>
      </c>
      <c r="F42" s="17" t="s">
        <v>806</v>
      </c>
      <c r="G42" s="17" t="s">
        <v>771</v>
      </c>
      <c r="H42" s="17">
        <v>3774</v>
      </c>
      <c r="I42" s="1" t="s">
        <v>100</v>
      </c>
      <c r="J42" s="1" t="s">
        <v>19</v>
      </c>
      <c r="K42" s="17">
        <v>46720</v>
      </c>
      <c r="L42" s="17">
        <v>16280</v>
      </c>
      <c r="M42" s="17">
        <v>30.44</v>
      </c>
      <c r="N42" s="17">
        <v>21</v>
      </c>
      <c r="O42" s="5">
        <f t="shared" si="1"/>
        <v>1.4495238095238097</v>
      </c>
      <c r="P42" s="5"/>
      <c r="Q42" s="1"/>
      <c r="R42" s="1" t="s">
        <v>20</v>
      </c>
    </row>
    <row r="45" spans="1:18" ht="15.6" x14ac:dyDescent="0.3">
      <c r="B45" s="38" t="s">
        <v>117</v>
      </c>
      <c r="C45" s="38"/>
      <c r="D45" s="7">
        <v>1154.0999999999999</v>
      </c>
    </row>
    <row r="46" spans="1:18" ht="16.5" customHeight="1" x14ac:dyDescent="0.4">
      <c r="K46" s="39" t="s">
        <v>119</v>
      </c>
      <c r="L46" s="39"/>
      <c r="M46" s="9">
        <v>1320.54</v>
      </c>
      <c r="O46" s="8" t="s">
        <v>118</v>
      </c>
    </row>
    <row r="47" spans="1:18" ht="18" x14ac:dyDescent="0.35">
      <c r="B47" s="12" t="s">
        <v>120</v>
      </c>
      <c r="C47" s="40">
        <v>0.38879999999999998</v>
      </c>
      <c r="D47" s="41"/>
      <c r="E47" s="42"/>
      <c r="K47" s="13"/>
      <c r="L47" s="13"/>
      <c r="M47" s="13"/>
      <c r="O47" s="10" t="s">
        <v>64</v>
      </c>
      <c r="P47" s="11" t="s">
        <v>133</v>
      </c>
    </row>
    <row r="48" spans="1:18" ht="18" x14ac:dyDescent="0.35">
      <c r="B48" s="12" t="s">
        <v>123</v>
      </c>
      <c r="C48" s="40">
        <v>8.6499999999999994E-2</v>
      </c>
      <c r="D48" s="41"/>
      <c r="E48" s="42"/>
      <c r="H48" s="13"/>
      <c r="K48" s="39" t="s">
        <v>124</v>
      </c>
      <c r="L48" s="39"/>
      <c r="M48" s="9">
        <v>60.24</v>
      </c>
      <c r="O48" s="10" t="s">
        <v>121</v>
      </c>
      <c r="P48" s="11" t="s">
        <v>143</v>
      </c>
    </row>
    <row r="49" spans="2:16" ht="18" x14ac:dyDescent="0.35">
      <c r="B49" s="12" t="s">
        <v>125</v>
      </c>
      <c r="C49" s="40">
        <v>0</v>
      </c>
      <c r="D49" s="41"/>
      <c r="E49" s="42"/>
      <c r="K49" s="43" t="s">
        <v>126</v>
      </c>
      <c r="L49" s="43"/>
      <c r="M49" s="14"/>
      <c r="O49" s="10" t="s">
        <v>808</v>
      </c>
      <c r="P49" s="11" t="s">
        <v>807</v>
      </c>
    </row>
    <row r="50" spans="2:16" ht="18" x14ac:dyDescent="0.35">
      <c r="B50" s="12" t="s">
        <v>128</v>
      </c>
      <c r="C50" s="40">
        <v>0.52449999999999997</v>
      </c>
      <c r="D50" s="41"/>
      <c r="E50" s="42"/>
      <c r="O50" s="10" t="s">
        <v>127</v>
      </c>
      <c r="P50" s="11" t="s">
        <v>809</v>
      </c>
    </row>
    <row r="51" spans="2:16" ht="18" x14ac:dyDescent="0.35">
      <c r="K51" s="44" t="s">
        <v>130</v>
      </c>
      <c r="L51" s="44"/>
      <c r="M51" s="15" t="s">
        <v>811</v>
      </c>
      <c r="O51" s="10" t="s">
        <v>129</v>
      </c>
      <c r="P51" s="11" t="s">
        <v>810</v>
      </c>
    </row>
    <row r="52" spans="2:16" ht="18" x14ac:dyDescent="0.35">
      <c r="O52" s="10" t="s">
        <v>132</v>
      </c>
      <c r="P52" s="11" t="s">
        <v>133</v>
      </c>
    </row>
    <row r="55" spans="2:16" x14ac:dyDescent="0.3">
      <c r="B55" s="37" t="s">
        <v>134</v>
      </c>
      <c r="C55" s="37"/>
      <c r="D55" s="37"/>
      <c r="E55" s="37"/>
      <c r="F55" s="16">
        <v>0.87390000000000001</v>
      </c>
    </row>
    <row r="56" spans="2:16" x14ac:dyDescent="0.3">
      <c r="B56" s="37"/>
      <c r="C56" s="37"/>
      <c r="D56" s="37"/>
      <c r="E56" s="37"/>
      <c r="F56" s="17"/>
    </row>
    <row r="57" spans="2:16" x14ac:dyDescent="0.3">
      <c r="B57" s="37" t="s">
        <v>135</v>
      </c>
      <c r="C57" s="37"/>
      <c r="D57" s="37"/>
      <c r="E57" s="37"/>
      <c r="F57" s="16">
        <v>0.126</v>
      </c>
    </row>
    <row r="58" spans="2:16" x14ac:dyDescent="0.3">
      <c r="B58" s="37"/>
      <c r="C58" s="37"/>
      <c r="D58" s="37"/>
      <c r="E58" s="37"/>
      <c r="F58" s="17"/>
    </row>
    <row r="59" spans="2:16" x14ac:dyDescent="0.3">
      <c r="B59" s="37" t="s">
        <v>136</v>
      </c>
      <c r="C59" s="37"/>
      <c r="D59" s="37"/>
      <c r="E59" s="37"/>
      <c r="F59" s="16">
        <v>3.3399999999999999E-2</v>
      </c>
    </row>
    <row r="60" spans="2:16" x14ac:dyDescent="0.3">
      <c r="B60" s="45"/>
      <c r="C60" s="45"/>
      <c r="D60" s="45"/>
      <c r="E60" s="45"/>
      <c r="F60" s="17"/>
    </row>
    <row r="61" spans="2:16" x14ac:dyDescent="0.3">
      <c r="B61" s="46" t="s">
        <v>137</v>
      </c>
      <c r="C61" s="49" t="s">
        <v>25</v>
      </c>
      <c r="D61" s="50"/>
      <c r="E61" s="51"/>
      <c r="F61" s="52">
        <v>0.68</v>
      </c>
    </row>
    <row r="62" spans="2:16" x14ac:dyDescent="0.3">
      <c r="B62" s="47"/>
      <c r="C62" s="49" t="s">
        <v>138</v>
      </c>
      <c r="D62" s="50"/>
      <c r="E62" s="51"/>
      <c r="F62" s="53"/>
    </row>
    <row r="63" spans="2:16" x14ac:dyDescent="0.3">
      <c r="B63" s="47"/>
      <c r="C63" s="49" t="s">
        <v>139</v>
      </c>
      <c r="D63" s="50"/>
      <c r="E63" s="51"/>
      <c r="F63" s="53"/>
    </row>
    <row r="64" spans="2:16" x14ac:dyDescent="0.3">
      <c r="B64" s="47"/>
      <c r="C64" s="49" t="s">
        <v>52</v>
      </c>
      <c r="D64" s="50"/>
      <c r="E64" s="51"/>
      <c r="F64" s="53"/>
    </row>
    <row r="65" spans="2:6" x14ac:dyDescent="0.3">
      <c r="B65" s="48"/>
      <c r="C65" s="49" t="s">
        <v>47</v>
      </c>
      <c r="D65" s="50"/>
      <c r="E65" s="51"/>
      <c r="F65" s="54"/>
    </row>
    <row r="66" spans="2:6" x14ac:dyDescent="0.3">
      <c r="B66" s="18"/>
      <c r="C66" s="19"/>
      <c r="D66" s="19"/>
      <c r="E66" s="19"/>
    </row>
    <row r="67" spans="2:6" ht="18" x14ac:dyDescent="0.35">
      <c r="B67" s="20" t="s">
        <v>140</v>
      </c>
      <c r="C67" s="20"/>
      <c r="D67" s="21"/>
      <c r="E67" s="21"/>
    </row>
  </sheetData>
  <autoFilter ref="A1:R42" xr:uid="{00000000-0009-0000-0000-000009000000}"/>
  <mergeCells count="22">
    <mergeCell ref="B58:E58"/>
    <mergeCell ref="B45:C45"/>
    <mergeCell ref="K46:L46"/>
    <mergeCell ref="C47:E47"/>
    <mergeCell ref="C48:E48"/>
    <mergeCell ref="K48:L48"/>
    <mergeCell ref="C49:E49"/>
    <mergeCell ref="K49:L49"/>
    <mergeCell ref="C50:E50"/>
    <mergeCell ref="K51:L51"/>
    <mergeCell ref="B55:E55"/>
    <mergeCell ref="B56:E56"/>
    <mergeCell ref="B57:E57"/>
    <mergeCell ref="B59:E59"/>
    <mergeCell ref="B60:E60"/>
    <mergeCell ref="B61:B65"/>
    <mergeCell ref="C61:E61"/>
    <mergeCell ref="F61:F65"/>
    <mergeCell ref="C62:E62"/>
    <mergeCell ref="C63:E63"/>
    <mergeCell ref="C64:E64"/>
    <mergeCell ref="C65:E6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86"/>
  <sheetViews>
    <sheetView zoomScale="80" zoomScaleNormal="80" workbookViewId="0">
      <selection activeCell="B64" sqref="B64:P86"/>
    </sheetView>
  </sheetViews>
  <sheetFormatPr baseColWidth="10" defaultRowHeight="14.4" x14ac:dyDescent="0.3"/>
  <cols>
    <col min="15" max="15" width="21.6640625" customWidth="1"/>
    <col min="18" max="18" width="23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13</v>
      </c>
      <c r="Q1" s="1" t="s">
        <v>14</v>
      </c>
      <c r="R1" s="1" t="s">
        <v>15</v>
      </c>
    </row>
    <row r="2" spans="1:18" x14ac:dyDescent="0.3">
      <c r="A2" s="2">
        <v>44896</v>
      </c>
      <c r="B2" s="3">
        <v>0.26890046296296294</v>
      </c>
      <c r="C2" s="3">
        <v>0.26890046296296294</v>
      </c>
      <c r="D2" s="3">
        <f>+C2-B2</f>
        <v>0</v>
      </c>
      <c r="E2" s="17">
        <v>41946</v>
      </c>
      <c r="F2" s="17" t="s">
        <v>812</v>
      </c>
      <c r="G2" s="17" t="s">
        <v>36</v>
      </c>
      <c r="H2" s="17">
        <v>570</v>
      </c>
      <c r="I2" s="1" t="s">
        <v>18</v>
      </c>
      <c r="J2" s="1" t="s">
        <v>89</v>
      </c>
      <c r="K2" s="17">
        <v>61240</v>
      </c>
      <c r="L2" s="17">
        <v>16800</v>
      </c>
      <c r="M2" s="17">
        <v>44.44</v>
      </c>
      <c r="N2" s="17">
        <v>25</v>
      </c>
      <c r="O2" s="5">
        <f>+M2/N2</f>
        <v>1.7775999999999998</v>
      </c>
      <c r="P2" s="5"/>
      <c r="Q2" s="1"/>
      <c r="R2" s="1" t="s">
        <v>20</v>
      </c>
    </row>
    <row r="3" spans="1:18" x14ac:dyDescent="0.3">
      <c r="A3" s="2">
        <v>44896</v>
      </c>
      <c r="B3" s="3">
        <v>0.27405092592592589</v>
      </c>
      <c r="C3" s="3">
        <v>0.27405092592592589</v>
      </c>
      <c r="D3" s="3">
        <f t="shared" ref="D3:D62" si="0">+C3-B3</f>
        <v>0</v>
      </c>
      <c r="E3" s="17">
        <v>41947</v>
      </c>
      <c r="F3" s="17" t="s">
        <v>813</v>
      </c>
      <c r="G3" s="17" t="s">
        <v>630</v>
      </c>
      <c r="H3" s="28" t="s">
        <v>631</v>
      </c>
      <c r="I3" s="29" t="s">
        <v>100</v>
      </c>
      <c r="J3" s="1" t="s">
        <v>652</v>
      </c>
      <c r="K3" s="17">
        <v>54180</v>
      </c>
      <c r="L3" s="17">
        <v>17540</v>
      </c>
      <c r="M3" s="17">
        <v>36.64</v>
      </c>
      <c r="N3" s="17">
        <v>25</v>
      </c>
      <c r="O3" s="5">
        <f t="shared" ref="O3:O62" si="1">+M3/N3</f>
        <v>1.4656</v>
      </c>
      <c r="P3" s="5"/>
      <c r="Q3" s="1"/>
      <c r="R3" s="1" t="s">
        <v>20</v>
      </c>
    </row>
    <row r="4" spans="1:18" x14ac:dyDescent="0.3">
      <c r="A4" s="2">
        <v>44896</v>
      </c>
      <c r="B4" s="3">
        <v>0.27663194444444444</v>
      </c>
      <c r="C4" s="3">
        <v>0.27663194444444444</v>
      </c>
      <c r="D4" s="3">
        <f t="shared" si="0"/>
        <v>0</v>
      </c>
      <c r="E4" s="17">
        <v>41948</v>
      </c>
      <c r="F4" s="17" t="s">
        <v>814</v>
      </c>
      <c r="G4" s="17" t="s">
        <v>763</v>
      </c>
      <c r="H4" s="28" t="s">
        <v>631</v>
      </c>
      <c r="I4" s="29" t="s">
        <v>100</v>
      </c>
      <c r="J4" s="1" t="s">
        <v>652</v>
      </c>
      <c r="K4" s="17">
        <v>52460</v>
      </c>
      <c r="L4" s="17">
        <v>15880</v>
      </c>
      <c r="M4" s="17">
        <v>36.58</v>
      </c>
      <c r="N4" s="17">
        <v>25</v>
      </c>
      <c r="O4" s="5">
        <f t="shared" si="1"/>
        <v>1.4631999999999998</v>
      </c>
      <c r="P4" s="5"/>
      <c r="Q4" s="1"/>
      <c r="R4" s="1" t="s">
        <v>20</v>
      </c>
    </row>
    <row r="5" spans="1:18" x14ac:dyDescent="0.3">
      <c r="A5" s="2">
        <v>44896</v>
      </c>
      <c r="B5" s="3">
        <v>0.28158564814814818</v>
      </c>
      <c r="C5" s="3">
        <v>0.28158564814814818</v>
      </c>
      <c r="D5" s="3">
        <f t="shared" si="0"/>
        <v>0</v>
      </c>
      <c r="E5" s="17">
        <v>41949</v>
      </c>
      <c r="F5" s="17" t="s">
        <v>815</v>
      </c>
      <c r="G5" s="17" t="s">
        <v>70</v>
      </c>
      <c r="H5" s="17"/>
      <c r="I5" s="1" t="s">
        <v>310</v>
      </c>
      <c r="J5" s="1" t="s">
        <v>19</v>
      </c>
      <c r="K5" s="17">
        <v>55080</v>
      </c>
      <c r="L5" s="17">
        <v>16140</v>
      </c>
      <c r="M5" s="17">
        <v>38.94</v>
      </c>
      <c r="N5" s="17">
        <v>25</v>
      </c>
      <c r="O5" s="5">
        <f t="shared" si="1"/>
        <v>1.5575999999999999</v>
      </c>
      <c r="P5" s="5"/>
      <c r="Q5" s="1" t="s">
        <v>537</v>
      </c>
      <c r="R5" s="1" t="s">
        <v>311</v>
      </c>
    </row>
    <row r="6" spans="1:18" x14ac:dyDescent="0.3">
      <c r="A6" s="2">
        <v>44896</v>
      </c>
      <c r="B6" s="3">
        <v>0.28774305555555557</v>
      </c>
      <c r="C6" s="3">
        <v>0.28774305555555557</v>
      </c>
      <c r="D6" s="3">
        <f t="shared" si="0"/>
        <v>0</v>
      </c>
      <c r="E6" s="17">
        <v>41950</v>
      </c>
      <c r="F6" s="17" t="s">
        <v>816</v>
      </c>
      <c r="G6" s="17" t="s">
        <v>153</v>
      </c>
      <c r="H6" s="17">
        <v>8391</v>
      </c>
      <c r="I6" s="1" t="s">
        <v>52</v>
      </c>
      <c r="J6" s="1" t="s">
        <v>89</v>
      </c>
      <c r="K6" s="17">
        <v>59880</v>
      </c>
      <c r="L6" s="17">
        <v>17480</v>
      </c>
      <c r="M6" s="17">
        <v>42.4</v>
      </c>
      <c r="N6" s="17">
        <v>25</v>
      </c>
      <c r="O6" s="5">
        <f t="shared" si="1"/>
        <v>1.696</v>
      </c>
      <c r="P6" s="5"/>
      <c r="Q6" s="1"/>
      <c r="R6" s="1" t="s">
        <v>20</v>
      </c>
    </row>
    <row r="7" spans="1:18" x14ac:dyDescent="0.3">
      <c r="A7" s="2">
        <v>44896</v>
      </c>
      <c r="B7" s="3">
        <v>0.29274305555555552</v>
      </c>
      <c r="C7" s="3">
        <v>0.29274305555555552</v>
      </c>
      <c r="D7" s="3">
        <f t="shared" si="0"/>
        <v>0</v>
      </c>
      <c r="E7" s="17">
        <v>41951</v>
      </c>
      <c r="F7" s="17" t="s">
        <v>817</v>
      </c>
      <c r="G7" s="17" t="s">
        <v>99</v>
      </c>
      <c r="H7" s="17"/>
      <c r="I7" s="1" t="s">
        <v>310</v>
      </c>
      <c r="J7" s="1" t="s">
        <v>19</v>
      </c>
      <c r="K7" s="17">
        <v>55940</v>
      </c>
      <c r="L7" s="17">
        <v>16960</v>
      </c>
      <c r="M7" s="17">
        <v>38.979999999999997</v>
      </c>
      <c r="N7" s="17">
        <v>25</v>
      </c>
      <c r="O7" s="5">
        <f t="shared" si="1"/>
        <v>1.5591999999999999</v>
      </c>
      <c r="P7" s="5"/>
      <c r="Q7" s="1" t="s">
        <v>537</v>
      </c>
      <c r="R7" s="1" t="s">
        <v>311</v>
      </c>
    </row>
    <row r="8" spans="1:18" x14ac:dyDescent="0.3">
      <c r="A8" s="2">
        <v>44896</v>
      </c>
      <c r="B8" s="3">
        <v>0.29626157407407411</v>
      </c>
      <c r="C8" s="3">
        <v>0.29626157407407411</v>
      </c>
      <c r="D8" s="3">
        <f t="shared" si="0"/>
        <v>0</v>
      </c>
      <c r="E8" s="17">
        <v>41952</v>
      </c>
      <c r="F8" s="17" t="s">
        <v>818</v>
      </c>
      <c r="G8" s="17" t="s">
        <v>184</v>
      </c>
      <c r="H8" s="17"/>
      <c r="I8" s="1" t="s">
        <v>310</v>
      </c>
      <c r="J8" s="1" t="s">
        <v>19</v>
      </c>
      <c r="K8" s="17">
        <v>57280</v>
      </c>
      <c r="L8" s="17">
        <v>17660</v>
      </c>
      <c r="M8" s="17">
        <v>39.619999999999997</v>
      </c>
      <c r="N8" s="17">
        <v>25</v>
      </c>
      <c r="O8" s="5">
        <f t="shared" si="1"/>
        <v>1.5848</v>
      </c>
      <c r="P8" s="5"/>
      <c r="Q8" s="1" t="s">
        <v>537</v>
      </c>
      <c r="R8" s="1" t="s">
        <v>311</v>
      </c>
    </row>
    <row r="9" spans="1:18" x14ac:dyDescent="0.3">
      <c r="A9" s="2">
        <v>44896</v>
      </c>
      <c r="B9" s="3">
        <v>0.30087962962962961</v>
      </c>
      <c r="C9" s="3">
        <v>0.30087962962962961</v>
      </c>
      <c r="D9" s="3">
        <f t="shared" si="0"/>
        <v>0</v>
      </c>
      <c r="E9" s="17">
        <v>41953</v>
      </c>
      <c r="F9" s="17" t="s">
        <v>819</v>
      </c>
      <c r="G9" s="17" t="s">
        <v>188</v>
      </c>
      <c r="H9" s="17"/>
      <c r="I9" s="1" t="s">
        <v>310</v>
      </c>
      <c r="J9" s="1" t="s">
        <v>19</v>
      </c>
      <c r="K9" s="17">
        <v>55860</v>
      </c>
      <c r="L9" s="17">
        <v>17040</v>
      </c>
      <c r="M9" s="17">
        <v>38.82</v>
      </c>
      <c r="N9" s="17">
        <v>25</v>
      </c>
      <c r="O9" s="5">
        <f t="shared" si="1"/>
        <v>1.5528</v>
      </c>
      <c r="P9" s="5"/>
      <c r="Q9" s="1" t="s">
        <v>537</v>
      </c>
      <c r="R9" s="1" t="s">
        <v>311</v>
      </c>
    </row>
    <row r="10" spans="1:18" x14ac:dyDescent="0.3">
      <c r="A10" s="2">
        <v>44896</v>
      </c>
      <c r="B10" s="3">
        <v>0.30708333333333332</v>
      </c>
      <c r="C10" s="3">
        <v>0.30708333333333332</v>
      </c>
      <c r="D10" s="3">
        <f t="shared" si="0"/>
        <v>0</v>
      </c>
      <c r="E10" s="17">
        <v>41954</v>
      </c>
      <c r="F10" s="17" t="s">
        <v>820</v>
      </c>
      <c r="G10" s="17" t="s">
        <v>51</v>
      </c>
      <c r="H10" s="17">
        <v>5192</v>
      </c>
      <c r="I10" s="1" t="s">
        <v>52</v>
      </c>
      <c r="J10" s="1" t="s">
        <v>89</v>
      </c>
      <c r="K10" s="17">
        <v>53780</v>
      </c>
      <c r="L10" s="17">
        <v>16740</v>
      </c>
      <c r="M10" s="17">
        <v>37.04</v>
      </c>
      <c r="N10" s="17">
        <v>23</v>
      </c>
      <c r="O10" s="5">
        <f t="shared" si="1"/>
        <v>1.6104347826086955</v>
      </c>
      <c r="P10" s="5"/>
      <c r="Q10" s="1"/>
      <c r="R10" s="1" t="s">
        <v>20</v>
      </c>
    </row>
    <row r="11" spans="1:18" x14ac:dyDescent="0.3">
      <c r="A11" s="2">
        <v>44896</v>
      </c>
      <c r="B11" s="3">
        <v>0.31994212962962965</v>
      </c>
      <c r="C11" s="3">
        <v>0.31994212962962965</v>
      </c>
      <c r="D11" s="3">
        <f t="shared" si="0"/>
        <v>0</v>
      </c>
      <c r="E11" s="17">
        <v>41955</v>
      </c>
      <c r="F11" s="17" t="s">
        <v>821</v>
      </c>
      <c r="G11" s="17" t="s">
        <v>24</v>
      </c>
      <c r="H11" s="17">
        <v>11352</v>
      </c>
      <c r="I11" s="1" t="s">
        <v>25</v>
      </c>
      <c r="J11" s="1" t="s">
        <v>19</v>
      </c>
      <c r="K11" s="17">
        <v>54720</v>
      </c>
      <c r="L11" s="17">
        <v>15900</v>
      </c>
      <c r="M11" s="17">
        <v>38.82</v>
      </c>
      <c r="N11" s="17">
        <v>25</v>
      </c>
      <c r="O11" s="5">
        <f t="shared" si="1"/>
        <v>1.5528</v>
      </c>
      <c r="P11" s="5"/>
      <c r="Q11" s="1"/>
      <c r="R11" s="1" t="s">
        <v>20</v>
      </c>
    </row>
    <row r="12" spans="1:18" x14ac:dyDescent="0.3">
      <c r="A12" s="2">
        <v>44896</v>
      </c>
      <c r="B12" s="3">
        <v>0.34033564814814815</v>
      </c>
      <c r="C12" s="3">
        <v>0.34033564814814815</v>
      </c>
      <c r="D12" s="3">
        <f t="shared" si="0"/>
        <v>0</v>
      </c>
      <c r="E12" s="17">
        <v>41956</v>
      </c>
      <c r="F12" s="17" t="s">
        <v>822</v>
      </c>
      <c r="G12" s="17" t="s">
        <v>181</v>
      </c>
      <c r="H12" s="17">
        <v>5364</v>
      </c>
      <c r="I12" s="1" t="s">
        <v>100</v>
      </c>
      <c r="J12" s="1" t="s">
        <v>161</v>
      </c>
      <c r="K12" s="17">
        <v>57020</v>
      </c>
      <c r="L12" s="17">
        <v>17160</v>
      </c>
      <c r="M12" s="17">
        <v>39.86</v>
      </c>
      <c r="N12" s="17">
        <v>25</v>
      </c>
      <c r="O12" s="5">
        <f t="shared" si="1"/>
        <v>1.5944</v>
      </c>
      <c r="P12" s="5"/>
      <c r="Q12" s="1"/>
      <c r="R12" s="1" t="s">
        <v>20</v>
      </c>
    </row>
    <row r="13" spans="1:18" x14ac:dyDescent="0.3">
      <c r="A13" s="2">
        <v>44896</v>
      </c>
      <c r="B13" s="3">
        <v>0.34310185185185182</v>
      </c>
      <c r="C13" s="3">
        <v>0.34310185185185182</v>
      </c>
      <c r="D13" s="3">
        <f t="shared" si="0"/>
        <v>0</v>
      </c>
      <c r="E13" s="17">
        <v>41957</v>
      </c>
      <c r="F13" s="17" t="s">
        <v>823</v>
      </c>
      <c r="G13" s="17" t="s">
        <v>771</v>
      </c>
      <c r="H13" s="17"/>
      <c r="I13" s="1" t="s">
        <v>155</v>
      </c>
      <c r="J13" s="1" t="s">
        <v>89</v>
      </c>
      <c r="K13" s="17">
        <v>52540</v>
      </c>
      <c r="L13" s="17">
        <v>16280</v>
      </c>
      <c r="M13" s="17">
        <v>36.26</v>
      </c>
      <c r="N13" s="17">
        <v>22</v>
      </c>
      <c r="O13" s="5">
        <f t="shared" si="1"/>
        <v>1.6481818181818182</v>
      </c>
      <c r="P13" s="5"/>
      <c r="Q13" s="1" t="s">
        <v>537</v>
      </c>
      <c r="R13" s="1" t="s">
        <v>157</v>
      </c>
    </row>
    <row r="14" spans="1:18" x14ac:dyDescent="0.3">
      <c r="A14" s="2">
        <v>44896</v>
      </c>
      <c r="B14" s="3">
        <v>0.34577546296296297</v>
      </c>
      <c r="C14" s="3">
        <v>0.34577546296296297</v>
      </c>
      <c r="D14" s="3">
        <f t="shared" si="0"/>
        <v>0</v>
      </c>
      <c r="E14" s="17">
        <v>41958</v>
      </c>
      <c r="F14" s="17" t="s">
        <v>824</v>
      </c>
      <c r="G14" s="17" t="s">
        <v>166</v>
      </c>
      <c r="H14" s="17">
        <v>5330</v>
      </c>
      <c r="I14" s="1" t="s">
        <v>100</v>
      </c>
      <c r="J14" s="1" t="s">
        <v>161</v>
      </c>
      <c r="K14" s="17">
        <v>60340</v>
      </c>
      <c r="L14" s="17">
        <v>17720</v>
      </c>
      <c r="M14" s="17">
        <v>42.62</v>
      </c>
      <c r="N14" s="17">
        <v>25</v>
      </c>
      <c r="O14" s="5">
        <f t="shared" si="1"/>
        <v>1.7047999999999999</v>
      </c>
      <c r="P14" s="5"/>
      <c r="Q14" s="1"/>
      <c r="R14" s="1" t="s">
        <v>20</v>
      </c>
    </row>
    <row r="15" spans="1:18" x14ac:dyDescent="0.3">
      <c r="A15" s="2">
        <v>44896</v>
      </c>
      <c r="B15" s="3">
        <v>0.3492824074074074</v>
      </c>
      <c r="C15" s="3">
        <v>0.3492824074074074</v>
      </c>
      <c r="D15" s="3">
        <f t="shared" si="0"/>
        <v>0</v>
      </c>
      <c r="E15" s="17">
        <v>41959</v>
      </c>
      <c r="F15" s="17" t="s">
        <v>825</v>
      </c>
      <c r="G15" s="17" t="s">
        <v>164</v>
      </c>
      <c r="H15" s="17">
        <v>5331</v>
      </c>
      <c r="I15" s="1" t="s">
        <v>100</v>
      </c>
      <c r="J15" s="1" t="s">
        <v>161</v>
      </c>
      <c r="K15" s="17">
        <v>58420</v>
      </c>
      <c r="L15" s="17">
        <v>17460</v>
      </c>
      <c r="M15" s="17">
        <v>40.96</v>
      </c>
      <c r="N15" s="17">
        <v>25</v>
      </c>
      <c r="O15" s="5">
        <f t="shared" si="1"/>
        <v>1.6384000000000001</v>
      </c>
      <c r="P15" s="5"/>
      <c r="Q15" s="1"/>
      <c r="R15" s="1" t="s">
        <v>20</v>
      </c>
    </row>
    <row r="16" spans="1:18" x14ac:dyDescent="0.3">
      <c r="A16" s="2">
        <v>44896</v>
      </c>
      <c r="B16" s="3">
        <v>0.38937500000000003</v>
      </c>
      <c r="C16" s="3">
        <v>0.38937500000000003</v>
      </c>
      <c r="D16" s="3">
        <f t="shared" si="0"/>
        <v>0</v>
      </c>
      <c r="E16" s="17">
        <v>41960</v>
      </c>
      <c r="F16" s="17" t="s">
        <v>826</v>
      </c>
      <c r="G16" s="17" t="s">
        <v>374</v>
      </c>
      <c r="H16" s="17">
        <v>11353</v>
      </c>
      <c r="I16" s="1" t="s">
        <v>25</v>
      </c>
      <c r="J16" s="1" t="s">
        <v>19</v>
      </c>
      <c r="K16" s="17">
        <v>53180</v>
      </c>
      <c r="L16" s="17">
        <v>16540</v>
      </c>
      <c r="M16" s="17">
        <v>36.64</v>
      </c>
      <c r="N16" s="17">
        <v>25</v>
      </c>
      <c r="O16" s="5">
        <f t="shared" si="1"/>
        <v>1.4656</v>
      </c>
      <c r="P16" s="5"/>
      <c r="Q16" s="1"/>
      <c r="R16" s="1" t="s">
        <v>20</v>
      </c>
    </row>
    <row r="17" spans="1:18" x14ac:dyDescent="0.3">
      <c r="A17" s="2">
        <v>44896</v>
      </c>
      <c r="B17" s="3">
        <v>0.39581018518518518</v>
      </c>
      <c r="C17" s="3">
        <v>0.39581018518518518</v>
      </c>
      <c r="D17" s="3">
        <f t="shared" si="0"/>
        <v>0</v>
      </c>
      <c r="E17" s="17">
        <v>41961</v>
      </c>
      <c r="F17" s="17" t="s">
        <v>827</v>
      </c>
      <c r="G17" s="17" t="s">
        <v>62</v>
      </c>
      <c r="H17" s="17" t="s">
        <v>113</v>
      </c>
      <c r="I17" s="1" t="s">
        <v>63</v>
      </c>
      <c r="J17" s="1" t="s">
        <v>32</v>
      </c>
      <c r="K17" s="17">
        <v>59260</v>
      </c>
      <c r="L17" s="17">
        <v>17020</v>
      </c>
      <c r="M17" s="17">
        <v>42.24</v>
      </c>
      <c r="N17" s="17">
        <v>25</v>
      </c>
      <c r="O17" s="5">
        <f t="shared" si="1"/>
        <v>1.6896</v>
      </c>
      <c r="P17" s="6">
        <v>633.6</v>
      </c>
      <c r="Q17" s="1"/>
      <c r="R17" s="1" t="s">
        <v>20</v>
      </c>
    </row>
    <row r="18" spans="1:18" x14ac:dyDescent="0.3">
      <c r="A18" s="2">
        <v>44896</v>
      </c>
      <c r="B18" s="3">
        <v>0.40282407407407406</v>
      </c>
      <c r="C18" s="3">
        <v>0.40282407407407406</v>
      </c>
      <c r="D18" s="3">
        <f t="shared" si="0"/>
        <v>0</v>
      </c>
      <c r="E18" s="17">
        <v>41962</v>
      </c>
      <c r="F18" s="17" t="s">
        <v>828</v>
      </c>
      <c r="G18" s="17" t="s">
        <v>306</v>
      </c>
      <c r="H18" s="17">
        <v>1837</v>
      </c>
      <c r="I18" s="1" t="s">
        <v>307</v>
      </c>
      <c r="J18" s="1" t="s">
        <v>308</v>
      </c>
      <c r="K18" s="17">
        <v>27340</v>
      </c>
      <c r="L18" s="17">
        <v>8800</v>
      </c>
      <c r="M18" s="17">
        <v>18.54</v>
      </c>
      <c r="N18" s="17">
        <v>12</v>
      </c>
      <c r="O18" s="5">
        <f t="shared" si="1"/>
        <v>1.5449999999999999</v>
      </c>
      <c r="P18" s="5"/>
      <c r="Q18" s="1"/>
      <c r="R18" s="1" t="s">
        <v>20</v>
      </c>
    </row>
    <row r="19" spans="1:18" x14ac:dyDescent="0.3">
      <c r="A19" s="2">
        <v>44896</v>
      </c>
      <c r="B19" s="3">
        <v>0.40820601851851851</v>
      </c>
      <c r="C19" s="3">
        <v>0.40820601851851851</v>
      </c>
      <c r="D19" s="3">
        <f t="shared" si="0"/>
        <v>0</v>
      </c>
      <c r="E19" s="17">
        <v>41963</v>
      </c>
      <c r="F19" s="17" t="s">
        <v>829</v>
      </c>
      <c r="G19" s="17" t="s">
        <v>346</v>
      </c>
      <c r="H19" s="17" t="s">
        <v>113</v>
      </c>
      <c r="I19" s="1" t="s">
        <v>209</v>
      </c>
      <c r="J19" s="1" t="s">
        <v>32</v>
      </c>
      <c r="K19" s="17">
        <v>14800</v>
      </c>
      <c r="L19" s="17">
        <v>6660</v>
      </c>
      <c r="M19" s="17">
        <v>8.14</v>
      </c>
      <c r="N19" s="17">
        <v>5</v>
      </c>
      <c r="O19" s="5">
        <f t="shared" si="1"/>
        <v>1.6280000000000001</v>
      </c>
      <c r="P19" s="6">
        <v>122.1</v>
      </c>
      <c r="Q19" s="1"/>
      <c r="R19" s="1" t="s">
        <v>20</v>
      </c>
    </row>
    <row r="20" spans="1:18" x14ac:dyDescent="0.3">
      <c r="A20" s="2">
        <v>44896</v>
      </c>
      <c r="B20" s="3">
        <v>0.41229166666666667</v>
      </c>
      <c r="C20" s="3">
        <v>0.41229166666666667</v>
      </c>
      <c r="D20" s="3">
        <f t="shared" si="0"/>
        <v>0</v>
      </c>
      <c r="E20" s="17">
        <v>41964</v>
      </c>
      <c r="F20" s="17" t="s">
        <v>830</v>
      </c>
      <c r="G20" s="17" t="s">
        <v>40</v>
      </c>
      <c r="H20" s="17">
        <v>11354</v>
      </c>
      <c r="I20" s="1" t="s">
        <v>25</v>
      </c>
      <c r="J20" s="1" t="s">
        <v>19</v>
      </c>
      <c r="K20" s="17">
        <v>53640</v>
      </c>
      <c r="L20" s="17">
        <v>16760</v>
      </c>
      <c r="M20" s="17">
        <v>36.880000000000003</v>
      </c>
      <c r="N20" s="17">
        <v>25</v>
      </c>
      <c r="O20" s="5">
        <f t="shared" si="1"/>
        <v>1.4752000000000001</v>
      </c>
      <c r="P20" s="5"/>
      <c r="Q20" s="1"/>
      <c r="R20" s="1" t="s">
        <v>20</v>
      </c>
    </row>
    <row r="21" spans="1:18" x14ac:dyDescent="0.3">
      <c r="A21" s="2">
        <v>44896</v>
      </c>
      <c r="B21" s="3">
        <v>0.41562499999999997</v>
      </c>
      <c r="C21" s="3">
        <v>0.41562499999999997</v>
      </c>
      <c r="D21" s="3">
        <f t="shared" si="0"/>
        <v>0</v>
      </c>
      <c r="E21" s="17">
        <v>41965</v>
      </c>
      <c r="F21" s="17" t="s">
        <v>831</v>
      </c>
      <c r="G21" s="17" t="s">
        <v>771</v>
      </c>
      <c r="H21" s="17"/>
      <c r="I21" s="1" t="s">
        <v>155</v>
      </c>
      <c r="J21" s="1" t="s">
        <v>156</v>
      </c>
      <c r="K21" s="17">
        <v>48240</v>
      </c>
      <c r="L21" s="17">
        <v>16280</v>
      </c>
      <c r="M21" s="17">
        <v>31.96</v>
      </c>
      <c r="N21" s="17">
        <v>22</v>
      </c>
      <c r="O21" s="5">
        <f t="shared" si="1"/>
        <v>1.4527272727272729</v>
      </c>
      <c r="P21" s="5"/>
      <c r="Q21" s="1" t="s">
        <v>537</v>
      </c>
      <c r="R21" s="1" t="s">
        <v>157</v>
      </c>
    </row>
    <row r="22" spans="1:18" x14ac:dyDescent="0.3">
      <c r="A22" s="2">
        <v>44896</v>
      </c>
      <c r="B22" s="3">
        <v>0.42127314814814815</v>
      </c>
      <c r="C22" s="3">
        <v>0.42127314814814815</v>
      </c>
      <c r="D22" s="3">
        <f t="shared" si="0"/>
        <v>0</v>
      </c>
      <c r="E22" s="17">
        <v>41966</v>
      </c>
      <c r="F22" s="17" t="s">
        <v>832</v>
      </c>
      <c r="G22" s="17" t="s">
        <v>287</v>
      </c>
      <c r="H22" s="17">
        <v>11355</v>
      </c>
      <c r="I22" s="1" t="s">
        <v>25</v>
      </c>
      <c r="J22" s="1" t="s">
        <v>89</v>
      </c>
      <c r="K22" s="17">
        <v>61100</v>
      </c>
      <c r="L22" s="17">
        <v>17000</v>
      </c>
      <c r="M22" s="17">
        <v>44.1</v>
      </c>
      <c r="N22" s="17">
        <v>25</v>
      </c>
      <c r="O22" s="5">
        <f t="shared" si="1"/>
        <v>1.764</v>
      </c>
      <c r="P22" s="5"/>
      <c r="Q22" s="1"/>
      <c r="R22" s="1" t="s">
        <v>20</v>
      </c>
    </row>
    <row r="23" spans="1:18" x14ac:dyDescent="0.3">
      <c r="A23" s="2">
        <v>44896</v>
      </c>
      <c r="B23" s="3">
        <v>0.42629629629629634</v>
      </c>
      <c r="C23" s="3">
        <v>0.42629629629629634</v>
      </c>
      <c r="D23" s="3">
        <f t="shared" si="0"/>
        <v>0</v>
      </c>
      <c r="E23" s="17">
        <v>41967</v>
      </c>
      <c r="F23" s="17" t="s">
        <v>833</v>
      </c>
      <c r="G23" s="17" t="s">
        <v>99</v>
      </c>
      <c r="H23" s="17"/>
      <c r="I23" s="1" t="s">
        <v>310</v>
      </c>
      <c r="J23" s="1" t="s">
        <v>28</v>
      </c>
      <c r="K23" s="17">
        <v>60640</v>
      </c>
      <c r="L23" s="17">
        <v>16960</v>
      </c>
      <c r="M23" s="17">
        <v>43.68</v>
      </c>
      <c r="N23" s="17">
        <v>25</v>
      </c>
      <c r="O23" s="5">
        <f t="shared" si="1"/>
        <v>1.7472000000000001</v>
      </c>
      <c r="P23" s="5"/>
      <c r="Q23" s="1" t="s">
        <v>537</v>
      </c>
      <c r="R23" s="1" t="s">
        <v>311</v>
      </c>
    </row>
    <row r="24" spans="1:18" x14ac:dyDescent="0.3">
      <c r="A24" s="2">
        <v>44896</v>
      </c>
      <c r="B24" s="3">
        <v>0.42894675925925929</v>
      </c>
      <c r="C24" s="3">
        <v>0.42894675925925929</v>
      </c>
      <c r="D24" s="3">
        <f t="shared" si="0"/>
        <v>0</v>
      </c>
      <c r="E24" s="17">
        <v>41968</v>
      </c>
      <c r="F24" s="17" t="s">
        <v>834</v>
      </c>
      <c r="G24" s="17" t="s">
        <v>184</v>
      </c>
      <c r="H24" s="17"/>
      <c r="I24" s="1" t="s">
        <v>310</v>
      </c>
      <c r="J24" s="1" t="s">
        <v>28</v>
      </c>
      <c r="K24" s="17">
        <v>61100</v>
      </c>
      <c r="L24" s="17">
        <v>17660</v>
      </c>
      <c r="M24" s="17">
        <v>43.44</v>
      </c>
      <c r="N24" s="17">
        <v>25</v>
      </c>
      <c r="O24" s="5">
        <f t="shared" si="1"/>
        <v>1.7375999999999998</v>
      </c>
      <c r="P24" s="5"/>
      <c r="Q24" s="1" t="s">
        <v>537</v>
      </c>
      <c r="R24" s="1" t="s">
        <v>311</v>
      </c>
    </row>
    <row r="25" spans="1:18" x14ac:dyDescent="0.3">
      <c r="A25" s="2">
        <v>44896</v>
      </c>
      <c r="B25" s="3">
        <v>0.43369212962962966</v>
      </c>
      <c r="C25" s="3">
        <v>0.43369212962962966</v>
      </c>
      <c r="D25" s="3">
        <f t="shared" si="0"/>
        <v>0</v>
      </c>
      <c r="E25" s="17">
        <v>41969</v>
      </c>
      <c r="F25" s="17" t="s">
        <v>835</v>
      </c>
      <c r="G25" s="17" t="s">
        <v>70</v>
      </c>
      <c r="H25" s="17"/>
      <c r="I25" s="1" t="s">
        <v>310</v>
      </c>
      <c r="J25" s="1" t="s">
        <v>28</v>
      </c>
      <c r="K25" s="17">
        <v>56800</v>
      </c>
      <c r="L25" s="17">
        <v>16140</v>
      </c>
      <c r="M25" s="17">
        <v>40.659999999999997</v>
      </c>
      <c r="N25" s="17">
        <v>25</v>
      </c>
      <c r="O25" s="5">
        <f t="shared" si="1"/>
        <v>1.6263999999999998</v>
      </c>
      <c r="P25" s="5"/>
      <c r="Q25" s="1" t="s">
        <v>537</v>
      </c>
      <c r="R25" s="1" t="s">
        <v>311</v>
      </c>
    </row>
    <row r="26" spans="1:18" x14ac:dyDescent="0.3">
      <c r="A26" s="2">
        <v>44896</v>
      </c>
      <c r="B26" s="3">
        <v>0.43890046296296298</v>
      </c>
      <c r="C26" s="3">
        <v>0.43890046296296298</v>
      </c>
      <c r="D26" s="3">
        <f t="shared" si="0"/>
        <v>0</v>
      </c>
      <c r="E26" s="17">
        <v>41970</v>
      </c>
      <c r="F26" s="17" t="s">
        <v>836</v>
      </c>
      <c r="G26" s="17" t="s">
        <v>36</v>
      </c>
      <c r="H26" s="17">
        <v>571</v>
      </c>
      <c r="I26" s="1" t="s">
        <v>18</v>
      </c>
      <c r="J26" s="1" t="s">
        <v>89</v>
      </c>
      <c r="K26" s="17">
        <v>60640</v>
      </c>
      <c r="L26" s="17">
        <v>16800</v>
      </c>
      <c r="M26" s="17">
        <v>43.84</v>
      </c>
      <c r="N26" s="17">
        <v>25</v>
      </c>
      <c r="O26" s="5">
        <f t="shared" si="1"/>
        <v>1.7536</v>
      </c>
      <c r="P26" s="5"/>
      <c r="Q26" s="1"/>
      <c r="R26" s="1" t="s">
        <v>20</v>
      </c>
    </row>
    <row r="27" spans="1:18" x14ac:dyDescent="0.3">
      <c r="A27" s="2">
        <v>44896</v>
      </c>
      <c r="B27" s="3">
        <v>0.44722222222222219</v>
      </c>
      <c r="C27" s="3">
        <v>0.44722222222222219</v>
      </c>
      <c r="D27" s="3">
        <f t="shared" si="0"/>
        <v>0</v>
      </c>
      <c r="E27" s="17">
        <v>41971</v>
      </c>
      <c r="F27" s="17" t="s">
        <v>837</v>
      </c>
      <c r="G27" s="17" t="s">
        <v>188</v>
      </c>
      <c r="H27" s="17"/>
      <c r="I27" s="1" t="s">
        <v>310</v>
      </c>
      <c r="J27" s="1" t="s">
        <v>121</v>
      </c>
      <c r="K27" s="17">
        <v>55480</v>
      </c>
      <c r="L27" s="17">
        <v>17040</v>
      </c>
      <c r="M27" s="17">
        <v>38.44</v>
      </c>
      <c r="N27" s="17">
        <v>25</v>
      </c>
      <c r="O27" s="5">
        <f t="shared" si="1"/>
        <v>1.5375999999999999</v>
      </c>
      <c r="P27" s="5"/>
      <c r="Q27" s="1" t="s">
        <v>537</v>
      </c>
      <c r="R27" s="1" t="s">
        <v>311</v>
      </c>
    </row>
    <row r="28" spans="1:18" x14ac:dyDescent="0.3">
      <c r="A28" s="2">
        <v>44896</v>
      </c>
      <c r="B28" s="3">
        <v>0.4548611111111111</v>
      </c>
      <c r="C28" s="3">
        <v>0.4548611111111111</v>
      </c>
      <c r="D28" s="3">
        <f t="shared" si="0"/>
        <v>0</v>
      </c>
      <c r="E28" s="17">
        <v>41972</v>
      </c>
      <c r="F28" s="17" t="s">
        <v>838</v>
      </c>
      <c r="G28" s="17" t="s">
        <v>495</v>
      </c>
      <c r="H28" s="17">
        <v>11356</v>
      </c>
      <c r="I28" s="1" t="s">
        <v>25</v>
      </c>
      <c r="J28" s="1" t="s">
        <v>19</v>
      </c>
      <c r="K28" s="17">
        <v>55460</v>
      </c>
      <c r="L28" s="17">
        <v>16660</v>
      </c>
      <c r="M28" s="17">
        <v>38.799999999999997</v>
      </c>
      <c r="N28" s="17">
        <v>25</v>
      </c>
      <c r="O28" s="5">
        <f t="shared" si="1"/>
        <v>1.5519999999999998</v>
      </c>
      <c r="P28" s="5"/>
      <c r="Q28" s="1"/>
      <c r="R28" s="1" t="s">
        <v>20</v>
      </c>
    </row>
    <row r="29" spans="1:18" x14ac:dyDescent="0.3">
      <c r="A29" s="2">
        <v>44896</v>
      </c>
      <c r="B29" s="3">
        <v>0.45944444444444449</v>
      </c>
      <c r="C29" s="3">
        <v>0.45944444444444449</v>
      </c>
      <c r="D29" s="3">
        <f t="shared" si="0"/>
        <v>0</v>
      </c>
      <c r="E29" s="17">
        <v>41973</v>
      </c>
      <c r="F29" s="17" t="s">
        <v>839</v>
      </c>
      <c r="G29" s="17" t="s">
        <v>198</v>
      </c>
      <c r="H29" s="33" t="s">
        <v>113</v>
      </c>
      <c r="I29" s="32" t="s">
        <v>199</v>
      </c>
      <c r="J29" s="1" t="s">
        <v>32</v>
      </c>
      <c r="K29" s="17">
        <v>53680</v>
      </c>
      <c r="L29" s="17">
        <v>17600</v>
      </c>
      <c r="M29" s="17">
        <v>36.08</v>
      </c>
      <c r="N29" s="17">
        <v>25</v>
      </c>
      <c r="O29" s="5">
        <f t="shared" si="1"/>
        <v>1.4432</v>
      </c>
      <c r="P29" s="6">
        <v>541.20000000000005</v>
      </c>
      <c r="Q29" s="1"/>
      <c r="R29" s="1" t="s">
        <v>20</v>
      </c>
    </row>
    <row r="30" spans="1:18" x14ac:dyDescent="0.3">
      <c r="A30" s="2">
        <v>44896</v>
      </c>
      <c r="B30" s="3">
        <v>0.46287037037037032</v>
      </c>
      <c r="C30" s="3">
        <v>0.46287037037037032</v>
      </c>
      <c r="D30" s="3">
        <f t="shared" si="0"/>
        <v>0</v>
      </c>
      <c r="E30" s="17">
        <v>41974</v>
      </c>
      <c r="F30" s="17" t="s">
        <v>840</v>
      </c>
      <c r="G30" s="17" t="s">
        <v>21</v>
      </c>
      <c r="H30" s="17">
        <v>8953</v>
      </c>
      <c r="I30" s="1" t="s">
        <v>22</v>
      </c>
      <c r="J30" s="1" t="s">
        <v>89</v>
      </c>
      <c r="K30" s="17">
        <v>60360</v>
      </c>
      <c r="L30" s="17">
        <v>18000</v>
      </c>
      <c r="M30" s="17">
        <v>42.36</v>
      </c>
      <c r="N30" s="17">
        <v>25</v>
      </c>
      <c r="O30" s="5">
        <f t="shared" si="1"/>
        <v>1.6943999999999999</v>
      </c>
      <c r="P30" s="6"/>
      <c r="Q30" s="1"/>
      <c r="R30" s="1" t="s">
        <v>20</v>
      </c>
    </row>
    <row r="31" spans="1:18" x14ac:dyDescent="0.3">
      <c r="A31" s="2">
        <v>44896</v>
      </c>
      <c r="B31" s="3">
        <v>0.47015046296296298</v>
      </c>
      <c r="C31" s="3">
        <v>0.47015046296296298</v>
      </c>
      <c r="D31" s="3">
        <f t="shared" si="0"/>
        <v>0</v>
      </c>
      <c r="E31" s="17">
        <v>41975</v>
      </c>
      <c r="F31" s="17" t="s">
        <v>841</v>
      </c>
      <c r="G31" s="17" t="s">
        <v>301</v>
      </c>
      <c r="H31" s="33" t="s">
        <v>113</v>
      </c>
      <c r="I31" s="32" t="s">
        <v>199</v>
      </c>
      <c r="J31" s="1" t="s">
        <v>32</v>
      </c>
      <c r="K31" s="17">
        <v>59100</v>
      </c>
      <c r="L31" s="17">
        <v>17480</v>
      </c>
      <c r="M31" s="17">
        <v>41.62</v>
      </c>
      <c r="N31" s="17">
        <v>25</v>
      </c>
      <c r="O31" s="5">
        <f t="shared" si="1"/>
        <v>1.6647999999999998</v>
      </c>
      <c r="P31" s="6">
        <v>624.29999999999995</v>
      </c>
      <c r="Q31" s="1"/>
      <c r="R31" s="1" t="s">
        <v>20</v>
      </c>
    </row>
    <row r="32" spans="1:18" x14ac:dyDescent="0.3">
      <c r="A32" s="2">
        <v>44896</v>
      </c>
      <c r="B32" s="3">
        <v>0.47699074074074077</v>
      </c>
      <c r="C32" s="3">
        <v>0.47699074074074077</v>
      </c>
      <c r="D32" s="3">
        <f t="shared" si="0"/>
        <v>0</v>
      </c>
      <c r="E32" s="17">
        <v>41976</v>
      </c>
      <c r="F32" s="17" t="s">
        <v>842</v>
      </c>
      <c r="G32" s="17" t="s">
        <v>771</v>
      </c>
      <c r="H32" s="17"/>
      <c r="I32" s="1" t="s">
        <v>155</v>
      </c>
      <c r="J32" s="1" t="s">
        <v>89</v>
      </c>
      <c r="K32" s="17">
        <v>52680</v>
      </c>
      <c r="L32" s="17">
        <v>16280</v>
      </c>
      <c r="M32" s="17">
        <v>36.4</v>
      </c>
      <c r="N32" s="17">
        <v>22</v>
      </c>
      <c r="O32" s="5">
        <f t="shared" si="1"/>
        <v>1.6545454545454545</v>
      </c>
      <c r="P32" s="5"/>
      <c r="Q32" s="1" t="s">
        <v>537</v>
      </c>
      <c r="R32" s="1" t="s">
        <v>157</v>
      </c>
    </row>
    <row r="33" spans="1:18" x14ac:dyDescent="0.3">
      <c r="A33" s="2">
        <v>44896</v>
      </c>
      <c r="B33" s="3">
        <v>0.4955092592592592</v>
      </c>
      <c r="C33" s="3">
        <v>0.4955092592592592</v>
      </c>
      <c r="D33" s="3">
        <f t="shared" si="0"/>
        <v>0</v>
      </c>
      <c r="E33" s="17">
        <v>41977</v>
      </c>
      <c r="F33" s="17" t="s">
        <v>843</v>
      </c>
      <c r="G33" s="17" t="s">
        <v>168</v>
      </c>
      <c r="H33" s="17">
        <v>8119</v>
      </c>
      <c r="I33" s="1" t="s">
        <v>52</v>
      </c>
      <c r="J33" s="1" t="s">
        <v>161</v>
      </c>
      <c r="K33" s="17">
        <v>57200</v>
      </c>
      <c r="L33" s="17">
        <v>18020</v>
      </c>
      <c r="M33" s="17">
        <v>39.18</v>
      </c>
      <c r="N33" s="17">
        <v>24</v>
      </c>
      <c r="O33" s="5">
        <f t="shared" si="1"/>
        <v>1.6325000000000001</v>
      </c>
      <c r="P33" s="5"/>
      <c r="Q33" s="1"/>
      <c r="R33" s="1" t="s">
        <v>20</v>
      </c>
    </row>
    <row r="34" spans="1:18" x14ac:dyDescent="0.3">
      <c r="A34" s="2">
        <v>44896</v>
      </c>
      <c r="B34" s="3">
        <v>0.50685185185185189</v>
      </c>
      <c r="C34" s="3">
        <v>0.50685185185185189</v>
      </c>
      <c r="D34" s="3">
        <f t="shared" si="0"/>
        <v>0</v>
      </c>
      <c r="E34" s="17">
        <v>41978</v>
      </c>
      <c r="F34" s="17" t="s">
        <v>844</v>
      </c>
      <c r="G34" s="17" t="s">
        <v>34</v>
      </c>
      <c r="H34" s="17">
        <v>11357</v>
      </c>
      <c r="I34" s="1" t="s">
        <v>25</v>
      </c>
      <c r="J34" s="1" t="s">
        <v>19</v>
      </c>
      <c r="K34" s="17">
        <v>53920</v>
      </c>
      <c r="L34" s="17">
        <v>15760</v>
      </c>
      <c r="M34" s="17">
        <v>38.159999999999997</v>
      </c>
      <c r="N34" s="17">
        <v>25</v>
      </c>
      <c r="O34" s="5">
        <f t="shared" si="1"/>
        <v>1.5263999999999998</v>
      </c>
      <c r="P34" s="5"/>
      <c r="Q34" s="1"/>
      <c r="R34" s="1" t="s">
        <v>20</v>
      </c>
    </row>
    <row r="35" spans="1:18" x14ac:dyDescent="0.3">
      <c r="A35" s="2">
        <v>44896</v>
      </c>
      <c r="B35" s="3">
        <v>0.51667824074074076</v>
      </c>
      <c r="C35" s="3">
        <v>0.51667824074074076</v>
      </c>
      <c r="D35" s="3">
        <f t="shared" si="0"/>
        <v>0</v>
      </c>
      <c r="E35" s="17">
        <v>41979</v>
      </c>
      <c r="F35" s="17" t="s">
        <v>845</v>
      </c>
      <c r="G35" s="17" t="s">
        <v>314</v>
      </c>
      <c r="H35" s="17">
        <v>579</v>
      </c>
      <c r="I35" s="1" t="s">
        <v>315</v>
      </c>
      <c r="J35" s="1" t="s">
        <v>19</v>
      </c>
      <c r="K35" s="17">
        <v>54740</v>
      </c>
      <c r="L35" s="17">
        <v>16340</v>
      </c>
      <c r="M35" s="17">
        <v>38.4</v>
      </c>
      <c r="N35" s="17">
        <v>25</v>
      </c>
      <c r="O35" s="5">
        <f t="shared" si="1"/>
        <v>1.536</v>
      </c>
      <c r="P35" s="5"/>
      <c r="Q35" s="1"/>
      <c r="R35" s="1" t="s">
        <v>20</v>
      </c>
    </row>
    <row r="36" spans="1:18" x14ac:dyDescent="0.3">
      <c r="A36" s="2">
        <v>44896</v>
      </c>
      <c r="B36" s="3">
        <v>0.52783564814814821</v>
      </c>
      <c r="C36" s="3">
        <v>0.52783564814814821</v>
      </c>
      <c r="D36" s="3">
        <f t="shared" si="0"/>
        <v>0</v>
      </c>
      <c r="E36" s="17">
        <v>41980</v>
      </c>
      <c r="F36" s="17" t="s">
        <v>846</v>
      </c>
      <c r="G36" s="17" t="s">
        <v>149</v>
      </c>
      <c r="H36" s="17">
        <v>6683</v>
      </c>
      <c r="I36" s="1" t="s">
        <v>52</v>
      </c>
      <c r="J36" s="1" t="s">
        <v>652</v>
      </c>
      <c r="K36" s="17">
        <v>54800</v>
      </c>
      <c r="L36" s="17">
        <v>17260</v>
      </c>
      <c r="M36" s="17">
        <v>37.54</v>
      </c>
      <c r="N36" s="17">
        <v>25</v>
      </c>
      <c r="O36" s="5">
        <f t="shared" si="1"/>
        <v>1.5016</v>
      </c>
      <c r="P36" s="5"/>
      <c r="Q36" s="1"/>
      <c r="R36" s="1" t="s">
        <v>20</v>
      </c>
    </row>
    <row r="37" spans="1:18" x14ac:dyDescent="0.3">
      <c r="A37" s="2">
        <v>44896</v>
      </c>
      <c r="B37" s="3">
        <v>0.53170138888888896</v>
      </c>
      <c r="C37" s="3">
        <v>0.53170138888888896</v>
      </c>
      <c r="D37" s="3">
        <f t="shared" si="0"/>
        <v>0</v>
      </c>
      <c r="E37" s="17">
        <v>41981</v>
      </c>
      <c r="F37" s="17" t="s">
        <v>847</v>
      </c>
      <c r="G37" s="17" t="s">
        <v>17</v>
      </c>
      <c r="H37" s="17">
        <v>2157</v>
      </c>
      <c r="I37" s="1" t="s">
        <v>18</v>
      </c>
      <c r="J37" s="1" t="s">
        <v>89</v>
      </c>
      <c r="K37" s="17">
        <v>60700</v>
      </c>
      <c r="L37" s="17">
        <v>16500</v>
      </c>
      <c r="M37" s="17">
        <v>44.2</v>
      </c>
      <c r="N37" s="17">
        <v>25</v>
      </c>
      <c r="O37" s="5">
        <f t="shared" si="1"/>
        <v>1.768</v>
      </c>
      <c r="P37" s="5"/>
      <c r="Q37" s="1"/>
      <c r="R37" s="1" t="s">
        <v>20</v>
      </c>
    </row>
    <row r="38" spans="1:18" x14ac:dyDescent="0.3">
      <c r="A38" s="2">
        <v>44896</v>
      </c>
      <c r="B38" s="3">
        <v>0.56592592592592594</v>
      </c>
      <c r="C38" s="3">
        <v>0.56592592592592594</v>
      </c>
      <c r="D38" s="3">
        <f t="shared" si="0"/>
        <v>0</v>
      </c>
      <c r="E38" s="17">
        <v>41982</v>
      </c>
      <c r="F38" s="17" t="s">
        <v>848</v>
      </c>
      <c r="G38" s="17" t="s">
        <v>24</v>
      </c>
      <c r="H38" s="17">
        <v>11358</v>
      </c>
      <c r="I38" s="1" t="s">
        <v>25</v>
      </c>
      <c r="J38" s="1" t="s">
        <v>19</v>
      </c>
      <c r="K38" s="17">
        <v>54540</v>
      </c>
      <c r="L38" s="17">
        <v>15900</v>
      </c>
      <c r="M38" s="17">
        <v>38.64</v>
      </c>
      <c r="N38" s="17">
        <v>25</v>
      </c>
      <c r="O38" s="5">
        <f t="shared" si="1"/>
        <v>1.5456000000000001</v>
      </c>
      <c r="P38" s="5"/>
      <c r="Q38" s="1"/>
      <c r="R38" s="1" t="s">
        <v>20</v>
      </c>
    </row>
    <row r="39" spans="1:18" x14ac:dyDescent="0.3">
      <c r="A39" s="2">
        <v>44896</v>
      </c>
      <c r="B39" s="3">
        <v>0.57428240740740744</v>
      </c>
      <c r="C39" s="3">
        <v>0.57428240740740744</v>
      </c>
      <c r="D39" s="3">
        <f t="shared" si="0"/>
        <v>0</v>
      </c>
      <c r="E39" s="17">
        <v>41983</v>
      </c>
      <c r="F39" s="17" t="s">
        <v>849</v>
      </c>
      <c r="G39" s="17" t="s">
        <v>498</v>
      </c>
      <c r="H39" s="17" t="s">
        <v>113</v>
      </c>
      <c r="I39" s="1" t="s">
        <v>227</v>
      </c>
      <c r="J39" s="1" t="s">
        <v>89</v>
      </c>
      <c r="K39" s="17">
        <v>56420</v>
      </c>
      <c r="L39" s="17">
        <v>16580</v>
      </c>
      <c r="M39" s="17">
        <v>39.840000000000003</v>
      </c>
      <c r="N39" s="17">
        <v>25</v>
      </c>
      <c r="O39" s="5">
        <f t="shared" si="1"/>
        <v>1.5936000000000001</v>
      </c>
      <c r="P39" s="6">
        <v>1912.32</v>
      </c>
      <c r="Q39" s="1"/>
      <c r="R39" s="1" t="s">
        <v>20</v>
      </c>
    </row>
    <row r="40" spans="1:18" x14ac:dyDescent="0.3">
      <c r="A40" s="2">
        <v>44896</v>
      </c>
      <c r="B40" s="3">
        <v>0.58030092592592586</v>
      </c>
      <c r="C40" s="3">
        <v>0.58030092592592586</v>
      </c>
      <c r="D40" s="3">
        <f t="shared" si="0"/>
        <v>0</v>
      </c>
      <c r="E40" s="17">
        <v>41984</v>
      </c>
      <c r="F40" s="17" t="s">
        <v>850</v>
      </c>
      <c r="G40" s="17" t="s">
        <v>51</v>
      </c>
      <c r="H40" s="17">
        <v>5193</v>
      </c>
      <c r="I40" s="1" t="s">
        <v>52</v>
      </c>
      <c r="J40" s="1" t="s">
        <v>652</v>
      </c>
      <c r="K40" s="17">
        <v>50840</v>
      </c>
      <c r="L40" s="17">
        <v>16740</v>
      </c>
      <c r="M40" s="17">
        <v>34.1</v>
      </c>
      <c r="N40" s="17">
        <v>23.5</v>
      </c>
      <c r="O40" s="5">
        <f t="shared" si="1"/>
        <v>1.451063829787234</v>
      </c>
      <c r="P40" s="5"/>
      <c r="Q40" s="1"/>
      <c r="R40" s="1" t="s">
        <v>20</v>
      </c>
    </row>
    <row r="41" spans="1:18" x14ac:dyDescent="0.3">
      <c r="A41" s="2">
        <v>44896</v>
      </c>
      <c r="B41" s="3">
        <v>0.58329861111111114</v>
      </c>
      <c r="C41" s="3">
        <v>0.58329861111111114</v>
      </c>
      <c r="D41" s="3">
        <f t="shared" si="0"/>
        <v>0</v>
      </c>
      <c r="E41" s="17">
        <v>41985</v>
      </c>
      <c r="F41" s="17" t="s">
        <v>851</v>
      </c>
      <c r="G41" s="17" t="s">
        <v>36</v>
      </c>
      <c r="H41" s="17">
        <v>572</v>
      </c>
      <c r="I41" s="1" t="s">
        <v>18</v>
      </c>
      <c r="J41" s="1" t="s">
        <v>89</v>
      </c>
      <c r="K41" s="17">
        <v>60860</v>
      </c>
      <c r="L41" s="17">
        <v>16800</v>
      </c>
      <c r="M41" s="17">
        <v>44.06</v>
      </c>
      <c r="N41" s="17">
        <v>25</v>
      </c>
      <c r="O41" s="5">
        <f t="shared" si="1"/>
        <v>1.7624000000000002</v>
      </c>
      <c r="P41" s="5"/>
      <c r="Q41" s="1"/>
      <c r="R41" s="1" t="s">
        <v>20</v>
      </c>
    </row>
    <row r="42" spans="1:18" x14ac:dyDescent="0.3">
      <c r="A42" s="2">
        <v>44896</v>
      </c>
      <c r="B42" s="3">
        <v>0.61190972222222217</v>
      </c>
      <c r="C42" s="3">
        <v>0.61190972222222217</v>
      </c>
      <c r="D42" s="3">
        <f t="shared" si="0"/>
        <v>0</v>
      </c>
      <c r="E42" s="17">
        <v>41986</v>
      </c>
      <c r="F42" s="17" t="s">
        <v>852</v>
      </c>
      <c r="G42" s="17" t="s">
        <v>306</v>
      </c>
      <c r="H42" s="17">
        <v>1838</v>
      </c>
      <c r="I42" s="1" t="s">
        <v>307</v>
      </c>
      <c r="J42" s="1" t="s">
        <v>308</v>
      </c>
      <c r="K42" s="17">
        <v>26960</v>
      </c>
      <c r="L42" s="17">
        <v>8800</v>
      </c>
      <c r="M42" s="17">
        <v>18.16</v>
      </c>
      <c r="N42" s="17">
        <v>12</v>
      </c>
      <c r="O42" s="5">
        <f t="shared" si="1"/>
        <v>1.5133333333333334</v>
      </c>
      <c r="P42" s="5"/>
      <c r="Q42" s="1"/>
      <c r="R42" s="1" t="s">
        <v>20</v>
      </c>
    </row>
    <row r="43" spans="1:18" x14ac:dyDescent="0.3">
      <c r="A43" s="2">
        <v>44896</v>
      </c>
      <c r="B43" s="3">
        <v>0.61446759259259254</v>
      </c>
      <c r="C43" s="3">
        <v>0.61446759259259254</v>
      </c>
      <c r="D43" s="3">
        <f t="shared" si="0"/>
        <v>0</v>
      </c>
      <c r="E43" s="17">
        <v>41987</v>
      </c>
      <c r="F43" s="17" t="s">
        <v>853</v>
      </c>
      <c r="G43" s="17" t="s">
        <v>374</v>
      </c>
      <c r="H43" s="17">
        <v>11359</v>
      </c>
      <c r="I43" s="1" t="s">
        <v>25</v>
      </c>
      <c r="J43" s="1" t="s">
        <v>19</v>
      </c>
      <c r="K43" s="17">
        <v>54160</v>
      </c>
      <c r="L43" s="17">
        <v>16540</v>
      </c>
      <c r="M43" s="17">
        <v>37.619999999999997</v>
      </c>
      <c r="N43" s="17">
        <v>25</v>
      </c>
      <c r="O43" s="5">
        <f t="shared" si="1"/>
        <v>1.5047999999999999</v>
      </c>
      <c r="P43" s="5"/>
      <c r="Q43" s="1"/>
      <c r="R43" s="1" t="s">
        <v>20</v>
      </c>
    </row>
    <row r="44" spans="1:18" x14ac:dyDescent="0.3">
      <c r="A44" s="2">
        <v>44896</v>
      </c>
      <c r="B44" s="3">
        <v>0.61689814814814814</v>
      </c>
      <c r="C44" s="3">
        <v>0.61689814814814814</v>
      </c>
      <c r="D44" s="3">
        <f t="shared" si="0"/>
        <v>0</v>
      </c>
      <c r="E44" s="17">
        <v>41988</v>
      </c>
      <c r="F44" s="17" t="s">
        <v>854</v>
      </c>
      <c r="G44" s="17" t="s">
        <v>771</v>
      </c>
      <c r="H44" s="17"/>
      <c r="I44" s="1" t="s">
        <v>155</v>
      </c>
      <c r="J44" s="1" t="s">
        <v>156</v>
      </c>
      <c r="K44" s="17">
        <v>49340</v>
      </c>
      <c r="L44" s="17">
        <v>16280</v>
      </c>
      <c r="M44" s="17">
        <v>33.06</v>
      </c>
      <c r="N44" s="17">
        <v>22</v>
      </c>
      <c r="O44" s="5">
        <f t="shared" si="1"/>
        <v>1.5027272727272729</v>
      </c>
      <c r="P44" s="5"/>
      <c r="Q44" s="1" t="s">
        <v>537</v>
      </c>
      <c r="R44" s="1" t="s">
        <v>157</v>
      </c>
    </row>
    <row r="45" spans="1:18" x14ac:dyDescent="0.3">
      <c r="A45" s="2">
        <v>44896</v>
      </c>
      <c r="B45" s="3">
        <v>0.59002314814814816</v>
      </c>
      <c r="C45" s="3">
        <v>0.62119212962962966</v>
      </c>
      <c r="D45" s="3">
        <f t="shared" si="0"/>
        <v>3.1168981481481506E-2</v>
      </c>
      <c r="E45" s="17">
        <v>41989</v>
      </c>
      <c r="F45" s="17" t="s">
        <v>855</v>
      </c>
      <c r="G45" s="17" t="s">
        <v>856</v>
      </c>
      <c r="H45" s="24" t="s">
        <v>857</v>
      </c>
      <c r="I45" s="25" t="s">
        <v>236</v>
      </c>
      <c r="J45" s="1" t="s">
        <v>89</v>
      </c>
      <c r="K45" s="17">
        <v>57240</v>
      </c>
      <c r="L45" s="17">
        <v>16060</v>
      </c>
      <c r="M45" s="17">
        <v>41.18</v>
      </c>
      <c r="N45" s="17">
        <v>25</v>
      </c>
      <c r="O45" s="5">
        <f t="shared" si="1"/>
        <v>1.6472</v>
      </c>
      <c r="P45" s="5"/>
      <c r="Q45" s="1"/>
      <c r="R45" s="1" t="s">
        <v>20</v>
      </c>
    </row>
    <row r="46" spans="1:18" x14ac:dyDescent="0.3">
      <c r="A46" s="2">
        <v>44896</v>
      </c>
      <c r="B46" s="3">
        <v>0.62634259259259262</v>
      </c>
      <c r="C46" s="3">
        <v>0.62634259259259262</v>
      </c>
      <c r="D46" s="3">
        <f t="shared" si="0"/>
        <v>0</v>
      </c>
      <c r="E46" s="17">
        <v>41990</v>
      </c>
      <c r="F46" s="17" t="s">
        <v>858</v>
      </c>
      <c r="G46" s="17" t="s">
        <v>40</v>
      </c>
      <c r="H46" s="17">
        <v>11360</v>
      </c>
      <c r="I46" s="1" t="s">
        <v>25</v>
      </c>
      <c r="J46" s="1" t="s">
        <v>19</v>
      </c>
      <c r="K46" s="17">
        <v>55420</v>
      </c>
      <c r="L46" s="17">
        <v>16760</v>
      </c>
      <c r="M46" s="17">
        <v>38.659999999999997</v>
      </c>
      <c r="N46" s="17">
        <v>25</v>
      </c>
      <c r="O46" s="5">
        <f t="shared" si="1"/>
        <v>1.5463999999999998</v>
      </c>
      <c r="P46" s="5"/>
      <c r="Q46" s="1"/>
      <c r="R46" s="1" t="s">
        <v>20</v>
      </c>
    </row>
    <row r="47" spans="1:18" x14ac:dyDescent="0.3">
      <c r="A47" s="2">
        <v>44896</v>
      </c>
      <c r="B47" s="3">
        <v>0.63085648148148155</v>
      </c>
      <c r="C47" s="3">
        <v>0.63085648148148155</v>
      </c>
      <c r="D47" s="3">
        <f t="shared" si="0"/>
        <v>0</v>
      </c>
      <c r="E47" s="17">
        <v>41991</v>
      </c>
      <c r="F47" s="17" t="s">
        <v>859</v>
      </c>
      <c r="G47" s="17" t="s">
        <v>212</v>
      </c>
      <c r="H47" s="17">
        <v>8711</v>
      </c>
      <c r="I47" s="1" t="s">
        <v>52</v>
      </c>
      <c r="J47" s="1" t="s">
        <v>89</v>
      </c>
      <c r="K47" s="17">
        <v>61040</v>
      </c>
      <c r="L47" s="17">
        <v>17240</v>
      </c>
      <c r="M47" s="17">
        <v>43.8</v>
      </c>
      <c r="N47" s="17">
        <v>25</v>
      </c>
      <c r="O47" s="5">
        <f t="shared" si="1"/>
        <v>1.7519999999999998</v>
      </c>
      <c r="P47" s="5"/>
      <c r="Q47" s="1"/>
      <c r="R47" s="1" t="s">
        <v>20</v>
      </c>
    </row>
    <row r="48" spans="1:18" x14ac:dyDescent="0.3">
      <c r="A48" s="2">
        <v>44896</v>
      </c>
      <c r="B48" s="3">
        <v>0.63542824074074067</v>
      </c>
      <c r="C48" s="3">
        <v>0.63542824074074067</v>
      </c>
      <c r="D48" s="3">
        <f t="shared" si="0"/>
        <v>0</v>
      </c>
      <c r="E48" s="17">
        <v>41992</v>
      </c>
      <c r="F48" s="17" t="s">
        <v>860</v>
      </c>
      <c r="G48" s="17" t="s">
        <v>181</v>
      </c>
      <c r="H48" s="17">
        <v>5366</v>
      </c>
      <c r="I48" s="1" t="s">
        <v>100</v>
      </c>
      <c r="J48" s="1" t="s">
        <v>89</v>
      </c>
      <c r="K48" s="17">
        <v>59640</v>
      </c>
      <c r="L48" s="17">
        <v>17160</v>
      </c>
      <c r="M48" s="17">
        <v>42.48</v>
      </c>
      <c r="N48" s="17">
        <v>25</v>
      </c>
      <c r="O48" s="5">
        <f t="shared" si="1"/>
        <v>1.6991999999999998</v>
      </c>
      <c r="P48" s="5"/>
      <c r="Q48" s="1"/>
      <c r="R48" s="1" t="s">
        <v>20</v>
      </c>
    </row>
    <row r="49" spans="1:18" x14ac:dyDescent="0.3">
      <c r="A49" s="2">
        <v>44896</v>
      </c>
      <c r="B49" s="3">
        <v>0.64884259259259258</v>
      </c>
      <c r="C49" s="3">
        <v>0.64884259259259258</v>
      </c>
      <c r="D49" s="3">
        <f t="shared" si="0"/>
        <v>0</v>
      </c>
      <c r="E49" s="17">
        <v>41993</v>
      </c>
      <c r="F49" s="17" t="s">
        <v>861</v>
      </c>
      <c r="G49" s="17" t="s">
        <v>60</v>
      </c>
      <c r="H49" s="17">
        <v>7153</v>
      </c>
      <c r="I49" s="1" t="s">
        <v>31</v>
      </c>
      <c r="J49" s="1" t="s">
        <v>89</v>
      </c>
      <c r="K49" s="17">
        <v>46180</v>
      </c>
      <c r="L49" s="17">
        <v>15600</v>
      </c>
      <c r="M49" s="17">
        <v>30.58</v>
      </c>
      <c r="N49" s="17">
        <v>19</v>
      </c>
      <c r="O49" s="5">
        <f t="shared" si="1"/>
        <v>1.6094736842105262</v>
      </c>
      <c r="P49" s="5"/>
      <c r="Q49" s="1"/>
      <c r="R49" s="1" t="s">
        <v>20</v>
      </c>
    </row>
    <row r="50" spans="1:18" x14ac:dyDescent="0.3">
      <c r="A50" s="2">
        <v>44896</v>
      </c>
      <c r="B50" s="3">
        <v>0.65709490740740739</v>
      </c>
      <c r="C50" s="3">
        <v>0.65709490740740739</v>
      </c>
      <c r="D50" s="3">
        <f t="shared" si="0"/>
        <v>0</v>
      </c>
      <c r="E50" s="17">
        <v>41994</v>
      </c>
      <c r="F50" s="17" t="s">
        <v>862</v>
      </c>
      <c r="G50" s="17" t="s">
        <v>166</v>
      </c>
      <c r="H50" s="17">
        <v>5334</v>
      </c>
      <c r="I50" s="1" t="s">
        <v>100</v>
      </c>
      <c r="J50" s="1" t="s">
        <v>19</v>
      </c>
      <c r="K50" s="17">
        <v>54980</v>
      </c>
      <c r="L50" s="17">
        <v>17720</v>
      </c>
      <c r="M50" s="17">
        <v>37.26</v>
      </c>
      <c r="N50" s="17">
        <v>25</v>
      </c>
      <c r="O50" s="5">
        <f t="shared" si="1"/>
        <v>1.4903999999999999</v>
      </c>
      <c r="P50" s="5"/>
      <c r="Q50" s="1"/>
      <c r="R50" s="1" t="s">
        <v>20</v>
      </c>
    </row>
    <row r="51" spans="1:18" x14ac:dyDescent="0.3">
      <c r="A51" s="2">
        <v>44896</v>
      </c>
      <c r="B51" s="3">
        <v>0.65905092592592596</v>
      </c>
      <c r="C51" s="3">
        <v>0.65905092592592596</v>
      </c>
      <c r="D51" s="3">
        <f t="shared" si="0"/>
        <v>0</v>
      </c>
      <c r="E51" s="17">
        <v>41995</v>
      </c>
      <c r="F51" s="17" t="s">
        <v>863</v>
      </c>
      <c r="G51" s="17" t="s">
        <v>287</v>
      </c>
      <c r="H51" s="17">
        <v>11361</v>
      </c>
      <c r="I51" s="1" t="s">
        <v>25</v>
      </c>
      <c r="J51" s="1" t="s">
        <v>19</v>
      </c>
      <c r="K51" s="17">
        <v>55400</v>
      </c>
      <c r="L51" s="17">
        <v>17000</v>
      </c>
      <c r="M51" s="17">
        <v>38.4</v>
      </c>
      <c r="N51" s="17">
        <v>25</v>
      </c>
      <c r="O51" s="5">
        <f t="shared" si="1"/>
        <v>1.536</v>
      </c>
      <c r="P51" s="5"/>
      <c r="Q51" s="1"/>
      <c r="R51" s="1" t="s">
        <v>20</v>
      </c>
    </row>
    <row r="52" spans="1:18" x14ac:dyDescent="0.3">
      <c r="A52" s="2">
        <v>44896</v>
      </c>
      <c r="B52" s="3">
        <v>0.66631944444444446</v>
      </c>
      <c r="C52" s="3">
        <v>0.66631944444444446</v>
      </c>
      <c r="D52" s="3">
        <f t="shared" si="0"/>
        <v>0</v>
      </c>
      <c r="E52" s="17">
        <v>41996</v>
      </c>
      <c r="F52" s="17" t="s">
        <v>864</v>
      </c>
      <c r="G52" s="17" t="s">
        <v>70</v>
      </c>
      <c r="H52" s="17">
        <v>5454</v>
      </c>
      <c r="I52" s="1" t="s">
        <v>100</v>
      </c>
      <c r="J52" s="1" t="s">
        <v>121</v>
      </c>
      <c r="K52" s="17">
        <v>51180</v>
      </c>
      <c r="L52" s="17">
        <v>16140</v>
      </c>
      <c r="M52" s="17">
        <v>35.04</v>
      </c>
      <c r="N52" s="17">
        <v>25</v>
      </c>
      <c r="O52" s="5">
        <f t="shared" si="1"/>
        <v>1.4016</v>
      </c>
      <c r="P52" s="5"/>
      <c r="Q52" s="1"/>
      <c r="R52" s="1" t="s">
        <v>20</v>
      </c>
    </row>
    <row r="53" spans="1:18" x14ac:dyDescent="0.3">
      <c r="A53" s="2">
        <v>44896</v>
      </c>
      <c r="B53" s="3">
        <v>0.67741898148148139</v>
      </c>
      <c r="C53" s="3">
        <v>0.67741898148148139</v>
      </c>
      <c r="D53" s="3">
        <f t="shared" si="0"/>
        <v>0</v>
      </c>
      <c r="E53" s="17">
        <v>41997</v>
      </c>
      <c r="F53" s="17" t="s">
        <v>865</v>
      </c>
      <c r="G53" s="17" t="s">
        <v>188</v>
      </c>
      <c r="H53" s="17">
        <v>5195</v>
      </c>
      <c r="I53" s="1" t="s">
        <v>100</v>
      </c>
      <c r="J53" s="1" t="s">
        <v>19</v>
      </c>
      <c r="K53" s="17">
        <v>55780</v>
      </c>
      <c r="L53" s="17">
        <v>17040</v>
      </c>
      <c r="M53" s="17">
        <v>38.74</v>
      </c>
      <c r="N53" s="17">
        <v>25</v>
      </c>
      <c r="O53" s="5">
        <f t="shared" si="1"/>
        <v>1.5496000000000001</v>
      </c>
      <c r="P53" s="5"/>
      <c r="Q53" s="1"/>
      <c r="R53" s="1" t="s">
        <v>20</v>
      </c>
    </row>
    <row r="54" spans="1:18" x14ac:dyDescent="0.3">
      <c r="A54" s="2">
        <v>44896</v>
      </c>
      <c r="B54" s="3">
        <v>0.67982638888888891</v>
      </c>
      <c r="C54" s="3">
        <v>0.67982638888888891</v>
      </c>
      <c r="D54" s="3">
        <f t="shared" si="0"/>
        <v>0</v>
      </c>
      <c r="E54" s="17">
        <v>41998</v>
      </c>
      <c r="F54" s="17" t="s">
        <v>866</v>
      </c>
      <c r="G54" s="17" t="s">
        <v>771</v>
      </c>
      <c r="H54" s="17"/>
      <c r="I54" s="1" t="s">
        <v>155</v>
      </c>
      <c r="J54" s="1" t="s">
        <v>204</v>
      </c>
      <c r="K54" s="17">
        <v>48800</v>
      </c>
      <c r="L54" s="17">
        <v>16280</v>
      </c>
      <c r="M54" s="17">
        <v>32.520000000000003</v>
      </c>
      <c r="N54" s="17">
        <v>22</v>
      </c>
      <c r="O54" s="5">
        <f t="shared" si="1"/>
        <v>1.4781818181818183</v>
      </c>
      <c r="P54" s="5"/>
      <c r="Q54" s="1" t="s">
        <v>537</v>
      </c>
      <c r="R54" s="1" t="s">
        <v>157</v>
      </c>
    </row>
    <row r="55" spans="1:18" x14ac:dyDescent="0.3">
      <c r="A55" s="2">
        <v>44896</v>
      </c>
      <c r="B55" s="3">
        <v>0.65484953703703697</v>
      </c>
      <c r="C55" s="3">
        <v>0.68773148148148155</v>
      </c>
      <c r="D55" s="3">
        <f t="shared" si="0"/>
        <v>3.2881944444444589E-2</v>
      </c>
      <c r="E55" s="17">
        <v>41999</v>
      </c>
      <c r="F55" s="17" t="s">
        <v>867</v>
      </c>
      <c r="G55" s="17" t="s">
        <v>868</v>
      </c>
      <c r="H55" s="26"/>
      <c r="I55" s="27" t="s">
        <v>869</v>
      </c>
      <c r="J55" s="1" t="s">
        <v>32</v>
      </c>
      <c r="K55" s="17">
        <v>46940</v>
      </c>
      <c r="L55" s="17">
        <v>15840</v>
      </c>
      <c r="M55" s="17">
        <v>31.1</v>
      </c>
      <c r="N55" s="17">
        <v>19</v>
      </c>
      <c r="O55" s="5">
        <f t="shared" si="1"/>
        <v>1.6368421052631579</v>
      </c>
      <c r="P55" s="5"/>
      <c r="Q55" s="1"/>
      <c r="R55" s="1" t="s">
        <v>20</v>
      </c>
    </row>
    <row r="56" spans="1:18" x14ac:dyDescent="0.3">
      <c r="A56" s="2">
        <v>44896</v>
      </c>
      <c r="B56" s="3">
        <v>0.65429398148148155</v>
      </c>
      <c r="C56" s="3">
        <v>0.68972222222222224</v>
      </c>
      <c r="D56" s="3">
        <f t="shared" si="0"/>
        <v>3.5428240740740691E-2</v>
      </c>
      <c r="E56" s="17">
        <v>42000</v>
      </c>
      <c r="F56" s="17" t="s">
        <v>870</v>
      </c>
      <c r="G56" s="17" t="s">
        <v>871</v>
      </c>
      <c r="H56" s="26"/>
      <c r="I56" s="27" t="s">
        <v>869</v>
      </c>
      <c r="J56" s="1" t="s">
        <v>32</v>
      </c>
      <c r="K56" s="17">
        <v>47280</v>
      </c>
      <c r="L56" s="17">
        <v>16020</v>
      </c>
      <c r="M56" s="17">
        <v>31.26</v>
      </c>
      <c r="N56" s="17">
        <v>19</v>
      </c>
      <c r="O56" s="5">
        <f t="shared" si="1"/>
        <v>1.645263157894737</v>
      </c>
      <c r="P56" s="5"/>
      <c r="Q56" s="1"/>
      <c r="R56" s="1" t="s">
        <v>20</v>
      </c>
    </row>
    <row r="57" spans="1:18" x14ac:dyDescent="0.3">
      <c r="A57" s="2">
        <v>44896</v>
      </c>
      <c r="B57" s="3">
        <v>0.6929050925925927</v>
      </c>
      <c r="C57" s="3">
        <v>0.6929050925925927</v>
      </c>
      <c r="D57" s="3">
        <f t="shared" si="0"/>
        <v>0</v>
      </c>
      <c r="E57" s="17">
        <v>42001</v>
      </c>
      <c r="F57" s="17" t="s">
        <v>872</v>
      </c>
      <c r="G57" s="17" t="s">
        <v>164</v>
      </c>
      <c r="H57" s="17">
        <v>5551</v>
      </c>
      <c r="I57" s="1" t="s">
        <v>100</v>
      </c>
      <c r="J57" s="1" t="s">
        <v>89</v>
      </c>
      <c r="K57" s="17">
        <v>60900</v>
      </c>
      <c r="L57" s="17">
        <v>17460</v>
      </c>
      <c r="M57" s="17">
        <v>43.44</v>
      </c>
      <c r="N57" s="17">
        <v>25</v>
      </c>
      <c r="O57" s="5">
        <f t="shared" si="1"/>
        <v>1.7375999999999998</v>
      </c>
      <c r="P57" s="5"/>
      <c r="Q57" s="1"/>
      <c r="R57" s="1" t="s">
        <v>20</v>
      </c>
    </row>
    <row r="58" spans="1:18" x14ac:dyDescent="0.3">
      <c r="A58" s="2">
        <v>44896</v>
      </c>
      <c r="B58" s="3">
        <v>0.69511574074074067</v>
      </c>
      <c r="C58" s="3">
        <v>0.69512731481481482</v>
      </c>
      <c r="D58" s="3">
        <f t="shared" si="0"/>
        <v>1.1574074074149898E-5</v>
      </c>
      <c r="E58" s="17">
        <v>42002</v>
      </c>
      <c r="F58" s="17" t="s">
        <v>873</v>
      </c>
      <c r="G58" s="17" t="s">
        <v>149</v>
      </c>
      <c r="H58" s="17">
        <v>6684</v>
      </c>
      <c r="I58" s="1" t="s">
        <v>52</v>
      </c>
      <c r="J58" s="1" t="s">
        <v>652</v>
      </c>
      <c r="K58" s="17">
        <v>55580</v>
      </c>
      <c r="L58" s="17">
        <v>17260</v>
      </c>
      <c r="M58" s="17">
        <v>38.32</v>
      </c>
      <c r="N58" s="17">
        <v>25</v>
      </c>
      <c r="O58" s="5">
        <f t="shared" si="1"/>
        <v>1.5327999999999999</v>
      </c>
      <c r="P58" s="5"/>
      <c r="Q58" s="1"/>
      <c r="R58" s="1" t="s">
        <v>20</v>
      </c>
    </row>
    <row r="59" spans="1:18" x14ac:dyDescent="0.3">
      <c r="A59" s="2">
        <v>44896</v>
      </c>
      <c r="B59" s="3">
        <v>0.7173842592592593</v>
      </c>
      <c r="C59" s="3">
        <v>0.7173842592592593</v>
      </c>
      <c r="D59" s="3">
        <f t="shared" si="0"/>
        <v>0</v>
      </c>
      <c r="E59" s="17">
        <v>42003</v>
      </c>
      <c r="F59" s="17" t="s">
        <v>874</v>
      </c>
      <c r="G59" s="17" t="s">
        <v>51</v>
      </c>
      <c r="H59" s="17">
        <v>5194</v>
      </c>
      <c r="I59" s="1" t="s">
        <v>52</v>
      </c>
      <c r="J59" s="1" t="s">
        <v>32</v>
      </c>
      <c r="K59" s="17">
        <v>50620</v>
      </c>
      <c r="L59" s="17">
        <v>16740</v>
      </c>
      <c r="M59" s="17">
        <v>33.880000000000003</v>
      </c>
      <c r="N59" s="17">
        <v>20.5</v>
      </c>
      <c r="O59" s="5">
        <f t="shared" si="1"/>
        <v>1.6526829268292684</v>
      </c>
      <c r="P59" s="5"/>
      <c r="Q59" s="1"/>
      <c r="R59" s="1" t="s">
        <v>20</v>
      </c>
    </row>
    <row r="60" spans="1:18" x14ac:dyDescent="0.3">
      <c r="A60" s="2">
        <v>44896</v>
      </c>
      <c r="B60" s="3">
        <v>0.7244560185185186</v>
      </c>
      <c r="C60" s="3">
        <v>0.7244560185185186</v>
      </c>
      <c r="D60" s="3">
        <f t="shared" si="0"/>
        <v>0</v>
      </c>
      <c r="E60" s="17">
        <v>42004</v>
      </c>
      <c r="F60" s="17" t="s">
        <v>875</v>
      </c>
      <c r="G60" s="17" t="s">
        <v>495</v>
      </c>
      <c r="H60" s="17">
        <v>11362</v>
      </c>
      <c r="I60" s="1" t="s">
        <v>25</v>
      </c>
      <c r="J60" s="1" t="s">
        <v>19</v>
      </c>
      <c r="K60" s="17">
        <v>55740</v>
      </c>
      <c r="L60" s="17">
        <v>16660</v>
      </c>
      <c r="M60" s="17">
        <v>39.08</v>
      </c>
      <c r="N60" s="17">
        <v>25</v>
      </c>
      <c r="O60" s="5">
        <f t="shared" si="1"/>
        <v>1.5631999999999999</v>
      </c>
      <c r="P60" s="5"/>
      <c r="Q60" s="1"/>
      <c r="R60" s="1" t="s">
        <v>20</v>
      </c>
    </row>
    <row r="61" spans="1:18" x14ac:dyDescent="0.3">
      <c r="A61" s="2">
        <v>44896</v>
      </c>
      <c r="B61" s="3">
        <v>0.74109953703703713</v>
      </c>
      <c r="C61" s="3">
        <v>0.74109953703703713</v>
      </c>
      <c r="D61" s="3">
        <f t="shared" si="0"/>
        <v>0</v>
      </c>
      <c r="E61" s="17">
        <v>42005</v>
      </c>
      <c r="F61" s="17" t="s">
        <v>876</v>
      </c>
      <c r="G61" s="17" t="s">
        <v>771</v>
      </c>
      <c r="H61" s="17"/>
      <c r="I61" s="1" t="s">
        <v>155</v>
      </c>
      <c r="J61" s="1" t="s">
        <v>204</v>
      </c>
      <c r="K61" s="17">
        <v>46400</v>
      </c>
      <c r="L61" s="17">
        <v>16280</v>
      </c>
      <c r="M61" s="17">
        <v>30.12</v>
      </c>
      <c r="N61" s="17">
        <v>20</v>
      </c>
      <c r="O61" s="5">
        <f t="shared" si="1"/>
        <v>1.506</v>
      </c>
      <c r="P61" s="5"/>
      <c r="Q61" s="1" t="s">
        <v>537</v>
      </c>
      <c r="R61" s="1" t="s">
        <v>157</v>
      </c>
    </row>
    <row r="62" spans="1:18" x14ac:dyDescent="0.3">
      <c r="A62" s="2">
        <v>44896</v>
      </c>
      <c r="B62" s="3">
        <v>0.79805555555555552</v>
      </c>
      <c r="C62" s="3">
        <v>0.79805555555555552</v>
      </c>
      <c r="D62" s="3">
        <f t="shared" si="0"/>
        <v>0</v>
      </c>
      <c r="E62" s="17">
        <v>42006</v>
      </c>
      <c r="F62" s="17" t="s">
        <v>877</v>
      </c>
      <c r="G62" s="17" t="s">
        <v>771</v>
      </c>
      <c r="H62" s="17">
        <v>3775</v>
      </c>
      <c r="I62" s="1" t="s">
        <v>100</v>
      </c>
      <c r="J62" s="1" t="s">
        <v>19</v>
      </c>
      <c r="K62" s="17">
        <v>46360</v>
      </c>
      <c r="L62" s="17">
        <v>16280</v>
      </c>
      <c r="M62" s="17">
        <v>30.08</v>
      </c>
      <c r="N62" s="17">
        <v>21</v>
      </c>
      <c r="O62" s="5">
        <f t="shared" si="1"/>
        <v>1.4323809523809523</v>
      </c>
      <c r="P62" s="5"/>
      <c r="Q62" s="1"/>
      <c r="R62" s="1" t="s">
        <v>20</v>
      </c>
    </row>
    <row r="64" spans="1:18" ht="15.6" x14ac:dyDescent="0.3">
      <c r="B64" s="38" t="s">
        <v>117</v>
      </c>
      <c r="C64" s="38"/>
      <c r="D64" s="7">
        <v>1851.06</v>
      </c>
    </row>
    <row r="65" spans="2:16" ht="16.5" customHeight="1" x14ac:dyDescent="0.4">
      <c r="K65" s="39" t="s">
        <v>119</v>
      </c>
      <c r="L65" s="39"/>
      <c r="M65" s="9">
        <v>2050.38</v>
      </c>
      <c r="O65" s="8" t="s">
        <v>118</v>
      </c>
    </row>
    <row r="66" spans="2:16" ht="18" x14ac:dyDescent="0.35">
      <c r="B66" s="12" t="s">
        <v>120</v>
      </c>
      <c r="C66" s="40">
        <v>0.50149999999999995</v>
      </c>
      <c r="D66" s="41"/>
      <c r="E66" s="42"/>
      <c r="K66" s="13"/>
      <c r="L66" s="13"/>
      <c r="M66" s="13"/>
      <c r="O66" s="10" t="s">
        <v>64</v>
      </c>
      <c r="P66" s="11" t="s">
        <v>133</v>
      </c>
    </row>
    <row r="67" spans="2:16" ht="18" x14ac:dyDescent="0.35">
      <c r="B67" s="12" t="s">
        <v>123</v>
      </c>
      <c r="C67" s="40">
        <v>7.4800000000000005E-2</v>
      </c>
      <c r="D67" s="41"/>
      <c r="E67" s="42"/>
      <c r="H67" s="13"/>
      <c r="K67" s="39" t="s">
        <v>124</v>
      </c>
      <c r="L67" s="39"/>
      <c r="M67" s="9">
        <v>224.32</v>
      </c>
      <c r="O67" s="10" t="s">
        <v>121</v>
      </c>
      <c r="P67" s="11" t="s">
        <v>439</v>
      </c>
    </row>
    <row r="68" spans="2:16" ht="18" x14ac:dyDescent="0.35">
      <c r="B68" s="12" t="s">
        <v>125</v>
      </c>
      <c r="C68" s="40">
        <v>0</v>
      </c>
      <c r="D68" s="41"/>
      <c r="E68" s="42"/>
      <c r="K68" s="43" t="s">
        <v>126</v>
      </c>
      <c r="L68" s="43"/>
      <c r="M68" s="14"/>
      <c r="O68" s="10" t="s">
        <v>808</v>
      </c>
      <c r="P68" s="11" t="s">
        <v>878</v>
      </c>
    </row>
    <row r="69" spans="2:16" ht="18" x14ac:dyDescent="0.35">
      <c r="B69" s="12" t="s">
        <v>128</v>
      </c>
      <c r="C69" s="40">
        <v>0.42359999999999998</v>
      </c>
      <c r="D69" s="41"/>
      <c r="E69" s="42"/>
      <c r="O69" s="10" t="s">
        <v>127</v>
      </c>
      <c r="P69" s="11" t="s">
        <v>879</v>
      </c>
    </row>
    <row r="70" spans="2:16" ht="18" x14ac:dyDescent="0.35">
      <c r="K70" s="44" t="s">
        <v>130</v>
      </c>
      <c r="L70" s="44"/>
      <c r="M70" s="15" t="s">
        <v>131</v>
      </c>
      <c r="O70" s="10" t="s">
        <v>129</v>
      </c>
      <c r="P70" s="11" t="s">
        <v>880</v>
      </c>
    </row>
    <row r="71" spans="2:16" ht="18" x14ac:dyDescent="0.35">
      <c r="O71" s="10" t="s">
        <v>132</v>
      </c>
      <c r="P71" s="11" t="s">
        <v>133</v>
      </c>
    </row>
    <row r="74" spans="2:16" x14ac:dyDescent="0.3">
      <c r="B74" s="37" t="s">
        <v>134</v>
      </c>
      <c r="C74" s="37"/>
      <c r="D74" s="37"/>
      <c r="E74" s="37"/>
      <c r="F74" s="16">
        <v>0.92059999999999997</v>
      </c>
    </row>
    <row r="75" spans="2:16" x14ac:dyDescent="0.3">
      <c r="B75" s="37"/>
      <c r="C75" s="37"/>
      <c r="D75" s="37"/>
      <c r="E75" s="37"/>
      <c r="F75" s="17"/>
    </row>
    <row r="76" spans="2:16" x14ac:dyDescent="0.3">
      <c r="B76" s="37" t="s">
        <v>135</v>
      </c>
      <c r="C76" s="37"/>
      <c r="D76" s="37"/>
      <c r="E76" s="37"/>
      <c r="F76" s="16">
        <v>7.9299999999999995E-2</v>
      </c>
    </row>
    <row r="77" spans="2:16" x14ac:dyDescent="0.3">
      <c r="B77" s="37"/>
      <c r="C77" s="37"/>
      <c r="D77" s="37"/>
      <c r="E77" s="37"/>
      <c r="F77" s="17"/>
    </row>
    <row r="78" spans="2:16" x14ac:dyDescent="0.3">
      <c r="B78" s="37" t="s">
        <v>136</v>
      </c>
      <c r="C78" s="37"/>
      <c r="D78" s="37"/>
      <c r="E78" s="37"/>
      <c r="F78" s="16">
        <v>1.9400000000000001E-2</v>
      </c>
    </row>
    <row r="79" spans="2:16" x14ac:dyDescent="0.3">
      <c r="B79" s="45"/>
      <c r="C79" s="45"/>
      <c r="D79" s="45"/>
      <c r="E79" s="45"/>
      <c r="F79" s="17"/>
    </row>
    <row r="80" spans="2:16" x14ac:dyDescent="0.3">
      <c r="B80" s="46" t="s">
        <v>137</v>
      </c>
      <c r="C80" s="49" t="s">
        <v>25</v>
      </c>
      <c r="D80" s="50"/>
      <c r="E80" s="51"/>
      <c r="F80" s="52">
        <v>0.54710000000000003</v>
      </c>
    </row>
    <row r="81" spans="2:6" x14ac:dyDescent="0.3">
      <c r="B81" s="47"/>
      <c r="C81" s="49" t="s">
        <v>138</v>
      </c>
      <c r="D81" s="50"/>
      <c r="E81" s="51"/>
      <c r="F81" s="53"/>
    </row>
    <row r="82" spans="2:6" x14ac:dyDescent="0.3">
      <c r="B82" s="47"/>
      <c r="C82" s="49" t="s">
        <v>139</v>
      </c>
      <c r="D82" s="50"/>
      <c r="E82" s="51"/>
      <c r="F82" s="53"/>
    </row>
    <row r="83" spans="2:6" x14ac:dyDescent="0.3">
      <c r="B83" s="47"/>
      <c r="C83" s="49" t="s">
        <v>52</v>
      </c>
      <c r="D83" s="50"/>
      <c r="E83" s="51"/>
      <c r="F83" s="53"/>
    </row>
    <row r="84" spans="2:6" x14ac:dyDescent="0.3">
      <c r="B84" s="48"/>
      <c r="C84" s="49" t="s">
        <v>47</v>
      </c>
      <c r="D84" s="50"/>
      <c r="E84" s="51"/>
      <c r="F84" s="54"/>
    </row>
    <row r="85" spans="2:6" x14ac:dyDescent="0.3">
      <c r="B85" s="18"/>
      <c r="C85" s="19"/>
      <c r="D85" s="19"/>
      <c r="E85" s="19"/>
    </row>
    <row r="86" spans="2:6" ht="18" x14ac:dyDescent="0.35">
      <c r="B86" s="20" t="s">
        <v>140</v>
      </c>
      <c r="C86" s="20"/>
      <c r="D86" s="21"/>
      <c r="E86" s="21"/>
    </row>
  </sheetData>
  <autoFilter ref="A1:R62" xr:uid="{00000000-0009-0000-0000-00000A000000}"/>
  <mergeCells count="22">
    <mergeCell ref="B77:E77"/>
    <mergeCell ref="B64:C64"/>
    <mergeCell ref="K65:L65"/>
    <mergeCell ref="C66:E66"/>
    <mergeCell ref="C67:E67"/>
    <mergeCell ref="K67:L67"/>
    <mergeCell ref="C68:E68"/>
    <mergeCell ref="K68:L68"/>
    <mergeCell ref="C69:E69"/>
    <mergeCell ref="K70:L70"/>
    <mergeCell ref="B74:E74"/>
    <mergeCell ref="B75:E75"/>
    <mergeCell ref="B76:E76"/>
    <mergeCell ref="B78:E78"/>
    <mergeCell ref="B79:E79"/>
    <mergeCell ref="B80:B84"/>
    <mergeCell ref="C80:E80"/>
    <mergeCell ref="F80:F84"/>
    <mergeCell ref="C81:E81"/>
    <mergeCell ref="C82:E82"/>
    <mergeCell ref="C83:E83"/>
    <mergeCell ref="C84:E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88"/>
  <sheetViews>
    <sheetView topLeftCell="A49" zoomScale="80" zoomScaleNormal="80" workbookViewId="0">
      <selection activeCell="N57" sqref="N57"/>
    </sheetView>
  </sheetViews>
  <sheetFormatPr baseColWidth="10" defaultRowHeight="14.4" x14ac:dyDescent="0.3"/>
  <cols>
    <col min="15" max="15" width="22.44140625" customWidth="1"/>
    <col min="18" max="18" width="22.3320312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13</v>
      </c>
      <c r="Q1" s="1" t="s">
        <v>14</v>
      </c>
      <c r="R1" s="1" t="s">
        <v>15</v>
      </c>
    </row>
    <row r="2" spans="1:18" x14ac:dyDescent="0.3">
      <c r="A2" s="17" t="s">
        <v>881</v>
      </c>
      <c r="B2" s="3">
        <v>0.27027777777777778</v>
      </c>
      <c r="C2" s="3">
        <v>0.27027777777777778</v>
      </c>
      <c r="D2" s="3">
        <f>+C2-B2</f>
        <v>0</v>
      </c>
      <c r="E2" s="17">
        <v>42007</v>
      </c>
      <c r="F2" s="17" t="s">
        <v>882</v>
      </c>
      <c r="G2" s="17" t="s">
        <v>160</v>
      </c>
      <c r="H2" s="17">
        <v>6593</v>
      </c>
      <c r="I2" s="1" t="s">
        <v>52</v>
      </c>
      <c r="J2" s="1" t="s">
        <v>652</v>
      </c>
      <c r="K2" s="17">
        <v>55140</v>
      </c>
      <c r="L2" s="17">
        <v>17640</v>
      </c>
      <c r="M2" s="17">
        <v>37.5</v>
      </c>
      <c r="N2" s="17">
        <v>25</v>
      </c>
      <c r="O2" s="5">
        <f>+M2/N2</f>
        <v>1.5</v>
      </c>
      <c r="P2" s="5"/>
      <c r="Q2" s="1"/>
      <c r="R2" s="1" t="s">
        <v>20</v>
      </c>
    </row>
    <row r="3" spans="1:18" x14ac:dyDescent="0.3">
      <c r="A3" s="17" t="s">
        <v>881</v>
      </c>
      <c r="B3" s="3">
        <v>0.27493055555555557</v>
      </c>
      <c r="C3" s="3">
        <v>0.27493055555555557</v>
      </c>
      <c r="D3" s="3">
        <f t="shared" ref="D3:D59" si="0">+C3-B3</f>
        <v>0</v>
      </c>
      <c r="E3" s="17">
        <v>42008</v>
      </c>
      <c r="F3" s="17" t="s">
        <v>883</v>
      </c>
      <c r="G3" s="17" t="s">
        <v>149</v>
      </c>
      <c r="H3" s="17">
        <v>6685</v>
      </c>
      <c r="I3" s="1" t="s">
        <v>52</v>
      </c>
      <c r="J3" s="1" t="s">
        <v>652</v>
      </c>
      <c r="K3" s="17">
        <v>54360</v>
      </c>
      <c r="L3" s="17">
        <v>17260</v>
      </c>
      <c r="M3" s="17">
        <v>37.1</v>
      </c>
      <c r="N3" s="17">
        <v>25</v>
      </c>
      <c r="O3" s="5">
        <f t="shared" ref="O3:O59" si="1">+M3/N3</f>
        <v>1.484</v>
      </c>
      <c r="P3" s="5"/>
      <c r="Q3" s="1"/>
      <c r="R3" s="1" t="s">
        <v>20</v>
      </c>
    </row>
    <row r="4" spans="1:18" x14ac:dyDescent="0.3">
      <c r="A4" s="17" t="s">
        <v>881</v>
      </c>
      <c r="B4" s="3">
        <v>0.28277777777777779</v>
      </c>
      <c r="C4" s="3">
        <v>0.28277777777777779</v>
      </c>
      <c r="D4" s="3">
        <f t="shared" si="0"/>
        <v>0</v>
      </c>
      <c r="E4" s="17">
        <v>42009</v>
      </c>
      <c r="F4" s="17" t="s">
        <v>884</v>
      </c>
      <c r="G4" s="17" t="s">
        <v>70</v>
      </c>
      <c r="H4" s="17"/>
      <c r="I4" s="1" t="s">
        <v>912</v>
      </c>
      <c r="J4" s="1" t="s">
        <v>32</v>
      </c>
      <c r="K4" s="17">
        <v>55040</v>
      </c>
      <c r="L4" s="17">
        <v>16140</v>
      </c>
      <c r="M4" s="17">
        <v>38.9</v>
      </c>
      <c r="N4" s="17">
        <v>25</v>
      </c>
      <c r="O4" s="5">
        <f t="shared" si="1"/>
        <v>1.556</v>
      </c>
      <c r="P4" s="5"/>
      <c r="Q4" s="1" t="s">
        <v>537</v>
      </c>
      <c r="R4" s="1" t="s">
        <v>913</v>
      </c>
    </row>
    <row r="5" spans="1:18" x14ac:dyDescent="0.3">
      <c r="A5" s="17" t="s">
        <v>881</v>
      </c>
      <c r="B5" s="3">
        <v>0.28736111111111112</v>
      </c>
      <c r="C5" s="3">
        <v>0.28736111111111112</v>
      </c>
      <c r="D5" s="3">
        <f t="shared" si="0"/>
        <v>0</v>
      </c>
      <c r="E5" s="17">
        <v>42010</v>
      </c>
      <c r="F5" s="17" t="s">
        <v>885</v>
      </c>
      <c r="G5" s="17" t="s">
        <v>85</v>
      </c>
      <c r="H5" s="17">
        <v>8309</v>
      </c>
      <c r="I5" s="1" t="s">
        <v>52</v>
      </c>
      <c r="J5" s="1" t="s">
        <v>32</v>
      </c>
      <c r="K5" s="17">
        <v>47760</v>
      </c>
      <c r="L5" s="17">
        <v>16780</v>
      </c>
      <c r="M5" s="17">
        <v>30.98</v>
      </c>
      <c r="N5" s="17">
        <v>19</v>
      </c>
      <c r="O5" s="5">
        <f t="shared" si="1"/>
        <v>1.6305263157894736</v>
      </c>
      <c r="P5" s="5"/>
      <c r="Q5" s="1"/>
      <c r="R5" s="1" t="s">
        <v>20</v>
      </c>
    </row>
    <row r="6" spans="1:18" x14ac:dyDescent="0.3">
      <c r="A6" s="17" t="s">
        <v>881</v>
      </c>
      <c r="B6" s="3">
        <v>0.28958333333333336</v>
      </c>
      <c r="C6" s="3">
        <v>0.28958333333333336</v>
      </c>
      <c r="D6" s="3">
        <f t="shared" si="0"/>
        <v>0</v>
      </c>
      <c r="E6" s="17">
        <v>42011</v>
      </c>
      <c r="F6" s="17" t="s">
        <v>886</v>
      </c>
      <c r="G6" s="17" t="s">
        <v>153</v>
      </c>
      <c r="H6" s="17">
        <v>8392</v>
      </c>
      <c r="I6" s="1" t="s">
        <v>52</v>
      </c>
      <c r="J6" s="1" t="s">
        <v>89</v>
      </c>
      <c r="K6" s="17">
        <v>60720</v>
      </c>
      <c r="L6" s="17">
        <v>17480</v>
      </c>
      <c r="M6" s="17">
        <v>43.24</v>
      </c>
      <c r="N6" s="17">
        <v>25</v>
      </c>
      <c r="O6" s="5">
        <f t="shared" si="1"/>
        <v>1.7296</v>
      </c>
      <c r="P6" s="5"/>
      <c r="Q6" s="1"/>
      <c r="R6" s="1" t="s">
        <v>20</v>
      </c>
    </row>
    <row r="7" spans="1:18" x14ac:dyDescent="0.3">
      <c r="A7" s="17" t="s">
        <v>881</v>
      </c>
      <c r="B7" s="3">
        <v>0.29651620370370374</v>
      </c>
      <c r="C7" s="3">
        <v>0.29651620370370374</v>
      </c>
      <c r="D7" s="3">
        <f t="shared" si="0"/>
        <v>0</v>
      </c>
      <c r="E7" s="17">
        <v>42012</v>
      </c>
      <c r="F7" s="17" t="s">
        <v>887</v>
      </c>
      <c r="G7" s="17" t="s">
        <v>99</v>
      </c>
      <c r="H7" s="17">
        <v>5239</v>
      </c>
      <c r="I7" s="1" t="s">
        <v>100</v>
      </c>
      <c r="J7" s="1" t="s">
        <v>19</v>
      </c>
      <c r="K7" s="17">
        <v>53760</v>
      </c>
      <c r="L7" s="17">
        <v>16960</v>
      </c>
      <c r="M7" s="17">
        <v>36.799999999999997</v>
      </c>
      <c r="N7" s="17">
        <v>25</v>
      </c>
      <c r="O7" s="5">
        <f t="shared" si="1"/>
        <v>1.472</v>
      </c>
      <c r="P7" s="5"/>
      <c r="Q7" s="1"/>
      <c r="R7" s="1" t="s">
        <v>20</v>
      </c>
    </row>
    <row r="8" spans="1:18" x14ac:dyDescent="0.3">
      <c r="A8" s="17" t="s">
        <v>881</v>
      </c>
      <c r="B8" s="3">
        <v>0.29962962962962963</v>
      </c>
      <c r="C8" s="3">
        <v>0.29962962962962963</v>
      </c>
      <c r="D8" s="3">
        <f t="shared" si="0"/>
        <v>0</v>
      </c>
      <c r="E8" s="17">
        <v>42013</v>
      </c>
      <c r="F8" s="17" t="s">
        <v>888</v>
      </c>
      <c r="G8" s="17" t="s">
        <v>166</v>
      </c>
      <c r="H8" s="17">
        <v>5335</v>
      </c>
      <c r="I8" s="1" t="s">
        <v>100</v>
      </c>
      <c r="J8" s="1" t="s">
        <v>19</v>
      </c>
      <c r="K8" s="17">
        <v>53820</v>
      </c>
      <c r="L8" s="17">
        <v>17720</v>
      </c>
      <c r="M8" s="17">
        <v>36.1</v>
      </c>
      <c r="N8" s="17">
        <v>25</v>
      </c>
      <c r="O8" s="5">
        <f t="shared" si="1"/>
        <v>1.444</v>
      </c>
      <c r="P8" s="5"/>
      <c r="Q8" s="1"/>
      <c r="R8" s="1" t="s">
        <v>20</v>
      </c>
    </row>
    <row r="9" spans="1:18" x14ac:dyDescent="0.3">
      <c r="A9" s="17" t="s">
        <v>881</v>
      </c>
      <c r="B9" s="3">
        <v>0.30592592592592593</v>
      </c>
      <c r="C9" s="3">
        <v>0.30592592592592593</v>
      </c>
      <c r="D9" s="3">
        <f t="shared" si="0"/>
        <v>0</v>
      </c>
      <c r="E9" s="17">
        <v>42014</v>
      </c>
      <c r="F9" s="17" t="s">
        <v>889</v>
      </c>
      <c r="G9" s="17" t="s">
        <v>495</v>
      </c>
      <c r="H9" s="17">
        <v>11363</v>
      </c>
      <c r="I9" s="1" t="s">
        <v>25</v>
      </c>
      <c r="J9" s="1" t="s">
        <v>19</v>
      </c>
      <c r="K9" s="17">
        <v>55280</v>
      </c>
      <c r="L9" s="17">
        <v>16660</v>
      </c>
      <c r="M9" s="17">
        <v>38.619999999999997</v>
      </c>
      <c r="N9" s="17">
        <v>25</v>
      </c>
      <c r="O9" s="5">
        <f t="shared" si="1"/>
        <v>1.5448</v>
      </c>
      <c r="P9" s="5"/>
      <c r="Q9" s="1"/>
      <c r="R9" s="1" t="s">
        <v>20</v>
      </c>
    </row>
    <row r="10" spans="1:18" x14ac:dyDescent="0.3">
      <c r="A10" s="17" t="s">
        <v>881</v>
      </c>
      <c r="B10" s="3">
        <v>0.31107638888888889</v>
      </c>
      <c r="C10" s="3">
        <v>0.31107638888888889</v>
      </c>
      <c r="D10" s="3">
        <f t="shared" si="0"/>
        <v>0</v>
      </c>
      <c r="E10" s="17">
        <v>42015</v>
      </c>
      <c r="F10" s="17" t="s">
        <v>890</v>
      </c>
      <c r="G10" s="17" t="s">
        <v>24</v>
      </c>
      <c r="H10" s="17">
        <v>11364</v>
      </c>
      <c r="I10" s="1" t="s">
        <v>25</v>
      </c>
      <c r="J10" s="1" t="s">
        <v>89</v>
      </c>
      <c r="K10" s="17">
        <v>60340</v>
      </c>
      <c r="L10" s="17">
        <v>15900</v>
      </c>
      <c r="M10" s="17">
        <v>44.44</v>
      </c>
      <c r="N10" s="17">
        <v>25</v>
      </c>
      <c r="O10" s="5">
        <f t="shared" si="1"/>
        <v>1.7775999999999998</v>
      </c>
      <c r="P10" s="5"/>
      <c r="Q10" s="1"/>
      <c r="R10" s="1" t="s">
        <v>20</v>
      </c>
    </row>
    <row r="11" spans="1:18" x14ac:dyDescent="0.3">
      <c r="A11" s="17" t="s">
        <v>881</v>
      </c>
      <c r="B11" s="3">
        <v>0.31646990740740738</v>
      </c>
      <c r="C11" s="3">
        <v>0.31646990740740738</v>
      </c>
      <c r="D11" s="3">
        <f t="shared" si="0"/>
        <v>0</v>
      </c>
      <c r="E11" s="17">
        <v>42016</v>
      </c>
      <c r="F11" s="17" t="s">
        <v>891</v>
      </c>
      <c r="G11" s="17" t="s">
        <v>374</v>
      </c>
      <c r="H11" s="17">
        <v>11365</v>
      </c>
      <c r="I11" s="1" t="s">
        <v>25</v>
      </c>
      <c r="J11" s="1" t="s">
        <v>89</v>
      </c>
      <c r="K11" s="17">
        <v>60440</v>
      </c>
      <c r="L11" s="17">
        <v>16540</v>
      </c>
      <c r="M11" s="17">
        <v>43.9</v>
      </c>
      <c r="N11" s="17">
        <v>25</v>
      </c>
      <c r="O11" s="5">
        <f t="shared" si="1"/>
        <v>1.756</v>
      </c>
      <c r="P11" s="5"/>
      <c r="Q11" s="1"/>
      <c r="R11" s="1" t="s">
        <v>20</v>
      </c>
    </row>
    <row r="12" spans="1:18" x14ac:dyDescent="0.3">
      <c r="A12" s="17" t="s">
        <v>881</v>
      </c>
      <c r="B12" s="3">
        <v>0.32413194444444443</v>
      </c>
      <c r="C12" s="3">
        <v>0.32413194444444443</v>
      </c>
      <c r="D12" s="3">
        <f t="shared" si="0"/>
        <v>0</v>
      </c>
      <c r="E12" s="17">
        <v>42017</v>
      </c>
      <c r="F12" s="17" t="s">
        <v>892</v>
      </c>
      <c r="G12" s="17" t="s">
        <v>188</v>
      </c>
      <c r="H12" s="17">
        <v>5196</v>
      </c>
      <c r="I12" s="1" t="s">
        <v>100</v>
      </c>
      <c r="J12" s="1" t="s">
        <v>19</v>
      </c>
      <c r="K12" s="17">
        <v>56360</v>
      </c>
      <c r="L12" s="17">
        <v>17040</v>
      </c>
      <c r="M12" s="17">
        <v>39.32</v>
      </c>
      <c r="N12" s="17">
        <v>27</v>
      </c>
      <c r="O12" s="5">
        <f t="shared" si="1"/>
        <v>1.4562962962962962</v>
      </c>
      <c r="P12" s="5"/>
      <c r="Q12" s="1"/>
      <c r="R12" s="1" t="s">
        <v>20</v>
      </c>
    </row>
    <row r="13" spans="1:18" x14ac:dyDescent="0.3">
      <c r="A13" s="17" t="s">
        <v>881</v>
      </c>
      <c r="B13" s="3">
        <v>0.32907407407407407</v>
      </c>
      <c r="C13" s="3">
        <v>0.32907407407407407</v>
      </c>
      <c r="D13" s="3">
        <f t="shared" si="0"/>
        <v>0</v>
      </c>
      <c r="E13" s="17">
        <v>42018</v>
      </c>
      <c r="F13" s="17" t="s">
        <v>893</v>
      </c>
      <c r="G13" s="17" t="s">
        <v>184</v>
      </c>
      <c r="H13" s="17">
        <v>5240</v>
      </c>
      <c r="I13" s="1" t="s">
        <v>100</v>
      </c>
      <c r="J13" s="1" t="s">
        <v>19</v>
      </c>
      <c r="K13" s="17">
        <v>56340</v>
      </c>
      <c r="L13" s="17">
        <v>17660</v>
      </c>
      <c r="M13" s="17">
        <v>38.68</v>
      </c>
      <c r="N13" s="17">
        <v>25</v>
      </c>
      <c r="O13" s="5">
        <f t="shared" si="1"/>
        <v>1.5471999999999999</v>
      </c>
      <c r="P13" s="5"/>
      <c r="Q13" s="1"/>
      <c r="R13" s="1" t="s">
        <v>20</v>
      </c>
    </row>
    <row r="14" spans="1:18" x14ac:dyDescent="0.3">
      <c r="A14" s="17" t="s">
        <v>881</v>
      </c>
      <c r="B14" s="3">
        <v>0.33134259259259258</v>
      </c>
      <c r="C14" s="3">
        <v>0.33134259259259258</v>
      </c>
      <c r="D14" s="3">
        <f t="shared" si="0"/>
        <v>0</v>
      </c>
      <c r="E14" s="17">
        <v>42019</v>
      </c>
      <c r="F14" s="17" t="s">
        <v>894</v>
      </c>
      <c r="G14" s="17" t="s">
        <v>272</v>
      </c>
      <c r="H14" s="17">
        <v>4168</v>
      </c>
      <c r="I14" s="1" t="s">
        <v>273</v>
      </c>
      <c r="J14" s="1" t="s">
        <v>89</v>
      </c>
      <c r="K14" s="17">
        <v>50980</v>
      </c>
      <c r="L14" s="17">
        <v>16700</v>
      </c>
      <c r="M14" s="17">
        <v>34.28</v>
      </c>
      <c r="N14" s="17">
        <v>21</v>
      </c>
      <c r="O14" s="5">
        <f t="shared" si="1"/>
        <v>1.6323809523809525</v>
      </c>
      <c r="P14" s="5"/>
      <c r="Q14" s="1"/>
      <c r="R14" s="1" t="s">
        <v>20</v>
      </c>
    </row>
    <row r="15" spans="1:18" x14ac:dyDescent="0.3">
      <c r="A15" s="17" t="s">
        <v>881</v>
      </c>
      <c r="B15" s="3">
        <v>0.33766203703703707</v>
      </c>
      <c r="C15" s="3">
        <v>0.33766203703703707</v>
      </c>
      <c r="D15" s="3">
        <f t="shared" si="0"/>
        <v>0</v>
      </c>
      <c r="E15" s="17">
        <v>42020</v>
      </c>
      <c r="F15" s="17" t="s">
        <v>895</v>
      </c>
      <c r="G15" s="17" t="s">
        <v>105</v>
      </c>
      <c r="H15" s="17">
        <v>8055</v>
      </c>
      <c r="I15" s="1" t="s">
        <v>52</v>
      </c>
      <c r="J15" s="1" t="s">
        <v>19</v>
      </c>
      <c r="K15" s="17">
        <v>55820</v>
      </c>
      <c r="L15" s="17">
        <v>17500</v>
      </c>
      <c r="M15" s="17">
        <v>38.32</v>
      </c>
      <c r="N15" s="17">
        <v>25</v>
      </c>
      <c r="O15" s="5">
        <f t="shared" si="1"/>
        <v>1.5327999999999999</v>
      </c>
      <c r="P15" s="5"/>
      <c r="Q15" s="1"/>
      <c r="R15" s="1" t="s">
        <v>20</v>
      </c>
    </row>
    <row r="16" spans="1:18" x14ac:dyDescent="0.3">
      <c r="A16" s="17" t="s">
        <v>881</v>
      </c>
      <c r="B16" s="3">
        <v>0.34328703703703706</v>
      </c>
      <c r="C16" s="3">
        <v>0.34328703703703706</v>
      </c>
      <c r="D16" s="3">
        <f t="shared" si="0"/>
        <v>0</v>
      </c>
      <c r="E16" s="17">
        <v>42021</v>
      </c>
      <c r="F16" s="17" t="s">
        <v>896</v>
      </c>
      <c r="G16" s="17" t="s">
        <v>630</v>
      </c>
      <c r="H16" s="28" t="s">
        <v>631</v>
      </c>
      <c r="I16" s="29" t="s">
        <v>100</v>
      </c>
      <c r="J16" s="1" t="s">
        <v>19</v>
      </c>
      <c r="K16" s="17">
        <v>54520</v>
      </c>
      <c r="L16" s="17">
        <v>17540</v>
      </c>
      <c r="M16" s="17">
        <v>36.979999999999997</v>
      </c>
      <c r="N16" s="17">
        <v>25</v>
      </c>
      <c r="O16" s="5">
        <f t="shared" si="1"/>
        <v>1.4791999999999998</v>
      </c>
      <c r="P16" s="5"/>
      <c r="Q16" s="1"/>
      <c r="R16" s="1" t="s">
        <v>20</v>
      </c>
    </row>
    <row r="17" spans="1:18" x14ac:dyDescent="0.3">
      <c r="A17" s="17" t="s">
        <v>881</v>
      </c>
      <c r="B17" s="3">
        <v>0.35920138888888892</v>
      </c>
      <c r="C17" s="3">
        <v>0.35920138888888892</v>
      </c>
      <c r="D17" s="3">
        <f t="shared" si="0"/>
        <v>0</v>
      </c>
      <c r="E17" s="17">
        <v>42022</v>
      </c>
      <c r="F17" s="17" t="s">
        <v>897</v>
      </c>
      <c r="G17" s="17" t="s">
        <v>164</v>
      </c>
      <c r="H17" s="17">
        <v>5552</v>
      </c>
      <c r="I17" s="1" t="s">
        <v>100</v>
      </c>
      <c r="J17" s="1" t="s">
        <v>19</v>
      </c>
      <c r="K17" s="17">
        <v>55680</v>
      </c>
      <c r="L17" s="17">
        <v>17460</v>
      </c>
      <c r="M17" s="17">
        <v>38.22</v>
      </c>
      <c r="N17" s="17">
        <v>25</v>
      </c>
      <c r="O17" s="5">
        <f t="shared" si="1"/>
        <v>1.5287999999999999</v>
      </c>
      <c r="P17" s="5"/>
      <c r="Q17" s="1"/>
      <c r="R17" s="1" t="s">
        <v>20</v>
      </c>
    </row>
    <row r="18" spans="1:18" x14ac:dyDescent="0.3">
      <c r="A18" s="17" t="s">
        <v>881</v>
      </c>
      <c r="B18" s="3">
        <v>0.36152777777777773</v>
      </c>
      <c r="C18" s="3">
        <v>0.36152777777777773</v>
      </c>
      <c r="D18" s="3">
        <f t="shared" si="0"/>
        <v>0</v>
      </c>
      <c r="E18" s="17">
        <v>42023</v>
      </c>
      <c r="F18" s="17" t="s">
        <v>898</v>
      </c>
      <c r="G18" s="17" t="s">
        <v>51</v>
      </c>
      <c r="H18" s="17"/>
      <c r="I18" s="1" t="s">
        <v>155</v>
      </c>
      <c r="J18" s="1" t="s">
        <v>156</v>
      </c>
      <c r="K18" s="17">
        <v>51220</v>
      </c>
      <c r="L18" s="17">
        <v>16740</v>
      </c>
      <c r="M18" s="17">
        <v>34.479999999999997</v>
      </c>
      <c r="N18" s="17">
        <v>23</v>
      </c>
      <c r="O18" s="5">
        <f t="shared" si="1"/>
        <v>1.4991304347826087</v>
      </c>
      <c r="P18" s="5"/>
      <c r="Q18" s="1" t="s">
        <v>52</v>
      </c>
      <c r="R18" s="1" t="s">
        <v>157</v>
      </c>
    </row>
    <row r="19" spans="1:18" x14ac:dyDescent="0.3">
      <c r="A19" s="17" t="s">
        <v>881</v>
      </c>
      <c r="B19" s="3">
        <v>0.36413194444444441</v>
      </c>
      <c r="C19" s="3">
        <v>0.36413194444444441</v>
      </c>
      <c r="D19" s="3">
        <f t="shared" si="0"/>
        <v>0</v>
      </c>
      <c r="E19" s="17">
        <v>42024</v>
      </c>
      <c r="F19" s="17" t="s">
        <v>899</v>
      </c>
      <c r="G19" s="17" t="s">
        <v>181</v>
      </c>
      <c r="H19" s="17"/>
      <c r="I19" s="1" t="s">
        <v>310</v>
      </c>
      <c r="J19" s="1" t="s">
        <v>121</v>
      </c>
      <c r="K19" s="17">
        <v>55480</v>
      </c>
      <c r="L19" s="17">
        <v>17160</v>
      </c>
      <c r="M19" s="17">
        <v>38.32</v>
      </c>
      <c r="N19" s="17">
        <v>25</v>
      </c>
      <c r="O19" s="5">
        <f t="shared" si="1"/>
        <v>1.5327999999999999</v>
      </c>
      <c r="P19" s="5"/>
      <c r="Q19" s="1" t="s">
        <v>537</v>
      </c>
      <c r="R19" s="1" t="s">
        <v>311</v>
      </c>
    </row>
    <row r="20" spans="1:18" x14ac:dyDescent="0.3">
      <c r="A20" s="17" t="s">
        <v>881</v>
      </c>
      <c r="B20" s="3">
        <v>0.36959490740740741</v>
      </c>
      <c r="C20" s="3">
        <v>0.36959490740740741</v>
      </c>
      <c r="D20" s="3">
        <f t="shared" si="0"/>
        <v>0</v>
      </c>
      <c r="E20" s="17">
        <v>42025</v>
      </c>
      <c r="F20" s="17" t="s">
        <v>900</v>
      </c>
      <c r="G20" s="17" t="s">
        <v>287</v>
      </c>
      <c r="H20" s="17">
        <v>11366</v>
      </c>
      <c r="I20" s="1" t="s">
        <v>25</v>
      </c>
      <c r="J20" s="1" t="s">
        <v>89</v>
      </c>
      <c r="K20" s="17">
        <v>60040</v>
      </c>
      <c r="L20" s="17">
        <v>17000</v>
      </c>
      <c r="M20" s="17">
        <v>43.04</v>
      </c>
      <c r="N20" s="17">
        <v>25</v>
      </c>
      <c r="O20" s="5">
        <f t="shared" si="1"/>
        <v>1.7216</v>
      </c>
      <c r="P20" s="5"/>
      <c r="Q20" s="1"/>
      <c r="R20" s="1" t="s">
        <v>20</v>
      </c>
    </row>
    <row r="21" spans="1:18" x14ac:dyDescent="0.3">
      <c r="A21" s="17" t="s">
        <v>881</v>
      </c>
      <c r="B21" s="3">
        <v>0.37723379629629633</v>
      </c>
      <c r="C21" s="3">
        <v>0.37723379629629633</v>
      </c>
      <c r="D21" s="3">
        <f t="shared" si="0"/>
        <v>0</v>
      </c>
      <c r="E21" s="17">
        <v>42027</v>
      </c>
      <c r="F21" s="17" t="s">
        <v>901</v>
      </c>
      <c r="G21" s="17" t="s">
        <v>40</v>
      </c>
      <c r="H21" s="17">
        <v>11367</v>
      </c>
      <c r="I21" s="1" t="s">
        <v>25</v>
      </c>
      <c r="J21" s="1" t="s">
        <v>19</v>
      </c>
      <c r="K21" s="17">
        <v>53480</v>
      </c>
      <c r="L21" s="17">
        <v>16760</v>
      </c>
      <c r="M21" s="17">
        <v>36.72</v>
      </c>
      <c r="N21" s="17">
        <v>25</v>
      </c>
      <c r="O21" s="5">
        <f t="shared" si="1"/>
        <v>1.4687999999999999</v>
      </c>
      <c r="P21" s="5"/>
      <c r="Q21" s="1"/>
      <c r="R21" s="1" t="s">
        <v>20</v>
      </c>
    </row>
    <row r="22" spans="1:18" x14ac:dyDescent="0.3">
      <c r="A22" s="17" t="s">
        <v>881</v>
      </c>
      <c r="B22" s="3">
        <v>0.37266203703703704</v>
      </c>
      <c r="C22" s="3">
        <v>0.38042824074074072</v>
      </c>
      <c r="D22" s="3">
        <f t="shared" si="0"/>
        <v>7.766203703703678E-3</v>
      </c>
      <c r="E22" s="17">
        <v>42028</v>
      </c>
      <c r="F22" s="17" t="s">
        <v>902</v>
      </c>
      <c r="G22" s="17" t="s">
        <v>87</v>
      </c>
      <c r="H22" s="17" t="s">
        <v>113</v>
      </c>
      <c r="I22" s="1" t="s">
        <v>88</v>
      </c>
      <c r="J22" s="1" t="s">
        <v>64</v>
      </c>
      <c r="K22" s="17">
        <v>11700</v>
      </c>
      <c r="L22" s="17">
        <v>7800</v>
      </c>
      <c r="M22" s="17">
        <v>3.9</v>
      </c>
      <c r="N22" s="17">
        <v>2.5</v>
      </c>
      <c r="O22" s="5">
        <f t="shared" si="1"/>
        <v>1.56</v>
      </c>
      <c r="P22" s="6">
        <v>156</v>
      </c>
      <c r="Q22" s="1"/>
      <c r="R22" s="1" t="s">
        <v>20</v>
      </c>
    </row>
    <row r="23" spans="1:18" x14ac:dyDescent="0.3">
      <c r="A23" s="17" t="s">
        <v>881</v>
      </c>
      <c r="B23" s="3">
        <v>0.38497685185185188</v>
      </c>
      <c r="C23" s="3">
        <v>0.38497685185185188</v>
      </c>
      <c r="D23" s="3">
        <f t="shared" si="0"/>
        <v>0</v>
      </c>
      <c r="E23" s="17">
        <v>42029</v>
      </c>
      <c r="F23" s="17" t="s">
        <v>903</v>
      </c>
      <c r="G23" s="17" t="s">
        <v>36</v>
      </c>
      <c r="H23" s="17">
        <v>573</v>
      </c>
      <c r="I23" s="1" t="s">
        <v>18</v>
      </c>
      <c r="J23" s="1" t="s">
        <v>89</v>
      </c>
      <c r="K23" s="17">
        <v>60780</v>
      </c>
      <c r="L23" s="17">
        <v>16800</v>
      </c>
      <c r="M23" s="17">
        <v>43.98</v>
      </c>
      <c r="N23" s="17">
        <v>25</v>
      </c>
      <c r="O23" s="5">
        <f t="shared" si="1"/>
        <v>1.7591999999999999</v>
      </c>
      <c r="P23" s="6"/>
      <c r="Q23" s="1"/>
      <c r="R23" s="1" t="s">
        <v>20</v>
      </c>
    </row>
    <row r="24" spans="1:18" x14ac:dyDescent="0.3">
      <c r="A24" s="17" t="s">
        <v>881</v>
      </c>
      <c r="B24" s="3">
        <v>0.4059490740740741</v>
      </c>
      <c r="C24" s="3">
        <v>0.40596064814814814</v>
      </c>
      <c r="D24" s="3">
        <f t="shared" si="0"/>
        <v>1.1574074074038876E-5</v>
      </c>
      <c r="E24" s="17">
        <v>42030</v>
      </c>
      <c r="F24" s="17" t="s">
        <v>904</v>
      </c>
      <c r="G24" s="17" t="s">
        <v>306</v>
      </c>
      <c r="H24" s="17">
        <v>1839</v>
      </c>
      <c r="I24" s="1" t="s">
        <v>307</v>
      </c>
      <c r="J24" s="1" t="s">
        <v>308</v>
      </c>
      <c r="K24" s="17">
        <v>27720</v>
      </c>
      <c r="L24" s="17">
        <v>8800</v>
      </c>
      <c r="M24" s="17">
        <v>18.920000000000002</v>
      </c>
      <c r="N24" s="17">
        <v>12</v>
      </c>
      <c r="O24" s="5">
        <f t="shared" si="1"/>
        <v>1.5766666666666669</v>
      </c>
      <c r="P24" s="6"/>
      <c r="Q24" s="1"/>
      <c r="R24" s="1" t="s">
        <v>20</v>
      </c>
    </row>
    <row r="25" spans="1:18" x14ac:dyDescent="0.3">
      <c r="A25" s="17" t="s">
        <v>881</v>
      </c>
      <c r="B25" s="3">
        <v>0.42726851851851855</v>
      </c>
      <c r="C25" s="3">
        <v>0.42726851851851855</v>
      </c>
      <c r="D25" s="3">
        <f t="shared" si="0"/>
        <v>0</v>
      </c>
      <c r="E25" s="17">
        <v>42031</v>
      </c>
      <c r="F25" s="17" t="s">
        <v>905</v>
      </c>
      <c r="G25" s="17" t="s">
        <v>51</v>
      </c>
      <c r="H25" s="17"/>
      <c r="I25" s="1" t="s">
        <v>155</v>
      </c>
      <c r="J25" s="1" t="s">
        <v>156</v>
      </c>
      <c r="K25" s="17">
        <v>51860</v>
      </c>
      <c r="L25" s="17">
        <v>16740</v>
      </c>
      <c r="M25" s="17">
        <v>35.119999999999997</v>
      </c>
      <c r="N25" s="17">
        <v>24</v>
      </c>
      <c r="O25" s="5">
        <f t="shared" si="1"/>
        <v>1.4633333333333332</v>
      </c>
      <c r="P25" s="6"/>
      <c r="Q25" s="1" t="s">
        <v>52</v>
      </c>
      <c r="R25" s="1" t="s">
        <v>157</v>
      </c>
    </row>
    <row r="26" spans="1:18" x14ac:dyDescent="0.3">
      <c r="A26" s="17" t="s">
        <v>881</v>
      </c>
      <c r="B26" s="3">
        <v>0.43349537037037034</v>
      </c>
      <c r="C26" s="3">
        <v>0.43349537037037034</v>
      </c>
      <c r="D26" s="3">
        <f t="shared" si="0"/>
        <v>0</v>
      </c>
      <c r="E26" s="17">
        <v>42032</v>
      </c>
      <c r="F26" s="17" t="s">
        <v>906</v>
      </c>
      <c r="G26" s="17" t="s">
        <v>166</v>
      </c>
      <c r="H26" s="17">
        <v>5336</v>
      </c>
      <c r="I26" s="1" t="s">
        <v>100</v>
      </c>
      <c r="J26" s="1" t="s">
        <v>161</v>
      </c>
      <c r="K26" s="17">
        <v>58880</v>
      </c>
      <c r="L26" s="17">
        <v>17720</v>
      </c>
      <c r="M26" s="17">
        <v>41.16</v>
      </c>
      <c r="N26" s="17">
        <v>25</v>
      </c>
      <c r="O26" s="5">
        <f t="shared" si="1"/>
        <v>1.6463999999999999</v>
      </c>
      <c r="P26" s="6"/>
      <c r="Q26" s="1"/>
      <c r="R26" s="1" t="s">
        <v>20</v>
      </c>
    </row>
    <row r="27" spans="1:18" x14ac:dyDescent="0.3">
      <c r="A27" s="17" t="s">
        <v>881</v>
      </c>
      <c r="B27" s="3">
        <v>0.43810185185185185</v>
      </c>
      <c r="C27" s="3">
        <v>0.43810185185185185</v>
      </c>
      <c r="D27" s="3">
        <f t="shared" si="0"/>
        <v>0</v>
      </c>
      <c r="E27" s="17">
        <v>42033</v>
      </c>
      <c r="F27" s="17" t="s">
        <v>907</v>
      </c>
      <c r="G27" s="17" t="s">
        <v>575</v>
      </c>
      <c r="H27" s="17">
        <v>3130</v>
      </c>
      <c r="I27" s="1" t="s">
        <v>473</v>
      </c>
      <c r="J27" s="1" t="s">
        <v>161</v>
      </c>
      <c r="K27" s="17">
        <v>57640</v>
      </c>
      <c r="L27" s="17">
        <v>17240</v>
      </c>
      <c r="M27" s="17">
        <v>40.4</v>
      </c>
      <c r="N27" s="17">
        <v>25</v>
      </c>
      <c r="O27" s="5">
        <f t="shared" si="1"/>
        <v>1.6159999999999999</v>
      </c>
      <c r="P27" s="6"/>
      <c r="Q27" s="1"/>
      <c r="R27" s="1" t="s">
        <v>20</v>
      </c>
    </row>
    <row r="28" spans="1:18" x14ac:dyDescent="0.3">
      <c r="A28" s="17" t="s">
        <v>881</v>
      </c>
      <c r="B28" s="3">
        <v>0.45873842592592595</v>
      </c>
      <c r="C28" s="3">
        <v>0.45873842592592595</v>
      </c>
      <c r="D28" s="3">
        <f t="shared" si="0"/>
        <v>0</v>
      </c>
      <c r="E28" s="17">
        <v>42034</v>
      </c>
      <c r="F28" s="17" t="s">
        <v>908</v>
      </c>
      <c r="G28" s="17" t="s">
        <v>99</v>
      </c>
      <c r="H28" s="17"/>
      <c r="I28" s="1" t="s">
        <v>310</v>
      </c>
      <c r="J28" s="1" t="s">
        <v>121</v>
      </c>
      <c r="K28" s="17">
        <v>56180</v>
      </c>
      <c r="L28" s="17">
        <v>16960</v>
      </c>
      <c r="M28" s="17">
        <v>39.22</v>
      </c>
      <c r="N28" s="17">
        <v>25</v>
      </c>
      <c r="O28" s="5">
        <f t="shared" si="1"/>
        <v>1.5688</v>
      </c>
      <c r="P28" s="6"/>
      <c r="Q28" s="1" t="s">
        <v>537</v>
      </c>
      <c r="R28" s="1" t="s">
        <v>311</v>
      </c>
    </row>
    <row r="29" spans="1:18" x14ac:dyDescent="0.3">
      <c r="A29" s="17" t="s">
        <v>881</v>
      </c>
      <c r="B29" s="3">
        <v>0.46828703703703706</v>
      </c>
      <c r="C29" s="3">
        <v>0.46828703703703706</v>
      </c>
      <c r="D29" s="3">
        <f t="shared" si="0"/>
        <v>0</v>
      </c>
      <c r="E29" s="17">
        <v>42035</v>
      </c>
      <c r="F29" s="17" t="s">
        <v>909</v>
      </c>
      <c r="G29" s="17" t="s">
        <v>188</v>
      </c>
      <c r="H29" s="17">
        <v>5197</v>
      </c>
      <c r="I29" s="1" t="s">
        <v>100</v>
      </c>
      <c r="J29" s="1" t="s">
        <v>161</v>
      </c>
      <c r="K29" s="17">
        <v>56520</v>
      </c>
      <c r="L29" s="17">
        <v>17040</v>
      </c>
      <c r="M29" s="17">
        <v>39.479999999999997</v>
      </c>
      <c r="N29" s="17">
        <v>25</v>
      </c>
      <c r="O29" s="5">
        <f t="shared" si="1"/>
        <v>1.5791999999999999</v>
      </c>
      <c r="P29" s="6"/>
      <c r="Q29" s="1"/>
      <c r="R29" s="1" t="s">
        <v>20</v>
      </c>
    </row>
    <row r="30" spans="1:18" x14ac:dyDescent="0.3">
      <c r="A30" s="17" t="s">
        <v>881</v>
      </c>
      <c r="B30" s="3">
        <v>0.47072916666666664</v>
      </c>
      <c r="C30" s="3">
        <v>0.47072916666666664</v>
      </c>
      <c r="D30" s="3">
        <f t="shared" si="0"/>
        <v>0</v>
      </c>
      <c r="E30" s="17">
        <v>42036</v>
      </c>
      <c r="F30" s="17" t="s">
        <v>910</v>
      </c>
      <c r="G30" s="17" t="s">
        <v>112</v>
      </c>
      <c r="H30" s="17" t="s">
        <v>113</v>
      </c>
      <c r="I30" s="1" t="s">
        <v>74</v>
      </c>
      <c r="J30" s="1" t="s">
        <v>89</v>
      </c>
      <c r="K30" s="17">
        <v>41620</v>
      </c>
      <c r="L30" s="17">
        <v>13040</v>
      </c>
      <c r="M30" s="17">
        <v>28.58</v>
      </c>
      <c r="N30" s="17">
        <v>18</v>
      </c>
      <c r="O30" s="5">
        <f t="shared" si="1"/>
        <v>1.5877777777777777</v>
      </c>
      <c r="P30" s="6">
        <v>1371.84</v>
      </c>
      <c r="Q30" s="1"/>
      <c r="R30" s="1" t="s">
        <v>20</v>
      </c>
    </row>
    <row r="31" spans="1:18" x14ac:dyDescent="0.3">
      <c r="A31" s="17" t="s">
        <v>881</v>
      </c>
      <c r="B31" s="3">
        <v>0.47766203703703702</v>
      </c>
      <c r="C31" s="3">
        <v>0.47766203703703702</v>
      </c>
      <c r="D31" s="3">
        <f t="shared" si="0"/>
        <v>0</v>
      </c>
      <c r="E31" s="17">
        <v>42037</v>
      </c>
      <c r="F31" s="17" t="s">
        <v>911</v>
      </c>
      <c r="G31" s="17" t="s">
        <v>184</v>
      </c>
      <c r="H31" s="17"/>
      <c r="I31" s="1" t="s">
        <v>912</v>
      </c>
      <c r="J31" s="1" t="s">
        <v>32</v>
      </c>
      <c r="K31" s="17">
        <v>59300</v>
      </c>
      <c r="L31" s="17">
        <v>17660</v>
      </c>
      <c r="M31" s="17">
        <v>41.64</v>
      </c>
      <c r="N31" s="17">
        <v>25</v>
      </c>
      <c r="O31" s="5">
        <f t="shared" si="1"/>
        <v>1.6656</v>
      </c>
      <c r="P31" s="6"/>
      <c r="Q31" s="1" t="s">
        <v>537</v>
      </c>
      <c r="R31" s="1" t="s">
        <v>913</v>
      </c>
    </row>
    <row r="32" spans="1:18" x14ac:dyDescent="0.3">
      <c r="A32" s="17" t="s">
        <v>881</v>
      </c>
      <c r="B32" s="3">
        <v>0.49115740740740743</v>
      </c>
      <c r="C32" s="3">
        <v>0.49115740740740743</v>
      </c>
      <c r="D32" s="3">
        <f t="shared" si="0"/>
        <v>0</v>
      </c>
      <c r="E32" s="17">
        <v>42038</v>
      </c>
      <c r="F32" s="17" t="s">
        <v>914</v>
      </c>
      <c r="G32" s="17" t="s">
        <v>181</v>
      </c>
      <c r="H32" s="17">
        <v>5367</v>
      </c>
      <c r="I32" s="1" t="s">
        <v>100</v>
      </c>
      <c r="J32" s="1" t="s">
        <v>161</v>
      </c>
      <c r="K32" s="17">
        <v>56620</v>
      </c>
      <c r="L32" s="17">
        <v>17160</v>
      </c>
      <c r="M32" s="17">
        <v>39.46</v>
      </c>
      <c r="N32" s="17">
        <v>25</v>
      </c>
      <c r="O32" s="5">
        <f t="shared" si="1"/>
        <v>1.5784</v>
      </c>
      <c r="P32" s="6"/>
      <c r="Q32" s="1"/>
      <c r="R32" s="1" t="s">
        <v>20</v>
      </c>
    </row>
    <row r="33" spans="1:18" x14ac:dyDescent="0.3">
      <c r="A33" s="17" t="s">
        <v>881</v>
      </c>
      <c r="B33" s="3">
        <v>0.49799768518518522</v>
      </c>
      <c r="C33" s="3">
        <v>0.49799768518518522</v>
      </c>
      <c r="D33" s="3">
        <f t="shared" si="0"/>
        <v>0</v>
      </c>
      <c r="E33" s="17">
        <v>42039</v>
      </c>
      <c r="F33" s="17" t="s">
        <v>915</v>
      </c>
      <c r="G33" s="17" t="s">
        <v>51</v>
      </c>
      <c r="H33" s="17"/>
      <c r="I33" s="1" t="s">
        <v>155</v>
      </c>
      <c r="J33" s="1" t="s">
        <v>89</v>
      </c>
      <c r="K33" s="17">
        <v>52140</v>
      </c>
      <c r="L33" s="17">
        <v>16740</v>
      </c>
      <c r="M33" s="17">
        <v>35.4</v>
      </c>
      <c r="N33" s="17">
        <v>22</v>
      </c>
      <c r="O33" s="5">
        <f t="shared" si="1"/>
        <v>1.6090909090909091</v>
      </c>
      <c r="P33" s="6"/>
      <c r="Q33" s="1" t="s">
        <v>52</v>
      </c>
      <c r="R33" s="1" t="s">
        <v>157</v>
      </c>
    </row>
    <row r="34" spans="1:18" x14ac:dyDescent="0.3">
      <c r="A34" s="17" t="s">
        <v>881</v>
      </c>
      <c r="B34" s="3">
        <v>0.50050925925925926</v>
      </c>
      <c r="C34" s="3">
        <v>0.50050925925925926</v>
      </c>
      <c r="D34" s="3">
        <f t="shared" si="0"/>
        <v>0</v>
      </c>
      <c r="E34" s="17">
        <v>42040</v>
      </c>
      <c r="F34" s="17" t="s">
        <v>916</v>
      </c>
      <c r="G34" s="17" t="s">
        <v>85</v>
      </c>
      <c r="H34" s="17"/>
      <c r="I34" s="1" t="s">
        <v>155</v>
      </c>
      <c r="J34" s="1" t="s">
        <v>89</v>
      </c>
      <c r="K34" s="17">
        <v>52900</v>
      </c>
      <c r="L34" s="17">
        <v>16780</v>
      </c>
      <c r="M34" s="17">
        <v>36.119999999999997</v>
      </c>
      <c r="N34" s="17">
        <v>22</v>
      </c>
      <c r="O34" s="5">
        <f t="shared" si="1"/>
        <v>1.6418181818181816</v>
      </c>
      <c r="P34" s="6"/>
      <c r="Q34" s="1" t="s">
        <v>52</v>
      </c>
      <c r="R34" s="1" t="s">
        <v>157</v>
      </c>
    </row>
    <row r="35" spans="1:18" x14ac:dyDescent="0.3">
      <c r="A35" s="17" t="s">
        <v>881</v>
      </c>
      <c r="B35" s="3">
        <v>0.50318287037037035</v>
      </c>
      <c r="C35" s="3">
        <v>0.50318287037037035</v>
      </c>
      <c r="D35" s="3">
        <f t="shared" si="0"/>
        <v>0</v>
      </c>
      <c r="E35" s="17">
        <v>42041</v>
      </c>
      <c r="F35" s="17" t="s">
        <v>917</v>
      </c>
      <c r="G35" s="17" t="s">
        <v>112</v>
      </c>
      <c r="H35" s="17" t="s">
        <v>113</v>
      </c>
      <c r="I35" s="1" t="s">
        <v>74</v>
      </c>
      <c r="J35" s="1" t="s">
        <v>89</v>
      </c>
      <c r="K35" s="17">
        <v>43260</v>
      </c>
      <c r="L35" s="17">
        <v>13040</v>
      </c>
      <c r="M35" s="17">
        <v>30.22</v>
      </c>
      <c r="N35" s="17">
        <v>18</v>
      </c>
      <c r="O35" s="5">
        <f t="shared" si="1"/>
        <v>1.6788888888888889</v>
      </c>
      <c r="P35" s="6">
        <v>1450.56</v>
      </c>
      <c r="Q35" s="1"/>
      <c r="R35" s="1" t="s">
        <v>20</v>
      </c>
    </row>
    <row r="36" spans="1:18" x14ac:dyDescent="0.3">
      <c r="A36" s="17" t="s">
        <v>881</v>
      </c>
      <c r="B36" s="3">
        <v>0.51039351851851855</v>
      </c>
      <c r="C36" s="3">
        <v>0.51039351851851855</v>
      </c>
      <c r="D36" s="3">
        <f t="shared" si="0"/>
        <v>0</v>
      </c>
      <c r="E36" s="17">
        <v>42042</v>
      </c>
      <c r="F36" s="17" t="s">
        <v>918</v>
      </c>
      <c r="G36" s="17" t="s">
        <v>164</v>
      </c>
      <c r="H36" s="17"/>
      <c r="I36" s="1" t="s">
        <v>912</v>
      </c>
      <c r="J36" s="1" t="s">
        <v>32</v>
      </c>
      <c r="K36" s="17">
        <v>57100</v>
      </c>
      <c r="L36" s="17">
        <v>17460</v>
      </c>
      <c r="M36" s="17">
        <v>39.64</v>
      </c>
      <c r="N36" s="17">
        <v>25</v>
      </c>
      <c r="O36" s="5">
        <f t="shared" si="1"/>
        <v>1.5856000000000001</v>
      </c>
      <c r="P36" s="6"/>
      <c r="Q36" s="1" t="s">
        <v>537</v>
      </c>
      <c r="R36" s="1" t="s">
        <v>913</v>
      </c>
    </row>
    <row r="37" spans="1:18" x14ac:dyDescent="0.3">
      <c r="A37" s="17" t="s">
        <v>881</v>
      </c>
      <c r="B37" s="3">
        <v>0.51489583333333333</v>
      </c>
      <c r="C37" s="3">
        <v>0.51489583333333333</v>
      </c>
      <c r="D37" s="3">
        <f t="shared" si="0"/>
        <v>0</v>
      </c>
      <c r="E37" s="17">
        <v>42043</v>
      </c>
      <c r="F37" s="17" t="s">
        <v>919</v>
      </c>
      <c r="G37" s="17" t="s">
        <v>36</v>
      </c>
      <c r="H37" s="17">
        <v>574</v>
      </c>
      <c r="I37" s="1" t="s">
        <v>18</v>
      </c>
      <c r="J37" s="1" t="s">
        <v>32</v>
      </c>
      <c r="K37" s="17">
        <v>56160</v>
      </c>
      <c r="L37" s="17">
        <v>16800</v>
      </c>
      <c r="M37" s="17">
        <v>39.36</v>
      </c>
      <c r="N37" s="17">
        <v>25</v>
      </c>
      <c r="O37" s="5">
        <f t="shared" si="1"/>
        <v>1.5744</v>
      </c>
      <c r="P37" s="6"/>
      <c r="Q37" s="1"/>
      <c r="R37" s="1" t="s">
        <v>20</v>
      </c>
    </row>
    <row r="38" spans="1:18" x14ac:dyDescent="0.3">
      <c r="A38" s="17" t="s">
        <v>881</v>
      </c>
      <c r="B38" s="3">
        <v>0.52083333333333337</v>
      </c>
      <c r="C38" s="3">
        <v>0.52083333333333337</v>
      </c>
      <c r="D38" s="3">
        <f t="shared" si="0"/>
        <v>0</v>
      </c>
      <c r="E38" s="17">
        <v>42044</v>
      </c>
      <c r="F38" s="17" t="s">
        <v>920</v>
      </c>
      <c r="G38" s="17" t="s">
        <v>54</v>
      </c>
      <c r="H38" s="17">
        <v>7585</v>
      </c>
      <c r="I38" s="1" t="s">
        <v>31</v>
      </c>
      <c r="J38" s="1" t="s">
        <v>32</v>
      </c>
      <c r="K38" s="17">
        <v>55360</v>
      </c>
      <c r="L38" s="17">
        <v>16680</v>
      </c>
      <c r="M38" s="17">
        <v>38.68</v>
      </c>
      <c r="N38" s="17">
        <v>25</v>
      </c>
      <c r="O38" s="5">
        <f t="shared" si="1"/>
        <v>1.5471999999999999</v>
      </c>
      <c r="P38" s="6"/>
      <c r="Q38" s="1"/>
      <c r="R38" s="1" t="s">
        <v>20</v>
      </c>
    </row>
    <row r="39" spans="1:18" x14ac:dyDescent="0.3">
      <c r="A39" s="17" t="s">
        <v>881</v>
      </c>
      <c r="B39" s="3">
        <v>0.52682870370370372</v>
      </c>
      <c r="C39" s="3">
        <v>0.52682870370370372</v>
      </c>
      <c r="D39" s="3">
        <f t="shared" si="0"/>
        <v>0</v>
      </c>
      <c r="E39" s="17">
        <v>42045</v>
      </c>
      <c r="F39" s="17" t="s">
        <v>921</v>
      </c>
      <c r="G39" s="17" t="s">
        <v>70</v>
      </c>
      <c r="H39" s="17"/>
      <c r="I39" s="1" t="s">
        <v>912</v>
      </c>
      <c r="J39" s="1" t="s">
        <v>32</v>
      </c>
      <c r="K39" s="17">
        <v>54200</v>
      </c>
      <c r="L39" s="17">
        <v>16140</v>
      </c>
      <c r="M39" s="17">
        <v>38.06</v>
      </c>
      <c r="N39" s="17">
        <v>25</v>
      </c>
      <c r="O39" s="5">
        <f t="shared" si="1"/>
        <v>1.5224000000000002</v>
      </c>
      <c r="P39" s="6"/>
      <c r="Q39" s="1" t="s">
        <v>537</v>
      </c>
      <c r="R39" s="1" t="s">
        <v>913</v>
      </c>
    </row>
    <row r="40" spans="1:18" x14ac:dyDescent="0.3">
      <c r="A40" s="17" t="s">
        <v>881</v>
      </c>
      <c r="B40" s="3">
        <v>0.55896990740740737</v>
      </c>
      <c r="C40" s="3">
        <v>0.55896990740740737</v>
      </c>
      <c r="D40" s="3">
        <f t="shared" si="0"/>
        <v>0</v>
      </c>
      <c r="E40" s="17">
        <v>42046</v>
      </c>
      <c r="F40" s="17" t="s">
        <v>922</v>
      </c>
      <c r="G40" s="17" t="s">
        <v>355</v>
      </c>
      <c r="H40" s="17">
        <v>4677</v>
      </c>
      <c r="I40" s="1" t="s">
        <v>219</v>
      </c>
      <c r="J40" s="1" t="s">
        <v>652</v>
      </c>
      <c r="K40" s="17">
        <v>55120</v>
      </c>
      <c r="L40" s="17">
        <v>17180</v>
      </c>
      <c r="M40" s="17">
        <v>37.94</v>
      </c>
      <c r="N40" s="17">
        <v>25</v>
      </c>
      <c r="O40" s="5">
        <f t="shared" si="1"/>
        <v>1.5175999999999998</v>
      </c>
      <c r="P40" s="6"/>
      <c r="Q40" s="1"/>
      <c r="R40" s="1" t="s">
        <v>20</v>
      </c>
    </row>
    <row r="41" spans="1:18" x14ac:dyDescent="0.3">
      <c r="A41" s="17" t="s">
        <v>881</v>
      </c>
      <c r="B41" s="3">
        <v>0.56217592592592591</v>
      </c>
      <c r="C41" s="3">
        <v>0.56217592592592591</v>
      </c>
      <c r="D41" s="3">
        <f t="shared" si="0"/>
        <v>0</v>
      </c>
      <c r="E41" s="17">
        <v>42047</v>
      </c>
      <c r="F41" s="17" t="s">
        <v>923</v>
      </c>
      <c r="G41" s="17" t="s">
        <v>38</v>
      </c>
      <c r="H41" s="17">
        <v>7885</v>
      </c>
      <c r="I41" s="1" t="s">
        <v>22</v>
      </c>
      <c r="J41" s="1" t="s">
        <v>89</v>
      </c>
      <c r="K41" s="17">
        <v>62340</v>
      </c>
      <c r="L41" s="17">
        <v>17660</v>
      </c>
      <c r="M41" s="17">
        <v>44.68</v>
      </c>
      <c r="N41" s="17">
        <v>25</v>
      </c>
      <c r="O41" s="5">
        <f t="shared" si="1"/>
        <v>1.7871999999999999</v>
      </c>
      <c r="P41" s="6"/>
      <c r="Q41" s="1"/>
      <c r="R41" s="1" t="s">
        <v>20</v>
      </c>
    </row>
    <row r="42" spans="1:18" x14ac:dyDescent="0.3">
      <c r="A42" s="17" t="s">
        <v>881</v>
      </c>
      <c r="B42" s="3">
        <v>0.56709490740740742</v>
      </c>
      <c r="C42" s="3">
        <v>0.56709490740740742</v>
      </c>
      <c r="D42" s="3">
        <f t="shared" si="0"/>
        <v>0</v>
      </c>
      <c r="E42" s="17">
        <v>42048</v>
      </c>
      <c r="F42" s="17" t="s">
        <v>924</v>
      </c>
      <c r="G42" s="17" t="s">
        <v>51</v>
      </c>
      <c r="H42" s="17"/>
      <c r="I42" s="1" t="s">
        <v>155</v>
      </c>
      <c r="J42" s="1" t="s">
        <v>204</v>
      </c>
      <c r="K42" s="17">
        <v>51620</v>
      </c>
      <c r="L42" s="17">
        <v>16740</v>
      </c>
      <c r="M42" s="17">
        <v>34.880000000000003</v>
      </c>
      <c r="N42" s="17">
        <v>24</v>
      </c>
      <c r="O42" s="5">
        <f t="shared" si="1"/>
        <v>1.4533333333333334</v>
      </c>
      <c r="P42" s="6"/>
      <c r="Q42" s="1" t="s">
        <v>52</v>
      </c>
      <c r="R42" s="1" t="s">
        <v>157</v>
      </c>
    </row>
    <row r="43" spans="1:18" x14ac:dyDescent="0.3">
      <c r="A43" s="17" t="s">
        <v>881</v>
      </c>
      <c r="B43" s="3">
        <v>0.5708333333333333</v>
      </c>
      <c r="C43" s="3">
        <v>0.5708333333333333</v>
      </c>
      <c r="D43" s="3">
        <f t="shared" si="0"/>
        <v>0</v>
      </c>
      <c r="E43" s="17">
        <v>42049</v>
      </c>
      <c r="F43" s="17" t="s">
        <v>925</v>
      </c>
      <c r="G43" s="17" t="s">
        <v>926</v>
      </c>
      <c r="H43" s="17" t="s">
        <v>113</v>
      </c>
      <c r="I43" s="1" t="s">
        <v>116</v>
      </c>
      <c r="J43" s="1" t="s">
        <v>89</v>
      </c>
      <c r="K43" s="17">
        <v>30280</v>
      </c>
      <c r="L43" s="17">
        <v>8760</v>
      </c>
      <c r="M43" s="17">
        <v>21.52</v>
      </c>
      <c r="N43" s="17">
        <v>13</v>
      </c>
      <c r="O43" s="5">
        <f t="shared" si="1"/>
        <v>1.6553846153846155</v>
      </c>
      <c r="P43" s="6">
        <v>1032.96</v>
      </c>
      <c r="Q43" s="1"/>
      <c r="R43" s="1" t="s">
        <v>20</v>
      </c>
    </row>
    <row r="44" spans="1:18" x14ac:dyDescent="0.3">
      <c r="A44" s="17" t="s">
        <v>881</v>
      </c>
      <c r="B44" s="3">
        <v>0.57523148148148151</v>
      </c>
      <c r="C44" s="3">
        <v>0.57523148148148151</v>
      </c>
      <c r="D44" s="3">
        <f t="shared" si="0"/>
        <v>0</v>
      </c>
      <c r="E44" s="17">
        <v>42050</v>
      </c>
      <c r="F44" s="17" t="s">
        <v>927</v>
      </c>
      <c r="G44" s="17" t="s">
        <v>337</v>
      </c>
      <c r="H44" s="17">
        <v>67253</v>
      </c>
      <c r="I44" s="1" t="s">
        <v>330</v>
      </c>
      <c r="J44" s="1" t="s">
        <v>19</v>
      </c>
      <c r="K44" s="17">
        <v>53480</v>
      </c>
      <c r="L44" s="17">
        <v>16480</v>
      </c>
      <c r="M44" s="17">
        <v>37</v>
      </c>
      <c r="N44" s="17">
        <v>25</v>
      </c>
      <c r="O44" s="5">
        <f t="shared" si="1"/>
        <v>1.48</v>
      </c>
      <c r="P44" s="6"/>
      <c r="Q44" s="1"/>
      <c r="R44" s="1" t="s">
        <v>20</v>
      </c>
    </row>
    <row r="45" spans="1:18" x14ac:dyDescent="0.3">
      <c r="A45" s="17" t="s">
        <v>881</v>
      </c>
      <c r="B45" s="3">
        <v>0.5798726851851852</v>
      </c>
      <c r="C45" s="3">
        <v>0.5798726851851852</v>
      </c>
      <c r="D45" s="3">
        <f t="shared" si="0"/>
        <v>0</v>
      </c>
      <c r="E45" s="17">
        <v>42051</v>
      </c>
      <c r="F45" s="17" t="s">
        <v>928</v>
      </c>
      <c r="G45" s="17" t="s">
        <v>85</v>
      </c>
      <c r="H45" s="17"/>
      <c r="I45" s="1" t="s">
        <v>155</v>
      </c>
      <c r="J45" s="1" t="s">
        <v>204</v>
      </c>
      <c r="K45" s="17">
        <v>48840</v>
      </c>
      <c r="L45" s="17">
        <v>16780</v>
      </c>
      <c r="M45" s="17">
        <v>32.06</v>
      </c>
      <c r="N45" s="17">
        <v>22</v>
      </c>
      <c r="O45" s="5">
        <f t="shared" si="1"/>
        <v>1.4572727272727273</v>
      </c>
      <c r="P45" s="6"/>
      <c r="Q45" s="1" t="s">
        <v>52</v>
      </c>
      <c r="R45" s="1" t="s">
        <v>157</v>
      </c>
    </row>
    <row r="46" spans="1:18" x14ac:dyDescent="0.3">
      <c r="A46" s="17" t="s">
        <v>881</v>
      </c>
      <c r="B46" s="3">
        <v>0.58653935185185191</v>
      </c>
      <c r="C46" s="3">
        <v>0.58653935185185191</v>
      </c>
      <c r="D46" s="3">
        <f t="shared" si="0"/>
        <v>0</v>
      </c>
      <c r="E46" s="17">
        <v>42052</v>
      </c>
      <c r="F46" s="17" t="s">
        <v>929</v>
      </c>
      <c r="G46" s="17" t="s">
        <v>505</v>
      </c>
      <c r="H46" s="17">
        <v>67263</v>
      </c>
      <c r="I46" s="1" t="s">
        <v>330</v>
      </c>
      <c r="J46" s="1" t="s">
        <v>19</v>
      </c>
      <c r="K46" s="17">
        <v>56340</v>
      </c>
      <c r="L46" s="17">
        <v>17940</v>
      </c>
      <c r="M46" s="17">
        <v>38.4</v>
      </c>
      <c r="N46" s="17">
        <v>25</v>
      </c>
      <c r="O46" s="5">
        <f t="shared" si="1"/>
        <v>1.536</v>
      </c>
      <c r="P46" s="6"/>
      <c r="Q46" s="1"/>
      <c r="R46" s="1" t="s">
        <v>20</v>
      </c>
    </row>
    <row r="47" spans="1:18" x14ac:dyDescent="0.3">
      <c r="A47" s="17" t="s">
        <v>881</v>
      </c>
      <c r="B47" s="3">
        <v>0.60488425925925926</v>
      </c>
      <c r="C47" s="3">
        <v>0.60488425925925926</v>
      </c>
      <c r="D47" s="3">
        <f t="shared" si="0"/>
        <v>0</v>
      </c>
      <c r="E47" s="17">
        <v>42053</v>
      </c>
      <c r="F47" s="17" t="s">
        <v>930</v>
      </c>
      <c r="G47" s="17" t="s">
        <v>218</v>
      </c>
      <c r="H47" s="17">
        <v>13054</v>
      </c>
      <c r="I47" s="1" t="s">
        <v>931</v>
      </c>
      <c r="J47" s="1" t="s">
        <v>652</v>
      </c>
      <c r="K47" s="17">
        <v>54660</v>
      </c>
      <c r="L47" s="17">
        <v>16820</v>
      </c>
      <c r="M47" s="17">
        <v>37.840000000000003</v>
      </c>
      <c r="N47" s="17">
        <v>25</v>
      </c>
      <c r="O47" s="5">
        <f t="shared" si="1"/>
        <v>1.5136000000000001</v>
      </c>
      <c r="P47" s="6"/>
      <c r="Q47" s="1"/>
      <c r="R47" s="1" t="s">
        <v>20</v>
      </c>
    </row>
    <row r="48" spans="1:18" x14ac:dyDescent="0.3">
      <c r="A48" s="17" t="s">
        <v>881</v>
      </c>
      <c r="B48" s="3">
        <v>0.60690972222222228</v>
      </c>
      <c r="C48" s="3">
        <v>0.60690972222222228</v>
      </c>
      <c r="D48" s="3">
        <f t="shared" si="0"/>
        <v>0</v>
      </c>
      <c r="E48" s="17">
        <v>42054</v>
      </c>
      <c r="F48" s="17" t="s">
        <v>932</v>
      </c>
      <c r="G48" s="17" t="s">
        <v>933</v>
      </c>
      <c r="H48" s="17" t="s">
        <v>113</v>
      </c>
      <c r="I48" s="1" t="s">
        <v>934</v>
      </c>
      <c r="J48" s="1" t="s">
        <v>32</v>
      </c>
      <c r="K48" s="17">
        <v>23760</v>
      </c>
      <c r="L48" s="17">
        <v>8780</v>
      </c>
      <c r="M48" s="17">
        <v>14.98</v>
      </c>
      <c r="N48" s="17">
        <v>9</v>
      </c>
      <c r="O48" s="5">
        <f t="shared" si="1"/>
        <v>1.6644444444444444</v>
      </c>
      <c r="P48" s="6">
        <v>224.7</v>
      </c>
      <c r="Q48" s="1"/>
      <c r="R48" s="1" t="s">
        <v>20</v>
      </c>
    </row>
    <row r="49" spans="1:18" x14ac:dyDescent="0.3">
      <c r="A49" s="17" t="s">
        <v>881</v>
      </c>
      <c r="B49" s="3">
        <v>0.61359953703703707</v>
      </c>
      <c r="C49" s="3">
        <v>0.61359953703703707</v>
      </c>
      <c r="D49" s="3">
        <f t="shared" si="0"/>
        <v>0</v>
      </c>
      <c r="E49" s="17">
        <v>42055</v>
      </c>
      <c r="F49" s="17" t="s">
        <v>935</v>
      </c>
      <c r="G49" s="17" t="s">
        <v>188</v>
      </c>
      <c r="H49" s="17">
        <v>5198</v>
      </c>
      <c r="I49" s="1" t="s">
        <v>100</v>
      </c>
      <c r="J49" s="1" t="s">
        <v>121</v>
      </c>
      <c r="K49" s="17">
        <v>54880</v>
      </c>
      <c r="L49" s="17">
        <v>17040</v>
      </c>
      <c r="M49" s="17">
        <v>37.840000000000003</v>
      </c>
      <c r="N49" s="17">
        <v>25</v>
      </c>
      <c r="O49" s="5">
        <f t="shared" si="1"/>
        <v>1.5136000000000001</v>
      </c>
      <c r="P49" s="6"/>
      <c r="Q49" s="1"/>
      <c r="R49" s="1" t="s">
        <v>20</v>
      </c>
    </row>
    <row r="50" spans="1:18" x14ac:dyDescent="0.3">
      <c r="A50" s="17" t="s">
        <v>881</v>
      </c>
      <c r="B50" s="3">
        <v>0.61579861111111112</v>
      </c>
      <c r="C50" s="3">
        <v>0.61579861111111112</v>
      </c>
      <c r="D50" s="3">
        <f t="shared" si="0"/>
        <v>0</v>
      </c>
      <c r="E50" s="17">
        <v>42056</v>
      </c>
      <c r="F50" s="17" t="s">
        <v>936</v>
      </c>
      <c r="G50" s="17" t="s">
        <v>59</v>
      </c>
      <c r="H50" s="17">
        <v>3965</v>
      </c>
      <c r="I50" s="1" t="s">
        <v>31</v>
      </c>
      <c r="J50" s="1" t="s">
        <v>32</v>
      </c>
      <c r="K50" s="17">
        <v>55980</v>
      </c>
      <c r="L50" s="17">
        <v>16700</v>
      </c>
      <c r="M50" s="17">
        <v>39.28</v>
      </c>
      <c r="N50" s="17">
        <v>25</v>
      </c>
      <c r="O50" s="5">
        <f t="shared" si="1"/>
        <v>1.5712000000000002</v>
      </c>
      <c r="P50" s="6"/>
      <c r="Q50" s="1"/>
      <c r="R50" s="1" t="s">
        <v>20</v>
      </c>
    </row>
    <row r="51" spans="1:18" x14ac:dyDescent="0.3">
      <c r="A51" s="17" t="s">
        <v>881</v>
      </c>
      <c r="B51" s="3">
        <v>0.62626157407407412</v>
      </c>
      <c r="C51" s="3">
        <v>0.62626157407407412</v>
      </c>
      <c r="D51" s="3">
        <f t="shared" si="0"/>
        <v>0</v>
      </c>
      <c r="E51" s="17">
        <v>42057</v>
      </c>
      <c r="F51" s="17" t="s">
        <v>937</v>
      </c>
      <c r="G51" s="17" t="s">
        <v>212</v>
      </c>
      <c r="H51" s="17">
        <v>8710</v>
      </c>
      <c r="I51" s="1" t="s">
        <v>52</v>
      </c>
      <c r="J51" s="1" t="s">
        <v>19</v>
      </c>
      <c r="K51" s="17">
        <v>56220</v>
      </c>
      <c r="L51" s="17">
        <v>17240</v>
      </c>
      <c r="M51" s="17">
        <v>38.979999999999997</v>
      </c>
      <c r="N51" s="17">
        <v>25</v>
      </c>
      <c r="O51" s="5">
        <f t="shared" si="1"/>
        <v>1.5591999999999999</v>
      </c>
      <c r="P51" s="6"/>
      <c r="Q51" s="1"/>
      <c r="R51" s="1" t="s">
        <v>20</v>
      </c>
    </row>
    <row r="52" spans="1:18" x14ac:dyDescent="0.3">
      <c r="A52" s="17" t="s">
        <v>881</v>
      </c>
      <c r="B52" s="3">
        <v>0.62890046296296298</v>
      </c>
      <c r="C52" s="3">
        <v>0.62890046296296298</v>
      </c>
      <c r="D52" s="3">
        <f t="shared" si="0"/>
        <v>0</v>
      </c>
      <c r="E52" s="17">
        <v>42058</v>
      </c>
      <c r="F52" s="17" t="s">
        <v>938</v>
      </c>
      <c r="G52" s="17" t="s">
        <v>30</v>
      </c>
      <c r="H52" s="17">
        <v>7756</v>
      </c>
      <c r="I52" s="1" t="s">
        <v>31</v>
      </c>
      <c r="J52" s="1" t="s">
        <v>32</v>
      </c>
      <c r="K52" s="17">
        <v>57980</v>
      </c>
      <c r="L52" s="17">
        <v>17420</v>
      </c>
      <c r="M52" s="17">
        <v>40.56</v>
      </c>
      <c r="N52" s="17">
        <v>25</v>
      </c>
      <c r="O52" s="5">
        <f t="shared" si="1"/>
        <v>1.6224000000000001</v>
      </c>
      <c r="P52" s="6"/>
      <c r="Q52" s="1"/>
      <c r="R52" s="1" t="s">
        <v>20</v>
      </c>
    </row>
    <row r="53" spans="1:18" x14ac:dyDescent="0.3">
      <c r="A53" s="17" t="s">
        <v>881</v>
      </c>
      <c r="B53" s="3">
        <v>0.63813657407407409</v>
      </c>
      <c r="C53" s="3">
        <v>0.63813657407407409</v>
      </c>
      <c r="D53" s="3">
        <f t="shared" si="0"/>
        <v>0</v>
      </c>
      <c r="E53" s="17">
        <v>42059</v>
      </c>
      <c r="F53" s="17" t="s">
        <v>939</v>
      </c>
      <c r="G53" s="17" t="s">
        <v>51</v>
      </c>
      <c r="H53" s="17">
        <v>5195</v>
      </c>
      <c r="I53" s="1" t="s">
        <v>52</v>
      </c>
      <c r="J53" s="1" t="s">
        <v>89</v>
      </c>
      <c r="K53" s="17">
        <v>53980</v>
      </c>
      <c r="L53" s="17">
        <v>16740</v>
      </c>
      <c r="M53" s="17">
        <v>37.24</v>
      </c>
      <c r="N53" s="17">
        <v>23</v>
      </c>
      <c r="O53" s="5">
        <f t="shared" si="1"/>
        <v>1.6191304347826088</v>
      </c>
      <c r="P53" s="6"/>
      <c r="Q53" s="1"/>
      <c r="R53" s="1" t="s">
        <v>20</v>
      </c>
    </row>
    <row r="54" spans="1:18" x14ac:dyDescent="0.3">
      <c r="A54" s="17" t="s">
        <v>881</v>
      </c>
      <c r="B54" s="3">
        <v>0.64111111111111108</v>
      </c>
      <c r="C54" s="3">
        <v>0.64111111111111108</v>
      </c>
      <c r="D54" s="3">
        <f t="shared" si="0"/>
        <v>0</v>
      </c>
      <c r="E54" s="17">
        <v>42060</v>
      </c>
      <c r="F54" s="17" t="s">
        <v>940</v>
      </c>
      <c r="G54" s="17" t="s">
        <v>926</v>
      </c>
      <c r="H54" s="17" t="s">
        <v>113</v>
      </c>
      <c r="I54" s="1" t="s">
        <v>116</v>
      </c>
      <c r="J54" s="1" t="s">
        <v>19</v>
      </c>
      <c r="K54" s="17">
        <v>26540</v>
      </c>
      <c r="L54" s="17">
        <v>8760</v>
      </c>
      <c r="M54" s="17">
        <v>17.78</v>
      </c>
      <c r="N54" s="17">
        <v>12</v>
      </c>
      <c r="O54" s="5">
        <f t="shared" si="1"/>
        <v>1.4816666666666667</v>
      </c>
      <c r="P54" s="6">
        <v>889</v>
      </c>
      <c r="Q54" s="1"/>
      <c r="R54" s="1" t="s">
        <v>20</v>
      </c>
    </row>
    <row r="55" spans="1:18" x14ac:dyDescent="0.3">
      <c r="A55" s="17" t="s">
        <v>881</v>
      </c>
      <c r="B55" s="3">
        <v>0.64893518518518511</v>
      </c>
      <c r="C55" s="3">
        <v>0.64893518518518511</v>
      </c>
      <c r="D55" s="3">
        <f t="shared" si="0"/>
        <v>0</v>
      </c>
      <c r="E55" s="17">
        <v>42061</v>
      </c>
      <c r="F55" s="17" t="s">
        <v>941</v>
      </c>
      <c r="G55" s="17" t="s">
        <v>85</v>
      </c>
      <c r="H55" s="17">
        <v>8310</v>
      </c>
      <c r="I55" s="1" t="s">
        <v>52</v>
      </c>
      <c r="J55" s="1" t="s">
        <v>89</v>
      </c>
      <c r="K55" s="17">
        <v>49960</v>
      </c>
      <c r="L55" s="17">
        <v>16780</v>
      </c>
      <c r="M55" s="17">
        <v>33.18</v>
      </c>
      <c r="N55" s="17">
        <v>21</v>
      </c>
      <c r="O55" s="5">
        <f t="shared" si="1"/>
        <v>1.58</v>
      </c>
      <c r="P55" s="6"/>
      <c r="Q55" s="1"/>
      <c r="R55" s="1" t="s">
        <v>20</v>
      </c>
    </row>
    <row r="56" spans="1:18" x14ac:dyDescent="0.3">
      <c r="A56" s="17" t="s">
        <v>881</v>
      </c>
      <c r="B56" s="3">
        <v>0.65190972222222221</v>
      </c>
      <c r="C56" s="3">
        <v>0.65190972222222221</v>
      </c>
      <c r="D56" s="3">
        <f t="shared" si="0"/>
        <v>0</v>
      </c>
      <c r="E56" s="17">
        <v>42062</v>
      </c>
      <c r="F56" s="17" t="s">
        <v>942</v>
      </c>
      <c r="G56" s="17" t="s">
        <v>943</v>
      </c>
      <c r="H56" s="17" t="s">
        <v>113</v>
      </c>
      <c r="I56" s="1" t="s">
        <v>944</v>
      </c>
      <c r="J56" s="1" t="s">
        <v>89</v>
      </c>
      <c r="K56" s="17">
        <v>31900</v>
      </c>
      <c r="L56" s="17">
        <v>10520</v>
      </c>
      <c r="M56" s="17">
        <v>21.38</v>
      </c>
      <c r="N56" s="17">
        <v>13</v>
      </c>
      <c r="O56" s="5">
        <f t="shared" si="1"/>
        <v>1.6446153846153846</v>
      </c>
      <c r="P56" s="6">
        <v>1026.24</v>
      </c>
      <c r="Q56" s="1"/>
      <c r="R56" s="1" t="s">
        <v>20</v>
      </c>
    </row>
    <row r="57" spans="1:18" x14ac:dyDescent="0.3">
      <c r="A57" s="17" t="s">
        <v>881</v>
      </c>
      <c r="B57" s="3">
        <v>0.69877314814814817</v>
      </c>
      <c r="C57" s="3">
        <v>0.69877314814814817</v>
      </c>
      <c r="D57" s="3">
        <f t="shared" si="0"/>
        <v>0</v>
      </c>
      <c r="E57" s="17">
        <v>42063</v>
      </c>
      <c r="F57" s="17" t="s">
        <v>945</v>
      </c>
      <c r="G57" s="17" t="s">
        <v>36</v>
      </c>
      <c r="H57" s="17">
        <v>575</v>
      </c>
      <c r="I57" s="1" t="s">
        <v>18</v>
      </c>
      <c r="J57" s="1" t="s">
        <v>121</v>
      </c>
      <c r="K57" s="17">
        <v>54980</v>
      </c>
      <c r="L57" s="17">
        <v>16800</v>
      </c>
      <c r="M57" s="17">
        <v>38.18</v>
      </c>
      <c r="N57" s="17">
        <v>25</v>
      </c>
      <c r="O57" s="5">
        <f t="shared" si="1"/>
        <v>1.5271999999999999</v>
      </c>
      <c r="P57" s="5"/>
      <c r="Q57" s="1"/>
      <c r="R57" s="1" t="s">
        <v>20</v>
      </c>
    </row>
    <row r="58" spans="1:18" x14ac:dyDescent="0.3">
      <c r="A58" s="17" t="s">
        <v>881</v>
      </c>
      <c r="B58" s="3">
        <v>0.70390046296296294</v>
      </c>
      <c r="C58" s="3">
        <v>0.70391203703703698</v>
      </c>
      <c r="D58" s="3">
        <f t="shared" si="0"/>
        <v>1.1574074074038876E-5</v>
      </c>
      <c r="E58" s="17">
        <v>42064</v>
      </c>
      <c r="F58" s="17" t="s">
        <v>946</v>
      </c>
      <c r="G58" s="17" t="s">
        <v>70</v>
      </c>
      <c r="H58" s="17">
        <v>5455</v>
      </c>
      <c r="I58" s="1" t="s">
        <v>100</v>
      </c>
      <c r="J58" s="1" t="s">
        <v>89</v>
      </c>
      <c r="K58" s="17">
        <v>61040</v>
      </c>
      <c r="L58" s="17">
        <v>16140</v>
      </c>
      <c r="M58" s="17">
        <v>44.9</v>
      </c>
      <c r="N58" s="17">
        <v>25</v>
      </c>
      <c r="O58" s="5">
        <f t="shared" si="1"/>
        <v>1.796</v>
      </c>
      <c r="P58" s="5"/>
      <c r="Q58" s="1"/>
      <c r="R58" s="1" t="s">
        <v>20</v>
      </c>
    </row>
    <row r="59" spans="1:18" x14ac:dyDescent="0.3">
      <c r="A59" s="17" t="s">
        <v>881</v>
      </c>
      <c r="B59" s="3">
        <v>0.72913194444444451</v>
      </c>
      <c r="C59" s="3">
        <v>0.72913194444444451</v>
      </c>
      <c r="D59" s="3">
        <f t="shared" si="0"/>
        <v>0</v>
      </c>
      <c r="E59" s="17">
        <v>42065</v>
      </c>
      <c r="F59" s="17" t="s">
        <v>947</v>
      </c>
      <c r="G59" s="17" t="s">
        <v>218</v>
      </c>
      <c r="H59" s="17">
        <v>13055</v>
      </c>
      <c r="I59" s="1" t="s">
        <v>931</v>
      </c>
      <c r="J59" s="1" t="s">
        <v>64</v>
      </c>
      <c r="K59" s="17">
        <v>51940</v>
      </c>
      <c r="L59" s="17">
        <v>16820</v>
      </c>
      <c r="M59" s="17">
        <v>35.119999999999997</v>
      </c>
      <c r="N59" s="17">
        <v>25</v>
      </c>
      <c r="O59" s="5">
        <f t="shared" si="1"/>
        <v>1.4047999999999998</v>
      </c>
      <c r="P59" s="5"/>
      <c r="Q59" s="1"/>
      <c r="R59" s="1" t="s">
        <v>20</v>
      </c>
    </row>
    <row r="60" spans="1:18" x14ac:dyDescent="0.3">
      <c r="A60" s="19"/>
      <c r="B60" s="34"/>
      <c r="C60" s="34"/>
      <c r="D60" s="34"/>
      <c r="E60" s="19"/>
      <c r="F60" s="19"/>
      <c r="G60" s="19"/>
      <c r="H60" s="19"/>
      <c r="I60" s="35"/>
      <c r="J60" s="35"/>
      <c r="K60" s="19"/>
      <c r="L60" s="19"/>
      <c r="M60" s="19"/>
      <c r="N60" s="19"/>
      <c r="O60" s="36"/>
      <c r="P60" s="36"/>
      <c r="Q60" s="35"/>
      <c r="R60" s="35"/>
    </row>
    <row r="61" spans="1:18" x14ac:dyDescent="0.3">
      <c r="A61" s="19"/>
      <c r="B61" s="34"/>
      <c r="C61" s="34"/>
      <c r="D61" s="34"/>
      <c r="E61" s="19"/>
      <c r="F61" s="19"/>
      <c r="G61" s="19"/>
      <c r="H61" s="19"/>
      <c r="I61" s="35"/>
      <c r="J61" s="35"/>
      <c r="K61" s="19"/>
      <c r="L61" s="19"/>
      <c r="M61" s="19"/>
      <c r="N61" s="19"/>
      <c r="O61" s="36"/>
      <c r="P61" s="36"/>
      <c r="Q61" s="35"/>
      <c r="R61" s="35"/>
    </row>
    <row r="62" spans="1:18" ht="18" x14ac:dyDescent="0.35">
      <c r="A62" s="19"/>
      <c r="B62" s="55" t="s">
        <v>951</v>
      </c>
      <c r="C62" s="55"/>
      <c r="D62" s="55"/>
      <c r="E62" s="55"/>
      <c r="F62" s="55"/>
      <c r="G62" s="19"/>
      <c r="H62" s="19"/>
      <c r="I62" s="35"/>
      <c r="J62" s="35"/>
      <c r="K62" s="19"/>
      <c r="L62" s="19"/>
      <c r="M62" s="19"/>
      <c r="N62" s="19"/>
      <c r="O62" s="36"/>
      <c r="P62" s="36"/>
      <c r="Q62" s="35"/>
      <c r="R62" s="35"/>
    </row>
    <row r="63" spans="1:18" x14ac:dyDescent="0.3">
      <c r="A63" s="19"/>
      <c r="B63" s="34"/>
      <c r="C63" s="34"/>
      <c r="D63" s="34"/>
      <c r="E63" s="19"/>
      <c r="F63" s="19"/>
      <c r="G63" s="19"/>
      <c r="H63" s="19"/>
      <c r="I63" s="35"/>
      <c r="J63" s="35"/>
      <c r="K63" s="19"/>
      <c r="L63" s="19"/>
      <c r="M63" s="19"/>
      <c r="N63" s="19"/>
      <c r="O63" s="36"/>
      <c r="P63" s="36"/>
      <c r="Q63" s="35"/>
      <c r="R63" s="35"/>
    </row>
    <row r="64" spans="1:18" ht="18" x14ac:dyDescent="0.35">
      <c r="A64" s="19"/>
      <c r="B64" s="55" t="s">
        <v>952</v>
      </c>
      <c r="C64" s="55"/>
      <c r="D64" s="55"/>
      <c r="E64" s="55"/>
      <c r="F64" s="55"/>
      <c r="G64" s="19"/>
      <c r="H64" s="19"/>
      <c r="I64" s="35"/>
      <c r="J64" s="35"/>
      <c r="K64" s="19"/>
      <c r="L64" s="19"/>
      <c r="M64" s="19"/>
      <c r="N64" s="19"/>
      <c r="O64" s="36"/>
      <c r="P64" s="36"/>
      <c r="Q64" s="35"/>
      <c r="R64" s="35"/>
    </row>
    <row r="66" spans="2:16" ht="15.6" x14ac:dyDescent="0.3">
      <c r="B66" s="38" t="s">
        <v>117</v>
      </c>
      <c r="C66" s="38"/>
      <c r="D66" s="7">
        <v>1537.52</v>
      </c>
    </row>
    <row r="67" spans="2:16" ht="17.25" customHeight="1" x14ac:dyDescent="0.4">
      <c r="K67" s="39" t="s">
        <v>119</v>
      </c>
      <c r="L67" s="39"/>
      <c r="M67" s="9">
        <v>1716.94</v>
      </c>
      <c r="O67" s="8" t="s">
        <v>118</v>
      </c>
    </row>
    <row r="68" spans="2:16" ht="18" x14ac:dyDescent="0.35">
      <c r="B68" s="12" t="s">
        <v>120</v>
      </c>
      <c r="C68" s="40">
        <v>0.44819999999999999</v>
      </c>
      <c r="D68" s="41"/>
      <c r="E68" s="42"/>
      <c r="K68" s="13"/>
      <c r="L68" s="13"/>
      <c r="M68" s="13"/>
      <c r="O68" s="10" t="s">
        <v>64</v>
      </c>
      <c r="P68" s="11" t="s">
        <v>133</v>
      </c>
    </row>
    <row r="69" spans="2:16" ht="18" x14ac:dyDescent="0.35">
      <c r="B69" s="12" t="s">
        <v>123</v>
      </c>
      <c r="C69" s="40">
        <v>0.14510000000000001</v>
      </c>
      <c r="D69" s="41"/>
      <c r="E69" s="42"/>
      <c r="H69" s="13"/>
      <c r="K69" s="39" t="s">
        <v>124</v>
      </c>
      <c r="L69" s="39"/>
      <c r="M69" s="9">
        <v>362.08</v>
      </c>
      <c r="O69" s="10" t="s">
        <v>121</v>
      </c>
      <c r="P69" s="11" t="s">
        <v>948</v>
      </c>
    </row>
    <row r="70" spans="2:16" ht="18" x14ac:dyDescent="0.35">
      <c r="B70" s="12" t="s">
        <v>125</v>
      </c>
      <c r="C70" s="40">
        <v>2.53E-2</v>
      </c>
      <c r="D70" s="41"/>
      <c r="E70" s="42"/>
      <c r="K70" s="43" t="s">
        <v>126</v>
      </c>
      <c r="L70" s="43"/>
      <c r="M70" s="14"/>
      <c r="O70" s="10" t="s">
        <v>764</v>
      </c>
      <c r="P70" s="11" t="s">
        <v>361</v>
      </c>
    </row>
    <row r="71" spans="2:16" ht="18" x14ac:dyDescent="0.35">
      <c r="B71" s="12" t="s">
        <v>128</v>
      </c>
      <c r="C71" s="40">
        <v>0.38109999999999999</v>
      </c>
      <c r="D71" s="41"/>
      <c r="E71" s="42"/>
      <c r="O71" s="10" t="s">
        <v>808</v>
      </c>
      <c r="P71" s="11" t="s">
        <v>144</v>
      </c>
    </row>
    <row r="72" spans="2:16" ht="18" x14ac:dyDescent="0.35">
      <c r="K72" s="44" t="s">
        <v>130</v>
      </c>
      <c r="L72" s="44"/>
      <c r="M72" s="15" t="s">
        <v>131</v>
      </c>
      <c r="O72" s="10" t="s">
        <v>127</v>
      </c>
      <c r="P72" s="11" t="s">
        <v>949</v>
      </c>
    </row>
    <row r="73" spans="2:16" ht="18" x14ac:dyDescent="0.35">
      <c r="O73" s="10" t="s">
        <v>129</v>
      </c>
      <c r="P73" s="11" t="s">
        <v>950</v>
      </c>
    </row>
    <row r="76" spans="2:16" x14ac:dyDescent="0.3">
      <c r="B76" s="37" t="s">
        <v>134</v>
      </c>
      <c r="C76" s="37"/>
      <c r="D76" s="37"/>
      <c r="E76" s="37"/>
      <c r="F76" s="16">
        <v>0.90649999999999997</v>
      </c>
    </row>
    <row r="77" spans="2:16" x14ac:dyDescent="0.3">
      <c r="B77" s="37"/>
      <c r="C77" s="37"/>
      <c r="D77" s="37"/>
      <c r="E77" s="37"/>
      <c r="F77" s="17"/>
    </row>
    <row r="78" spans="2:16" x14ac:dyDescent="0.3">
      <c r="B78" s="37" t="s">
        <v>135</v>
      </c>
      <c r="C78" s="37"/>
      <c r="D78" s="37"/>
      <c r="E78" s="37"/>
      <c r="F78" s="16">
        <v>9.3399999999999997E-2</v>
      </c>
    </row>
    <row r="79" spans="2:16" x14ac:dyDescent="0.3">
      <c r="B79" s="37"/>
      <c r="C79" s="37"/>
      <c r="D79" s="37"/>
      <c r="E79" s="37"/>
      <c r="F79" s="17"/>
    </row>
    <row r="80" spans="2:16" x14ac:dyDescent="0.3">
      <c r="B80" s="37" t="s">
        <v>136</v>
      </c>
      <c r="C80" s="37"/>
      <c r="D80" s="37"/>
      <c r="E80" s="37"/>
      <c r="F80" s="16">
        <v>7.1800000000000003E-2</v>
      </c>
    </row>
    <row r="81" spans="2:6" x14ac:dyDescent="0.3">
      <c r="B81" s="45"/>
      <c r="C81" s="45"/>
      <c r="D81" s="45"/>
      <c r="E81" s="45"/>
      <c r="F81" s="17"/>
    </row>
    <row r="82" spans="2:6" x14ac:dyDescent="0.3">
      <c r="B82" s="46" t="s">
        <v>137</v>
      </c>
      <c r="C82" s="49" t="s">
        <v>25</v>
      </c>
      <c r="D82" s="50"/>
      <c r="E82" s="51"/>
      <c r="F82" s="52">
        <v>0.52480000000000004</v>
      </c>
    </row>
    <row r="83" spans="2:6" x14ac:dyDescent="0.3">
      <c r="B83" s="47"/>
      <c r="C83" s="49" t="s">
        <v>138</v>
      </c>
      <c r="D83" s="50"/>
      <c r="E83" s="51"/>
      <c r="F83" s="53"/>
    </row>
    <row r="84" spans="2:6" x14ac:dyDescent="0.3">
      <c r="B84" s="47"/>
      <c r="C84" s="49" t="s">
        <v>139</v>
      </c>
      <c r="D84" s="50"/>
      <c r="E84" s="51"/>
      <c r="F84" s="53"/>
    </row>
    <row r="85" spans="2:6" x14ac:dyDescent="0.3">
      <c r="B85" s="47"/>
      <c r="C85" s="49" t="s">
        <v>52</v>
      </c>
      <c r="D85" s="50"/>
      <c r="E85" s="51"/>
      <c r="F85" s="53"/>
    </row>
    <row r="86" spans="2:6" x14ac:dyDescent="0.3">
      <c r="B86" s="48"/>
      <c r="C86" s="49" t="s">
        <v>47</v>
      </c>
      <c r="D86" s="50"/>
      <c r="E86" s="51"/>
      <c r="F86" s="54"/>
    </row>
    <row r="87" spans="2:6" x14ac:dyDescent="0.3">
      <c r="B87" s="18"/>
      <c r="C87" s="19"/>
      <c r="D87" s="19"/>
      <c r="E87" s="19"/>
    </row>
    <row r="88" spans="2:6" ht="18" x14ac:dyDescent="0.35">
      <c r="B88" s="20" t="s">
        <v>140</v>
      </c>
      <c r="C88" s="20"/>
      <c r="D88" s="21"/>
      <c r="E88" s="21"/>
    </row>
  </sheetData>
  <autoFilter ref="A1:R59" xr:uid="{00000000-0009-0000-0000-00000B000000}"/>
  <mergeCells count="24">
    <mergeCell ref="K67:L67"/>
    <mergeCell ref="C68:E68"/>
    <mergeCell ref="C69:E69"/>
    <mergeCell ref="K69:L69"/>
    <mergeCell ref="C70:E70"/>
    <mergeCell ref="K70:L70"/>
    <mergeCell ref="K72:L72"/>
    <mergeCell ref="B76:E76"/>
    <mergeCell ref="B77:E77"/>
    <mergeCell ref="B78:E78"/>
    <mergeCell ref="B79:E79"/>
    <mergeCell ref="B62:F62"/>
    <mergeCell ref="B64:F64"/>
    <mergeCell ref="B80:E80"/>
    <mergeCell ref="B81:E81"/>
    <mergeCell ref="B82:B86"/>
    <mergeCell ref="C82:E82"/>
    <mergeCell ref="F82:F86"/>
    <mergeCell ref="C83:E83"/>
    <mergeCell ref="C84:E84"/>
    <mergeCell ref="C85:E85"/>
    <mergeCell ref="C86:E86"/>
    <mergeCell ref="C71:E71"/>
    <mergeCell ref="B66:C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5"/>
  <sheetViews>
    <sheetView topLeftCell="A40" zoomScale="80" zoomScaleNormal="80" workbookViewId="0">
      <selection activeCell="B71" sqref="B71:F71"/>
    </sheetView>
  </sheetViews>
  <sheetFormatPr baseColWidth="10" defaultRowHeight="14.4" x14ac:dyDescent="0.3"/>
  <cols>
    <col min="1" max="1" width="11.33203125" customWidth="1"/>
    <col min="6" max="6" width="24.44140625" customWidth="1"/>
    <col min="15" max="15" width="19.5546875" customWidth="1"/>
    <col min="18" max="18" width="22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13</v>
      </c>
      <c r="Q1" s="1" t="s">
        <v>14</v>
      </c>
      <c r="R1" s="1" t="s">
        <v>15</v>
      </c>
    </row>
    <row r="2" spans="1:18" x14ac:dyDescent="0.3">
      <c r="A2" s="2">
        <v>44621</v>
      </c>
      <c r="B2" s="3">
        <v>0.26631944444444444</v>
      </c>
      <c r="C2" s="3">
        <v>0.26631944444444444</v>
      </c>
      <c r="D2" s="3">
        <f>+C2-B2</f>
        <v>0</v>
      </c>
      <c r="E2" s="4">
        <v>41442</v>
      </c>
      <c r="F2" s="4" t="s">
        <v>147</v>
      </c>
      <c r="G2" s="4" t="s">
        <v>36</v>
      </c>
      <c r="H2" s="4">
        <v>141</v>
      </c>
      <c r="I2" s="1" t="s">
        <v>18</v>
      </c>
      <c r="J2" s="1" t="s">
        <v>28</v>
      </c>
      <c r="K2" s="4">
        <v>59620</v>
      </c>
      <c r="L2" s="4">
        <v>16800</v>
      </c>
      <c r="M2" s="4">
        <v>42.82</v>
      </c>
      <c r="N2" s="4">
        <v>25</v>
      </c>
      <c r="O2" s="5">
        <f>+M2/N2</f>
        <v>1.7128000000000001</v>
      </c>
      <c r="P2" s="5"/>
      <c r="Q2" s="1"/>
      <c r="R2" s="1" t="s">
        <v>20</v>
      </c>
    </row>
    <row r="3" spans="1:18" x14ac:dyDescent="0.3">
      <c r="A3" s="2">
        <v>44621</v>
      </c>
      <c r="B3" s="3">
        <v>0.27083333333333331</v>
      </c>
      <c r="C3" s="3">
        <v>0.27083333333333331</v>
      </c>
      <c r="D3" s="3">
        <f t="shared" ref="D3:D66" si="0">+C3-B3</f>
        <v>0</v>
      </c>
      <c r="E3" s="4">
        <v>41443</v>
      </c>
      <c r="F3" s="4" t="s">
        <v>148</v>
      </c>
      <c r="G3" s="4" t="s">
        <v>149</v>
      </c>
      <c r="H3" s="4">
        <v>6674</v>
      </c>
      <c r="I3" s="1" t="s">
        <v>52</v>
      </c>
      <c r="J3" s="1" t="s">
        <v>32</v>
      </c>
      <c r="K3" s="4">
        <v>54460</v>
      </c>
      <c r="L3" s="4">
        <v>17260</v>
      </c>
      <c r="M3" s="4">
        <v>37.200000000000003</v>
      </c>
      <c r="N3" s="4">
        <v>23</v>
      </c>
      <c r="O3" s="5">
        <f t="shared" ref="O3:O66" si="1">+M3/N3</f>
        <v>1.6173913043478263</v>
      </c>
      <c r="P3" s="5"/>
      <c r="Q3" s="1"/>
      <c r="R3" s="1" t="s">
        <v>20</v>
      </c>
    </row>
    <row r="4" spans="1:18" x14ac:dyDescent="0.3">
      <c r="A4" s="2">
        <v>44621</v>
      </c>
      <c r="B4" s="3">
        <v>0.27380787037037035</v>
      </c>
      <c r="C4" s="3">
        <v>0.27380787037037035</v>
      </c>
      <c r="D4" s="3">
        <f t="shared" si="0"/>
        <v>0</v>
      </c>
      <c r="E4" s="4">
        <v>41444</v>
      </c>
      <c r="F4" s="4" t="s">
        <v>150</v>
      </c>
      <c r="G4" s="4" t="s">
        <v>70</v>
      </c>
      <c r="H4" s="4">
        <v>4941</v>
      </c>
      <c r="I4" s="1" t="s">
        <v>100</v>
      </c>
      <c r="J4" s="1" t="s">
        <v>28</v>
      </c>
      <c r="K4" s="4">
        <v>60340</v>
      </c>
      <c r="L4" s="4">
        <v>16140</v>
      </c>
      <c r="M4" s="4">
        <v>44.2</v>
      </c>
      <c r="N4" s="4">
        <v>25</v>
      </c>
      <c r="O4" s="5">
        <f t="shared" si="1"/>
        <v>1.768</v>
      </c>
      <c r="P4" s="5"/>
      <c r="Q4" s="1"/>
      <c r="R4" s="1" t="s">
        <v>20</v>
      </c>
    </row>
    <row r="5" spans="1:18" x14ac:dyDescent="0.3">
      <c r="A5" s="2">
        <v>44621</v>
      </c>
      <c r="B5" s="3">
        <v>0.27564814814814814</v>
      </c>
      <c r="C5" s="3">
        <v>0.27564814814814814</v>
      </c>
      <c r="D5" s="3">
        <f t="shared" si="0"/>
        <v>0</v>
      </c>
      <c r="E5" s="4">
        <v>41445</v>
      </c>
      <c r="F5" s="4" t="s">
        <v>151</v>
      </c>
      <c r="G5" s="4" t="s">
        <v>30</v>
      </c>
      <c r="H5" s="4">
        <v>7743</v>
      </c>
      <c r="I5" s="1" t="s">
        <v>31</v>
      </c>
      <c r="J5" s="1" t="s">
        <v>32</v>
      </c>
      <c r="K5" s="4">
        <v>51880</v>
      </c>
      <c r="L5" s="4">
        <v>17420</v>
      </c>
      <c r="M5" s="4">
        <v>34.46</v>
      </c>
      <c r="N5" s="4">
        <v>25</v>
      </c>
      <c r="O5" s="5">
        <f t="shared" si="1"/>
        <v>1.3784000000000001</v>
      </c>
      <c r="P5" s="5"/>
      <c r="Q5" s="1"/>
      <c r="R5" s="1" t="s">
        <v>20</v>
      </c>
    </row>
    <row r="6" spans="1:18" x14ac:dyDescent="0.3">
      <c r="A6" s="2">
        <v>44621</v>
      </c>
      <c r="B6" s="3">
        <v>0.2782175925925926</v>
      </c>
      <c r="C6" s="3">
        <v>0.2782175925925926</v>
      </c>
      <c r="D6" s="3">
        <f t="shared" si="0"/>
        <v>0</v>
      </c>
      <c r="E6" s="4">
        <v>41446</v>
      </c>
      <c r="F6" s="4" t="s">
        <v>152</v>
      </c>
      <c r="G6" s="4" t="s">
        <v>153</v>
      </c>
      <c r="H6" s="4">
        <v>8377</v>
      </c>
      <c r="I6" s="1" t="s">
        <v>52</v>
      </c>
      <c r="J6" s="1" t="s">
        <v>28</v>
      </c>
      <c r="K6" s="4">
        <v>59500</v>
      </c>
      <c r="L6" s="4">
        <v>17480</v>
      </c>
      <c r="M6" s="4">
        <v>42.02</v>
      </c>
      <c r="N6" s="4">
        <v>25</v>
      </c>
      <c r="O6" s="5">
        <f t="shared" si="1"/>
        <v>1.6808000000000001</v>
      </c>
      <c r="P6" s="5"/>
      <c r="Q6" s="1"/>
      <c r="R6" s="1" t="s">
        <v>20</v>
      </c>
    </row>
    <row r="7" spans="1:18" x14ac:dyDescent="0.3">
      <c r="A7" s="2">
        <v>44621</v>
      </c>
      <c r="B7" s="3">
        <v>0.28141203703703704</v>
      </c>
      <c r="C7" s="3">
        <v>0.28141203703703704</v>
      </c>
      <c r="D7" s="3">
        <f t="shared" si="0"/>
        <v>0</v>
      </c>
      <c r="E7" s="4">
        <v>41447</v>
      </c>
      <c r="F7" s="4" t="s">
        <v>154</v>
      </c>
      <c r="G7" s="4" t="s">
        <v>85</v>
      </c>
      <c r="H7" s="4"/>
      <c r="I7" s="1" t="s">
        <v>155</v>
      </c>
      <c r="J7" s="1" t="s">
        <v>156</v>
      </c>
      <c r="K7" s="4">
        <v>49280</v>
      </c>
      <c r="L7" s="4">
        <v>16780</v>
      </c>
      <c r="M7" s="4">
        <v>32.5</v>
      </c>
      <c r="N7" s="4">
        <v>22</v>
      </c>
      <c r="O7" s="5">
        <f t="shared" si="1"/>
        <v>1.4772727272727273</v>
      </c>
      <c r="P7" s="5"/>
      <c r="Q7" s="1" t="s">
        <v>52</v>
      </c>
      <c r="R7" s="1" t="s">
        <v>157</v>
      </c>
    </row>
    <row r="8" spans="1:18" x14ac:dyDescent="0.3">
      <c r="A8" s="2">
        <v>44621</v>
      </c>
      <c r="B8" s="3">
        <v>0.28570601851851851</v>
      </c>
      <c r="C8" s="3">
        <v>0.28570601851851851</v>
      </c>
      <c r="D8" s="3">
        <f t="shared" si="0"/>
        <v>0</v>
      </c>
      <c r="E8" s="4">
        <v>41448</v>
      </c>
      <c r="F8" s="4" t="s">
        <v>158</v>
      </c>
      <c r="G8" s="4" t="s">
        <v>51</v>
      </c>
      <c r="H8" s="4"/>
      <c r="I8" s="1" t="s">
        <v>155</v>
      </c>
      <c r="J8" s="1" t="s">
        <v>156</v>
      </c>
      <c r="K8" s="4">
        <v>52380</v>
      </c>
      <c r="L8" s="4">
        <v>16740</v>
      </c>
      <c r="M8" s="4">
        <v>35.64</v>
      </c>
      <c r="N8" s="4">
        <v>24</v>
      </c>
      <c r="O8" s="5">
        <f t="shared" si="1"/>
        <v>1.4850000000000001</v>
      </c>
      <c r="P8" s="5"/>
      <c r="Q8" s="1" t="s">
        <v>52</v>
      </c>
      <c r="R8" s="1" t="s">
        <v>157</v>
      </c>
    </row>
    <row r="9" spans="1:18" x14ac:dyDescent="0.3">
      <c r="A9" s="2">
        <v>44621</v>
      </c>
      <c r="B9" s="3">
        <v>0.29222222222222222</v>
      </c>
      <c r="C9" s="3">
        <v>0.29222222222222222</v>
      </c>
      <c r="D9" s="3">
        <f t="shared" si="0"/>
        <v>0</v>
      </c>
      <c r="E9" s="4">
        <v>41449</v>
      </c>
      <c r="F9" s="4" t="s">
        <v>159</v>
      </c>
      <c r="G9" s="4" t="s">
        <v>160</v>
      </c>
      <c r="H9" s="4">
        <v>6577</v>
      </c>
      <c r="I9" s="1" t="s">
        <v>52</v>
      </c>
      <c r="J9" s="1" t="s">
        <v>161</v>
      </c>
      <c r="K9" s="4">
        <v>57200</v>
      </c>
      <c r="L9" s="4">
        <v>17640</v>
      </c>
      <c r="M9" s="4">
        <v>39.56</v>
      </c>
      <c r="N9" s="4">
        <v>24</v>
      </c>
      <c r="O9" s="5">
        <f t="shared" si="1"/>
        <v>1.6483333333333334</v>
      </c>
      <c r="P9" s="5"/>
      <c r="Q9" s="1"/>
      <c r="R9" s="1" t="s">
        <v>20</v>
      </c>
    </row>
    <row r="10" spans="1:18" x14ac:dyDescent="0.3">
      <c r="A10" s="2">
        <v>44621</v>
      </c>
      <c r="B10" s="3">
        <v>0.29736111111111113</v>
      </c>
      <c r="C10" s="3">
        <v>0.29736111111111113</v>
      </c>
      <c r="D10" s="3">
        <f t="shared" si="0"/>
        <v>0</v>
      </c>
      <c r="E10" s="4">
        <v>41450</v>
      </c>
      <c r="F10" s="4" t="s">
        <v>162</v>
      </c>
      <c r="G10" s="4" t="s">
        <v>105</v>
      </c>
      <c r="H10" s="4">
        <v>5746</v>
      </c>
      <c r="I10" s="1" t="s">
        <v>52</v>
      </c>
      <c r="J10" s="1" t="s">
        <v>28</v>
      </c>
      <c r="K10" s="4">
        <v>58000</v>
      </c>
      <c r="L10" s="4">
        <v>17500</v>
      </c>
      <c r="M10" s="4">
        <v>40.5</v>
      </c>
      <c r="N10" s="4">
        <v>25</v>
      </c>
      <c r="O10" s="5">
        <f t="shared" si="1"/>
        <v>1.62</v>
      </c>
      <c r="P10" s="5"/>
      <c r="Q10" s="1"/>
      <c r="R10" s="1" t="s">
        <v>20</v>
      </c>
    </row>
    <row r="11" spans="1:18" x14ac:dyDescent="0.3">
      <c r="A11" s="2">
        <v>44621</v>
      </c>
      <c r="B11" s="3">
        <v>0.31083333333333335</v>
      </c>
      <c r="C11" s="3">
        <v>0.31083333333333335</v>
      </c>
      <c r="D11" s="3">
        <f t="shared" si="0"/>
        <v>0</v>
      </c>
      <c r="E11" s="4">
        <v>41451</v>
      </c>
      <c r="F11" s="4" t="s">
        <v>163</v>
      </c>
      <c r="G11" s="4" t="s">
        <v>164</v>
      </c>
      <c r="H11" s="4">
        <v>5088</v>
      </c>
      <c r="I11" s="1" t="s">
        <v>100</v>
      </c>
      <c r="J11" s="1" t="s">
        <v>161</v>
      </c>
      <c r="K11" s="4">
        <v>58140</v>
      </c>
      <c r="L11" s="4">
        <v>17460</v>
      </c>
      <c r="M11" s="4">
        <v>40.68</v>
      </c>
      <c r="N11" s="4">
        <v>25</v>
      </c>
      <c r="O11" s="5">
        <f t="shared" si="1"/>
        <v>1.6272</v>
      </c>
      <c r="P11" s="5"/>
      <c r="Q11" s="1"/>
      <c r="R11" s="1" t="s">
        <v>20</v>
      </c>
    </row>
    <row r="12" spans="1:18" x14ac:dyDescent="0.3">
      <c r="A12" s="2">
        <v>44621</v>
      </c>
      <c r="B12" s="3">
        <v>0.31518518518518518</v>
      </c>
      <c r="C12" s="3">
        <v>0.31518518518518518</v>
      </c>
      <c r="D12" s="3">
        <f t="shared" si="0"/>
        <v>0</v>
      </c>
      <c r="E12" s="4">
        <v>41452</v>
      </c>
      <c r="F12" s="4" t="s">
        <v>165</v>
      </c>
      <c r="G12" s="4" t="s">
        <v>166</v>
      </c>
      <c r="H12" s="4">
        <v>5302</v>
      </c>
      <c r="I12" s="1" t="s">
        <v>100</v>
      </c>
      <c r="J12" s="1" t="s">
        <v>161</v>
      </c>
      <c r="K12" s="4">
        <v>59600</v>
      </c>
      <c r="L12" s="4">
        <v>17720</v>
      </c>
      <c r="M12" s="4">
        <v>41.88</v>
      </c>
      <c r="N12" s="4">
        <v>25</v>
      </c>
      <c r="O12" s="5">
        <f t="shared" si="1"/>
        <v>1.6752</v>
      </c>
      <c r="P12" s="5"/>
      <c r="Q12" s="1"/>
      <c r="R12" s="1" t="s">
        <v>20</v>
      </c>
    </row>
    <row r="13" spans="1:18" x14ac:dyDescent="0.3">
      <c r="A13" s="2">
        <v>44621</v>
      </c>
      <c r="B13" s="3">
        <v>0.32061342592592595</v>
      </c>
      <c r="C13" s="3">
        <v>0.32061342592592595</v>
      </c>
      <c r="D13" s="3">
        <f t="shared" si="0"/>
        <v>0</v>
      </c>
      <c r="E13" s="4">
        <v>41453</v>
      </c>
      <c r="F13" s="4" t="s">
        <v>167</v>
      </c>
      <c r="G13" s="4" t="s">
        <v>168</v>
      </c>
      <c r="H13" s="4">
        <v>8106</v>
      </c>
      <c r="I13" s="1" t="s">
        <v>52</v>
      </c>
      <c r="J13" s="1" t="s">
        <v>161</v>
      </c>
      <c r="K13" s="4">
        <v>55880</v>
      </c>
      <c r="L13" s="4">
        <v>18020</v>
      </c>
      <c r="M13" s="4">
        <v>37.86</v>
      </c>
      <c r="N13" s="4">
        <v>23</v>
      </c>
      <c r="O13" s="5">
        <f t="shared" si="1"/>
        <v>1.6460869565217391</v>
      </c>
      <c r="P13" s="5"/>
      <c r="Q13" s="1"/>
      <c r="R13" s="1" t="s">
        <v>20</v>
      </c>
    </row>
    <row r="14" spans="1:18" x14ac:dyDescent="0.3">
      <c r="A14" s="2">
        <v>44621</v>
      </c>
      <c r="B14" s="3">
        <v>0.33131944444444444</v>
      </c>
      <c r="C14" s="3">
        <v>0.33131944444444444</v>
      </c>
      <c r="D14" s="3">
        <f t="shared" si="0"/>
        <v>0</v>
      </c>
      <c r="E14" s="4">
        <v>41454</v>
      </c>
      <c r="F14" s="4" t="s">
        <v>169</v>
      </c>
      <c r="G14" s="4" t="s">
        <v>170</v>
      </c>
      <c r="H14" s="4">
        <v>3618</v>
      </c>
      <c r="I14" s="1" t="s">
        <v>31</v>
      </c>
      <c r="J14" s="1" t="s">
        <v>32</v>
      </c>
      <c r="K14" s="4">
        <v>49080</v>
      </c>
      <c r="L14" s="4">
        <v>15860</v>
      </c>
      <c r="M14" s="4">
        <v>33.22</v>
      </c>
      <c r="N14" s="4">
        <v>20</v>
      </c>
      <c r="O14" s="5">
        <f t="shared" si="1"/>
        <v>1.661</v>
      </c>
      <c r="P14" s="5"/>
      <c r="Q14" s="1"/>
      <c r="R14" s="1" t="s">
        <v>20</v>
      </c>
    </row>
    <row r="15" spans="1:18" x14ac:dyDescent="0.3">
      <c r="A15" s="2">
        <v>44621</v>
      </c>
      <c r="B15" s="3">
        <v>0.34165509259259258</v>
      </c>
      <c r="C15" s="3">
        <v>0.34165509259259258</v>
      </c>
      <c r="D15" s="3">
        <f t="shared" si="0"/>
        <v>0</v>
      </c>
      <c r="E15" s="4">
        <v>41455</v>
      </c>
      <c r="F15" s="4" t="s">
        <v>171</v>
      </c>
      <c r="G15" s="4" t="s">
        <v>59</v>
      </c>
      <c r="H15" s="4">
        <v>3951</v>
      </c>
      <c r="I15" s="1" t="s">
        <v>31</v>
      </c>
      <c r="J15" s="1" t="s">
        <v>32</v>
      </c>
      <c r="K15" s="4">
        <v>55560</v>
      </c>
      <c r="L15" s="4">
        <v>16700</v>
      </c>
      <c r="M15" s="4">
        <v>38.86</v>
      </c>
      <c r="N15" s="4">
        <v>25</v>
      </c>
      <c r="O15" s="5">
        <f t="shared" si="1"/>
        <v>1.5544</v>
      </c>
      <c r="P15" s="5"/>
      <c r="Q15" s="1"/>
      <c r="R15" s="1" t="s">
        <v>20</v>
      </c>
    </row>
    <row r="16" spans="1:18" x14ac:dyDescent="0.3">
      <c r="A16" s="2">
        <v>44621</v>
      </c>
      <c r="B16" s="3">
        <v>0.35252314814814811</v>
      </c>
      <c r="C16" s="3">
        <v>0.35252314814814811</v>
      </c>
      <c r="D16" s="3">
        <f t="shared" si="0"/>
        <v>0</v>
      </c>
      <c r="E16" s="4">
        <v>41456</v>
      </c>
      <c r="F16" s="4" t="s">
        <v>172</v>
      </c>
      <c r="G16" s="4" t="s">
        <v>60</v>
      </c>
      <c r="H16" s="4">
        <v>7148</v>
      </c>
      <c r="I16" s="1" t="s">
        <v>31</v>
      </c>
      <c r="J16" s="1" t="s">
        <v>32</v>
      </c>
      <c r="K16" s="4">
        <v>45200</v>
      </c>
      <c r="L16" s="4">
        <v>15600</v>
      </c>
      <c r="M16" s="4">
        <v>29.6</v>
      </c>
      <c r="N16" s="4">
        <v>20</v>
      </c>
      <c r="O16" s="5">
        <f t="shared" si="1"/>
        <v>1.48</v>
      </c>
      <c r="P16" s="5"/>
      <c r="Q16" s="1"/>
      <c r="R16" s="1" t="s">
        <v>20</v>
      </c>
    </row>
    <row r="17" spans="1:18" x14ac:dyDescent="0.3">
      <c r="A17" s="2">
        <v>44621</v>
      </c>
      <c r="B17" s="3">
        <v>0.36131944444444447</v>
      </c>
      <c r="C17" s="3">
        <v>0.36131944444444447</v>
      </c>
      <c r="D17" s="3">
        <f t="shared" si="0"/>
        <v>0</v>
      </c>
      <c r="E17" s="4">
        <v>41457</v>
      </c>
      <c r="F17" s="4" t="s">
        <v>173</v>
      </c>
      <c r="G17" s="4" t="s">
        <v>54</v>
      </c>
      <c r="H17" s="4">
        <v>7573</v>
      </c>
      <c r="I17" s="1" t="s">
        <v>31</v>
      </c>
      <c r="J17" s="1" t="s">
        <v>32</v>
      </c>
      <c r="K17" s="4">
        <v>54880</v>
      </c>
      <c r="L17" s="4">
        <v>16680</v>
      </c>
      <c r="M17" s="4">
        <v>38.200000000000003</v>
      </c>
      <c r="N17" s="4">
        <v>25</v>
      </c>
      <c r="O17" s="5">
        <f t="shared" si="1"/>
        <v>1.528</v>
      </c>
      <c r="P17" s="5"/>
      <c r="Q17" s="1"/>
      <c r="R17" s="1" t="s">
        <v>20</v>
      </c>
    </row>
    <row r="18" spans="1:18" x14ac:dyDescent="0.3">
      <c r="A18" s="2">
        <v>44621</v>
      </c>
      <c r="B18" s="3">
        <v>0.36653935185185182</v>
      </c>
      <c r="C18" s="3">
        <v>0.36653935185185182</v>
      </c>
      <c r="D18" s="3">
        <f t="shared" si="0"/>
        <v>0</v>
      </c>
      <c r="E18" s="4">
        <v>41458</v>
      </c>
      <c r="F18" s="4" t="s">
        <v>174</v>
      </c>
      <c r="G18" s="4" t="s">
        <v>87</v>
      </c>
      <c r="H18" s="4" t="s">
        <v>113</v>
      </c>
      <c r="I18" s="1" t="s">
        <v>88</v>
      </c>
      <c r="J18" s="1" t="s">
        <v>89</v>
      </c>
      <c r="K18" s="4">
        <v>15200</v>
      </c>
      <c r="L18" s="4">
        <v>6240</v>
      </c>
      <c r="M18" s="4">
        <v>8.9600000000000009</v>
      </c>
      <c r="N18" s="4">
        <v>5</v>
      </c>
      <c r="O18" s="5">
        <f t="shared" si="1"/>
        <v>1.7920000000000003</v>
      </c>
      <c r="P18" s="6">
        <v>350</v>
      </c>
      <c r="Q18" s="1"/>
      <c r="R18" s="1" t="s">
        <v>20</v>
      </c>
    </row>
    <row r="19" spans="1:18" x14ac:dyDescent="0.3">
      <c r="A19" s="2">
        <v>44621</v>
      </c>
      <c r="B19" s="3">
        <v>0.36861111111111106</v>
      </c>
      <c r="C19" s="3">
        <v>0.36861111111111106</v>
      </c>
      <c r="D19" s="3">
        <f t="shared" si="0"/>
        <v>0</v>
      </c>
      <c r="E19" s="4">
        <v>41459</v>
      </c>
      <c r="F19" s="4" t="s">
        <v>175</v>
      </c>
      <c r="G19" s="4" t="s">
        <v>85</v>
      </c>
      <c r="H19" s="4"/>
      <c r="I19" s="1" t="s">
        <v>155</v>
      </c>
      <c r="J19" s="1" t="s">
        <v>89</v>
      </c>
      <c r="K19" s="4">
        <v>49260</v>
      </c>
      <c r="L19" s="4">
        <v>16780</v>
      </c>
      <c r="M19" s="4">
        <v>32.479999999999997</v>
      </c>
      <c r="N19" s="4">
        <v>20</v>
      </c>
      <c r="O19" s="5">
        <f t="shared" si="1"/>
        <v>1.6239999999999999</v>
      </c>
      <c r="P19" s="5"/>
      <c r="Q19" s="1" t="s">
        <v>52</v>
      </c>
      <c r="R19" s="1" t="s">
        <v>157</v>
      </c>
    </row>
    <row r="20" spans="1:18" x14ac:dyDescent="0.3">
      <c r="A20" s="2">
        <v>44621</v>
      </c>
      <c r="B20" s="3">
        <v>0.39736111111111111</v>
      </c>
      <c r="C20" s="3">
        <v>0.39736111111111111</v>
      </c>
      <c r="D20" s="3">
        <f t="shared" si="0"/>
        <v>0</v>
      </c>
      <c r="E20" s="4">
        <v>41460</v>
      </c>
      <c r="F20" s="4" t="s">
        <v>239</v>
      </c>
      <c r="G20" s="4" t="s">
        <v>34</v>
      </c>
      <c r="H20" s="4">
        <v>11499</v>
      </c>
      <c r="I20" s="1" t="s">
        <v>25</v>
      </c>
      <c r="J20" s="1" t="s">
        <v>28</v>
      </c>
      <c r="K20" s="4">
        <v>59020</v>
      </c>
      <c r="L20" s="4">
        <v>15760</v>
      </c>
      <c r="M20" s="4">
        <v>43.26</v>
      </c>
      <c r="N20" s="4">
        <v>25</v>
      </c>
      <c r="O20" s="5">
        <f t="shared" si="1"/>
        <v>1.7303999999999999</v>
      </c>
      <c r="P20" s="5"/>
      <c r="Q20" s="1"/>
      <c r="R20" s="1" t="s">
        <v>20</v>
      </c>
    </row>
    <row r="21" spans="1:18" x14ac:dyDescent="0.3">
      <c r="A21" s="2">
        <v>44621</v>
      </c>
      <c r="B21" s="3">
        <v>0.40039351851851851</v>
      </c>
      <c r="C21" s="3">
        <v>0.40039351851851851</v>
      </c>
      <c r="D21" s="3">
        <f t="shared" si="0"/>
        <v>0</v>
      </c>
      <c r="E21" s="4">
        <v>41461</v>
      </c>
      <c r="F21" s="4" t="s">
        <v>176</v>
      </c>
      <c r="G21" s="4" t="s">
        <v>44</v>
      </c>
      <c r="H21" s="4">
        <v>3706</v>
      </c>
      <c r="I21" s="1" t="s">
        <v>31</v>
      </c>
      <c r="J21" s="1" t="s">
        <v>32</v>
      </c>
      <c r="K21" s="4">
        <v>55300</v>
      </c>
      <c r="L21" s="4">
        <v>16560</v>
      </c>
      <c r="M21" s="4">
        <v>38.74</v>
      </c>
      <c r="N21" s="4">
        <v>25</v>
      </c>
      <c r="O21" s="5">
        <f t="shared" si="1"/>
        <v>1.5496000000000001</v>
      </c>
      <c r="P21" s="5"/>
      <c r="Q21" s="1"/>
      <c r="R21" s="1" t="s">
        <v>20</v>
      </c>
    </row>
    <row r="22" spans="1:18" x14ac:dyDescent="0.3">
      <c r="A22" s="2">
        <v>44621</v>
      </c>
      <c r="B22" s="3">
        <v>0.4102662037037037</v>
      </c>
      <c r="C22" s="3">
        <v>0.4102662037037037</v>
      </c>
      <c r="D22" s="3">
        <f t="shared" si="0"/>
        <v>0</v>
      </c>
      <c r="E22" s="4">
        <v>41462</v>
      </c>
      <c r="F22" s="4" t="s">
        <v>177</v>
      </c>
      <c r="G22" s="4" t="s">
        <v>51</v>
      </c>
      <c r="H22" s="4"/>
      <c r="I22" s="1" t="s">
        <v>155</v>
      </c>
      <c r="J22" s="1" t="s">
        <v>156</v>
      </c>
      <c r="K22" s="4">
        <v>52660</v>
      </c>
      <c r="L22" s="4">
        <v>16740</v>
      </c>
      <c r="M22" s="4">
        <v>35.92</v>
      </c>
      <c r="N22" s="4">
        <v>24</v>
      </c>
      <c r="O22" s="5">
        <f t="shared" si="1"/>
        <v>1.4966666666666668</v>
      </c>
      <c r="P22" s="5"/>
      <c r="Q22" s="1" t="s">
        <v>52</v>
      </c>
      <c r="R22" s="1" t="s">
        <v>157</v>
      </c>
    </row>
    <row r="23" spans="1:18" x14ac:dyDescent="0.3">
      <c r="A23" s="2">
        <v>44621</v>
      </c>
      <c r="B23" s="3">
        <v>0.41443287037037035</v>
      </c>
      <c r="C23" s="3">
        <v>0.41443287037037035</v>
      </c>
      <c r="D23" s="3">
        <f t="shared" si="0"/>
        <v>0</v>
      </c>
      <c r="E23" s="4">
        <v>41463</v>
      </c>
      <c r="F23" s="4" t="s">
        <v>178</v>
      </c>
      <c r="G23" s="4" t="s">
        <v>179</v>
      </c>
      <c r="H23" s="4">
        <v>7782</v>
      </c>
      <c r="I23" s="1" t="s">
        <v>22</v>
      </c>
      <c r="J23" s="1" t="s">
        <v>28</v>
      </c>
      <c r="K23" s="4">
        <v>58420</v>
      </c>
      <c r="L23" s="4">
        <v>17820</v>
      </c>
      <c r="M23" s="4">
        <v>40.6</v>
      </c>
      <c r="N23" s="4">
        <v>25</v>
      </c>
      <c r="O23" s="5">
        <f t="shared" si="1"/>
        <v>1.6240000000000001</v>
      </c>
      <c r="P23" s="5"/>
      <c r="Q23" s="1"/>
      <c r="R23" s="1" t="s">
        <v>20</v>
      </c>
    </row>
    <row r="24" spans="1:18" x14ac:dyDescent="0.3">
      <c r="A24" s="2">
        <v>44621</v>
      </c>
      <c r="B24" s="3">
        <v>0.41864583333333333</v>
      </c>
      <c r="C24" s="3">
        <v>0.41864583333333333</v>
      </c>
      <c r="D24" s="3">
        <f t="shared" si="0"/>
        <v>0</v>
      </c>
      <c r="E24" s="4">
        <v>41464</v>
      </c>
      <c r="F24" s="4" t="s">
        <v>180</v>
      </c>
      <c r="G24" s="4" t="s">
        <v>181</v>
      </c>
      <c r="H24" s="4">
        <v>4992</v>
      </c>
      <c r="I24" s="1" t="s">
        <v>100</v>
      </c>
      <c r="J24" s="1" t="s">
        <v>121</v>
      </c>
      <c r="K24" s="4">
        <v>54080</v>
      </c>
      <c r="L24" s="4">
        <v>17160</v>
      </c>
      <c r="M24" s="4">
        <v>36.92</v>
      </c>
      <c r="N24" s="4">
        <v>25</v>
      </c>
      <c r="O24" s="5">
        <f t="shared" si="1"/>
        <v>1.4768000000000001</v>
      </c>
      <c r="P24" s="5"/>
      <c r="Q24" s="1"/>
      <c r="R24" s="1" t="s">
        <v>20</v>
      </c>
    </row>
    <row r="25" spans="1:18" x14ac:dyDescent="0.3">
      <c r="A25" s="2">
        <v>44621</v>
      </c>
      <c r="B25" s="3">
        <v>0.42328703703703702</v>
      </c>
      <c r="C25" s="3">
        <v>0.42328703703703702</v>
      </c>
      <c r="D25" s="3">
        <f t="shared" si="0"/>
        <v>0</v>
      </c>
      <c r="E25" s="4">
        <v>41465</v>
      </c>
      <c r="F25" s="4" t="s">
        <v>182</v>
      </c>
      <c r="G25" s="4" t="s">
        <v>36</v>
      </c>
      <c r="H25" s="4">
        <v>142</v>
      </c>
      <c r="I25" s="1" t="s">
        <v>18</v>
      </c>
      <c r="J25" s="1" t="s">
        <v>28</v>
      </c>
      <c r="K25" s="4">
        <v>60680</v>
      </c>
      <c r="L25" s="4">
        <v>16800</v>
      </c>
      <c r="M25" s="4">
        <v>43.88</v>
      </c>
      <c r="N25" s="4">
        <v>25</v>
      </c>
      <c r="O25" s="5">
        <f t="shared" si="1"/>
        <v>1.7552000000000001</v>
      </c>
      <c r="P25" s="5"/>
      <c r="Q25" s="1"/>
      <c r="R25" s="1" t="s">
        <v>20</v>
      </c>
    </row>
    <row r="26" spans="1:18" x14ac:dyDescent="0.3">
      <c r="A26" s="2">
        <v>44621</v>
      </c>
      <c r="B26" s="3">
        <v>0.42853009259259256</v>
      </c>
      <c r="C26" s="3">
        <v>0.42853009259259256</v>
      </c>
      <c r="D26" s="3">
        <f t="shared" si="0"/>
        <v>0</v>
      </c>
      <c r="E26" s="4">
        <v>41466</v>
      </c>
      <c r="F26" s="4" t="s">
        <v>183</v>
      </c>
      <c r="G26" s="4" t="s">
        <v>184</v>
      </c>
      <c r="H26" s="4">
        <v>5212</v>
      </c>
      <c r="I26" s="1" t="s">
        <v>100</v>
      </c>
      <c r="J26" s="1" t="s">
        <v>28</v>
      </c>
      <c r="K26" s="4">
        <v>60020</v>
      </c>
      <c r="L26" s="4">
        <v>17660</v>
      </c>
      <c r="M26" s="4">
        <v>42.36</v>
      </c>
      <c r="N26" s="4">
        <v>25</v>
      </c>
      <c r="O26" s="5">
        <f t="shared" si="1"/>
        <v>1.6943999999999999</v>
      </c>
      <c r="P26" s="5"/>
      <c r="Q26" s="1"/>
      <c r="R26" s="1" t="s">
        <v>20</v>
      </c>
    </row>
    <row r="27" spans="1:18" x14ac:dyDescent="0.3">
      <c r="A27" s="2">
        <v>44621</v>
      </c>
      <c r="B27" s="3">
        <v>0.43366898148148153</v>
      </c>
      <c r="C27" s="3">
        <v>0.43366898148148153</v>
      </c>
      <c r="D27" s="3">
        <f t="shared" si="0"/>
        <v>0</v>
      </c>
      <c r="E27" s="4">
        <v>41467</v>
      </c>
      <c r="F27" s="4" t="s">
        <v>185</v>
      </c>
      <c r="G27" s="4" t="s">
        <v>99</v>
      </c>
      <c r="H27" s="4">
        <v>5213</v>
      </c>
      <c r="I27" s="1" t="s">
        <v>100</v>
      </c>
      <c r="J27" s="1" t="s">
        <v>121</v>
      </c>
      <c r="K27" s="4">
        <v>53920</v>
      </c>
      <c r="L27" s="4">
        <v>16960</v>
      </c>
      <c r="M27" s="4">
        <v>36.96</v>
      </c>
      <c r="N27" s="4">
        <v>25</v>
      </c>
      <c r="O27" s="5">
        <f t="shared" si="1"/>
        <v>1.4783999999999999</v>
      </c>
      <c r="P27" s="5"/>
      <c r="Q27" s="1"/>
      <c r="R27" s="1" t="s">
        <v>20</v>
      </c>
    </row>
    <row r="28" spans="1:18" x14ac:dyDescent="0.3">
      <c r="A28" s="2">
        <v>44621</v>
      </c>
      <c r="B28" s="3">
        <v>0.43965277777777773</v>
      </c>
      <c r="C28" s="3">
        <v>0.43965277777777773</v>
      </c>
      <c r="D28" s="3">
        <f t="shared" si="0"/>
        <v>0</v>
      </c>
      <c r="E28" s="4">
        <v>41468</v>
      </c>
      <c r="F28" s="4" t="s">
        <v>186</v>
      </c>
      <c r="G28" s="4" t="s">
        <v>24</v>
      </c>
      <c r="H28" s="4">
        <v>11500</v>
      </c>
      <c r="I28" s="1" t="s">
        <v>25</v>
      </c>
      <c r="J28" s="1" t="s">
        <v>19</v>
      </c>
      <c r="K28" s="4">
        <v>54540</v>
      </c>
      <c r="L28" s="4">
        <v>15900</v>
      </c>
      <c r="M28" s="4">
        <v>38.64</v>
      </c>
      <c r="N28" s="4">
        <v>25</v>
      </c>
      <c r="O28" s="5">
        <f t="shared" si="1"/>
        <v>1.5456000000000001</v>
      </c>
      <c r="P28" s="5"/>
      <c r="Q28" s="1"/>
      <c r="R28" s="1" t="s">
        <v>20</v>
      </c>
    </row>
    <row r="29" spans="1:18" x14ac:dyDescent="0.3">
      <c r="A29" s="2">
        <v>44621</v>
      </c>
      <c r="B29" s="3">
        <v>0.44589120370370372</v>
      </c>
      <c r="C29" s="3">
        <v>0.44589120370370372</v>
      </c>
      <c r="D29" s="3">
        <f t="shared" si="0"/>
        <v>0</v>
      </c>
      <c r="E29" s="4">
        <v>41469</v>
      </c>
      <c r="F29" s="4" t="s">
        <v>187</v>
      </c>
      <c r="G29" s="4" t="s">
        <v>188</v>
      </c>
      <c r="H29" s="4">
        <v>5177</v>
      </c>
      <c r="I29" s="1" t="s">
        <v>100</v>
      </c>
      <c r="J29" s="1" t="s">
        <v>28</v>
      </c>
      <c r="K29" s="4">
        <v>57980</v>
      </c>
      <c r="L29" s="4">
        <v>17040</v>
      </c>
      <c r="M29" s="4">
        <v>40.94</v>
      </c>
      <c r="N29" s="4">
        <v>25</v>
      </c>
      <c r="O29" s="5">
        <f t="shared" si="1"/>
        <v>1.6375999999999999</v>
      </c>
      <c r="P29" s="5"/>
      <c r="Q29" s="1"/>
      <c r="R29" s="1" t="s">
        <v>20</v>
      </c>
    </row>
    <row r="30" spans="1:18" x14ac:dyDescent="0.3">
      <c r="A30" s="2">
        <v>44621</v>
      </c>
      <c r="B30" s="3">
        <v>0.45170138888888894</v>
      </c>
      <c r="C30" s="3">
        <v>0.45170138888888894</v>
      </c>
      <c r="D30" s="3">
        <f t="shared" si="0"/>
        <v>0</v>
      </c>
      <c r="E30" s="4">
        <v>41470</v>
      </c>
      <c r="F30" s="4" t="s">
        <v>189</v>
      </c>
      <c r="G30" s="4" t="s">
        <v>190</v>
      </c>
      <c r="H30" s="4" t="s">
        <v>113</v>
      </c>
      <c r="I30" s="1" t="s">
        <v>77</v>
      </c>
      <c r="J30" s="1" t="s">
        <v>67</v>
      </c>
      <c r="K30" s="4">
        <v>14000</v>
      </c>
      <c r="L30" s="4">
        <v>5620</v>
      </c>
      <c r="M30" s="4">
        <v>8.3800000000000008</v>
      </c>
      <c r="N30" s="4">
        <v>5</v>
      </c>
      <c r="O30" s="5">
        <f t="shared" si="1"/>
        <v>1.6760000000000002</v>
      </c>
      <c r="P30" s="6">
        <v>125</v>
      </c>
      <c r="Q30" s="1"/>
      <c r="R30" s="1" t="s">
        <v>20</v>
      </c>
    </row>
    <row r="31" spans="1:18" x14ac:dyDescent="0.3">
      <c r="A31" s="2">
        <v>44621</v>
      </c>
      <c r="B31" s="3">
        <v>0.4541203703703704</v>
      </c>
      <c r="C31" s="3">
        <v>0.4541203703703704</v>
      </c>
      <c r="D31" s="3">
        <f t="shared" si="0"/>
        <v>0</v>
      </c>
      <c r="E31" s="4">
        <v>41471</v>
      </c>
      <c r="F31" s="4" t="s">
        <v>191</v>
      </c>
      <c r="G31" s="4" t="s">
        <v>192</v>
      </c>
      <c r="H31" s="4">
        <v>8580</v>
      </c>
      <c r="I31" s="1" t="s">
        <v>22</v>
      </c>
      <c r="J31" s="1" t="s">
        <v>28</v>
      </c>
      <c r="K31" s="4">
        <v>59300</v>
      </c>
      <c r="L31" s="4">
        <v>17640</v>
      </c>
      <c r="M31" s="4">
        <v>41.66</v>
      </c>
      <c r="N31" s="4">
        <v>25</v>
      </c>
      <c r="O31" s="5">
        <f t="shared" si="1"/>
        <v>1.6663999999999999</v>
      </c>
      <c r="P31" s="5"/>
      <c r="Q31" s="1"/>
      <c r="R31" s="1" t="s">
        <v>20</v>
      </c>
    </row>
    <row r="32" spans="1:18" x14ac:dyDescent="0.3">
      <c r="A32" s="2">
        <v>44621</v>
      </c>
      <c r="B32" s="3">
        <v>0.46179398148148149</v>
      </c>
      <c r="C32" s="3">
        <v>0.46179398148148149</v>
      </c>
      <c r="D32" s="3">
        <f t="shared" si="0"/>
        <v>0</v>
      </c>
      <c r="E32" s="4">
        <v>41472</v>
      </c>
      <c r="F32" s="4" t="s">
        <v>193</v>
      </c>
      <c r="G32" s="4" t="s">
        <v>40</v>
      </c>
      <c r="H32" s="4">
        <v>11401</v>
      </c>
      <c r="I32" s="1" t="s">
        <v>25</v>
      </c>
      <c r="J32" s="1" t="s">
        <v>19</v>
      </c>
      <c r="K32" s="4">
        <v>53860</v>
      </c>
      <c r="L32" s="4">
        <v>16760</v>
      </c>
      <c r="M32" s="4">
        <v>37.1</v>
      </c>
      <c r="N32" s="4">
        <v>25</v>
      </c>
      <c r="O32" s="5">
        <f t="shared" si="1"/>
        <v>1.484</v>
      </c>
      <c r="P32" s="5"/>
      <c r="Q32" s="1"/>
      <c r="R32" s="1" t="s">
        <v>20</v>
      </c>
    </row>
    <row r="33" spans="1:18" x14ac:dyDescent="0.3">
      <c r="A33" s="2">
        <v>44621</v>
      </c>
      <c r="B33" s="3">
        <v>0.46460648148148148</v>
      </c>
      <c r="C33" s="3">
        <v>0.46460648148148148</v>
      </c>
      <c r="D33" s="3">
        <f t="shared" si="0"/>
        <v>0</v>
      </c>
      <c r="E33" s="4">
        <v>41473</v>
      </c>
      <c r="F33" s="4" t="s">
        <v>194</v>
      </c>
      <c r="G33" s="4" t="s">
        <v>85</v>
      </c>
      <c r="H33" s="4"/>
      <c r="I33" s="1" t="s">
        <v>155</v>
      </c>
      <c r="J33" s="1" t="s">
        <v>89</v>
      </c>
      <c r="K33" s="4">
        <v>50020</v>
      </c>
      <c r="L33" s="4">
        <v>16780</v>
      </c>
      <c r="M33" s="4">
        <v>33.24</v>
      </c>
      <c r="N33" s="4">
        <v>20</v>
      </c>
      <c r="O33" s="5">
        <f t="shared" si="1"/>
        <v>1.6620000000000001</v>
      </c>
      <c r="P33" s="5"/>
      <c r="Q33" s="1" t="s">
        <v>52</v>
      </c>
      <c r="R33" s="1" t="s">
        <v>157</v>
      </c>
    </row>
    <row r="34" spans="1:18" x14ac:dyDescent="0.3">
      <c r="A34" s="2">
        <v>44621</v>
      </c>
      <c r="B34" s="3">
        <v>0.4696643518518519</v>
      </c>
      <c r="C34" s="3">
        <v>0.4696643518518519</v>
      </c>
      <c r="D34" s="3">
        <f t="shared" si="0"/>
        <v>0</v>
      </c>
      <c r="E34" s="4">
        <v>41474</v>
      </c>
      <c r="F34" s="4" t="s">
        <v>195</v>
      </c>
      <c r="G34" s="4" t="s">
        <v>70</v>
      </c>
      <c r="H34" s="4">
        <v>4942</v>
      </c>
      <c r="I34" s="1" t="s">
        <v>100</v>
      </c>
      <c r="J34" s="1" t="s">
        <v>28</v>
      </c>
      <c r="K34" s="4">
        <v>59440</v>
      </c>
      <c r="L34" s="4">
        <v>16140</v>
      </c>
      <c r="M34" s="4">
        <v>43.3</v>
      </c>
      <c r="N34" s="4">
        <v>25</v>
      </c>
      <c r="O34" s="5">
        <f t="shared" si="1"/>
        <v>1.732</v>
      </c>
      <c r="P34" s="5"/>
      <c r="Q34" s="1"/>
      <c r="R34" s="1" t="s">
        <v>20</v>
      </c>
    </row>
    <row r="35" spans="1:18" x14ac:dyDescent="0.3">
      <c r="A35" s="2">
        <v>44621</v>
      </c>
      <c r="B35" s="3">
        <v>0.4756481481481481</v>
      </c>
      <c r="C35" s="3">
        <v>0.4756481481481481</v>
      </c>
      <c r="D35" s="3">
        <f t="shared" si="0"/>
        <v>0</v>
      </c>
      <c r="E35" s="4">
        <v>41475</v>
      </c>
      <c r="F35" s="4" t="s">
        <v>196</v>
      </c>
      <c r="G35" s="4" t="s">
        <v>30</v>
      </c>
      <c r="H35" s="4">
        <v>7744</v>
      </c>
      <c r="I35" s="1" t="s">
        <v>31</v>
      </c>
      <c r="J35" s="1" t="s">
        <v>32</v>
      </c>
      <c r="K35" s="4">
        <v>58620</v>
      </c>
      <c r="L35" s="4">
        <v>17420</v>
      </c>
      <c r="M35" s="4">
        <v>41.2</v>
      </c>
      <c r="N35" s="4">
        <v>25</v>
      </c>
      <c r="O35" s="5">
        <f t="shared" si="1"/>
        <v>1.6480000000000001</v>
      </c>
      <c r="P35" s="5"/>
      <c r="Q35" s="1"/>
      <c r="R35" s="1" t="s">
        <v>20</v>
      </c>
    </row>
    <row r="36" spans="1:18" x14ac:dyDescent="0.3">
      <c r="A36" s="2">
        <v>44621</v>
      </c>
      <c r="B36" s="3">
        <v>0.47986111111111113</v>
      </c>
      <c r="C36" s="3">
        <v>0.47986111111111113</v>
      </c>
      <c r="D36" s="3">
        <f t="shared" si="0"/>
        <v>0</v>
      </c>
      <c r="E36" s="4">
        <v>41476</v>
      </c>
      <c r="F36" s="4" t="s">
        <v>197</v>
      </c>
      <c r="G36" s="4" t="s">
        <v>198</v>
      </c>
      <c r="H36" s="23" t="s">
        <v>113</v>
      </c>
      <c r="I36" s="22" t="s">
        <v>199</v>
      </c>
      <c r="J36" s="1" t="s">
        <v>32</v>
      </c>
      <c r="K36" s="4">
        <v>58580</v>
      </c>
      <c r="L36" s="4">
        <v>17600</v>
      </c>
      <c r="M36" s="4">
        <v>40.98</v>
      </c>
      <c r="N36" s="4">
        <v>25</v>
      </c>
      <c r="O36" s="5">
        <f t="shared" si="1"/>
        <v>1.6391999999999998</v>
      </c>
      <c r="P36" s="6">
        <v>625</v>
      </c>
      <c r="Q36" s="1"/>
      <c r="R36" s="1" t="s">
        <v>20</v>
      </c>
    </row>
    <row r="37" spans="1:18" x14ac:dyDescent="0.3">
      <c r="A37" s="2">
        <v>44621</v>
      </c>
      <c r="B37" s="3">
        <v>0.4852893518518519</v>
      </c>
      <c r="C37" s="3">
        <v>0.4852893518518519</v>
      </c>
      <c r="D37" s="3">
        <f t="shared" si="0"/>
        <v>0</v>
      </c>
      <c r="E37" s="4">
        <v>41477</v>
      </c>
      <c r="F37" s="4" t="s">
        <v>200</v>
      </c>
      <c r="G37" s="4" t="s">
        <v>60</v>
      </c>
      <c r="H37" s="4">
        <v>7149</v>
      </c>
      <c r="I37" s="1" t="s">
        <v>31</v>
      </c>
      <c r="J37" s="1" t="s">
        <v>32</v>
      </c>
      <c r="K37" s="4">
        <v>45620</v>
      </c>
      <c r="L37" s="4">
        <v>15600</v>
      </c>
      <c r="M37" s="4">
        <v>30.02</v>
      </c>
      <c r="N37" s="4">
        <v>18</v>
      </c>
      <c r="O37" s="5">
        <f t="shared" si="1"/>
        <v>1.6677777777777778</v>
      </c>
      <c r="P37" s="5"/>
      <c r="Q37" s="1"/>
      <c r="R37" s="1" t="s">
        <v>20</v>
      </c>
    </row>
    <row r="38" spans="1:18" x14ac:dyDescent="0.3">
      <c r="A38" s="2">
        <v>44621</v>
      </c>
      <c r="B38" s="3">
        <v>0.49209490740740741</v>
      </c>
      <c r="C38" s="3">
        <v>0.49209490740740741</v>
      </c>
      <c r="D38" s="3">
        <f t="shared" si="0"/>
        <v>0</v>
      </c>
      <c r="E38" s="4">
        <v>41478</v>
      </c>
      <c r="F38" s="4" t="s">
        <v>201</v>
      </c>
      <c r="G38" s="4" t="s">
        <v>59</v>
      </c>
      <c r="H38" s="4">
        <v>3952</v>
      </c>
      <c r="I38" s="1" t="s">
        <v>31</v>
      </c>
      <c r="J38" s="1" t="s">
        <v>32</v>
      </c>
      <c r="K38" s="4">
        <v>57440</v>
      </c>
      <c r="L38" s="4">
        <v>16700</v>
      </c>
      <c r="M38" s="4">
        <v>40.74</v>
      </c>
      <c r="N38" s="4">
        <v>25</v>
      </c>
      <c r="O38" s="5">
        <f t="shared" si="1"/>
        <v>1.6296000000000002</v>
      </c>
      <c r="P38" s="5"/>
      <c r="Q38" s="1"/>
      <c r="R38" s="1" t="s">
        <v>20</v>
      </c>
    </row>
    <row r="39" spans="1:18" x14ac:dyDescent="0.3">
      <c r="A39" s="2">
        <v>44621</v>
      </c>
      <c r="B39" s="3">
        <v>0.49541666666666667</v>
      </c>
      <c r="C39" s="3">
        <v>0.49541666666666667</v>
      </c>
      <c r="D39" s="3">
        <f t="shared" si="0"/>
        <v>0</v>
      </c>
      <c r="E39" s="4">
        <v>41479</v>
      </c>
      <c r="F39" s="4" t="s">
        <v>202</v>
      </c>
      <c r="G39" s="4" t="s">
        <v>160</v>
      </c>
      <c r="H39" s="4">
        <v>6578</v>
      </c>
      <c r="I39" s="1" t="s">
        <v>52</v>
      </c>
      <c r="J39" s="1" t="s">
        <v>19</v>
      </c>
      <c r="K39" s="4">
        <v>55360</v>
      </c>
      <c r="L39" s="4">
        <v>17640</v>
      </c>
      <c r="M39" s="4">
        <v>37.72</v>
      </c>
      <c r="N39" s="4">
        <v>25</v>
      </c>
      <c r="O39" s="5">
        <f t="shared" si="1"/>
        <v>1.5087999999999999</v>
      </c>
      <c r="P39" s="5"/>
      <c r="Q39" s="1"/>
      <c r="R39" s="1" t="s">
        <v>20</v>
      </c>
    </row>
    <row r="40" spans="1:18" x14ac:dyDescent="0.3">
      <c r="A40" s="2">
        <v>44621</v>
      </c>
      <c r="B40" s="3">
        <v>0.50157407407407406</v>
      </c>
      <c r="C40" s="3">
        <v>0.50157407407407406</v>
      </c>
      <c r="D40" s="3">
        <f t="shared" si="0"/>
        <v>0</v>
      </c>
      <c r="E40" s="4">
        <v>41480</v>
      </c>
      <c r="F40" s="4" t="s">
        <v>203</v>
      </c>
      <c r="G40" s="4" t="s">
        <v>51</v>
      </c>
      <c r="H40" s="4"/>
      <c r="I40" s="1" t="s">
        <v>155</v>
      </c>
      <c r="J40" s="1" t="s">
        <v>204</v>
      </c>
      <c r="K40" s="4">
        <v>51600</v>
      </c>
      <c r="L40" s="4">
        <v>16740</v>
      </c>
      <c r="M40" s="4">
        <v>34.86</v>
      </c>
      <c r="N40" s="4">
        <v>24</v>
      </c>
      <c r="O40" s="5">
        <f t="shared" si="1"/>
        <v>1.4524999999999999</v>
      </c>
      <c r="P40" s="5"/>
      <c r="Q40" s="1" t="s">
        <v>52</v>
      </c>
      <c r="R40" s="1" t="s">
        <v>157</v>
      </c>
    </row>
    <row r="41" spans="1:18" x14ac:dyDescent="0.3">
      <c r="A41" s="2">
        <v>44621</v>
      </c>
      <c r="B41" s="3">
        <v>0.521550925925926</v>
      </c>
      <c r="C41" s="3">
        <v>0.521550925925926</v>
      </c>
      <c r="D41" s="3">
        <f t="shared" si="0"/>
        <v>0</v>
      </c>
      <c r="E41" s="4">
        <v>41481</v>
      </c>
      <c r="F41" s="4" t="s">
        <v>205</v>
      </c>
      <c r="G41" s="4" t="s">
        <v>54</v>
      </c>
      <c r="H41" s="4">
        <v>7574</v>
      </c>
      <c r="I41" s="1" t="s">
        <v>31</v>
      </c>
      <c r="J41" s="1" t="s">
        <v>32</v>
      </c>
      <c r="K41" s="4">
        <v>56640</v>
      </c>
      <c r="L41" s="4">
        <v>16680</v>
      </c>
      <c r="M41" s="4">
        <v>39.96</v>
      </c>
      <c r="N41" s="4">
        <v>25</v>
      </c>
      <c r="O41" s="5">
        <f t="shared" si="1"/>
        <v>1.5984</v>
      </c>
      <c r="P41" s="5"/>
      <c r="Q41" s="1"/>
      <c r="R41" s="1" t="s">
        <v>20</v>
      </c>
    </row>
    <row r="42" spans="1:18" x14ac:dyDescent="0.3">
      <c r="A42" s="2">
        <v>44621</v>
      </c>
      <c r="B42" s="3">
        <v>0.52853009259259254</v>
      </c>
      <c r="C42" s="3">
        <v>0.52853009259259254</v>
      </c>
      <c r="D42" s="3">
        <f t="shared" si="0"/>
        <v>0</v>
      </c>
      <c r="E42" s="4">
        <v>41482</v>
      </c>
      <c r="F42" s="4" t="s">
        <v>206</v>
      </c>
      <c r="G42" s="4" t="s">
        <v>87</v>
      </c>
      <c r="H42" s="4" t="s">
        <v>113</v>
      </c>
      <c r="I42" s="1" t="s">
        <v>88</v>
      </c>
      <c r="J42" s="1" t="s">
        <v>67</v>
      </c>
      <c r="K42" s="4">
        <v>15160</v>
      </c>
      <c r="L42" s="4">
        <v>6240</v>
      </c>
      <c r="M42" s="4">
        <v>8.92</v>
      </c>
      <c r="N42" s="4">
        <v>5</v>
      </c>
      <c r="O42" s="5">
        <f t="shared" si="1"/>
        <v>1.784</v>
      </c>
      <c r="P42" s="6">
        <v>125</v>
      </c>
      <c r="Q42" s="1"/>
      <c r="R42" s="1" t="s">
        <v>20</v>
      </c>
    </row>
    <row r="43" spans="1:18" x14ac:dyDescent="0.3">
      <c r="A43" s="2">
        <v>44621</v>
      </c>
      <c r="B43" s="3">
        <v>0.53921296296296295</v>
      </c>
      <c r="C43" s="3">
        <v>0.53921296296296295</v>
      </c>
      <c r="D43" s="3">
        <f t="shared" si="0"/>
        <v>0</v>
      </c>
      <c r="E43" s="4">
        <v>41483</v>
      </c>
      <c r="F43" s="4" t="s">
        <v>240</v>
      </c>
      <c r="G43" s="4" t="s">
        <v>168</v>
      </c>
      <c r="H43" s="4">
        <v>8107</v>
      </c>
      <c r="I43" s="1" t="s">
        <v>52</v>
      </c>
      <c r="J43" s="1" t="s">
        <v>161</v>
      </c>
      <c r="K43" s="4">
        <v>58740</v>
      </c>
      <c r="L43" s="4">
        <v>18020</v>
      </c>
      <c r="M43" s="4">
        <v>40.72</v>
      </c>
      <c r="N43" s="4">
        <v>25</v>
      </c>
      <c r="O43" s="5">
        <f t="shared" si="1"/>
        <v>1.6288</v>
      </c>
      <c r="P43" s="5"/>
      <c r="Q43" s="1"/>
      <c r="R43" s="1" t="s">
        <v>20</v>
      </c>
    </row>
    <row r="44" spans="1:18" x14ac:dyDescent="0.3">
      <c r="A44" s="2">
        <v>44621</v>
      </c>
      <c r="B44" s="3">
        <v>0.54582175925925924</v>
      </c>
      <c r="C44" s="3">
        <v>0.54582175925925924</v>
      </c>
      <c r="D44" s="3">
        <f t="shared" si="0"/>
        <v>0</v>
      </c>
      <c r="E44" s="4">
        <v>41484</v>
      </c>
      <c r="F44" s="4" t="s">
        <v>207</v>
      </c>
      <c r="G44" s="4" t="s">
        <v>208</v>
      </c>
      <c r="H44" s="4" t="s">
        <v>113</v>
      </c>
      <c r="I44" s="1" t="s">
        <v>209</v>
      </c>
      <c r="J44" s="1" t="s">
        <v>67</v>
      </c>
      <c r="K44" s="4">
        <v>24260</v>
      </c>
      <c r="L44" s="4">
        <v>8240</v>
      </c>
      <c r="M44" s="4">
        <v>16.02</v>
      </c>
      <c r="N44" s="4">
        <v>9.5</v>
      </c>
      <c r="O44" s="5">
        <f t="shared" si="1"/>
        <v>1.6863157894736842</v>
      </c>
      <c r="P44" s="6">
        <v>237.5</v>
      </c>
      <c r="Q44" s="1"/>
      <c r="R44" s="1" t="s">
        <v>20</v>
      </c>
    </row>
    <row r="45" spans="1:18" x14ac:dyDescent="0.3">
      <c r="A45" s="2">
        <v>44621</v>
      </c>
      <c r="B45" s="3">
        <v>0.55700231481481477</v>
      </c>
      <c r="C45" s="3">
        <v>0.55700231481481477</v>
      </c>
      <c r="D45" s="3">
        <f t="shared" si="0"/>
        <v>0</v>
      </c>
      <c r="E45" s="4">
        <v>41485</v>
      </c>
      <c r="F45" s="4" t="s">
        <v>210</v>
      </c>
      <c r="G45" s="4" t="s">
        <v>44</v>
      </c>
      <c r="H45" s="4">
        <v>3707</v>
      </c>
      <c r="I45" s="1" t="s">
        <v>31</v>
      </c>
      <c r="J45" s="1" t="s">
        <v>32</v>
      </c>
      <c r="K45" s="4">
        <v>55420</v>
      </c>
      <c r="L45" s="4">
        <v>16560</v>
      </c>
      <c r="M45" s="4">
        <v>38.86</v>
      </c>
      <c r="N45" s="4">
        <v>25</v>
      </c>
      <c r="O45" s="5">
        <f t="shared" si="1"/>
        <v>1.5544</v>
      </c>
      <c r="P45" s="5"/>
      <c r="Q45" s="1"/>
      <c r="R45" s="1" t="s">
        <v>20</v>
      </c>
    </row>
    <row r="46" spans="1:18" x14ac:dyDescent="0.3">
      <c r="A46" s="2">
        <v>44621</v>
      </c>
      <c r="B46" s="3">
        <v>0.58813657407407405</v>
      </c>
      <c r="C46" s="3">
        <v>0.58813657407407405</v>
      </c>
      <c r="D46" s="3">
        <f t="shared" si="0"/>
        <v>0</v>
      </c>
      <c r="E46" s="4">
        <v>41486</v>
      </c>
      <c r="F46" s="4" t="s">
        <v>211</v>
      </c>
      <c r="G46" s="4" t="s">
        <v>212</v>
      </c>
      <c r="H46" s="4">
        <v>8378</v>
      </c>
      <c r="I46" s="1" t="s">
        <v>52</v>
      </c>
      <c r="J46" s="1" t="s">
        <v>121</v>
      </c>
      <c r="K46" s="4">
        <v>55620</v>
      </c>
      <c r="L46" s="4">
        <v>17240</v>
      </c>
      <c r="M46" s="4">
        <v>38.380000000000003</v>
      </c>
      <c r="N46" s="4">
        <v>25</v>
      </c>
      <c r="O46" s="5">
        <f t="shared" si="1"/>
        <v>1.5352000000000001</v>
      </c>
      <c r="P46" s="5"/>
      <c r="Q46" s="1"/>
      <c r="R46" s="1" t="s">
        <v>20</v>
      </c>
    </row>
    <row r="47" spans="1:18" x14ac:dyDescent="0.3">
      <c r="A47" s="2">
        <v>44621</v>
      </c>
      <c r="B47" s="3">
        <v>0.59482638888888884</v>
      </c>
      <c r="C47" s="3">
        <v>0.59482638888888884</v>
      </c>
      <c r="D47" s="3">
        <f t="shared" si="0"/>
        <v>0</v>
      </c>
      <c r="E47" s="4">
        <v>41487</v>
      </c>
      <c r="F47" s="4" t="s">
        <v>213</v>
      </c>
      <c r="G47" s="4" t="s">
        <v>85</v>
      </c>
      <c r="H47" s="4"/>
      <c r="I47" s="1" t="s">
        <v>155</v>
      </c>
      <c r="J47" s="1" t="s">
        <v>156</v>
      </c>
      <c r="K47" s="4">
        <v>48560</v>
      </c>
      <c r="L47" s="4">
        <v>16780</v>
      </c>
      <c r="M47" s="4">
        <v>31.78</v>
      </c>
      <c r="N47" s="4">
        <v>22</v>
      </c>
      <c r="O47" s="5">
        <f t="shared" si="1"/>
        <v>1.4445454545454546</v>
      </c>
      <c r="P47" s="5"/>
      <c r="Q47" s="1" t="s">
        <v>52</v>
      </c>
      <c r="R47" s="1" t="s">
        <v>157</v>
      </c>
    </row>
    <row r="48" spans="1:18" x14ac:dyDescent="0.3">
      <c r="A48" s="2">
        <v>44621</v>
      </c>
      <c r="B48" s="3">
        <v>0.60770833333333341</v>
      </c>
      <c r="C48" s="3">
        <v>0.60770833333333341</v>
      </c>
      <c r="D48" s="3">
        <f t="shared" si="0"/>
        <v>0</v>
      </c>
      <c r="E48" s="4">
        <v>41488</v>
      </c>
      <c r="F48" s="4" t="s">
        <v>214</v>
      </c>
      <c r="G48" s="4" t="s">
        <v>149</v>
      </c>
      <c r="H48" s="4">
        <v>6675</v>
      </c>
      <c r="I48" s="1" t="s">
        <v>52</v>
      </c>
      <c r="J48" s="1" t="s">
        <v>161</v>
      </c>
      <c r="K48" s="4">
        <v>61960</v>
      </c>
      <c r="L48" s="4">
        <v>17260</v>
      </c>
      <c r="M48" s="4">
        <v>44.7</v>
      </c>
      <c r="N48" s="4">
        <v>25</v>
      </c>
      <c r="O48" s="5">
        <f t="shared" si="1"/>
        <v>1.788</v>
      </c>
      <c r="P48" s="5"/>
      <c r="Q48" s="1"/>
      <c r="R48" s="1" t="s">
        <v>20</v>
      </c>
    </row>
    <row r="49" spans="1:18" x14ac:dyDescent="0.3">
      <c r="A49" s="2">
        <v>44621</v>
      </c>
      <c r="B49" s="3">
        <v>0.60931712962962969</v>
      </c>
      <c r="C49" s="3">
        <v>0.60931712962962969</v>
      </c>
      <c r="D49" s="3">
        <f t="shared" si="0"/>
        <v>0</v>
      </c>
      <c r="E49" s="4">
        <v>41489</v>
      </c>
      <c r="F49" s="4" t="s">
        <v>215</v>
      </c>
      <c r="G49" s="4" t="s">
        <v>216</v>
      </c>
      <c r="H49" s="4">
        <v>5355</v>
      </c>
      <c r="I49" s="1" t="s">
        <v>22</v>
      </c>
      <c r="J49" s="1" t="s">
        <v>28</v>
      </c>
      <c r="K49" s="4">
        <v>60120</v>
      </c>
      <c r="L49" s="4">
        <v>17460</v>
      </c>
      <c r="M49" s="4">
        <v>42.66</v>
      </c>
      <c r="N49" s="4">
        <v>25</v>
      </c>
      <c r="O49" s="5">
        <f t="shared" si="1"/>
        <v>1.7063999999999999</v>
      </c>
      <c r="P49" s="5"/>
      <c r="Q49" s="1"/>
      <c r="R49" s="1" t="s">
        <v>20</v>
      </c>
    </row>
    <row r="50" spans="1:18" x14ac:dyDescent="0.3">
      <c r="A50" s="2">
        <v>44621</v>
      </c>
      <c r="B50" s="3">
        <v>0.61103009259259256</v>
      </c>
      <c r="C50" s="3">
        <v>0.61103009259259256</v>
      </c>
      <c r="D50" s="3">
        <f t="shared" si="0"/>
        <v>0</v>
      </c>
      <c r="E50" s="4">
        <v>41490</v>
      </c>
      <c r="F50" s="4" t="s">
        <v>217</v>
      </c>
      <c r="G50" s="4" t="s">
        <v>218</v>
      </c>
      <c r="H50" s="4">
        <v>4652</v>
      </c>
      <c r="I50" s="1" t="s">
        <v>219</v>
      </c>
      <c r="J50" s="1" t="s">
        <v>64</v>
      </c>
      <c r="K50" s="4">
        <v>53400</v>
      </c>
      <c r="L50" s="4">
        <v>16820</v>
      </c>
      <c r="M50" s="4">
        <v>36.58</v>
      </c>
      <c r="N50" s="4">
        <v>25</v>
      </c>
      <c r="O50" s="5">
        <f t="shared" si="1"/>
        <v>1.4631999999999998</v>
      </c>
      <c r="P50" s="5"/>
      <c r="Q50" s="1"/>
      <c r="R50" s="1" t="s">
        <v>20</v>
      </c>
    </row>
    <row r="51" spans="1:18" x14ac:dyDescent="0.3">
      <c r="A51" s="2">
        <v>44621</v>
      </c>
      <c r="B51" s="3">
        <v>0.62454861111111104</v>
      </c>
      <c r="C51" s="3">
        <v>0.62454861111111104</v>
      </c>
      <c r="D51" s="3">
        <f t="shared" si="0"/>
        <v>0</v>
      </c>
      <c r="E51" s="4">
        <v>41491</v>
      </c>
      <c r="F51" s="4" t="s">
        <v>220</v>
      </c>
      <c r="G51" s="4" t="s">
        <v>51</v>
      </c>
      <c r="H51" s="4"/>
      <c r="I51" s="1" t="s">
        <v>155</v>
      </c>
      <c r="J51" s="1" t="s">
        <v>204</v>
      </c>
      <c r="K51" s="4">
        <v>52040</v>
      </c>
      <c r="L51" s="4">
        <v>16740</v>
      </c>
      <c r="M51" s="4">
        <v>35.299999999999997</v>
      </c>
      <c r="N51" s="4">
        <v>24</v>
      </c>
      <c r="O51" s="5">
        <f t="shared" si="1"/>
        <v>1.4708333333333332</v>
      </c>
      <c r="P51" s="5"/>
      <c r="Q51" s="1" t="s">
        <v>52</v>
      </c>
      <c r="R51" s="1" t="s">
        <v>157</v>
      </c>
    </row>
    <row r="52" spans="1:18" x14ac:dyDescent="0.3">
      <c r="A52" s="2">
        <v>44621</v>
      </c>
      <c r="B52" s="3">
        <v>0.641087962962963</v>
      </c>
      <c r="C52" s="3">
        <v>0.641087962962963</v>
      </c>
      <c r="D52" s="3">
        <f t="shared" si="0"/>
        <v>0</v>
      </c>
      <c r="E52" s="4">
        <v>41492</v>
      </c>
      <c r="F52" s="4" t="s">
        <v>221</v>
      </c>
      <c r="G52" s="4" t="s">
        <v>24</v>
      </c>
      <c r="H52" s="4">
        <v>11402</v>
      </c>
      <c r="I52" s="1" t="s">
        <v>25</v>
      </c>
      <c r="J52" s="1" t="s">
        <v>19</v>
      </c>
      <c r="K52" s="4">
        <v>53660</v>
      </c>
      <c r="L52" s="4">
        <v>15900</v>
      </c>
      <c r="M52" s="4">
        <v>37.76</v>
      </c>
      <c r="N52" s="4">
        <v>25</v>
      </c>
      <c r="O52" s="5">
        <f t="shared" si="1"/>
        <v>1.5104</v>
      </c>
      <c r="P52" s="5"/>
      <c r="Q52" s="1"/>
      <c r="R52" s="1" t="s">
        <v>20</v>
      </c>
    </row>
    <row r="53" spans="1:18" x14ac:dyDescent="0.3">
      <c r="A53" s="2">
        <v>44621</v>
      </c>
      <c r="B53" s="3">
        <v>0.64342592592592596</v>
      </c>
      <c r="C53" s="3">
        <v>0.64342592592592596</v>
      </c>
      <c r="D53" s="3">
        <f t="shared" si="0"/>
        <v>0</v>
      </c>
      <c r="E53" s="4">
        <v>41493</v>
      </c>
      <c r="F53" s="4" t="s">
        <v>222</v>
      </c>
      <c r="G53" s="4" t="s">
        <v>166</v>
      </c>
      <c r="H53" s="4">
        <v>5304</v>
      </c>
      <c r="I53" s="1" t="s">
        <v>100</v>
      </c>
      <c r="J53" s="1" t="s">
        <v>19</v>
      </c>
      <c r="K53" s="4">
        <v>54380</v>
      </c>
      <c r="L53" s="4">
        <v>17720</v>
      </c>
      <c r="M53" s="4">
        <v>36.659999999999997</v>
      </c>
      <c r="N53" s="4">
        <v>25</v>
      </c>
      <c r="O53" s="5">
        <f t="shared" si="1"/>
        <v>1.4663999999999999</v>
      </c>
      <c r="P53" s="5"/>
      <c r="Q53" s="1"/>
      <c r="R53" s="1" t="s">
        <v>20</v>
      </c>
    </row>
    <row r="54" spans="1:18" x14ac:dyDescent="0.3">
      <c r="A54" s="2">
        <v>44621</v>
      </c>
      <c r="B54" s="3">
        <v>0.64624999999999999</v>
      </c>
      <c r="C54" s="3">
        <v>0.64624999999999999</v>
      </c>
      <c r="D54" s="3">
        <f t="shared" si="0"/>
        <v>0</v>
      </c>
      <c r="E54" s="4">
        <v>41494</v>
      </c>
      <c r="F54" s="4" t="s">
        <v>223</v>
      </c>
      <c r="G54" s="4" t="s">
        <v>60</v>
      </c>
      <c r="H54" s="24" t="s">
        <v>237</v>
      </c>
      <c r="I54" s="25" t="s">
        <v>236</v>
      </c>
      <c r="J54" s="1" t="s">
        <v>28</v>
      </c>
      <c r="K54" s="4">
        <v>45260</v>
      </c>
      <c r="L54" s="4">
        <v>15600</v>
      </c>
      <c r="M54" s="4">
        <v>29.66</v>
      </c>
      <c r="N54" s="4">
        <v>18</v>
      </c>
      <c r="O54" s="5">
        <f t="shared" si="1"/>
        <v>1.6477777777777778</v>
      </c>
      <c r="P54" s="5"/>
      <c r="Q54" s="1"/>
      <c r="R54" s="1" t="s">
        <v>20</v>
      </c>
    </row>
    <row r="55" spans="1:18" x14ac:dyDescent="0.3">
      <c r="A55" s="2">
        <v>44621</v>
      </c>
      <c r="B55" s="3">
        <v>0.64960648148148148</v>
      </c>
      <c r="C55" s="3">
        <v>0.64960648148148148</v>
      </c>
      <c r="D55" s="3">
        <f t="shared" si="0"/>
        <v>0</v>
      </c>
      <c r="E55" s="4">
        <v>41495</v>
      </c>
      <c r="F55" s="4" t="s">
        <v>224</v>
      </c>
      <c r="G55" s="4" t="s">
        <v>188</v>
      </c>
      <c r="H55" s="4">
        <v>5178</v>
      </c>
      <c r="I55" s="1" t="s">
        <v>100</v>
      </c>
      <c r="J55" s="1" t="s">
        <v>64</v>
      </c>
      <c r="K55" s="4">
        <v>56640</v>
      </c>
      <c r="L55" s="4">
        <v>17040</v>
      </c>
      <c r="M55" s="4">
        <v>39.6</v>
      </c>
      <c r="N55" s="4">
        <v>25</v>
      </c>
      <c r="O55" s="5">
        <f t="shared" si="1"/>
        <v>1.5840000000000001</v>
      </c>
      <c r="P55" s="5"/>
      <c r="Q55" s="1"/>
      <c r="R55" s="1" t="s">
        <v>20</v>
      </c>
    </row>
    <row r="56" spans="1:18" x14ac:dyDescent="0.3">
      <c r="A56" s="2">
        <v>44621</v>
      </c>
      <c r="B56" s="3">
        <v>0.65173611111111118</v>
      </c>
      <c r="C56" s="3">
        <v>0.65173611111111118</v>
      </c>
      <c r="D56" s="3">
        <f t="shared" si="0"/>
        <v>0</v>
      </c>
      <c r="E56" s="4">
        <v>41496</v>
      </c>
      <c r="F56" s="4" t="s">
        <v>225</v>
      </c>
      <c r="G56" s="4" t="s">
        <v>40</v>
      </c>
      <c r="H56" s="4">
        <v>11403</v>
      </c>
      <c r="I56" s="1" t="s">
        <v>25</v>
      </c>
      <c r="J56" s="1" t="s">
        <v>28</v>
      </c>
      <c r="K56" s="4">
        <v>59440</v>
      </c>
      <c r="L56" s="4">
        <v>16760</v>
      </c>
      <c r="M56" s="4">
        <v>42.68</v>
      </c>
      <c r="N56" s="4">
        <v>25</v>
      </c>
      <c r="O56" s="5">
        <f t="shared" si="1"/>
        <v>1.7072000000000001</v>
      </c>
      <c r="P56" s="5"/>
      <c r="Q56" s="1"/>
      <c r="R56" s="1" t="s">
        <v>20</v>
      </c>
    </row>
    <row r="57" spans="1:18" x14ac:dyDescent="0.3">
      <c r="A57" s="2">
        <v>44621</v>
      </c>
      <c r="B57" s="3">
        <v>0.65489583333333334</v>
      </c>
      <c r="C57" s="3">
        <v>0.65489583333333334</v>
      </c>
      <c r="D57" s="3">
        <f t="shared" si="0"/>
        <v>0</v>
      </c>
      <c r="E57" s="4">
        <v>41497</v>
      </c>
      <c r="F57" s="4" t="s">
        <v>226</v>
      </c>
      <c r="G57" s="4" t="s">
        <v>65</v>
      </c>
      <c r="H57" s="4" t="s">
        <v>113</v>
      </c>
      <c r="I57" s="1" t="s">
        <v>227</v>
      </c>
      <c r="J57" s="1" t="s">
        <v>67</v>
      </c>
      <c r="K57" s="4">
        <v>28300</v>
      </c>
      <c r="L57" s="4">
        <v>8660</v>
      </c>
      <c r="M57" s="4">
        <v>19.64</v>
      </c>
      <c r="N57" s="4">
        <v>11</v>
      </c>
      <c r="O57" s="5">
        <f t="shared" si="1"/>
        <v>1.7854545454545454</v>
      </c>
      <c r="P57" s="6">
        <v>275</v>
      </c>
      <c r="Q57" s="1"/>
      <c r="R57" s="1" t="s">
        <v>20</v>
      </c>
    </row>
    <row r="58" spans="1:18" x14ac:dyDescent="0.3">
      <c r="A58" s="2">
        <v>44621</v>
      </c>
      <c r="B58" s="3">
        <v>0.65643518518518518</v>
      </c>
      <c r="C58" s="3">
        <v>0.65643518518518518</v>
      </c>
      <c r="D58" s="3">
        <f t="shared" si="0"/>
        <v>0</v>
      </c>
      <c r="E58" s="4">
        <v>41498</v>
      </c>
      <c r="F58" s="4" t="s">
        <v>228</v>
      </c>
      <c r="G58" s="4" t="s">
        <v>30</v>
      </c>
      <c r="H58" s="4">
        <v>7745</v>
      </c>
      <c r="I58" s="1" t="s">
        <v>31</v>
      </c>
      <c r="J58" s="1" t="s">
        <v>32</v>
      </c>
      <c r="K58" s="4">
        <v>56000</v>
      </c>
      <c r="L58" s="4">
        <v>17420</v>
      </c>
      <c r="M58" s="4">
        <v>38.58</v>
      </c>
      <c r="N58" s="4">
        <v>25</v>
      </c>
      <c r="O58" s="5">
        <f t="shared" si="1"/>
        <v>1.5431999999999999</v>
      </c>
      <c r="P58" s="5"/>
      <c r="Q58" s="1"/>
      <c r="R58" s="1" t="s">
        <v>20</v>
      </c>
    </row>
    <row r="59" spans="1:18" x14ac:dyDescent="0.3">
      <c r="A59" s="2">
        <v>44621</v>
      </c>
      <c r="B59" s="3">
        <v>0.6586805555555556</v>
      </c>
      <c r="C59" s="3">
        <v>0.6586805555555556</v>
      </c>
      <c r="D59" s="3">
        <f t="shared" si="0"/>
        <v>0</v>
      </c>
      <c r="E59" s="4">
        <v>41499</v>
      </c>
      <c r="F59" s="4" t="s">
        <v>241</v>
      </c>
      <c r="G59" s="4" t="s">
        <v>34</v>
      </c>
      <c r="H59" s="4">
        <v>11404</v>
      </c>
      <c r="I59" s="1" t="s">
        <v>25</v>
      </c>
      <c r="J59" s="1" t="s">
        <v>28</v>
      </c>
      <c r="K59" s="4">
        <v>58180</v>
      </c>
      <c r="L59" s="4">
        <v>15760</v>
      </c>
      <c r="M59" s="4">
        <v>42.42</v>
      </c>
      <c r="N59" s="4">
        <v>25</v>
      </c>
      <c r="O59" s="5">
        <f t="shared" si="1"/>
        <v>1.6968000000000001</v>
      </c>
      <c r="P59" s="5"/>
      <c r="Q59" s="1"/>
      <c r="R59" s="1" t="s">
        <v>20</v>
      </c>
    </row>
    <row r="60" spans="1:18" x14ac:dyDescent="0.3">
      <c r="A60" s="2">
        <v>44621</v>
      </c>
      <c r="B60" s="3">
        <v>0.66371527777777783</v>
      </c>
      <c r="C60" s="3">
        <v>0.66371527777777783</v>
      </c>
      <c r="D60" s="3">
        <f t="shared" si="0"/>
        <v>0</v>
      </c>
      <c r="E60" s="4">
        <v>41500</v>
      </c>
      <c r="F60" s="4" t="s">
        <v>242</v>
      </c>
      <c r="G60" s="4" t="s">
        <v>59</v>
      </c>
      <c r="H60" s="4">
        <v>3953</v>
      </c>
      <c r="I60" s="1" t="s">
        <v>31</v>
      </c>
      <c r="J60" s="1" t="s">
        <v>32</v>
      </c>
      <c r="K60" s="4">
        <v>55700</v>
      </c>
      <c r="L60" s="4">
        <v>16700</v>
      </c>
      <c r="M60" s="4">
        <v>39</v>
      </c>
      <c r="N60" s="4">
        <v>25</v>
      </c>
      <c r="O60" s="5">
        <f t="shared" si="1"/>
        <v>1.56</v>
      </c>
      <c r="P60" s="5"/>
      <c r="Q60" s="1"/>
      <c r="R60" s="1" t="s">
        <v>20</v>
      </c>
    </row>
    <row r="61" spans="1:18" x14ac:dyDescent="0.3">
      <c r="A61" s="2">
        <v>44621</v>
      </c>
      <c r="B61" s="3">
        <v>0.66678240740740735</v>
      </c>
      <c r="C61" s="3">
        <v>0.66678240740740735</v>
      </c>
      <c r="D61" s="3">
        <f t="shared" si="0"/>
        <v>0</v>
      </c>
      <c r="E61" s="4">
        <v>41501</v>
      </c>
      <c r="F61" s="4" t="s">
        <v>229</v>
      </c>
      <c r="G61" s="4" t="s">
        <v>153</v>
      </c>
      <c r="H61" s="4">
        <v>8379</v>
      </c>
      <c r="I61" s="1" t="s">
        <v>52</v>
      </c>
      <c r="J61" s="1" t="s">
        <v>19</v>
      </c>
      <c r="K61" s="4">
        <v>55720</v>
      </c>
      <c r="L61" s="4">
        <v>17480</v>
      </c>
      <c r="M61" s="4">
        <v>38.24</v>
      </c>
      <c r="N61" s="4">
        <v>25</v>
      </c>
      <c r="O61" s="5">
        <f t="shared" si="1"/>
        <v>1.5296000000000001</v>
      </c>
      <c r="P61" s="5"/>
      <c r="Q61" s="1"/>
      <c r="R61" s="1" t="s">
        <v>20</v>
      </c>
    </row>
    <row r="62" spans="1:18" x14ac:dyDescent="0.3">
      <c r="A62" s="2">
        <v>44621</v>
      </c>
      <c r="B62" s="3">
        <v>0.66950231481481481</v>
      </c>
      <c r="C62" s="3">
        <v>0.66950231481481481</v>
      </c>
      <c r="D62" s="3">
        <f t="shared" si="0"/>
        <v>0</v>
      </c>
      <c r="E62" s="4">
        <v>41502</v>
      </c>
      <c r="F62" s="4" t="s">
        <v>230</v>
      </c>
      <c r="G62" s="4" t="s">
        <v>85</v>
      </c>
      <c r="H62" s="4">
        <v>8305</v>
      </c>
      <c r="I62" s="1" t="s">
        <v>52</v>
      </c>
      <c r="J62" s="1" t="s">
        <v>32</v>
      </c>
      <c r="K62" s="4">
        <v>47560</v>
      </c>
      <c r="L62" s="4">
        <v>16780</v>
      </c>
      <c r="M62" s="4">
        <v>30.78</v>
      </c>
      <c r="N62" s="4">
        <v>20</v>
      </c>
      <c r="O62" s="5">
        <f t="shared" si="1"/>
        <v>1.5390000000000001</v>
      </c>
      <c r="P62" s="5"/>
      <c r="Q62" s="1"/>
      <c r="R62" s="1" t="s">
        <v>20</v>
      </c>
    </row>
    <row r="63" spans="1:18" x14ac:dyDescent="0.3">
      <c r="A63" s="2">
        <v>44621</v>
      </c>
      <c r="B63" s="3">
        <v>0.67318287037037028</v>
      </c>
      <c r="C63" s="3">
        <v>0.67318287037037028</v>
      </c>
      <c r="D63" s="3">
        <f t="shared" si="0"/>
        <v>0</v>
      </c>
      <c r="E63" s="4">
        <v>41503</v>
      </c>
      <c r="F63" s="4" t="s">
        <v>231</v>
      </c>
      <c r="G63" s="4" t="s">
        <v>164</v>
      </c>
      <c r="H63" s="4">
        <v>5090</v>
      </c>
      <c r="I63" s="1" t="s">
        <v>100</v>
      </c>
      <c r="J63" s="1" t="s">
        <v>19</v>
      </c>
      <c r="K63" s="4">
        <v>56280</v>
      </c>
      <c r="L63" s="4">
        <v>17460</v>
      </c>
      <c r="M63" s="4">
        <v>38.82</v>
      </c>
      <c r="N63" s="4">
        <v>25</v>
      </c>
      <c r="O63" s="5">
        <f t="shared" si="1"/>
        <v>1.5528</v>
      </c>
      <c r="P63" s="5"/>
      <c r="Q63" s="1"/>
      <c r="R63" s="1" t="s">
        <v>20</v>
      </c>
    </row>
    <row r="64" spans="1:18" x14ac:dyDescent="0.3">
      <c r="A64" s="2">
        <v>44621</v>
      </c>
      <c r="B64" s="3">
        <v>0.67678240740740747</v>
      </c>
      <c r="C64" s="3">
        <v>0.67678240740740747</v>
      </c>
      <c r="D64" s="3">
        <f t="shared" si="0"/>
        <v>0</v>
      </c>
      <c r="E64" s="4">
        <v>41504</v>
      </c>
      <c r="F64" s="4" t="s">
        <v>232</v>
      </c>
      <c r="G64" s="4" t="s">
        <v>208</v>
      </c>
      <c r="H64" s="4" t="s">
        <v>113</v>
      </c>
      <c r="I64" s="1" t="s">
        <v>209</v>
      </c>
      <c r="J64" s="1" t="s">
        <v>67</v>
      </c>
      <c r="K64" s="4">
        <v>17020</v>
      </c>
      <c r="L64" s="4">
        <v>8240</v>
      </c>
      <c r="M64" s="4">
        <v>8.7799999999999994</v>
      </c>
      <c r="N64" s="4">
        <v>5</v>
      </c>
      <c r="O64" s="5">
        <f t="shared" si="1"/>
        <v>1.7559999999999998</v>
      </c>
      <c r="P64" s="6">
        <v>125</v>
      </c>
      <c r="Q64" s="1"/>
      <c r="R64" s="1" t="s">
        <v>20</v>
      </c>
    </row>
    <row r="65" spans="1:18" x14ac:dyDescent="0.3">
      <c r="A65" s="2">
        <v>44621</v>
      </c>
      <c r="B65" s="3">
        <v>0.70666666666666667</v>
      </c>
      <c r="C65" s="3">
        <v>0.70666666666666667</v>
      </c>
      <c r="D65" s="3">
        <f t="shared" si="0"/>
        <v>0</v>
      </c>
      <c r="E65" s="4">
        <v>41506</v>
      </c>
      <c r="F65" s="4" t="s">
        <v>243</v>
      </c>
      <c r="G65" s="4" t="s">
        <v>44</v>
      </c>
      <c r="H65" s="4">
        <v>3708</v>
      </c>
      <c r="I65" s="1" t="s">
        <v>31</v>
      </c>
      <c r="J65" s="1" t="s">
        <v>32</v>
      </c>
      <c r="K65" s="4">
        <v>57240</v>
      </c>
      <c r="L65" s="4">
        <v>16560</v>
      </c>
      <c r="M65" s="4">
        <v>40.68</v>
      </c>
      <c r="N65" s="4">
        <v>25</v>
      </c>
      <c r="O65" s="5">
        <f t="shared" si="1"/>
        <v>1.6272</v>
      </c>
      <c r="P65" s="5"/>
      <c r="Q65" s="1"/>
      <c r="R65" s="1" t="s">
        <v>20</v>
      </c>
    </row>
    <row r="66" spans="1:18" x14ac:dyDescent="0.3">
      <c r="A66" s="2">
        <v>44621</v>
      </c>
      <c r="B66" s="3">
        <v>0.7400000000000001</v>
      </c>
      <c r="C66" s="3">
        <v>0.7400000000000001</v>
      </c>
      <c r="D66" s="3">
        <f t="shared" si="0"/>
        <v>0</v>
      </c>
      <c r="E66" s="4">
        <v>41507</v>
      </c>
      <c r="F66" s="4" t="s">
        <v>233</v>
      </c>
      <c r="G66" s="4" t="s">
        <v>51</v>
      </c>
      <c r="H66" s="4">
        <v>5187</v>
      </c>
      <c r="I66" s="1" t="s">
        <v>52</v>
      </c>
      <c r="J66" s="1" t="s">
        <v>32</v>
      </c>
      <c r="K66" s="4">
        <v>50440</v>
      </c>
      <c r="L66" s="4">
        <v>16740</v>
      </c>
      <c r="M66" s="4">
        <v>33.700000000000003</v>
      </c>
      <c r="N66" s="4">
        <v>21</v>
      </c>
      <c r="O66" s="5">
        <f t="shared" si="1"/>
        <v>1.6047619047619048</v>
      </c>
      <c r="P66" s="5"/>
      <c r="Q66" s="1"/>
      <c r="R66" s="1" t="s">
        <v>20</v>
      </c>
    </row>
    <row r="67" spans="1:18" x14ac:dyDescent="0.3">
      <c r="A67" s="2">
        <v>44621</v>
      </c>
      <c r="B67" s="3">
        <v>0.74384259259259267</v>
      </c>
      <c r="C67" s="3">
        <v>0.74384259259259267</v>
      </c>
      <c r="D67" s="3">
        <f t="shared" ref="D67:D69" si="2">+C67-B67</f>
        <v>0</v>
      </c>
      <c r="E67" s="4">
        <v>41508</v>
      </c>
      <c r="F67" s="4" t="s">
        <v>244</v>
      </c>
      <c r="G67" s="4" t="s">
        <v>54</v>
      </c>
      <c r="H67" s="4">
        <v>7575</v>
      </c>
      <c r="I67" s="1" t="s">
        <v>31</v>
      </c>
      <c r="J67" s="1" t="s">
        <v>32</v>
      </c>
      <c r="K67" s="4">
        <v>56820</v>
      </c>
      <c r="L67" s="4">
        <v>16680</v>
      </c>
      <c r="M67" s="4">
        <v>40.14</v>
      </c>
      <c r="N67" s="4">
        <v>25</v>
      </c>
      <c r="O67" s="5">
        <f t="shared" ref="O67:O69" si="3">+M67/N67</f>
        <v>1.6055999999999999</v>
      </c>
      <c r="P67" s="5"/>
      <c r="Q67" s="1"/>
      <c r="R67" s="1" t="s">
        <v>20</v>
      </c>
    </row>
    <row r="68" spans="1:18" x14ac:dyDescent="0.3">
      <c r="A68" s="2">
        <v>44621</v>
      </c>
      <c r="B68" s="3">
        <v>0.74880787037037033</v>
      </c>
      <c r="C68" s="3">
        <v>0.74880787037037033</v>
      </c>
      <c r="D68" s="3">
        <f t="shared" si="2"/>
        <v>0</v>
      </c>
      <c r="E68" s="4">
        <v>41509</v>
      </c>
      <c r="F68" s="4" t="s">
        <v>234</v>
      </c>
      <c r="G68" s="4" t="s">
        <v>235</v>
      </c>
      <c r="H68" s="23" t="s">
        <v>113</v>
      </c>
      <c r="I68" s="22" t="s">
        <v>199</v>
      </c>
      <c r="J68" s="1" t="s">
        <v>32</v>
      </c>
      <c r="K68" s="4">
        <v>55240</v>
      </c>
      <c r="L68" s="4">
        <v>17840</v>
      </c>
      <c r="M68" s="4">
        <v>37.4</v>
      </c>
      <c r="N68" s="4">
        <v>25</v>
      </c>
      <c r="O68" s="5">
        <f t="shared" si="3"/>
        <v>1.496</v>
      </c>
      <c r="P68" s="6">
        <v>625</v>
      </c>
      <c r="Q68" s="1"/>
      <c r="R68" s="1" t="s">
        <v>20</v>
      </c>
    </row>
    <row r="69" spans="1:18" x14ac:dyDescent="0.3">
      <c r="A69" s="2">
        <v>44621</v>
      </c>
      <c r="B69" s="3">
        <v>0.75174768518518509</v>
      </c>
      <c r="C69" s="3">
        <v>0.75174768518518509</v>
      </c>
      <c r="D69" s="3">
        <f t="shared" si="2"/>
        <v>0</v>
      </c>
      <c r="E69" s="4">
        <v>41510</v>
      </c>
      <c r="F69" s="4" t="s">
        <v>245</v>
      </c>
      <c r="G69" s="4" t="s">
        <v>60</v>
      </c>
      <c r="H69" s="4">
        <v>7150</v>
      </c>
      <c r="I69" s="1" t="s">
        <v>31</v>
      </c>
      <c r="J69" s="1" t="s">
        <v>32</v>
      </c>
      <c r="K69" s="4">
        <v>45400</v>
      </c>
      <c r="L69" s="4">
        <v>15600</v>
      </c>
      <c r="M69" s="4">
        <v>29.8</v>
      </c>
      <c r="N69" s="4">
        <v>20</v>
      </c>
      <c r="O69" s="5">
        <f t="shared" si="3"/>
        <v>1.49</v>
      </c>
      <c r="P69" s="5"/>
      <c r="Q69" s="1"/>
      <c r="R69" s="1" t="s">
        <v>20</v>
      </c>
    </row>
    <row r="71" spans="1:18" ht="18" x14ac:dyDescent="0.35">
      <c r="B71" s="55" t="s">
        <v>238</v>
      </c>
      <c r="C71" s="55"/>
      <c r="D71" s="55"/>
      <c r="E71" s="55"/>
      <c r="F71" s="55"/>
    </row>
    <row r="73" spans="1:18" ht="26.25" customHeight="1" x14ac:dyDescent="0.4">
      <c r="B73" s="38" t="s">
        <v>117</v>
      </c>
      <c r="C73" s="38"/>
      <c r="D73" s="7">
        <v>1357.02</v>
      </c>
      <c r="O73" s="8" t="s">
        <v>118</v>
      </c>
    </row>
    <row r="74" spans="1:18" ht="18" x14ac:dyDescent="0.35">
      <c r="K74" s="39" t="s">
        <v>119</v>
      </c>
      <c r="L74" s="39"/>
      <c r="M74" s="9">
        <v>1602.42</v>
      </c>
      <c r="O74" s="10" t="s">
        <v>64</v>
      </c>
      <c r="P74" s="11" t="s">
        <v>258</v>
      </c>
    </row>
    <row r="75" spans="1:18" ht="18" x14ac:dyDescent="0.35">
      <c r="B75" s="12" t="s">
        <v>120</v>
      </c>
      <c r="C75" s="40">
        <v>0.24690000000000001</v>
      </c>
      <c r="D75" s="41"/>
      <c r="E75" s="42"/>
      <c r="K75" s="13"/>
      <c r="L75" s="13"/>
      <c r="M75" s="13"/>
      <c r="O75" s="10" t="s">
        <v>121</v>
      </c>
      <c r="P75" s="11" t="s">
        <v>259</v>
      </c>
    </row>
    <row r="76" spans="1:18" ht="18" x14ac:dyDescent="0.35">
      <c r="B76" s="12" t="s">
        <v>123</v>
      </c>
      <c r="C76" s="40">
        <v>0.18279999999999999</v>
      </c>
      <c r="D76" s="41"/>
      <c r="E76" s="42"/>
      <c r="H76" s="13"/>
      <c r="K76" s="39" t="s">
        <v>124</v>
      </c>
      <c r="L76" s="39"/>
      <c r="M76" s="9">
        <v>772.12</v>
      </c>
      <c r="O76" s="10" t="s">
        <v>19</v>
      </c>
      <c r="P76" s="11" t="s">
        <v>142</v>
      </c>
    </row>
    <row r="77" spans="1:18" ht="18" x14ac:dyDescent="0.35">
      <c r="B77" s="12" t="s">
        <v>125</v>
      </c>
      <c r="C77" s="40">
        <v>5.6099999999999997E-2</v>
      </c>
      <c r="D77" s="41"/>
      <c r="E77" s="42"/>
      <c r="K77" s="43" t="s">
        <v>126</v>
      </c>
      <c r="L77" s="43"/>
      <c r="M77" s="14">
        <v>61.74</v>
      </c>
      <c r="O77" s="10" t="s">
        <v>127</v>
      </c>
      <c r="P77" s="11" t="s">
        <v>260</v>
      </c>
    </row>
    <row r="78" spans="1:18" ht="18" x14ac:dyDescent="0.35">
      <c r="B78" s="12" t="s">
        <v>128</v>
      </c>
      <c r="C78" s="40">
        <v>0.51400000000000001</v>
      </c>
      <c r="D78" s="41"/>
      <c r="E78" s="42"/>
      <c r="O78" s="10" t="s">
        <v>129</v>
      </c>
      <c r="P78" s="11" t="s">
        <v>261</v>
      </c>
    </row>
    <row r="79" spans="1:18" ht="18" x14ac:dyDescent="0.35">
      <c r="K79" s="44" t="s">
        <v>130</v>
      </c>
      <c r="L79" s="44"/>
      <c r="M79" s="15" t="s">
        <v>131</v>
      </c>
      <c r="O79" s="10" t="s">
        <v>132</v>
      </c>
      <c r="P79" s="11" t="s">
        <v>133</v>
      </c>
    </row>
    <row r="83" spans="2:6" x14ac:dyDescent="0.3">
      <c r="B83" s="37" t="s">
        <v>134</v>
      </c>
      <c r="C83" s="37"/>
      <c r="D83" s="37"/>
      <c r="E83" s="37"/>
      <c r="F83" s="16">
        <v>0.8468</v>
      </c>
    </row>
    <row r="84" spans="2:6" x14ac:dyDescent="0.3">
      <c r="B84" s="37"/>
      <c r="C84" s="37"/>
      <c r="D84" s="37"/>
      <c r="E84" s="37"/>
      <c r="F84" s="4"/>
    </row>
    <row r="85" spans="2:6" x14ac:dyDescent="0.3">
      <c r="B85" s="37" t="s">
        <v>135</v>
      </c>
      <c r="C85" s="37"/>
      <c r="D85" s="37"/>
      <c r="E85" s="37"/>
      <c r="F85" s="16">
        <v>0.15310000000000001</v>
      </c>
    </row>
    <row r="86" spans="2:6" x14ac:dyDescent="0.3">
      <c r="B86" s="37"/>
      <c r="C86" s="37"/>
      <c r="D86" s="37"/>
      <c r="E86" s="37"/>
      <c r="F86" s="4"/>
    </row>
    <row r="87" spans="2:6" x14ac:dyDescent="0.3">
      <c r="B87" s="37" t="s">
        <v>136</v>
      </c>
      <c r="C87" s="37"/>
      <c r="D87" s="37"/>
      <c r="E87" s="37"/>
      <c r="F87" s="16">
        <v>5.4999999999999997E-3</v>
      </c>
    </row>
    <row r="88" spans="2:6" x14ac:dyDescent="0.3">
      <c r="B88" s="45"/>
      <c r="C88" s="45"/>
      <c r="D88" s="45"/>
      <c r="E88" s="45"/>
      <c r="F88" s="4"/>
    </row>
    <row r="89" spans="2:6" x14ac:dyDescent="0.3">
      <c r="B89" s="46" t="s">
        <v>137</v>
      </c>
      <c r="C89" s="49" t="s">
        <v>25</v>
      </c>
      <c r="D89" s="50"/>
      <c r="E89" s="51"/>
      <c r="F89" s="52">
        <v>0.65080000000000005</v>
      </c>
    </row>
    <row r="90" spans="2:6" x14ac:dyDescent="0.3">
      <c r="B90" s="47"/>
      <c r="C90" s="49" t="s">
        <v>138</v>
      </c>
      <c r="D90" s="50"/>
      <c r="E90" s="51"/>
      <c r="F90" s="53"/>
    </row>
    <row r="91" spans="2:6" x14ac:dyDescent="0.3">
      <c r="B91" s="47"/>
      <c r="C91" s="49" t="s">
        <v>139</v>
      </c>
      <c r="D91" s="50"/>
      <c r="E91" s="51"/>
      <c r="F91" s="53"/>
    </row>
    <row r="92" spans="2:6" x14ac:dyDescent="0.3">
      <c r="B92" s="47"/>
      <c r="C92" s="49" t="s">
        <v>52</v>
      </c>
      <c r="D92" s="50"/>
      <c r="E92" s="51"/>
      <c r="F92" s="53"/>
    </row>
    <row r="93" spans="2:6" x14ac:dyDescent="0.3">
      <c r="B93" s="48"/>
      <c r="C93" s="49" t="s">
        <v>47</v>
      </c>
      <c r="D93" s="50"/>
      <c r="E93" s="51"/>
      <c r="F93" s="54"/>
    </row>
    <row r="94" spans="2:6" x14ac:dyDescent="0.3">
      <c r="B94" s="18"/>
      <c r="C94" s="19"/>
      <c r="D94" s="19"/>
      <c r="E94" s="19"/>
    </row>
    <row r="95" spans="2:6" ht="18" x14ac:dyDescent="0.35">
      <c r="B95" s="20" t="s">
        <v>140</v>
      </c>
      <c r="C95" s="20"/>
      <c r="D95" s="21"/>
      <c r="E95" s="21"/>
    </row>
  </sheetData>
  <autoFilter ref="A1:R69" xr:uid="{00000000-0009-0000-0000-000001000000}"/>
  <mergeCells count="23">
    <mergeCell ref="B71:F71"/>
    <mergeCell ref="B87:E87"/>
    <mergeCell ref="B88:E88"/>
    <mergeCell ref="B89:B93"/>
    <mergeCell ref="C89:E89"/>
    <mergeCell ref="F89:F93"/>
    <mergeCell ref="C90:E90"/>
    <mergeCell ref="C91:E91"/>
    <mergeCell ref="C92:E92"/>
    <mergeCell ref="C93:E93"/>
    <mergeCell ref="C78:E78"/>
    <mergeCell ref="B73:C73"/>
    <mergeCell ref="K79:L79"/>
    <mergeCell ref="B83:E83"/>
    <mergeCell ref="B84:E84"/>
    <mergeCell ref="B85:E85"/>
    <mergeCell ref="B86:E86"/>
    <mergeCell ref="K74:L74"/>
    <mergeCell ref="C75:E75"/>
    <mergeCell ref="C76:E76"/>
    <mergeCell ref="K76:L76"/>
    <mergeCell ref="C77:E77"/>
    <mergeCell ref="K77:L7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1"/>
  <sheetViews>
    <sheetView topLeftCell="A40" zoomScale="80" zoomScaleNormal="80" workbookViewId="0">
      <selection activeCell="B78" sqref="B78:P101"/>
    </sheetView>
  </sheetViews>
  <sheetFormatPr baseColWidth="10" defaultRowHeight="14.4" x14ac:dyDescent="0.3"/>
  <cols>
    <col min="1" max="1" width="11.44140625" customWidth="1"/>
    <col min="6" max="6" width="14.44140625" customWidth="1"/>
    <col min="15" max="15" width="20" customWidth="1"/>
    <col min="18" max="18" width="22.5546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262</v>
      </c>
      <c r="Q1" s="1" t="s">
        <v>14</v>
      </c>
      <c r="R1" s="1" t="s">
        <v>15</v>
      </c>
    </row>
    <row r="2" spans="1:18" x14ac:dyDescent="0.3">
      <c r="A2" s="2">
        <v>44652</v>
      </c>
      <c r="B2" s="3">
        <v>0.26351851851851854</v>
      </c>
      <c r="C2" s="3">
        <v>0.26351851851851854</v>
      </c>
      <c r="D2" s="3">
        <f>C2-B2</f>
        <v>0</v>
      </c>
      <c r="E2" s="4">
        <v>41511</v>
      </c>
      <c r="F2" s="4" t="s">
        <v>263</v>
      </c>
      <c r="G2" s="4" t="s">
        <v>149</v>
      </c>
      <c r="H2" s="4">
        <v>6676</v>
      </c>
      <c r="I2" s="1" t="s">
        <v>52</v>
      </c>
      <c r="J2" s="1" t="s">
        <v>161</v>
      </c>
      <c r="K2" s="4">
        <v>58620</v>
      </c>
      <c r="L2" s="4">
        <v>17260</v>
      </c>
      <c r="M2" s="4">
        <v>41.36</v>
      </c>
      <c r="N2" s="4">
        <v>25</v>
      </c>
      <c r="O2" s="5">
        <f>M2/N2</f>
        <v>1.6543999999999999</v>
      </c>
      <c r="P2" s="5"/>
      <c r="Q2" s="1"/>
      <c r="R2" s="1" t="s">
        <v>20</v>
      </c>
    </row>
    <row r="3" spans="1:18" x14ac:dyDescent="0.3">
      <c r="A3" s="2">
        <v>44652</v>
      </c>
      <c r="B3" s="3">
        <v>0.27172453703703703</v>
      </c>
      <c r="C3" s="3">
        <v>0.27172453703703703</v>
      </c>
      <c r="D3" s="3">
        <f t="shared" ref="D3:D66" si="0">C3-B3</f>
        <v>0</v>
      </c>
      <c r="E3" s="4">
        <v>41512</v>
      </c>
      <c r="F3" s="4" t="s">
        <v>264</v>
      </c>
      <c r="G3" s="4" t="s">
        <v>160</v>
      </c>
      <c r="H3" s="4">
        <v>6579</v>
      </c>
      <c r="I3" s="1" t="s">
        <v>52</v>
      </c>
      <c r="J3" s="1" t="s">
        <v>28</v>
      </c>
      <c r="K3" s="4">
        <v>61160</v>
      </c>
      <c r="L3" s="4">
        <v>17640</v>
      </c>
      <c r="M3" s="4">
        <v>43.52</v>
      </c>
      <c r="N3" s="4">
        <v>25</v>
      </c>
      <c r="O3" s="5">
        <f t="shared" ref="O3:O66" si="1">M3/N3</f>
        <v>1.7408000000000001</v>
      </c>
      <c r="P3" s="5"/>
      <c r="Q3" s="1"/>
      <c r="R3" s="1" t="s">
        <v>20</v>
      </c>
    </row>
    <row r="4" spans="1:18" x14ac:dyDescent="0.3">
      <c r="A4" s="2">
        <v>44652</v>
      </c>
      <c r="B4" s="3">
        <v>0.2738888888888889</v>
      </c>
      <c r="C4" s="3">
        <v>0.2738888888888889</v>
      </c>
      <c r="D4" s="3">
        <f t="shared" si="0"/>
        <v>0</v>
      </c>
      <c r="E4" s="4">
        <v>41513</v>
      </c>
      <c r="F4" s="4" t="s">
        <v>265</v>
      </c>
      <c r="G4" s="4" t="s">
        <v>36</v>
      </c>
      <c r="H4" s="4">
        <v>552</v>
      </c>
      <c r="I4" s="1" t="s">
        <v>18</v>
      </c>
      <c r="J4" s="1" t="s">
        <v>19</v>
      </c>
      <c r="K4" s="4">
        <v>54740</v>
      </c>
      <c r="L4" s="4">
        <v>16800</v>
      </c>
      <c r="M4" s="4">
        <v>37.94</v>
      </c>
      <c r="N4" s="4">
        <v>25</v>
      </c>
      <c r="O4" s="5">
        <f t="shared" si="1"/>
        <v>1.5175999999999998</v>
      </c>
      <c r="P4" s="5"/>
      <c r="Q4" s="1"/>
      <c r="R4" s="1" t="s">
        <v>20</v>
      </c>
    </row>
    <row r="5" spans="1:18" x14ac:dyDescent="0.3">
      <c r="A5" s="2">
        <v>44652</v>
      </c>
      <c r="B5" s="3">
        <v>0.27762731481481479</v>
      </c>
      <c r="C5" s="3">
        <v>0.27762731481481479</v>
      </c>
      <c r="D5" s="3">
        <f t="shared" si="0"/>
        <v>0</v>
      </c>
      <c r="E5" s="4">
        <v>41514</v>
      </c>
      <c r="F5" s="4" t="s">
        <v>266</v>
      </c>
      <c r="G5" s="4" t="s">
        <v>70</v>
      </c>
      <c r="H5" s="4">
        <v>4943</v>
      </c>
      <c r="I5" s="1" t="s">
        <v>100</v>
      </c>
      <c r="J5" s="1" t="s">
        <v>19</v>
      </c>
      <c r="K5" s="4">
        <v>51200</v>
      </c>
      <c r="L5" s="4">
        <v>16140</v>
      </c>
      <c r="M5" s="4">
        <v>35.06</v>
      </c>
      <c r="N5" s="4">
        <v>25</v>
      </c>
      <c r="O5" s="5">
        <f t="shared" si="1"/>
        <v>1.4024000000000001</v>
      </c>
      <c r="P5" s="5"/>
      <c r="Q5" s="1"/>
      <c r="R5" s="1" t="s">
        <v>20</v>
      </c>
    </row>
    <row r="6" spans="1:18" x14ac:dyDescent="0.3">
      <c r="A6" s="2">
        <v>44652</v>
      </c>
      <c r="B6" s="3">
        <v>0.28381944444444446</v>
      </c>
      <c r="C6" s="3">
        <v>0.28381944444444446</v>
      </c>
      <c r="D6" s="3">
        <f t="shared" si="0"/>
        <v>0</v>
      </c>
      <c r="E6" s="4">
        <v>41515</v>
      </c>
      <c r="F6" s="4" t="s">
        <v>267</v>
      </c>
      <c r="G6" s="4" t="s">
        <v>153</v>
      </c>
      <c r="H6" s="4">
        <v>8380</v>
      </c>
      <c r="I6" s="1" t="s">
        <v>52</v>
      </c>
      <c r="J6" s="1" t="s">
        <v>161</v>
      </c>
      <c r="K6" s="4">
        <v>57060</v>
      </c>
      <c r="L6" s="4">
        <v>17480</v>
      </c>
      <c r="M6" s="4">
        <v>39.58</v>
      </c>
      <c r="N6" s="4">
        <v>24</v>
      </c>
      <c r="O6" s="5">
        <f t="shared" si="1"/>
        <v>1.6491666666666667</v>
      </c>
      <c r="P6" s="5"/>
      <c r="Q6" s="1"/>
      <c r="R6" s="1" t="s">
        <v>20</v>
      </c>
    </row>
    <row r="7" spans="1:18" x14ac:dyDescent="0.3">
      <c r="A7" s="2">
        <v>44652</v>
      </c>
      <c r="B7" s="3">
        <v>0.28993055555555552</v>
      </c>
      <c r="C7" s="3">
        <v>0.28993055555555552</v>
      </c>
      <c r="D7" s="3">
        <f t="shared" si="0"/>
        <v>0</v>
      </c>
      <c r="E7" s="4">
        <v>41516</v>
      </c>
      <c r="F7" s="4" t="s">
        <v>268</v>
      </c>
      <c r="G7" s="4" t="s">
        <v>99</v>
      </c>
      <c r="H7" s="4">
        <v>5214</v>
      </c>
      <c r="I7" s="1" t="s">
        <v>100</v>
      </c>
      <c r="J7" s="1" t="s">
        <v>19</v>
      </c>
      <c r="K7" s="4">
        <v>55040</v>
      </c>
      <c r="L7" s="4">
        <v>16960</v>
      </c>
      <c r="M7" s="4">
        <v>38.08</v>
      </c>
      <c r="N7" s="4">
        <v>25</v>
      </c>
      <c r="O7" s="5">
        <f t="shared" si="1"/>
        <v>1.5231999999999999</v>
      </c>
      <c r="P7" s="5"/>
      <c r="Q7" s="1"/>
      <c r="R7" s="1" t="s">
        <v>20</v>
      </c>
    </row>
    <row r="8" spans="1:18" x14ac:dyDescent="0.3">
      <c r="A8" s="2">
        <v>44652</v>
      </c>
      <c r="B8" s="3">
        <v>0.29239583333333335</v>
      </c>
      <c r="C8" s="3">
        <v>0.29239583333333335</v>
      </c>
      <c r="D8" s="3">
        <f t="shared" si="0"/>
        <v>0</v>
      </c>
      <c r="E8" s="4">
        <v>41517</v>
      </c>
      <c r="F8" s="4" t="s">
        <v>269</v>
      </c>
      <c r="G8" s="4" t="s">
        <v>21</v>
      </c>
      <c r="H8" s="4">
        <v>14993</v>
      </c>
      <c r="I8" s="1" t="s">
        <v>22</v>
      </c>
      <c r="J8" s="1" t="s">
        <v>28</v>
      </c>
      <c r="K8" s="4">
        <v>60600</v>
      </c>
      <c r="L8" s="4">
        <v>18000</v>
      </c>
      <c r="M8" s="4">
        <v>42.6</v>
      </c>
      <c r="N8" s="4">
        <v>25</v>
      </c>
      <c r="O8" s="5">
        <f t="shared" si="1"/>
        <v>1.704</v>
      </c>
      <c r="P8" s="5"/>
      <c r="Q8" s="1"/>
      <c r="R8" s="1" t="s">
        <v>20</v>
      </c>
    </row>
    <row r="9" spans="1:18" x14ac:dyDescent="0.3">
      <c r="A9" s="2">
        <v>44652</v>
      </c>
      <c r="B9" s="3">
        <v>0.29723379629629632</v>
      </c>
      <c r="C9" s="3">
        <v>0.29723379629629632</v>
      </c>
      <c r="D9" s="3">
        <f t="shared" si="0"/>
        <v>0</v>
      </c>
      <c r="E9" s="4">
        <v>41518</v>
      </c>
      <c r="F9" s="4" t="s">
        <v>270</v>
      </c>
      <c r="G9" s="4" t="s">
        <v>85</v>
      </c>
      <c r="H9" s="4">
        <v>8306</v>
      </c>
      <c r="I9" s="1" t="s">
        <v>52</v>
      </c>
      <c r="J9" s="1" t="s">
        <v>19</v>
      </c>
      <c r="K9" s="4">
        <v>44220</v>
      </c>
      <c r="L9" s="4">
        <v>16780</v>
      </c>
      <c r="M9" s="4">
        <v>27.44</v>
      </c>
      <c r="N9" s="4">
        <v>19</v>
      </c>
      <c r="O9" s="5">
        <f t="shared" si="1"/>
        <v>1.4442105263157896</v>
      </c>
      <c r="P9" s="5"/>
      <c r="Q9" s="1"/>
      <c r="R9" s="1" t="s">
        <v>20</v>
      </c>
    </row>
    <row r="10" spans="1:18" x14ac:dyDescent="0.3">
      <c r="A10" s="2">
        <v>44652</v>
      </c>
      <c r="B10" s="3">
        <v>0.30603009259259256</v>
      </c>
      <c r="C10" s="3">
        <v>0.30603009259259256</v>
      </c>
      <c r="D10" s="3">
        <f t="shared" si="0"/>
        <v>0</v>
      </c>
      <c r="E10" s="4">
        <v>41519</v>
      </c>
      <c r="F10" s="4" t="s">
        <v>271</v>
      </c>
      <c r="G10" s="4" t="s">
        <v>272</v>
      </c>
      <c r="H10" s="4">
        <v>4151</v>
      </c>
      <c r="I10" s="1" t="s">
        <v>273</v>
      </c>
      <c r="J10" s="1" t="s">
        <v>28</v>
      </c>
      <c r="K10" s="4">
        <v>49120</v>
      </c>
      <c r="L10" s="4">
        <v>16700</v>
      </c>
      <c r="M10" s="4">
        <v>32.42</v>
      </c>
      <c r="N10" s="4">
        <v>20</v>
      </c>
      <c r="O10" s="5">
        <f t="shared" si="1"/>
        <v>1.621</v>
      </c>
      <c r="P10" s="5"/>
      <c r="Q10" s="1"/>
      <c r="R10" s="1" t="s">
        <v>20</v>
      </c>
    </row>
    <row r="11" spans="1:18" x14ac:dyDescent="0.3">
      <c r="A11" s="2">
        <v>44652</v>
      </c>
      <c r="B11" s="3">
        <v>0.31321759259259258</v>
      </c>
      <c r="C11" s="3">
        <v>0.31321759259259258</v>
      </c>
      <c r="D11" s="3">
        <f t="shared" si="0"/>
        <v>0</v>
      </c>
      <c r="E11" s="4">
        <v>41520</v>
      </c>
      <c r="F11" s="4" t="s">
        <v>274</v>
      </c>
      <c r="G11" s="4" t="s">
        <v>184</v>
      </c>
      <c r="H11" s="4">
        <v>5215</v>
      </c>
      <c r="I11" s="1" t="s">
        <v>100</v>
      </c>
      <c r="J11" s="1" t="s">
        <v>28</v>
      </c>
      <c r="K11" s="4">
        <v>58840</v>
      </c>
      <c r="L11" s="4">
        <v>17660</v>
      </c>
      <c r="M11" s="4">
        <v>41.18</v>
      </c>
      <c r="N11" s="4">
        <v>25</v>
      </c>
      <c r="O11" s="5">
        <f t="shared" si="1"/>
        <v>1.6472</v>
      </c>
      <c r="P11" s="5"/>
      <c r="Q11" s="1"/>
      <c r="R11" s="1" t="s">
        <v>20</v>
      </c>
    </row>
    <row r="12" spans="1:18" x14ac:dyDescent="0.3">
      <c r="A12" s="2">
        <v>44652</v>
      </c>
      <c r="B12" s="3">
        <v>0.32092592592592589</v>
      </c>
      <c r="C12" s="3">
        <v>0.32092592592592589</v>
      </c>
      <c r="D12" s="3">
        <f t="shared" si="0"/>
        <v>0</v>
      </c>
      <c r="E12" s="4">
        <v>41521</v>
      </c>
      <c r="F12" s="4" t="s">
        <v>275</v>
      </c>
      <c r="G12" s="4" t="s">
        <v>188</v>
      </c>
      <c r="H12" s="4">
        <v>5179</v>
      </c>
      <c r="I12" s="1" t="s">
        <v>100</v>
      </c>
      <c r="J12" s="1" t="s">
        <v>19</v>
      </c>
      <c r="K12" s="4">
        <v>54600</v>
      </c>
      <c r="L12" s="4">
        <v>17040</v>
      </c>
      <c r="M12" s="4">
        <v>37.56</v>
      </c>
      <c r="N12" s="4">
        <v>25</v>
      </c>
      <c r="O12" s="5">
        <f t="shared" si="1"/>
        <v>1.5024000000000002</v>
      </c>
      <c r="P12" s="5"/>
      <c r="Q12" s="1"/>
      <c r="R12" s="1" t="s">
        <v>20</v>
      </c>
    </row>
    <row r="13" spans="1:18" x14ac:dyDescent="0.3">
      <c r="A13" s="2">
        <v>44652</v>
      </c>
      <c r="B13" s="3">
        <v>0.32436342592592593</v>
      </c>
      <c r="C13" s="3">
        <v>0.32436342592592593</v>
      </c>
      <c r="D13" s="3">
        <f t="shared" si="0"/>
        <v>0</v>
      </c>
      <c r="E13" s="4">
        <v>41522</v>
      </c>
      <c r="F13" s="4" t="s">
        <v>276</v>
      </c>
      <c r="G13" s="4" t="s">
        <v>42</v>
      </c>
      <c r="H13" s="4">
        <v>6806</v>
      </c>
      <c r="I13" s="1" t="s">
        <v>22</v>
      </c>
      <c r="J13" s="1" t="s">
        <v>28</v>
      </c>
      <c r="K13" s="4">
        <v>57560</v>
      </c>
      <c r="L13" s="4">
        <v>17840</v>
      </c>
      <c r="M13" s="4">
        <v>39.72</v>
      </c>
      <c r="N13" s="4">
        <v>25</v>
      </c>
      <c r="O13" s="5">
        <f t="shared" si="1"/>
        <v>1.5888</v>
      </c>
      <c r="P13" s="5"/>
      <c r="Q13" s="1"/>
      <c r="R13" s="1" t="s">
        <v>20</v>
      </c>
    </row>
    <row r="14" spans="1:18" x14ac:dyDescent="0.3">
      <c r="A14" s="2">
        <v>44652</v>
      </c>
      <c r="B14" s="3">
        <v>0.32799768518518518</v>
      </c>
      <c r="C14" s="3">
        <v>0.32799768518518518</v>
      </c>
      <c r="D14" s="3">
        <f t="shared" si="0"/>
        <v>0</v>
      </c>
      <c r="E14" s="4">
        <v>41523</v>
      </c>
      <c r="F14" s="4" t="s">
        <v>277</v>
      </c>
      <c r="G14" s="4" t="s">
        <v>105</v>
      </c>
      <c r="H14" s="4">
        <v>5747</v>
      </c>
      <c r="I14" s="1" t="s">
        <v>52</v>
      </c>
      <c r="J14" s="1" t="s">
        <v>161</v>
      </c>
      <c r="K14" s="4">
        <v>54340</v>
      </c>
      <c r="L14" s="4">
        <v>17500</v>
      </c>
      <c r="M14" s="4">
        <v>36.840000000000003</v>
      </c>
      <c r="N14" s="4">
        <v>22</v>
      </c>
      <c r="O14" s="5">
        <f t="shared" si="1"/>
        <v>1.6745454545454548</v>
      </c>
      <c r="P14" s="5"/>
      <c r="Q14" s="1"/>
      <c r="R14" s="1" t="s">
        <v>20</v>
      </c>
    </row>
    <row r="15" spans="1:18" x14ac:dyDescent="0.3">
      <c r="A15" s="2">
        <v>44652</v>
      </c>
      <c r="B15" s="3">
        <v>0.33202546296296293</v>
      </c>
      <c r="C15" s="3">
        <v>0.33202546296296293</v>
      </c>
      <c r="D15" s="3">
        <f t="shared" si="0"/>
        <v>0</v>
      </c>
      <c r="E15" s="4">
        <v>41524</v>
      </c>
      <c r="F15" s="4" t="s">
        <v>278</v>
      </c>
      <c r="G15" s="4" t="s">
        <v>51</v>
      </c>
      <c r="H15" s="4"/>
      <c r="I15" s="1" t="s">
        <v>155</v>
      </c>
      <c r="J15" s="1" t="s">
        <v>156</v>
      </c>
      <c r="K15" s="4">
        <v>51640</v>
      </c>
      <c r="L15" s="4">
        <v>16740</v>
      </c>
      <c r="M15" s="4">
        <v>34.9</v>
      </c>
      <c r="N15" s="4">
        <v>24</v>
      </c>
      <c r="O15" s="5">
        <f t="shared" si="1"/>
        <v>1.4541666666666666</v>
      </c>
      <c r="P15" s="5"/>
      <c r="Q15" s="1" t="s">
        <v>52</v>
      </c>
      <c r="R15" s="1" t="s">
        <v>157</v>
      </c>
    </row>
    <row r="16" spans="1:18" x14ac:dyDescent="0.3">
      <c r="A16" s="2">
        <v>44652</v>
      </c>
      <c r="B16" s="3">
        <v>0.33497685185185189</v>
      </c>
      <c r="C16" s="3">
        <v>0.33497685185185189</v>
      </c>
      <c r="D16" s="3">
        <f t="shared" si="0"/>
        <v>0</v>
      </c>
      <c r="E16" s="4">
        <v>41525</v>
      </c>
      <c r="F16" s="4" t="s">
        <v>279</v>
      </c>
      <c r="G16" s="4" t="s">
        <v>168</v>
      </c>
      <c r="H16" s="4">
        <v>8108</v>
      </c>
      <c r="I16" s="1" t="s">
        <v>52</v>
      </c>
      <c r="J16" s="1" t="s">
        <v>161</v>
      </c>
      <c r="K16" s="4">
        <v>55380</v>
      </c>
      <c r="L16" s="4">
        <v>18020</v>
      </c>
      <c r="M16" s="4">
        <v>37.36</v>
      </c>
      <c r="N16" s="4">
        <v>23</v>
      </c>
      <c r="O16" s="5">
        <f t="shared" si="1"/>
        <v>1.6243478260869566</v>
      </c>
      <c r="P16" s="5"/>
      <c r="Q16" s="1"/>
      <c r="R16" s="1" t="s">
        <v>20</v>
      </c>
    </row>
    <row r="17" spans="1:18" x14ac:dyDescent="0.3">
      <c r="A17" s="2">
        <v>44652</v>
      </c>
      <c r="B17" s="3">
        <v>0.3408680555555556</v>
      </c>
      <c r="C17" s="3">
        <v>0.3408680555555556</v>
      </c>
      <c r="D17" s="3">
        <f t="shared" si="0"/>
        <v>0</v>
      </c>
      <c r="E17" s="4">
        <v>41526</v>
      </c>
      <c r="F17" s="4" t="s">
        <v>280</v>
      </c>
      <c r="G17" s="4" t="s">
        <v>164</v>
      </c>
      <c r="H17" s="4">
        <v>5091</v>
      </c>
      <c r="I17" s="1" t="s">
        <v>100</v>
      </c>
      <c r="J17" s="1" t="s">
        <v>161</v>
      </c>
      <c r="K17" s="4">
        <v>56040</v>
      </c>
      <c r="L17" s="4">
        <v>17460</v>
      </c>
      <c r="M17" s="4">
        <v>38.58</v>
      </c>
      <c r="N17" s="4">
        <v>25</v>
      </c>
      <c r="O17" s="5">
        <f t="shared" si="1"/>
        <v>1.5431999999999999</v>
      </c>
      <c r="P17" s="5"/>
      <c r="Q17" s="1"/>
      <c r="R17" s="1" t="s">
        <v>20</v>
      </c>
    </row>
    <row r="18" spans="1:18" x14ac:dyDescent="0.3">
      <c r="A18" s="2">
        <v>44652</v>
      </c>
      <c r="B18" s="3">
        <v>0.34562500000000002</v>
      </c>
      <c r="C18" s="3">
        <v>0.34562500000000002</v>
      </c>
      <c r="D18" s="3">
        <f t="shared" si="0"/>
        <v>0</v>
      </c>
      <c r="E18" s="4">
        <v>41527</v>
      </c>
      <c r="F18" s="4" t="s">
        <v>281</v>
      </c>
      <c r="G18" s="4" t="s">
        <v>166</v>
      </c>
      <c r="H18" s="4">
        <v>5305</v>
      </c>
      <c r="I18" s="1" t="s">
        <v>100</v>
      </c>
      <c r="J18" s="1" t="s">
        <v>161</v>
      </c>
      <c r="K18" s="4">
        <v>56640</v>
      </c>
      <c r="L18" s="4">
        <v>17720</v>
      </c>
      <c r="M18" s="4">
        <v>38.92</v>
      </c>
      <c r="N18" s="4">
        <v>25</v>
      </c>
      <c r="O18" s="5">
        <f t="shared" si="1"/>
        <v>1.5568</v>
      </c>
      <c r="P18" s="5"/>
      <c r="Q18" s="1"/>
      <c r="R18" s="1" t="s">
        <v>20</v>
      </c>
    </row>
    <row r="19" spans="1:18" x14ac:dyDescent="0.3">
      <c r="A19" s="2">
        <v>44652</v>
      </c>
      <c r="B19" s="3">
        <v>0.35718749999999999</v>
      </c>
      <c r="C19" s="3">
        <v>0.35718749999999999</v>
      </c>
      <c r="D19" s="3">
        <f t="shared" si="0"/>
        <v>0</v>
      </c>
      <c r="E19" s="4">
        <v>41528</v>
      </c>
      <c r="F19" s="4" t="s">
        <v>282</v>
      </c>
      <c r="G19" s="4" t="s">
        <v>59</v>
      </c>
      <c r="H19" s="4">
        <v>3954</v>
      </c>
      <c r="I19" s="1" t="s">
        <v>31</v>
      </c>
      <c r="J19" s="1" t="s">
        <v>32</v>
      </c>
      <c r="K19" s="4">
        <v>55240</v>
      </c>
      <c r="L19" s="4">
        <v>16700</v>
      </c>
      <c r="M19" s="4">
        <v>38.54</v>
      </c>
      <c r="N19" s="4">
        <v>25</v>
      </c>
      <c r="O19" s="5">
        <f t="shared" si="1"/>
        <v>1.5415999999999999</v>
      </c>
      <c r="P19" s="5"/>
      <c r="Q19" s="1"/>
      <c r="R19" s="1" t="s">
        <v>20</v>
      </c>
    </row>
    <row r="20" spans="1:18" x14ac:dyDescent="0.3">
      <c r="A20" s="2">
        <v>44652</v>
      </c>
      <c r="B20" s="3">
        <v>0.36005787037037035</v>
      </c>
      <c r="C20" s="3">
        <v>0.36005787037037035</v>
      </c>
      <c r="D20" s="3">
        <f t="shared" si="0"/>
        <v>0</v>
      </c>
      <c r="E20" s="4">
        <v>41529</v>
      </c>
      <c r="F20" s="4" t="s">
        <v>283</v>
      </c>
      <c r="G20" s="4" t="s">
        <v>60</v>
      </c>
      <c r="H20" s="4">
        <v>7151</v>
      </c>
      <c r="I20" s="1" t="s">
        <v>31</v>
      </c>
      <c r="J20" s="1" t="s">
        <v>32</v>
      </c>
      <c r="K20" s="4">
        <v>45180</v>
      </c>
      <c r="L20" s="4">
        <v>15600</v>
      </c>
      <c r="M20" s="4">
        <v>29.58</v>
      </c>
      <c r="N20" s="4">
        <v>18</v>
      </c>
      <c r="O20" s="5">
        <f t="shared" si="1"/>
        <v>1.6433333333333333</v>
      </c>
      <c r="P20" s="5"/>
      <c r="Q20" s="1"/>
      <c r="R20" s="1" t="s">
        <v>20</v>
      </c>
    </row>
    <row r="21" spans="1:18" x14ac:dyDescent="0.3">
      <c r="A21" s="2">
        <v>44652</v>
      </c>
      <c r="B21" s="3">
        <v>0.36450231481481482</v>
      </c>
      <c r="C21" s="3">
        <v>0.36450231481481482</v>
      </c>
      <c r="D21" s="3">
        <f t="shared" si="0"/>
        <v>0</v>
      </c>
      <c r="E21" s="4">
        <v>41530</v>
      </c>
      <c r="F21" s="4" t="s">
        <v>284</v>
      </c>
      <c r="G21" s="4" t="s">
        <v>30</v>
      </c>
      <c r="H21" s="4">
        <v>7746</v>
      </c>
      <c r="I21" s="1" t="s">
        <v>31</v>
      </c>
      <c r="J21" s="1" t="s">
        <v>32</v>
      </c>
      <c r="K21" s="4">
        <v>54980</v>
      </c>
      <c r="L21" s="4">
        <v>17420</v>
      </c>
      <c r="M21" s="4">
        <v>37.56</v>
      </c>
      <c r="N21" s="4">
        <v>25</v>
      </c>
      <c r="O21" s="5">
        <f t="shared" si="1"/>
        <v>1.5024000000000002</v>
      </c>
      <c r="P21" s="5"/>
      <c r="Q21" s="1"/>
      <c r="R21" s="1" t="s">
        <v>20</v>
      </c>
    </row>
    <row r="22" spans="1:18" x14ac:dyDescent="0.3">
      <c r="A22" s="2">
        <v>44652</v>
      </c>
      <c r="B22" s="3">
        <v>0.36902777777777779</v>
      </c>
      <c r="C22" s="3">
        <v>0.36902777777777779</v>
      </c>
      <c r="D22" s="3">
        <f t="shared" si="0"/>
        <v>0</v>
      </c>
      <c r="E22" s="4">
        <v>41531</v>
      </c>
      <c r="F22" s="4" t="s">
        <v>285</v>
      </c>
      <c r="G22" s="4" t="s">
        <v>54</v>
      </c>
      <c r="H22" s="4">
        <v>7576</v>
      </c>
      <c r="I22" s="1" t="s">
        <v>31</v>
      </c>
      <c r="J22" s="1" t="s">
        <v>32</v>
      </c>
      <c r="K22" s="4">
        <v>54360</v>
      </c>
      <c r="L22" s="4">
        <v>16680</v>
      </c>
      <c r="M22" s="4">
        <v>37.68</v>
      </c>
      <c r="N22" s="4">
        <v>25</v>
      </c>
      <c r="O22" s="5">
        <f t="shared" si="1"/>
        <v>1.5072000000000001</v>
      </c>
      <c r="P22" s="5"/>
      <c r="Q22" s="1"/>
      <c r="R22" s="1" t="s">
        <v>20</v>
      </c>
    </row>
    <row r="23" spans="1:18" x14ac:dyDescent="0.3">
      <c r="A23" s="2">
        <v>44652</v>
      </c>
      <c r="B23" s="3">
        <v>0.37387731481481484</v>
      </c>
      <c r="C23" s="3">
        <v>0.37387731481481484</v>
      </c>
      <c r="D23" s="3">
        <f t="shared" si="0"/>
        <v>0</v>
      </c>
      <c r="E23" s="4">
        <v>41532</v>
      </c>
      <c r="F23" s="4" t="s">
        <v>286</v>
      </c>
      <c r="G23" s="4" t="s">
        <v>287</v>
      </c>
      <c r="H23" s="4">
        <v>11405</v>
      </c>
      <c r="I23" s="1" t="s">
        <v>25</v>
      </c>
      <c r="J23" s="1" t="s">
        <v>28</v>
      </c>
      <c r="K23" s="4">
        <v>61580</v>
      </c>
      <c r="L23" s="4">
        <v>17000</v>
      </c>
      <c r="M23" s="4">
        <v>44.58</v>
      </c>
      <c r="N23" s="4">
        <v>25</v>
      </c>
      <c r="O23" s="5">
        <f t="shared" si="1"/>
        <v>1.7831999999999999</v>
      </c>
      <c r="P23" s="5"/>
      <c r="Q23" s="1"/>
      <c r="R23" s="1" t="s">
        <v>20</v>
      </c>
    </row>
    <row r="24" spans="1:18" x14ac:dyDescent="0.3">
      <c r="A24" s="2">
        <v>44652</v>
      </c>
      <c r="B24" s="3">
        <v>0.37938657407407406</v>
      </c>
      <c r="C24" s="3">
        <v>0.37938657407407406</v>
      </c>
      <c r="D24" s="3">
        <f t="shared" si="0"/>
        <v>0</v>
      </c>
      <c r="E24" s="4">
        <v>41533</v>
      </c>
      <c r="F24" s="4" t="s">
        <v>288</v>
      </c>
      <c r="G24" s="4" t="s">
        <v>24</v>
      </c>
      <c r="H24" s="4">
        <v>11406</v>
      </c>
      <c r="I24" s="1" t="s">
        <v>25</v>
      </c>
      <c r="J24" s="1" t="s">
        <v>89</v>
      </c>
      <c r="K24" s="4">
        <v>59580</v>
      </c>
      <c r="L24" s="4">
        <v>15900</v>
      </c>
      <c r="M24" s="4">
        <v>43.68</v>
      </c>
      <c r="N24" s="4">
        <v>25</v>
      </c>
      <c r="O24" s="5">
        <f t="shared" si="1"/>
        <v>1.7472000000000001</v>
      </c>
      <c r="P24" s="5"/>
      <c r="Q24" s="1"/>
      <c r="R24" s="1" t="s">
        <v>20</v>
      </c>
    </row>
    <row r="25" spans="1:18" x14ac:dyDescent="0.3">
      <c r="A25" s="2">
        <v>44652</v>
      </c>
      <c r="B25" s="3">
        <v>0.38381944444444444</v>
      </c>
      <c r="C25" s="3">
        <v>0.38381944444444444</v>
      </c>
      <c r="D25" s="3">
        <f t="shared" si="0"/>
        <v>0</v>
      </c>
      <c r="E25" s="4">
        <v>41534</v>
      </c>
      <c r="F25" s="4" t="s">
        <v>289</v>
      </c>
      <c r="G25" s="4" t="s">
        <v>40</v>
      </c>
      <c r="H25" s="4">
        <v>11407</v>
      </c>
      <c r="I25" s="1" t="s">
        <v>25</v>
      </c>
      <c r="J25" s="1" t="s">
        <v>28</v>
      </c>
      <c r="K25" s="4">
        <v>58820</v>
      </c>
      <c r="L25" s="4">
        <v>16760</v>
      </c>
      <c r="M25" s="4">
        <v>42.06</v>
      </c>
      <c r="N25" s="4">
        <v>25</v>
      </c>
      <c r="O25" s="5">
        <f t="shared" si="1"/>
        <v>1.6824000000000001</v>
      </c>
      <c r="P25" s="5"/>
      <c r="Q25" s="1"/>
      <c r="R25" s="1" t="s">
        <v>20</v>
      </c>
    </row>
    <row r="26" spans="1:18" x14ac:dyDescent="0.3">
      <c r="A26" s="2">
        <v>44652</v>
      </c>
      <c r="B26" s="3">
        <v>0.38991898148148146</v>
      </c>
      <c r="C26" s="3">
        <v>0.38991898148148146</v>
      </c>
      <c r="D26" s="3">
        <f t="shared" si="0"/>
        <v>0</v>
      </c>
      <c r="E26" s="4">
        <v>41535</v>
      </c>
      <c r="F26" s="4" t="s">
        <v>290</v>
      </c>
      <c r="G26" s="4" t="s">
        <v>181</v>
      </c>
      <c r="H26" s="4">
        <v>4995</v>
      </c>
      <c r="I26" s="1" t="s">
        <v>100</v>
      </c>
      <c r="J26" s="1" t="s">
        <v>89</v>
      </c>
      <c r="K26" s="4">
        <v>58680</v>
      </c>
      <c r="L26" s="4">
        <v>17160</v>
      </c>
      <c r="M26" s="4">
        <v>41.52</v>
      </c>
      <c r="N26" s="4">
        <v>25</v>
      </c>
      <c r="O26" s="5">
        <f t="shared" si="1"/>
        <v>1.6608000000000001</v>
      </c>
      <c r="P26" s="5"/>
      <c r="Q26" s="1"/>
      <c r="R26" s="1" t="s">
        <v>20</v>
      </c>
    </row>
    <row r="27" spans="1:18" x14ac:dyDescent="0.3">
      <c r="A27" s="2">
        <v>44652</v>
      </c>
      <c r="B27" s="3">
        <v>0.39206018518518521</v>
      </c>
      <c r="C27" s="3">
        <v>0.39206018518518521</v>
      </c>
      <c r="D27" s="3">
        <f t="shared" si="0"/>
        <v>0</v>
      </c>
      <c r="E27" s="4">
        <v>41536</v>
      </c>
      <c r="F27" s="4" t="s">
        <v>291</v>
      </c>
      <c r="G27" s="4" t="s">
        <v>170</v>
      </c>
      <c r="H27" s="4">
        <v>3619</v>
      </c>
      <c r="I27" s="1" t="s">
        <v>31</v>
      </c>
      <c r="J27" s="1" t="s">
        <v>32</v>
      </c>
      <c r="K27" s="4">
        <v>48360</v>
      </c>
      <c r="L27" s="4">
        <v>15860</v>
      </c>
      <c r="M27" s="4">
        <v>32.5</v>
      </c>
      <c r="N27" s="4">
        <v>20</v>
      </c>
      <c r="O27" s="5">
        <f t="shared" si="1"/>
        <v>1.625</v>
      </c>
      <c r="P27" s="5"/>
      <c r="Q27" s="1"/>
      <c r="R27" s="1" t="s">
        <v>20</v>
      </c>
    </row>
    <row r="28" spans="1:18" x14ac:dyDescent="0.3">
      <c r="A28" s="2">
        <v>44652</v>
      </c>
      <c r="B28" s="3">
        <v>0.39806712962962965</v>
      </c>
      <c r="C28" s="3">
        <v>0.39806712962962965</v>
      </c>
      <c r="D28" s="3">
        <f t="shared" si="0"/>
        <v>0</v>
      </c>
      <c r="E28" s="4">
        <v>41537</v>
      </c>
      <c r="F28" s="4" t="s">
        <v>292</v>
      </c>
      <c r="G28" s="4" t="s">
        <v>34</v>
      </c>
      <c r="H28" s="4">
        <v>11408</v>
      </c>
      <c r="I28" s="1" t="s">
        <v>25</v>
      </c>
      <c r="J28" s="1" t="s">
        <v>19</v>
      </c>
      <c r="K28" s="4">
        <v>53180</v>
      </c>
      <c r="L28" s="4">
        <v>15760</v>
      </c>
      <c r="M28" s="4">
        <v>37.42</v>
      </c>
      <c r="N28" s="4">
        <v>25</v>
      </c>
      <c r="O28" s="5">
        <f t="shared" si="1"/>
        <v>1.4968000000000001</v>
      </c>
      <c r="P28" s="5"/>
      <c r="Q28" s="1"/>
      <c r="R28" s="1" t="s">
        <v>20</v>
      </c>
    </row>
    <row r="29" spans="1:18" x14ac:dyDescent="0.3">
      <c r="A29" s="2">
        <v>44652</v>
      </c>
      <c r="B29" s="3">
        <v>0.40658564814814818</v>
      </c>
      <c r="C29" s="3">
        <v>0.40658564814814818</v>
      </c>
      <c r="D29" s="3">
        <f t="shared" si="0"/>
        <v>0</v>
      </c>
      <c r="E29" s="4">
        <v>41538</v>
      </c>
      <c r="F29" s="4" t="s">
        <v>293</v>
      </c>
      <c r="G29" s="4" t="s">
        <v>51</v>
      </c>
      <c r="H29" s="4"/>
      <c r="I29" s="1" t="s">
        <v>155</v>
      </c>
      <c r="J29" s="1" t="s">
        <v>89</v>
      </c>
      <c r="K29" s="4">
        <v>54840</v>
      </c>
      <c r="L29" s="4">
        <v>16740</v>
      </c>
      <c r="M29" s="4">
        <v>38.1</v>
      </c>
      <c r="N29" s="4">
        <v>23</v>
      </c>
      <c r="O29" s="5">
        <f t="shared" si="1"/>
        <v>1.6565217391304348</v>
      </c>
      <c r="P29" s="5"/>
      <c r="Q29" s="1" t="s">
        <v>52</v>
      </c>
      <c r="R29" s="1" t="s">
        <v>157</v>
      </c>
    </row>
    <row r="30" spans="1:18" x14ac:dyDescent="0.3">
      <c r="A30" s="2">
        <v>44652</v>
      </c>
      <c r="B30" s="3">
        <v>0.40872685185185187</v>
      </c>
      <c r="C30" s="3">
        <v>0.40872685185185187</v>
      </c>
      <c r="D30" s="3">
        <f t="shared" si="0"/>
        <v>0</v>
      </c>
      <c r="E30" s="4">
        <v>41539</v>
      </c>
      <c r="F30" s="4" t="s">
        <v>294</v>
      </c>
      <c r="G30" s="4" t="s">
        <v>36</v>
      </c>
      <c r="H30" s="4">
        <v>553</v>
      </c>
      <c r="I30" s="1" t="s">
        <v>18</v>
      </c>
      <c r="J30" s="1" t="s">
        <v>28</v>
      </c>
      <c r="K30" s="4">
        <v>60860</v>
      </c>
      <c r="L30" s="4">
        <v>16800</v>
      </c>
      <c r="M30" s="4">
        <v>44.06</v>
      </c>
      <c r="N30" s="4">
        <v>25</v>
      </c>
      <c r="O30" s="5">
        <f t="shared" si="1"/>
        <v>1.7624000000000002</v>
      </c>
      <c r="P30" s="5"/>
      <c r="Q30" s="1"/>
      <c r="R30" s="1" t="s">
        <v>20</v>
      </c>
    </row>
    <row r="31" spans="1:18" x14ac:dyDescent="0.3">
      <c r="A31" s="2">
        <v>44652</v>
      </c>
      <c r="B31" s="3">
        <v>0.42789351851851848</v>
      </c>
      <c r="C31" s="3">
        <v>0.42789351851851848</v>
      </c>
      <c r="D31" s="3">
        <f t="shared" si="0"/>
        <v>0</v>
      </c>
      <c r="E31" s="4">
        <v>41540</v>
      </c>
      <c r="F31" s="4" t="s">
        <v>295</v>
      </c>
      <c r="G31" s="4" t="s">
        <v>44</v>
      </c>
      <c r="H31" s="4">
        <v>3709</v>
      </c>
      <c r="I31" s="1" t="s">
        <v>31</v>
      </c>
      <c r="J31" s="1" t="s">
        <v>32</v>
      </c>
      <c r="K31" s="4">
        <v>54100</v>
      </c>
      <c r="L31" s="4">
        <v>16560</v>
      </c>
      <c r="M31" s="4">
        <v>37.54</v>
      </c>
      <c r="N31" s="4">
        <v>25</v>
      </c>
      <c r="O31" s="5">
        <f t="shared" si="1"/>
        <v>1.5016</v>
      </c>
      <c r="P31" s="5"/>
      <c r="Q31" s="1"/>
      <c r="R31" s="1" t="s">
        <v>20</v>
      </c>
    </row>
    <row r="32" spans="1:18" x14ac:dyDescent="0.3">
      <c r="A32" s="2">
        <v>44652</v>
      </c>
      <c r="B32" s="3">
        <v>0.43450231481481483</v>
      </c>
      <c r="C32" s="3">
        <v>0.43450231481481483</v>
      </c>
      <c r="D32" s="3">
        <f t="shared" si="0"/>
        <v>0</v>
      </c>
      <c r="E32" s="4">
        <v>41541</v>
      </c>
      <c r="F32" s="4" t="s">
        <v>296</v>
      </c>
      <c r="G32" s="4" t="s">
        <v>198</v>
      </c>
      <c r="H32" s="23" t="s">
        <v>57</v>
      </c>
      <c r="I32" s="22" t="s">
        <v>199</v>
      </c>
      <c r="J32" s="1" t="s">
        <v>32</v>
      </c>
      <c r="K32" s="4">
        <v>57220</v>
      </c>
      <c r="L32" s="4">
        <v>17600</v>
      </c>
      <c r="M32" s="4">
        <v>39.619999999999997</v>
      </c>
      <c r="N32" s="4">
        <v>25</v>
      </c>
      <c r="O32" s="5">
        <f t="shared" si="1"/>
        <v>1.5848</v>
      </c>
      <c r="P32" s="6">
        <v>625</v>
      </c>
      <c r="Q32" s="1"/>
      <c r="R32" s="1" t="s">
        <v>20</v>
      </c>
    </row>
    <row r="33" spans="1:18" x14ac:dyDescent="0.3">
      <c r="A33" s="2">
        <v>44652</v>
      </c>
      <c r="B33" s="3">
        <v>0.43792824074074077</v>
      </c>
      <c r="C33" s="3">
        <v>0.43792824074074077</v>
      </c>
      <c r="D33" s="3">
        <f t="shared" si="0"/>
        <v>0</v>
      </c>
      <c r="E33" s="4">
        <v>41542</v>
      </c>
      <c r="F33" s="4" t="s">
        <v>297</v>
      </c>
      <c r="G33" s="4" t="s">
        <v>298</v>
      </c>
      <c r="H33" s="4">
        <v>11409</v>
      </c>
      <c r="I33" s="1" t="s">
        <v>25</v>
      </c>
      <c r="J33" s="1" t="s">
        <v>28</v>
      </c>
      <c r="K33" s="4">
        <v>60620</v>
      </c>
      <c r="L33" s="4">
        <v>15820</v>
      </c>
      <c r="M33" s="4">
        <v>44.8</v>
      </c>
      <c r="N33" s="4">
        <v>25</v>
      </c>
      <c r="O33" s="5">
        <f t="shared" si="1"/>
        <v>1.7919999999999998</v>
      </c>
      <c r="P33" s="6"/>
      <c r="Q33" s="1"/>
      <c r="R33" s="1" t="s">
        <v>20</v>
      </c>
    </row>
    <row r="34" spans="1:18" x14ac:dyDescent="0.3">
      <c r="A34" s="2">
        <v>44652</v>
      </c>
      <c r="B34" s="3">
        <v>0.44017361111111114</v>
      </c>
      <c r="C34" s="3">
        <v>0.44017361111111114</v>
      </c>
      <c r="D34" s="3">
        <f t="shared" si="0"/>
        <v>0</v>
      </c>
      <c r="E34" s="4">
        <v>41543</v>
      </c>
      <c r="F34" s="4" t="s">
        <v>299</v>
      </c>
      <c r="G34" s="4" t="s">
        <v>153</v>
      </c>
      <c r="H34" s="4">
        <v>8381</v>
      </c>
      <c r="I34" s="1" t="s">
        <v>52</v>
      </c>
      <c r="J34" s="1" t="s">
        <v>64</v>
      </c>
      <c r="K34" s="4">
        <v>55940</v>
      </c>
      <c r="L34" s="4">
        <v>17480</v>
      </c>
      <c r="M34" s="4">
        <v>38.46</v>
      </c>
      <c r="N34" s="4">
        <v>25</v>
      </c>
      <c r="O34" s="5">
        <f t="shared" si="1"/>
        <v>1.5384</v>
      </c>
      <c r="P34" s="6"/>
      <c r="Q34" s="1"/>
      <c r="R34" s="1" t="s">
        <v>20</v>
      </c>
    </row>
    <row r="35" spans="1:18" x14ac:dyDescent="0.3">
      <c r="A35" s="2">
        <v>44652</v>
      </c>
      <c r="B35" s="3">
        <v>0.46432870370370366</v>
      </c>
      <c r="C35" s="3">
        <v>0.46432870370370366</v>
      </c>
      <c r="D35" s="3">
        <f t="shared" si="0"/>
        <v>0</v>
      </c>
      <c r="E35" s="4">
        <v>41544</v>
      </c>
      <c r="F35" s="4" t="s">
        <v>300</v>
      </c>
      <c r="G35" s="4" t="s">
        <v>301</v>
      </c>
      <c r="H35" s="23" t="s">
        <v>57</v>
      </c>
      <c r="I35" s="22" t="s">
        <v>199</v>
      </c>
      <c r="J35" s="1" t="s">
        <v>32</v>
      </c>
      <c r="K35" s="4">
        <v>60100</v>
      </c>
      <c r="L35" s="4">
        <v>17480</v>
      </c>
      <c r="M35" s="4">
        <v>42.62</v>
      </c>
      <c r="N35" s="4">
        <v>25</v>
      </c>
      <c r="O35" s="5">
        <f t="shared" si="1"/>
        <v>1.7047999999999999</v>
      </c>
      <c r="P35" s="6">
        <v>625</v>
      </c>
      <c r="Q35" s="1"/>
      <c r="R35" s="1" t="s">
        <v>20</v>
      </c>
    </row>
    <row r="36" spans="1:18" x14ac:dyDescent="0.3">
      <c r="A36" s="2">
        <v>44652</v>
      </c>
      <c r="B36" s="3">
        <v>0.48686342592592591</v>
      </c>
      <c r="C36" s="3">
        <v>0.48686342592592591</v>
      </c>
      <c r="D36" s="3">
        <f t="shared" si="0"/>
        <v>0</v>
      </c>
      <c r="E36" s="4">
        <v>41545</v>
      </c>
      <c r="F36" s="4" t="s">
        <v>302</v>
      </c>
      <c r="G36" s="4" t="s">
        <v>85</v>
      </c>
      <c r="H36" s="4"/>
      <c r="I36" s="1" t="s">
        <v>155</v>
      </c>
      <c r="J36" s="1" t="s">
        <v>204</v>
      </c>
      <c r="K36" s="4">
        <v>48400</v>
      </c>
      <c r="L36" s="4">
        <v>16780</v>
      </c>
      <c r="M36" s="4">
        <v>31.62</v>
      </c>
      <c r="N36" s="4">
        <v>21</v>
      </c>
      <c r="O36" s="5">
        <f t="shared" si="1"/>
        <v>1.5057142857142858</v>
      </c>
      <c r="P36" s="6"/>
      <c r="Q36" s="1" t="s">
        <v>52</v>
      </c>
      <c r="R36" s="1" t="s">
        <v>157</v>
      </c>
    </row>
    <row r="37" spans="1:18" x14ac:dyDescent="0.3">
      <c r="A37" s="2">
        <v>44652</v>
      </c>
      <c r="B37" s="3">
        <v>0.48903935185185188</v>
      </c>
      <c r="C37" s="3">
        <v>0.48903935185185188</v>
      </c>
      <c r="D37" s="3">
        <f t="shared" si="0"/>
        <v>0</v>
      </c>
      <c r="E37" s="4">
        <v>41546</v>
      </c>
      <c r="F37" s="4" t="s">
        <v>303</v>
      </c>
      <c r="G37" s="4" t="s">
        <v>51</v>
      </c>
      <c r="H37" s="4"/>
      <c r="I37" s="1" t="s">
        <v>155</v>
      </c>
      <c r="J37" s="1" t="s">
        <v>204</v>
      </c>
      <c r="K37" s="4">
        <v>52120</v>
      </c>
      <c r="L37" s="4">
        <v>16740</v>
      </c>
      <c r="M37" s="4">
        <v>35.380000000000003</v>
      </c>
      <c r="N37" s="4">
        <v>24</v>
      </c>
      <c r="O37" s="5">
        <f t="shared" si="1"/>
        <v>1.4741666666666668</v>
      </c>
      <c r="P37" s="6"/>
      <c r="Q37" s="1" t="s">
        <v>52</v>
      </c>
      <c r="R37" s="1" t="s">
        <v>157</v>
      </c>
    </row>
    <row r="38" spans="1:18" x14ac:dyDescent="0.3">
      <c r="A38" s="2">
        <v>44652</v>
      </c>
      <c r="B38" s="3">
        <v>0.49126157407407406</v>
      </c>
      <c r="C38" s="3">
        <v>0.49126157407407406</v>
      </c>
      <c r="D38" s="3">
        <f t="shared" si="0"/>
        <v>0</v>
      </c>
      <c r="E38" s="4">
        <v>41547</v>
      </c>
      <c r="F38" s="4" t="s">
        <v>304</v>
      </c>
      <c r="G38" s="4" t="s">
        <v>87</v>
      </c>
      <c r="H38" s="4" t="s">
        <v>57</v>
      </c>
      <c r="I38" s="1" t="s">
        <v>88</v>
      </c>
      <c r="J38" s="1" t="s">
        <v>121</v>
      </c>
      <c r="K38" s="4">
        <v>14040</v>
      </c>
      <c r="L38" s="4">
        <v>6240</v>
      </c>
      <c r="M38" s="4">
        <v>7.8</v>
      </c>
      <c r="N38" s="4">
        <v>5</v>
      </c>
      <c r="O38" s="5">
        <f t="shared" si="1"/>
        <v>1.56</v>
      </c>
      <c r="P38" s="6">
        <v>400</v>
      </c>
      <c r="Q38" s="1"/>
      <c r="R38" s="1" t="s">
        <v>20</v>
      </c>
    </row>
    <row r="39" spans="1:18" x14ac:dyDescent="0.3">
      <c r="A39" s="2">
        <v>44652</v>
      </c>
      <c r="B39" s="3">
        <v>0.49594907407407413</v>
      </c>
      <c r="C39" s="3">
        <v>0.49594907407407413</v>
      </c>
      <c r="D39" s="3">
        <f t="shared" si="0"/>
        <v>0</v>
      </c>
      <c r="E39" s="4">
        <v>41548</v>
      </c>
      <c r="F39" s="4" t="s">
        <v>305</v>
      </c>
      <c r="G39" s="4" t="s">
        <v>306</v>
      </c>
      <c r="H39" s="4">
        <v>1441</v>
      </c>
      <c r="I39" s="1" t="s">
        <v>307</v>
      </c>
      <c r="J39" s="1" t="s">
        <v>308</v>
      </c>
      <c r="K39" s="4">
        <v>26740</v>
      </c>
      <c r="L39" s="4">
        <v>8800</v>
      </c>
      <c r="M39" s="4">
        <v>17.940000000000001</v>
      </c>
      <c r="N39" s="4">
        <v>12</v>
      </c>
      <c r="O39" s="5">
        <f t="shared" si="1"/>
        <v>1.4950000000000001</v>
      </c>
      <c r="P39" s="6"/>
      <c r="Q39" s="1"/>
      <c r="R39" s="1" t="s">
        <v>20</v>
      </c>
    </row>
    <row r="40" spans="1:18" x14ac:dyDescent="0.3">
      <c r="A40" s="2">
        <v>44652</v>
      </c>
      <c r="B40" s="3">
        <v>0.49906249999999996</v>
      </c>
      <c r="C40" s="3">
        <v>0.49906249999999996</v>
      </c>
      <c r="D40" s="3">
        <f t="shared" si="0"/>
        <v>0</v>
      </c>
      <c r="E40" s="4">
        <v>41549</v>
      </c>
      <c r="F40" s="4" t="s">
        <v>309</v>
      </c>
      <c r="G40" s="4" t="s">
        <v>105</v>
      </c>
      <c r="H40" s="4"/>
      <c r="I40" s="1" t="s">
        <v>310</v>
      </c>
      <c r="J40" s="1" t="s">
        <v>28</v>
      </c>
      <c r="K40" s="4">
        <v>62180</v>
      </c>
      <c r="L40" s="4">
        <v>17500</v>
      </c>
      <c r="M40" s="4">
        <v>44.68</v>
      </c>
      <c r="N40" s="4">
        <v>25</v>
      </c>
      <c r="O40" s="5">
        <f t="shared" si="1"/>
        <v>1.7871999999999999</v>
      </c>
      <c r="P40" s="6"/>
      <c r="Q40" s="1" t="s">
        <v>52</v>
      </c>
      <c r="R40" s="1" t="s">
        <v>311</v>
      </c>
    </row>
    <row r="41" spans="1:18" x14ac:dyDescent="0.3">
      <c r="A41" s="2">
        <v>44652</v>
      </c>
      <c r="B41" s="3">
        <v>0.50131944444444443</v>
      </c>
      <c r="C41" s="3">
        <v>0.50131944444444443</v>
      </c>
      <c r="D41" s="3">
        <f t="shared" si="0"/>
        <v>0</v>
      </c>
      <c r="E41" s="4">
        <v>41550</v>
      </c>
      <c r="F41" s="4" t="s">
        <v>312</v>
      </c>
      <c r="G41" s="4" t="s">
        <v>160</v>
      </c>
      <c r="H41" s="4"/>
      <c r="I41" s="1" t="s">
        <v>310</v>
      </c>
      <c r="J41" s="1" t="s">
        <v>121</v>
      </c>
      <c r="K41" s="4">
        <v>56720</v>
      </c>
      <c r="L41" s="4">
        <v>17640</v>
      </c>
      <c r="M41" s="4">
        <v>39.08</v>
      </c>
      <c r="N41" s="4">
        <v>25</v>
      </c>
      <c r="O41" s="5">
        <f t="shared" si="1"/>
        <v>1.5631999999999999</v>
      </c>
      <c r="P41" s="6"/>
      <c r="Q41" s="1" t="s">
        <v>52</v>
      </c>
      <c r="R41" s="1" t="s">
        <v>311</v>
      </c>
    </row>
    <row r="42" spans="1:18" x14ac:dyDescent="0.3">
      <c r="A42" s="2">
        <v>44652</v>
      </c>
      <c r="B42" s="3">
        <v>0.5053009259259259</v>
      </c>
      <c r="C42" s="3">
        <v>0.5053009259259259</v>
      </c>
      <c r="D42" s="3">
        <f t="shared" si="0"/>
        <v>0</v>
      </c>
      <c r="E42" s="4">
        <v>41551</v>
      </c>
      <c r="F42" s="4" t="s">
        <v>313</v>
      </c>
      <c r="G42" s="4" t="s">
        <v>314</v>
      </c>
      <c r="H42" s="4">
        <v>585</v>
      </c>
      <c r="I42" s="1" t="s">
        <v>315</v>
      </c>
      <c r="J42" s="1" t="s">
        <v>19</v>
      </c>
      <c r="K42" s="4">
        <v>53900</v>
      </c>
      <c r="L42" s="4">
        <v>16340</v>
      </c>
      <c r="M42" s="4">
        <v>37.56</v>
      </c>
      <c r="N42" s="4">
        <v>25</v>
      </c>
      <c r="O42" s="5">
        <f t="shared" si="1"/>
        <v>1.5024000000000002</v>
      </c>
      <c r="P42" s="6"/>
      <c r="Q42" s="1"/>
      <c r="R42" s="1" t="s">
        <v>20</v>
      </c>
    </row>
    <row r="43" spans="1:18" x14ac:dyDescent="0.3">
      <c r="A43" s="2">
        <v>44652</v>
      </c>
      <c r="B43" s="3">
        <v>0.51031250000000006</v>
      </c>
      <c r="C43" s="3">
        <v>0.51031250000000006</v>
      </c>
      <c r="D43" s="3">
        <f t="shared" si="0"/>
        <v>0</v>
      </c>
      <c r="E43" s="4">
        <v>41552</v>
      </c>
      <c r="F43" s="4" t="s">
        <v>316</v>
      </c>
      <c r="G43" s="4" t="s">
        <v>59</v>
      </c>
      <c r="H43" s="4">
        <v>3955</v>
      </c>
      <c r="I43" s="1" t="s">
        <v>31</v>
      </c>
      <c r="J43" s="1" t="s">
        <v>32</v>
      </c>
      <c r="K43" s="4">
        <v>55180</v>
      </c>
      <c r="L43" s="4">
        <v>16700</v>
      </c>
      <c r="M43" s="4">
        <v>38.479999999999997</v>
      </c>
      <c r="N43" s="4">
        <v>25</v>
      </c>
      <c r="O43" s="5">
        <f t="shared" si="1"/>
        <v>1.5391999999999999</v>
      </c>
      <c r="P43" s="6"/>
      <c r="Q43" s="1"/>
      <c r="R43" s="1" t="s">
        <v>20</v>
      </c>
    </row>
    <row r="44" spans="1:18" x14ac:dyDescent="0.3">
      <c r="A44" s="2">
        <v>44652</v>
      </c>
      <c r="B44" s="3">
        <v>0.51343749999999999</v>
      </c>
      <c r="C44" s="3">
        <v>0.51343749999999999</v>
      </c>
      <c r="D44" s="3">
        <f t="shared" si="0"/>
        <v>0</v>
      </c>
      <c r="E44" s="4">
        <v>41553</v>
      </c>
      <c r="F44" s="4" t="s">
        <v>317</v>
      </c>
      <c r="G44" s="4" t="s">
        <v>153</v>
      </c>
      <c r="H44" s="4"/>
      <c r="I44" s="1" t="s">
        <v>310</v>
      </c>
      <c r="J44" s="1" t="s">
        <v>19</v>
      </c>
      <c r="K44" s="4">
        <v>54740</v>
      </c>
      <c r="L44" s="4">
        <v>17480</v>
      </c>
      <c r="M44" s="4">
        <v>37.26</v>
      </c>
      <c r="N44" s="4">
        <v>25</v>
      </c>
      <c r="O44" s="5">
        <f t="shared" si="1"/>
        <v>1.4903999999999999</v>
      </c>
      <c r="P44" s="6"/>
      <c r="Q44" s="1" t="s">
        <v>52</v>
      </c>
      <c r="R44" s="1" t="s">
        <v>311</v>
      </c>
    </row>
    <row r="45" spans="1:18" x14ac:dyDescent="0.3">
      <c r="A45" s="2">
        <v>44652</v>
      </c>
      <c r="B45" s="3">
        <v>0.52584490740740741</v>
      </c>
      <c r="C45" s="3">
        <v>0.52584490740740741</v>
      </c>
      <c r="D45" s="3">
        <f t="shared" si="0"/>
        <v>0</v>
      </c>
      <c r="E45" s="4">
        <v>41554</v>
      </c>
      <c r="F45" s="4" t="s">
        <v>318</v>
      </c>
      <c r="G45" s="4" t="s">
        <v>184</v>
      </c>
      <c r="H45" s="4">
        <v>5216</v>
      </c>
      <c r="I45" s="1" t="s">
        <v>100</v>
      </c>
      <c r="J45" s="1" t="s">
        <v>19</v>
      </c>
      <c r="K45" s="4">
        <v>53560</v>
      </c>
      <c r="L45" s="4">
        <v>17660</v>
      </c>
      <c r="M45" s="4">
        <v>35.9</v>
      </c>
      <c r="N45" s="4">
        <v>25</v>
      </c>
      <c r="O45" s="5">
        <f t="shared" si="1"/>
        <v>1.4359999999999999</v>
      </c>
      <c r="P45" s="6"/>
      <c r="Q45" s="1"/>
      <c r="R45" s="1" t="s">
        <v>20</v>
      </c>
    </row>
    <row r="46" spans="1:18" x14ac:dyDescent="0.3">
      <c r="A46" s="2">
        <v>44652</v>
      </c>
      <c r="B46" s="3">
        <v>0.52900462962962969</v>
      </c>
      <c r="C46" s="3">
        <v>0.52900462962962969</v>
      </c>
      <c r="D46" s="3">
        <f t="shared" si="0"/>
        <v>0</v>
      </c>
      <c r="E46" s="4">
        <v>41555</v>
      </c>
      <c r="F46" s="4" t="s">
        <v>319</v>
      </c>
      <c r="G46" s="4" t="s">
        <v>320</v>
      </c>
      <c r="H46" s="4">
        <v>7813</v>
      </c>
      <c r="I46" s="1" t="s">
        <v>22</v>
      </c>
      <c r="J46" s="1" t="s">
        <v>28</v>
      </c>
      <c r="K46" s="4">
        <v>61180</v>
      </c>
      <c r="L46" s="4">
        <v>17680</v>
      </c>
      <c r="M46" s="4">
        <v>43.5</v>
      </c>
      <c r="N46" s="4">
        <v>25</v>
      </c>
      <c r="O46" s="5">
        <f t="shared" si="1"/>
        <v>1.74</v>
      </c>
      <c r="P46" s="6"/>
      <c r="Q46" s="1"/>
      <c r="R46" s="1" t="s">
        <v>20</v>
      </c>
    </row>
    <row r="47" spans="1:18" x14ac:dyDescent="0.3">
      <c r="A47" s="2">
        <v>44652</v>
      </c>
      <c r="B47" s="3">
        <v>0.53190972222222221</v>
      </c>
      <c r="C47" s="3">
        <v>0.53190972222222221</v>
      </c>
      <c r="D47" s="3">
        <f t="shared" si="0"/>
        <v>0</v>
      </c>
      <c r="E47" s="4">
        <v>41556</v>
      </c>
      <c r="F47" s="4" t="s">
        <v>321</v>
      </c>
      <c r="G47" s="4" t="s">
        <v>168</v>
      </c>
      <c r="H47" s="4"/>
      <c r="I47" s="1" t="s">
        <v>310</v>
      </c>
      <c r="J47" s="1" t="s">
        <v>28</v>
      </c>
      <c r="K47" s="4">
        <v>61480</v>
      </c>
      <c r="L47" s="4">
        <v>18020</v>
      </c>
      <c r="M47" s="4">
        <v>43.46</v>
      </c>
      <c r="N47" s="4">
        <v>25</v>
      </c>
      <c r="O47" s="5">
        <f t="shared" si="1"/>
        <v>1.7383999999999999</v>
      </c>
      <c r="P47" s="6"/>
      <c r="Q47" s="1" t="s">
        <v>52</v>
      </c>
      <c r="R47" s="1" t="s">
        <v>311</v>
      </c>
    </row>
    <row r="48" spans="1:18" x14ac:dyDescent="0.3">
      <c r="A48" s="2">
        <v>44652</v>
      </c>
      <c r="B48" s="3">
        <v>0.53664351851851855</v>
      </c>
      <c r="C48" s="3">
        <v>0.53664351851851855</v>
      </c>
      <c r="D48" s="3">
        <f t="shared" si="0"/>
        <v>0</v>
      </c>
      <c r="E48" s="4">
        <v>41557</v>
      </c>
      <c r="F48" s="4" t="s">
        <v>322</v>
      </c>
      <c r="G48" s="4" t="s">
        <v>54</v>
      </c>
      <c r="H48" s="4">
        <v>7577</v>
      </c>
      <c r="I48" s="1" t="s">
        <v>31</v>
      </c>
      <c r="J48" s="1" t="s">
        <v>32</v>
      </c>
      <c r="K48" s="4">
        <v>56120</v>
      </c>
      <c r="L48" s="4">
        <v>16680</v>
      </c>
      <c r="M48" s="4">
        <v>39.44</v>
      </c>
      <c r="N48" s="4">
        <v>25</v>
      </c>
      <c r="O48" s="5">
        <f t="shared" si="1"/>
        <v>1.5775999999999999</v>
      </c>
      <c r="P48" s="6"/>
      <c r="Q48" s="1"/>
      <c r="R48" s="1" t="s">
        <v>20</v>
      </c>
    </row>
    <row r="49" spans="1:18" x14ac:dyDescent="0.3">
      <c r="A49" s="2">
        <v>44652</v>
      </c>
      <c r="B49" s="3">
        <v>0.54156250000000006</v>
      </c>
      <c r="C49" s="3">
        <v>0.54156250000000006</v>
      </c>
      <c r="D49" s="3">
        <f t="shared" si="0"/>
        <v>0</v>
      </c>
      <c r="E49" s="4">
        <v>41558</v>
      </c>
      <c r="F49" s="4" t="s">
        <v>323</v>
      </c>
      <c r="G49" s="4" t="s">
        <v>87</v>
      </c>
      <c r="H49" s="4" t="s">
        <v>57</v>
      </c>
      <c r="I49" s="1" t="s">
        <v>88</v>
      </c>
      <c r="J49" s="1" t="s">
        <v>89</v>
      </c>
      <c r="K49" s="4">
        <v>15500</v>
      </c>
      <c r="L49" s="4">
        <v>6240</v>
      </c>
      <c r="M49" s="4">
        <v>9.26</v>
      </c>
      <c r="N49" s="4">
        <v>5</v>
      </c>
      <c r="O49" s="5">
        <f t="shared" si="1"/>
        <v>1.8519999999999999</v>
      </c>
      <c r="P49" s="6">
        <v>350</v>
      </c>
      <c r="Q49" s="1"/>
      <c r="R49" s="1" t="s">
        <v>20</v>
      </c>
    </row>
    <row r="50" spans="1:18" x14ac:dyDescent="0.3">
      <c r="A50" s="2">
        <v>44652</v>
      </c>
      <c r="B50" s="3">
        <v>0.54582175925925924</v>
      </c>
      <c r="C50" s="3">
        <v>0.54582175925925924</v>
      </c>
      <c r="D50" s="3">
        <f t="shared" si="0"/>
        <v>0</v>
      </c>
      <c r="E50" s="4">
        <v>41559</v>
      </c>
      <c r="F50" s="4" t="s">
        <v>324</v>
      </c>
      <c r="G50" s="4" t="s">
        <v>181</v>
      </c>
      <c r="H50" s="4">
        <v>4996</v>
      </c>
      <c r="I50" s="1" t="s">
        <v>100</v>
      </c>
      <c r="J50" s="1" t="s">
        <v>19</v>
      </c>
      <c r="K50" s="4">
        <v>54320</v>
      </c>
      <c r="L50" s="4">
        <v>17160</v>
      </c>
      <c r="M50" s="4">
        <v>37.159999999999997</v>
      </c>
      <c r="N50" s="4">
        <v>25</v>
      </c>
      <c r="O50" s="5">
        <f t="shared" si="1"/>
        <v>1.4863999999999999</v>
      </c>
      <c r="P50" s="6"/>
      <c r="Q50" s="1"/>
      <c r="R50" s="1" t="s">
        <v>20</v>
      </c>
    </row>
    <row r="51" spans="1:18" x14ac:dyDescent="0.3">
      <c r="A51" s="2">
        <v>44652</v>
      </c>
      <c r="B51" s="3">
        <v>0.54760416666666667</v>
      </c>
      <c r="C51" s="3">
        <v>0.54760416666666667</v>
      </c>
      <c r="D51" s="3">
        <f t="shared" si="0"/>
        <v>0</v>
      </c>
      <c r="E51" s="4">
        <v>41560</v>
      </c>
      <c r="F51" s="4" t="s">
        <v>325</v>
      </c>
      <c r="G51" s="4" t="s">
        <v>30</v>
      </c>
      <c r="H51" s="4">
        <v>7747</v>
      </c>
      <c r="I51" s="1" t="s">
        <v>31</v>
      </c>
      <c r="J51" s="1" t="s">
        <v>32</v>
      </c>
      <c r="K51" s="4">
        <v>58500</v>
      </c>
      <c r="L51" s="4">
        <v>17420</v>
      </c>
      <c r="M51" s="4">
        <v>41.08</v>
      </c>
      <c r="N51" s="4">
        <v>25</v>
      </c>
      <c r="O51" s="5">
        <f t="shared" si="1"/>
        <v>1.6432</v>
      </c>
      <c r="P51" s="6"/>
      <c r="Q51" s="1"/>
      <c r="R51" s="1" t="s">
        <v>20</v>
      </c>
    </row>
    <row r="52" spans="1:18" x14ac:dyDescent="0.3">
      <c r="A52" s="2">
        <v>44652</v>
      </c>
      <c r="B52" s="3">
        <v>0.54967592592592596</v>
      </c>
      <c r="C52" s="3">
        <v>0.54967592592592596</v>
      </c>
      <c r="D52" s="3">
        <f t="shared" si="0"/>
        <v>0</v>
      </c>
      <c r="E52" s="4">
        <v>41561</v>
      </c>
      <c r="F52" s="4" t="s">
        <v>326</v>
      </c>
      <c r="G52" s="4" t="s">
        <v>40</v>
      </c>
      <c r="H52" s="4">
        <v>11410</v>
      </c>
      <c r="I52" s="1" t="s">
        <v>25</v>
      </c>
      <c r="J52" s="1" t="s">
        <v>64</v>
      </c>
      <c r="K52" s="4">
        <v>50820</v>
      </c>
      <c r="L52" s="4">
        <v>16760</v>
      </c>
      <c r="M52" s="4">
        <v>34.06</v>
      </c>
      <c r="N52" s="4">
        <v>25</v>
      </c>
      <c r="O52" s="5">
        <f t="shared" si="1"/>
        <v>1.3624000000000001</v>
      </c>
      <c r="P52" s="6"/>
      <c r="Q52" s="1"/>
      <c r="R52" s="1" t="s">
        <v>20</v>
      </c>
    </row>
    <row r="53" spans="1:18" x14ac:dyDescent="0.3">
      <c r="A53" s="2">
        <v>44652</v>
      </c>
      <c r="B53" s="3">
        <v>0.5596875</v>
      </c>
      <c r="C53" s="3">
        <v>0.5596875</v>
      </c>
      <c r="D53" s="3">
        <f t="shared" si="0"/>
        <v>0</v>
      </c>
      <c r="E53" s="4">
        <v>41562</v>
      </c>
      <c r="F53" s="4" t="s">
        <v>327</v>
      </c>
      <c r="G53" s="4" t="s">
        <v>51</v>
      </c>
      <c r="H53" s="4"/>
      <c r="I53" s="1" t="s">
        <v>155</v>
      </c>
      <c r="J53" s="1" t="s">
        <v>156</v>
      </c>
      <c r="K53" s="4">
        <v>52520</v>
      </c>
      <c r="L53" s="4">
        <v>16740</v>
      </c>
      <c r="M53" s="4">
        <v>35.78</v>
      </c>
      <c r="N53" s="4">
        <v>24</v>
      </c>
      <c r="O53" s="5">
        <f t="shared" si="1"/>
        <v>1.4908333333333335</v>
      </c>
      <c r="P53" s="6"/>
      <c r="Q53" s="1" t="s">
        <v>52</v>
      </c>
      <c r="R53" s="1" t="s">
        <v>157</v>
      </c>
    </row>
    <row r="54" spans="1:18" x14ac:dyDescent="0.3">
      <c r="A54" s="2">
        <v>44652</v>
      </c>
      <c r="B54" s="3">
        <v>0.56328703703703698</v>
      </c>
      <c r="C54" s="3">
        <v>0.56328703703703698</v>
      </c>
      <c r="D54" s="3">
        <f t="shared" si="0"/>
        <v>0</v>
      </c>
      <c r="E54" s="4">
        <v>41563</v>
      </c>
      <c r="F54" s="4" t="s">
        <v>328</v>
      </c>
      <c r="G54" s="4" t="s">
        <v>329</v>
      </c>
      <c r="H54" s="4">
        <v>9246</v>
      </c>
      <c r="I54" s="1" t="s">
        <v>330</v>
      </c>
      <c r="J54" s="1" t="s">
        <v>161</v>
      </c>
      <c r="K54" s="4">
        <v>59300</v>
      </c>
      <c r="L54" s="4">
        <v>17740</v>
      </c>
      <c r="M54" s="4">
        <v>41.56</v>
      </c>
      <c r="N54" s="4">
        <v>25</v>
      </c>
      <c r="O54" s="5">
        <f t="shared" si="1"/>
        <v>1.6624000000000001</v>
      </c>
      <c r="P54" s="6"/>
      <c r="Q54" s="1"/>
      <c r="R54" s="1" t="s">
        <v>20</v>
      </c>
    </row>
    <row r="55" spans="1:18" x14ac:dyDescent="0.3">
      <c r="A55" s="2">
        <v>44652</v>
      </c>
      <c r="B55" s="3">
        <v>0.57084490740740745</v>
      </c>
      <c r="C55" s="3">
        <v>0.57084490740740745</v>
      </c>
      <c r="D55" s="3">
        <f t="shared" si="0"/>
        <v>0</v>
      </c>
      <c r="E55" s="4">
        <v>41564</v>
      </c>
      <c r="F55" s="4" t="s">
        <v>331</v>
      </c>
      <c r="G55" s="4" t="s">
        <v>149</v>
      </c>
      <c r="H55" s="4"/>
      <c r="I55" s="1" t="s">
        <v>310</v>
      </c>
      <c r="J55" s="1" t="s">
        <v>19</v>
      </c>
      <c r="K55" s="4">
        <v>56600</v>
      </c>
      <c r="L55" s="4">
        <v>17260</v>
      </c>
      <c r="M55" s="4">
        <v>39.340000000000003</v>
      </c>
      <c r="N55" s="4">
        <v>25</v>
      </c>
      <c r="O55" s="5">
        <f t="shared" si="1"/>
        <v>1.5736000000000001</v>
      </c>
      <c r="P55" s="6"/>
      <c r="Q55" s="1" t="s">
        <v>52</v>
      </c>
      <c r="R55" s="1" t="s">
        <v>311</v>
      </c>
    </row>
    <row r="56" spans="1:18" x14ac:dyDescent="0.3">
      <c r="A56" s="2">
        <v>44652</v>
      </c>
      <c r="B56" s="3">
        <v>0.57481481481481478</v>
      </c>
      <c r="C56" s="3">
        <v>0.57481481481481478</v>
      </c>
      <c r="D56" s="3">
        <f t="shared" si="0"/>
        <v>0</v>
      </c>
      <c r="E56" s="4">
        <v>41565</v>
      </c>
      <c r="F56" s="4" t="s">
        <v>332</v>
      </c>
      <c r="G56" s="4" t="s">
        <v>44</v>
      </c>
      <c r="H56" s="4">
        <v>3710</v>
      </c>
      <c r="I56" s="1" t="s">
        <v>31</v>
      </c>
      <c r="J56" s="1" t="s">
        <v>32</v>
      </c>
      <c r="K56" s="4">
        <v>55360</v>
      </c>
      <c r="L56" s="4">
        <v>16560</v>
      </c>
      <c r="M56" s="4">
        <v>38.799999999999997</v>
      </c>
      <c r="N56" s="4">
        <v>25</v>
      </c>
      <c r="O56" s="5">
        <f t="shared" si="1"/>
        <v>1.5519999999999998</v>
      </c>
      <c r="P56" s="6"/>
      <c r="Q56" s="1"/>
      <c r="R56" s="1" t="s">
        <v>20</v>
      </c>
    </row>
    <row r="57" spans="1:18" x14ac:dyDescent="0.3">
      <c r="A57" s="2">
        <v>44652</v>
      </c>
      <c r="B57" s="3">
        <v>0.57768518518518519</v>
      </c>
      <c r="C57" s="3">
        <v>0.57768518518518519</v>
      </c>
      <c r="D57" s="3">
        <f t="shared" si="0"/>
        <v>0</v>
      </c>
      <c r="E57" s="4">
        <v>41566</v>
      </c>
      <c r="F57" s="4" t="s">
        <v>333</v>
      </c>
      <c r="G57" s="4" t="s">
        <v>334</v>
      </c>
      <c r="H57" s="4">
        <v>6998</v>
      </c>
      <c r="I57" s="1" t="s">
        <v>330</v>
      </c>
      <c r="J57" s="1" t="s">
        <v>161</v>
      </c>
      <c r="K57" s="4">
        <v>58000</v>
      </c>
      <c r="L57" s="4">
        <v>16780</v>
      </c>
      <c r="M57" s="4">
        <v>41.22</v>
      </c>
      <c r="N57" s="4">
        <v>25</v>
      </c>
      <c r="O57" s="5">
        <f t="shared" si="1"/>
        <v>1.6488</v>
      </c>
      <c r="P57" s="6"/>
      <c r="Q57" s="1"/>
      <c r="R57" s="1" t="s">
        <v>20</v>
      </c>
    </row>
    <row r="58" spans="1:18" x14ac:dyDescent="0.3">
      <c r="A58" s="2">
        <v>44652</v>
      </c>
      <c r="B58" s="3">
        <v>0.58363425925925927</v>
      </c>
      <c r="C58" s="3">
        <v>0.58363425925925927</v>
      </c>
      <c r="D58" s="3">
        <f t="shared" si="0"/>
        <v>0</v>
      </c>
      <c r="E58" s="4">
        <v>41567</v>
      </c>
      <c r="F58" s="4" t="s">
        <v>335</v>
      </c>
      <c r="G58" s="4" t="s">
        <v>85</v>
      </c>
      <c r="H58" s="4">
        <v>8307</v>
      </c>
      <c r="I58" s="1" t="s">
        <v>52</v>
      </c>
      <c r="J58" s="1" t="s">
        <v>89</v>
      </c>
      <c r="K58" s="4">
        <v>49940</v>
      </c>
      <c r="L58" s="4">
        <v>16780</v>
      </c>
      <c r="M58" s="4">
        <v>33.159999999999997</v>
      </c>
      <c r="N58" s="4">
        <v>20</v>
      </c>
      <c r="O58" s="5">
        <f t="shared" si="1"/>
        <v>1.6579999999999999</v>
      </c>
      <c r="P58" s="6"/>
      <c r="Q58" s="1"/>
      <c r="R58" s="1" t="s">
        <v>20</v>
      </c>
    </row>
    <row r="59" spans="1:18" x14ac:dyDescent="0.3">
      <c r="A59" s="2">
        <v>44652</v>
      </c>
      <c r="B59" s="3">
        <v>0.59273148148148147</v>
      </c>
      <c r="C59" s="3">
        <v>0.59273148148148147</v>
      </c>
      <c r="D59" s="3">
        <f t="shared" si="0"/>
        <v>0</v>
      </c>
      <c r="E59" s="4">
        <v>41568</v>
      </c>
      <c r="F59" s="4" t="s">
        <v>336</v>
      </c>
      <c r="G59" s="4" t="s">
        <v>337</v>
      </c>
      <c r="H59" s="26" t="s">
        <v>338</v>
      </c>
      <c r="I59" s="27" t="s">
        <v>100</v>
      </c>
      <c r="J59" s="1" t="s">
        <v>64</v>
      </c>
      <c r="K59" s="4">
        <v>54100</v>
      </c>
      <c r="L59" s="4">
        <v>16480</v>
      </c>
      <c r="M59" s="4">
        <v>37.619999999999997</v>
      </c>
      <c r="N59" s="4">
        <v>25</v>
      </c>
      <c r="O59" s="5">
        <f t="shared" si="1"/>
        <v>1.5047999999999999</v>
      </c>
      <c r="P59" s="6"/>
      <c r="Q59" s="1"/>
      <c r="R59" s="1" t="s">
        <v>20</v>
      </c>
    </row>
    <row r="60" spans="1:18" x14ac:dyDescent="0.3">
      <c r="A60" s="2">
        <v>44652</v>
      </c>
      <c r="B60" s="3">
        <v>0.59526620370370364</v>
      </c>
      <c r="C60" s="3">
        <v>0.59526620370370364</v>
      </c>
      <c r="D60" s="3">
        <f t="shared" si="0"/>
        <v>0</v>
      </c>
      <c r="E60" s="4">
        <v>41569</v>
      </c>
      <c r="F60" s="4" t="s">
        <v>339</v>
      </c>
      <c r="G60" s="4" t="s">
        <v>340</v>
      </c>
      <c r="H60" s="4">
        <v>5217</v>
      </c>
      <c r="I60" s="1" t="s">
        <v>100</v>
      </c>
      <c r="J60" s="1" t="s">
        <v>19</v>
      </c>
      <c r="K60" s="4">
        <v>16920</v>
      </c>
      <c r="L60" s="4">
        <v>7380</v>
      </c>
      <c r="M60" s="4">
        <v>9.5399999999999991</v>
      </c>
      <c r="N60" s="4">
        <v>6</v>
      </c>
      <c r="O60" s="5">
        <f t="shared" si="1"/>
        <v>1.5899999999999999</v>
      </c>
      <c r="P60" s="6"/>
      <c r="Q60" s="1"/>
      <c r="R60" s="1" t="s">
        <v>20</v>
      </c>
    </row>
    <row r="61" spans="1:18" x14ac:dyDescent="0.3">
      <c r="A61" s="2">
        <v>44652</v>
      </c>
      <c r="B61" s="3">
        <v>0.60631944444444441</v>
      </c>
      <c r="C61" s="3">
        <v>0.60631944444444441</v>
      </c>
      <c r="D61" s="3">
        <f t="shared" si="0"/>
        <v>0</v>
      </c>
      <c r="E61" s="4">
        <v>41570</v>
      </c>
      <c r="F61" s="4" t="s">
        <v>341</v>
      </c>
      <c r="G61" s="4" t="s">
        <v>70</v>
      </c>
      <c r="H61" s="4">
        <v>4944</v>
      </c>
      <c r="I61" s="1" t="s">
        <v>100</v>
      </c>
      <c r="J61" s="1" t="s">
        <v>32</v>
      </c>
      <c r="K61" s="4">
        <v>57880</v>
      </c>
      <c r="L61" s="4">
        <v>16140</v>
      </c>
      <c r="M61" s="4">
        <v>41.74</v>
      </c>
      <c r="N61" s="4">
        <v>25</v>
      </c>
      <c r="O61" s="5">
        <f t="shared" si="1"/>
        <v>1.6696</v>
      </c>
      <c r="P61" s="6"/>
      <c r="Q61" s="1"/>
      <c r="R61" s="1" t="s">
        <v>20</v>
      </c>
    </row>
    <row r="62" spans="1:18" x14ac:dyDescent="0.3">
      <c r="A62" s="2">
        <v>44652</v>
      </c>
      <c r="B62" s="3">
        <v>0.60782407407407402</v>
      </c>
      <c r="C62" s="3">
        <v>0.60782407407407402</v>
      </c>
      <c r="D62" s="3">
        <f t="shared" si="0"/>
        <v>0</v>
      </c>
      <c r="E62" s="4">
        <v>41571</v>
      </c>
      <c r="F62" s="4" t="s">
        <v>342</v>
      </c>
      <c r="G62" s="4" t="s">
        <v>87</v>
      </c>
      <c r="H62" s="4" t="s">
        <v>57</v>
      </c>
      <c r="I62" s="1" t="s">
        <v>88</v>
      </c>
      <c r="J62" s="1" t="s">
        <v>19</v>
      </c>
      <c r="K62" s="4">
        <v>14000</v>
      </c>
      <c r="L62" s="4">
        <v>6240</v>
      </c>
      <c r="M62" s="4">
        <v>7.76</v>
      </c>
      <c r="N62" s="4">
        <v>5</v>
      </c>
      <c r="O62" s="5">
        <f t="shared" si="1"/>
        <v>1.552</v>
      </c>
      <c r="P62" s="6">
        <v>400</v>
      </c>
      <c r="Q62" s="1"/>
      <c r="R62" s="1" t="s">
        <v>20</v>
      </c>
    </row>
    <row r="63" spans="1:18" x14ac:dyDescent="0.3">
      <c r="A63" s="2">
        <v>44652</v>
      </c>
      <c r="B63" s="3">
        <v>0.63341435185185191</v>
      </c>
      <c r="C63" s="3">
        <v>0.63341435185185191</v>
      </c>
      <c r="D63" s="3">
        <f t="shared" si="0"/>
        <v>0</v>
      </c>
      <c r="E63" s="4">
        <v>41572</v>
      </c>
      <c r="F63" s="4" t="s">
        <v>343</v>
      </c>
      <c r="G63" s="4" t="s">
        <v>188</v>
      </c>
      <c r="H63" s="4">
        <v>5181</v>
      </c>
      <c r="I63" s="1" t="s">
        <v>100</v>
      </c>
      <c r="J63" s="1" t="s">
        <v>161</v>
      </c>
      <c r="K63" s="4">
        <v>58840</v>
      </c>
      <c r="L63" s="4">
        <v>17040</v>
      </c>
      <c r="M63" s="4">
        <v>41.8</v>
      </c>
      <c r="N63" s="4">
        <v>25</v>
      </c>
      <c r="O63" s="5">
        <f t="shared" si="1"/>
        <v>1.6719999999999999</v>
      </c>
      <c r="P63" s="6"/>
      <c r="Q63" s="1"/>
      <c r="R63" s="1" t="s">
        <v>20</v>
      </c>
    </row>
    <row r="64" spans="1:18" x14ac:dyDescent="0.3">
      <c r="A64" s="2">
        <v>44652</v>
      </c>
      <c r="B64" s="3">
        <v>0.63582175925925932</v>
      </c>
      <c r="C64" s="3">
        <v>0.63582175925925932</v>
      </c>
      <c r="D64" s="3">
        <f t="shared" si="0"/>
        <v>0</v>
      </c>
      <c r="E64" s="4">
        <v>41573</v>
      </c>
      <c r="F64" s="4" t="s">
        <v>344</v>
      </c>
      <c r="G64" s="4" t="s">
        <v>51</v>
      </c>
      <c r="H64" s="4"/>
      <c r="I64" s="1" t="s">
        <v>155</v>
      </c>
      <c r="J64" s="1" t="s">
        <v>89</v>
      </c>
      <c r="K64" s="4">
        <v>53420</v>
      </c>
      <c r="L64" s="4">
        <v>16740</v>
      </c>
      <c r="M64" s="4">
        <v>36.68</v>
      </c>
      <c r="N64" s="4">
        <v>23</v>
      </c>
      <c r="O64" s="5">
        <f t="shared" si="1"/>
        <v>1.5947826086956522</v>
      </c>
      <c r="P64" s="6"/>
      <c r="Q64" s="1" t="s">
        <v>52</v>
      </c>
      <c r="R64" s="1" t="s">
        <v>157</v>
      </c>
    </row>
    <row r="65" spans="1:18" x14ac:dyDescent="0.3">
      <c r="A65" s="2">
        <v>44652</v>
      </c>
      <c r="B65" s="3">
        <v>0.64085648148148155</v>
      </c>
      <c r="C65" s="3">
        <v>0.64085648148148155</v>
      </c>
      <c r="D65" s="3">
        <f t="shared" si="0"/>
        <v>0</v>
      </c>
      <c r="E65" s="4">
        <v>41574</v>
      </c>
      <c r="F65" s="4" t="s">
        <v>345</v>
      </c>
      <c r="G65" s="4" t="s">
        <v>346</v>
      </c>
      <c r="H65" s="4" t="s">
        <v>57</v>
      </c>
      <c r="I65" s="1" t="s">
        <v>347</v>
      </c>
      <c r="J65" s="1" t="s">
        <v>89</v>
      </c>
      <c r="K65" s="4">
        <v>15260</v>
      </c>
      <c r="L65" s="4">
        <v>6660</v>
      </c>
      <c r="M65" s="4">
        <v>8.6</v>
      </c>
      <c r="N65" s="4">
        <v>5</v>
      </c>
      <c r="O65" s="5">
        <f t="shared" si="1"/>
        <v>1.72</v>
      </c>
      <c r="P65" s="6">
        <v>350</v>
      </c>
      <c r="Q65" s="1"/>
      <c r="R65" s="1" t="s">
        <v>20</v>
      </c>
    </row>
    <row r="66" spans="1:18" x14ac:dyDescent="0.3">
      <c r="A66" s="2">
        <v>44652</v>
      </c>
      <c r="B66" s="3">
        <v>0.65244212962962966</v>
      </c>
      <c r="C66" s="3">
        <v>0.65244212962962966</v>
      </c>
      <c r="D66" s="3">
        <f t="shared" si="0"/>
        <v>0</v>
      </c>
      <c r="E66" s="4">
        <v>41575</v>
      </c>
      <c r="F66" s="4" t="s">
        <v>348</v>
      </c>
      <c r="G66" s="4" t="s">
        <v>65</v>
      </c>
      <c r="H66" s="4" t="s">
        <v>57</v>
      </c>
      <c r="I66" s="1" t="s">
        <v>227</v>
      </c>
      <c r="J66" s="1" t="s">
        <v>67</v>
      </c>
      <c r="K66" s="4">
        <v>27860</v>
      </c>
      <c r="L66" s="4">
        <v>8660</v>
      </c>
      <c r="M66" s="4">
        <v>19.2</v>
      </c>
      <c r="N66" s="4">
        <v>11</v>
      </c>
      <c r="O66" s="5">
        <f t="shared" si="1"/>
        <v>1.7454545454545454</v>
      </c>
      <c r="P66" s="6">
        <v>275</v>
      </c>
      <c r="Q66" s="1"/>
      <c r="R66" s="1" t="s">
        <v>20</v>
      </c>
    </row>
    <row r="67" spans="1:18" x14ac:dyDescent="0.3">
      <c r="A67" s="2">
        <v>44652</v>
      </c>
      <c r="B67" s="3">
        <v>0.65859953703703711</v>
      </c>
      <c r="C67" s="3">
        <v>0.65859953703703711</v>
      </c>
      <c r="D67" s="3">
        <f t="shared" ref="D67:D74" si="2">C67-B67</f>
        <v>0</v>
      </c>
      <c r="E67" s="4">
        <v>41576</v>
      </c>
      <c r="F67" s="4" t="s">
        <v>349</v>
      </c>
      <c r="G67" s="4" t="s">
        <v>350</v>
      </c>
      <c r="H67" s="4" t="s">
        <v>57</v>
      </c>
      <c r="I67" s="1" t="s">
        <v>351</v>
      </c>
      <c r="J67" s="1" t="s">
        <v>32</v>
      </c>
      <c r="K67" s="4">
        <v>48300</v>
      </c>
      <c r="L67" s="4">
        <v>16460</v>
      </c>
      <c r="M67" s="4">
        <v>31.84</v>
      </c>
      <c r="N67" s="4">
        <v>20</v>
      </c>
      <c r="O67" s="5">
        <f t="shared" ref="O67:O74" si="3">M67/N67</f>
        <v>1.5920000000000001</v>
      </c>
      <c r="P67" s="6">
        <v>500</v>
      </c>
      <c r="Q67" s="1"/>
      <c r="R67" s="1" t="s">
        <v>20</v>
      </c>
    </row>
    <row r="68" spans="1:18" x14ac:dyDescent="0.3">
      <c r="A68" s="2">
        <v>44652</v>
      </c>
      <c r="B68" s="3">
        <v>0.66300925925925924</v>
      </c>
      <c r="C68" s="3">
        <v>0.66300925925925924</v>
      </c>
      <c r="D68" s="3">
        <f t="shared" si="2"/>
        <v>0</v>
      </c>
      <c r="E68" s="4">
        <v>41577</v>
      </c>
      <c r="F68" s="4" t="s">
        <v>352</v>
      </c>
      <c r="G68" s="4" t="s">
        <v>59</v>
      </c>
      <c r="H68" s="4">
        <v>3956</v>
      </c>
      <c r="I68" s="1" t="s">
        <v>31</v>
      </c>
      <c r="J68" s="1" t="s">
        <v>32</v>
      </c>
      <c r="K68" s="4">
        <v>54500</v>
      </c>
      <c r="L68" s="4">
        <v>16700</v>
      </c>
      <c r="M68" s="4">
        <v>37.799999999999997</v>
      </c>
      <c r="N68" s="4">
        <v>25</v>
      </c>
      <c r="O68" s="5">
        <f t="shared" si="3"/>
        <v>1.5119999999999998</v>
      </c>
      <c r="P68" s="6"/>
      <c r="Q68" s="1"/>
      <c r="R68" s="1" t="s">
        <v>20</v>
      </c>
    </row>
    <row r="69" spans="1:18" x14ac:dyDescent="0.3">
      <c r="A69" s="2">
        <v>44652</v>
      </c>
      <c r="B69" s="3">
        <v>0.66167824074074078</v>
      </c>
      <c r="C69" s="3">
        <v>0.66694444444444445</v>
      </c>
      <c r="D69" s="3">
        <f t="shared" si="2"/>
        <v>5.2662037037036757E-3</v>
      </c>
      <c r="E69" s="4">
        <v>41578</v>
      </c>
      <c r="F69" s="4" t="s">
        <v>353</v>
      </c>
      <c r="G69" s="4" t="s">
        <v>87</v>
      </c>
      <c r="H69" s="4" t="s">
        <v>57</v>
      </c>
      <c r="I69" s="1" t="s">
        <v>88</v>
      </c>
      <c r="J69" s="1" t="s">
        <v>64</v>
      </c>
      <c r="K69" s="4">
        <v>12800</v>
      </c>
      <c r="L69" s="4">
        <v>9880</v>
      </c>
      <c r="M69" s="4">
        <v>2.92</v>
      </c>
      <c r="N69" s="4">
        <v>2</v>
      </c>
      <c r="O69" s="5">
        <f t="shared" si="3"/>
        <v>1.46</v>
      </c>
      <c r="P69" s="6">
        <v>130</v>
      </c>
      <c r="Q69" s="1"/>
      <c r="R69" s="1" t="s">
        <v>20</v>
      </c>
    </row>
    <row r="70" spans="1:18" x14ac:dyDescent="0.3">
      <c r="A70" s="2">
        <v>44652</v>
      </c>
      <c r="B70" s="3">
        <v>0.67086805555555562</v>
      </c>
      <c r="C70" s="3">
        <v>0.67086805555555562</v>
      </c>
      <c r="D70" s="3">
        <f t="shared" si="2"/>
        <v>0</v>
      </c>
      <c r="E70" s="4">
        <v>41580</v>
      </c>
      <c r="F70" s="4" t="s">
        <v>354</v>
      </c>
      <c r="G70" s="4" t="s">
        <v>355</v>
      </c>
      <c r="H70" s="4">
        <v>4681</v>
      </c>
      <c r="I70" s="1" t="s">
        <v>219</v>
      </c>
      <c r="J70" s="1" t="s">
        <v>64</v>
      </c>
      <c r="K70" s="4">
        <v>55340</v>
      </c>
      <c r="L70" s="4">
        <v>17180</v>
      </c>
      <c r="M70" s="4">
        <v>38.159999999999997</v>
      </c>
      <c r="N70" s="4">
        <v>25</v>
      </c>
      <c r="O70" s="5">
        <f t="shared" si="3"/>
        <v>1.5263999999999998</v>
      </c>
      <c r="P70" s="6"/>
      <c r="Q70" s="1"/>
      <c r="R70" s="1" t="s">
        <v>20</v>
      </c>
    </row>
    <row r="71" spans="1:18" x14ac:dyDescent="0.3">
      <c r="A71" s="2">
        <v>44652</v>
      </c>
      <c r="B71" s="3">
        <v>0.67958333333333332</v>
      </c>
      <c r="C71" s="3">
        <v>0.67958333333333332</v>
      </c>
      <c r="D71" s="3">
        <f t="shared" si="2"/>
        <v>0</v>
      </c>
      <c r="E71" s="4">
        <v>41581</v>
      </c>
      <c r="F71" s="4" t="s">
        <v>356</v>
      </c>
      <c r="G71" s="4" t="s">
        <v>181</v>
      </c>
      <c r="H71" s="4">
        <v>4997</v>
      </c>
      <c r="I71" s="1" t="s">
        <v>100</v>
      </c>
      <c r="J71" s="1" t="s">
        <v>64</v>
      </c>
      <c r="K71" s="4">
        <v>55920</v>
      </c>
      <c r="L71" s="4">
        <v>17160</v>
      </c>
      <c r="M71" s="4">
        <v>38.76</v>
      </c>
      <c r="N71" s="4">
        <v>25</v>
      </c>
      <c r="O71" s="5">
        <f t="shared" si="3"/>
        <v>1.5504</v>
      </c>
      <c r="P71" s="6"/>
      <c r="Q71" s="1"/>
      <c r="R71" s="1" t="s">
        <v>20</v>
      </c>
    </row>
    <row r="72" spans="1:18" x14ac:dyDescent="0.3">
      <c r="A72" s="2">
        <v>44652</v>
      </c>
      <c r="B72" s="3">
        <v>0.69357638888888884</v>
      </c>
      <c r="C72" s="3">
        <v>0.69357638888888884</v>
      </c>
      <c r="D72" s="3">
        <f t="shared" si="2"/>
        <v>0</v>
      </c>
      <c r="E72" s="4">
        <v>41582</v>
      </c>
      <c r="F72" s="4" t="s">
        <v>357</v>
      </c>
      <c r="G72" s="4" t="s">
        <v>54</v>
      </c>
      <c r="H72" s="4">
        <v>7578</v>
      </c>
      <c r="I72" s="1" t="s">
        <v>31</v>
      </c>
      <c r="J72" s="1" t="s">
        <v>32</v>
      </c>
      <c r="K72" s="4">
        <v>52980</v>
      </c>
      <c r="L72" s="4">
        <v>16680</v>
      </c>
      <c r="M72" s="4">
        <v>36.299999999999997</v>
      </c>
      <c r="N72" s="4">
        <v>25</v>
      </c>
      <c r="O72" s="5">
        <f t="shared" si="3"/>
        <v>1.452</v>
      </c>
      <c r="P72" s="6"/>
      <c r="Q72" s="1"/>
      <c r="R72" s="1" t="s">
        <v>20</v>
      </c>
    </row>
    <row r="73" spans="1:18" x14ac:dyDescent="0.3">
      <c r="A73" s="2">
        <v>44652</v>
      </c>
      <c r="B73" s="3">
        <v>0.72533564814814822</v>
      </c>
      <c r="C73" s="3">
        <v>0.72533564814814822</v>
      </c>
      <c r="D73" s="3">
        <f t="shared" si="2"/>
        <v>0</v>
      </c>
      <c r="E73" s="4">
        <v>41583</v>
      </c>
      <c r="F73" s="4" t="s">
        <v>358</v>
      </c>
      <c r="G73" s="4" t="s">
        <v>51</v>
      </c>
      <c r="H73" s="4">
        <v>5188</v>
      </c>
      <c r="I73" s="1" t="s">
        <v>52</v>
      </c>
      <c r="J73" s="1" t="s">
        <v>89</v>
      </c>
      <c r="K73" s="4">
        <v>54220</v>
      </c>
      <c r="L73" s="4">
        <v>16740</v>
      </c>
      <c r="M73" s="4">
        <v>37.479999999999997</v>
      </c>
      <c r="N73" s="4">
        <v>23</v>
      </c>
      <c r="O73" s="5">
        <f t="shared" si="3"/>
        <v>1.6295652173913042</v>
      </c>
      <c r="P73" s="6"/>
      <c r="Q73" s="1"/>
      <c r="R73" s="1" t="s">
        <v>20</v>
      </c>
    </row>
    <row r="74" spans="1:18" x14ac:dyDescent="0.3">
      <c r="A74" s="2">
        <v>44652</v>
      </c>
      <c r="B74" s="3">
        <v>0.7267824074074074</v>
      </c>
      <c r="C74" s="3">
        <v>0.7267824074074074</v>
      </c>
      <c r="D74" s="3">
        <f t="shared" si="2"/>
        <v>0</v>
      </c>
      <c r="E74" s="4">
        <v>41584</v>
      </c>
      <c r="F74" s="4" t="s">
        <v>359</v>
      </c>
      <c r="G74" s="4" t="s">
        <v>44</v>
      </c>
      <c r="H74" s="4">
        <v>3711</v>
      </c>
      <c r="I74" s="1" t="s">
        <v>31</v>
      </c>
      <c r="J74" s="1" t="s">
        <v>32</v>
      </c>
      <c r="K74" s="4">
        <v>54480</v>
      </c>
      <c r="L74" s="4">
        <v>16560</v>
      </c>
      <c r="M74" s="4">
        <v>37.92</v>
      </c>
      <c r="N74" s="4">
        <v>25</v>
      </c>
      <c r="O74" s="5">
        <f t="shared" si="3"/>
        <v>1.5168000000000001</v>
      </c>
      <c r="P74" s="6"/>
      <c r="Q74" s="1"/>
      <c r="R74" s="1" t="s">
        <v>20</v>
      </c>
    </row>
    <row r="77" spans="1:18" ht="18" x14ac:dyDescent="0.35">
      <c r="B77" s="55" t="s">
        <v>360</v>
      </c>
      <c r="C77" s="55"/>
      <c r="D77" s="55"/>
      <c r="E77" s="55"/>
      <c r="F77" s="55"/>
    </row>
    <row r="79" spans="1:18" ht="26.25" customHeight="1" x14ac:dyDescent="0.4">
      <c r="B79" s="38" t="s">
        <v>117</v>
      </c>
      <c r="C79" s="38"/>
      <c r="D79" s="7">
        <v>1565.56</v>
      </c>
      <c r="O79" s="8" t="s">
        <v>118</v>
      </c>
    </row>
    <row r="80" spans="1:18" ht="18" x14ac:dyDescent="0.35">
      <c r="K80" s="39" t="s">
        <v>119</v>
      </c>
      <c r="L80" s="39"/>
      <c r="M80" s="9">
        <v>1922.78</v>
      </c>
      <c r="O80" s="10" t="s">
        <v>64</v>
      </c>
      <c r="P80" s="11" t="s">
        <v>362</v>
      </c>
    </row>
    <row r="81" spans="2:16" ht="18" x14ac:dyDescent="0.35">
      <c r="B81" s="12" t="s">
        <v>120</v>
      </c>
      <c r="C81" s="40">
        <v>0.30980000000000002</v>
      </c>
      <c r="D81" s="41"/>
      <c r="E81" s="42"/>
      <c r="K81" s="13"/>
      <c r="L81" s="13"/>
      <c r="M81" s="13"/>
      <c r="O81" s="10" t="s">
        <v>121</v>
      </c>
      <c r="P81" s="11" t="s">
        <v>361</v>
      </c>
    </row>
    <row r="82" spans="2:16" ht="18" x14ac:dyDescent="0.35">
      <c r="B82" s="12" t="s">
        <v>123</v>
      </c>
      <c r="C82" s="40">
        <v>7.4999999999999997E-2</v>
      </c>
      <c r="D82" s="41"/>
      <c r="E82" s="42"/>
      <c r="H82" s="13"/>
      <c r="K82" s="39" t="s">
        <v>124</v>
      </c>
      <c r="L82" s="39"/>
      <c r="M82" s="9">
        <v>639.04</v>
      </c>
      <c r="O82" s="10" t="s">
        <v>19</v>
      </c>
      <c r="P82" s="11" t="s">
        <v>122</v>
      </c>
    </row>
    <row r="83" spans="2:16" ht="18" x14ac:dyDescent="0.35">
      <c r="B83" s="12" t="s">
        <v>125</v>
      </c>
      <c r="C83" s="40">
        <v>0.12130000000000001</v>
      </c>
      <c r="D83" s="41"/>
      <c r="E83" s="42"/>
      <c r="K83" s="43" t="s">
        <v>126</v>
      </c>
      <c r="L83" s="43"/>
      <c r="M83" s="14">
        <v>19.2</v>
      </c>
      <c r="O83" s="10" t="s">
        <v>127</v>
      </c>
      <c r="P83" s="11" t="s">
        <v>260</v>
      </c>
    </row>
    <row r="84" spans="2:16" ht="18" x14ac:dyDescent="0.35">
      <c r="B84" s="12" t="s">
        <v>128</v>
      </c>
      <c r="C84" s="40">
        <v>0.48220000000000002</v>
      </c>
      <c r="D84" s="41"/>
      <c r="E84" s="42"/>
      <c r="O84" s="10" t="s">
        <v>129</v>
      </c>
      <c r="P84" s="11" t="s">
        <v>363</v>
      </c>
    </row>
    <row r="85" spans="2:16" ht="18" x14ac:dyDescent="0.35">
      <c r="K85" s="44" t="s">
        <v>130</v>
      </c>
      <c r="L85" s="44"/>
      <c r="M85" s="15" t="s">
        <v>131</v>
      </c>
      <c r="O85" s="10" t="s">
        <v>132</v>
      </c>
      <c r="P85" s="11" t="s">
        <v>133</v>
      </c>
    </row>
    <row r="89" spans="2:16" x14ac:dyDescent="0.3">
      <c r="B89" s="37" t="s">
        <v>134</v>
      </c>
      <c r="C89" s="37"/>
      <c r="D89" s="37"/>
      <c r="E89" s="37"/>
      <c r="F89" s="16">
        <v>0.81420000000000003</v>
      </c>
    </row>
    <row r="90" spans="2:16" x14ac:dyDescent="0.3">
      <c r="B90" s="37"/>
      <c r="C90" s="37"/>
      <c r="D90" s="37"/>
      <c r="E90" s="37"/>
      <c r="F90" s="4"/>
    </row>
    <row r="91" spans="2:16" x14ac:dyDescent="0.3">
      <c r="B91" s="37" t="s">
        <v>135</v>
      </c>
      <c r="C91" s="37"/>
      <c r="D91" s="37"/>
      <c r="E91" s="37"/>
      <c r="F91" s="16">
        <v>0.1857</v>
      </c>
    </row>
    <row r="92" spans="2:16" x14ac:dyDescent="0.3">
      <c r="B92" s="37"/>
      <c r="C92" s="37"/>
      <c r="D92" s="37"/>
      <c r="E92" s="37"/>
      <c r="F92" s="4"/>
    </row>
    <row r="93" spans="2:16" x14ac:dyDescent="0.3">
      <c r="B93" s="37" t="s">
        <v>136</v>
      </c>
      <c r="C93" s="37"/>
      <c r="D93" s="37"/>
      <c r="E93" s="37"/>
      <c r="F93" s="16">
        <v>1.8800000000000001E-2</v>
      </c>
    </row>
    <row r="94" spans="2:16" x14ac:dyDescent="0.3">
      <c r="B94" s="45"/>
      <c r="C94" s="45"/>
      <c r="D94" s="45"/>
      <c r="E94" s="45"/>
      <c r="F94" s="4"/>
    </row>
    <row r="95" spans="2:16" x14ac:dyDescent="0.3">
      <c r="B95" s="46" t="s">
        <v>137</v>
      </c>
      <c r="C95" s="49" t="s">
        <v>25</v>
      </c>
      <c r="D95" s="50"/>
      <c r="E95" s="51"/>
      <c r="F95" s="52">
        <v>0.54779999999999995</v>
      </c>
    </row>
    <row r="96" spans="2:16" x14ac:dyDescent="0.3">
      <c r="B96" s="47"/>
      <c r="C96" s="49" t="s">
        <v>138</v>
      </c>
      <c r="D96" s="50"/>
      <c r="E96" s="51"/>
      <c r="F96" s="53"/>
    </row>
    <row r="97" spans="2:6" x14ac:dyDescent="0.3">
      <c r="B97" s="47"/>
      <c r="C97" s="49" t="s">
        <v>139</v>
      </c>
      <c r="D97" s="50"/>
      <c r="E97" s="51"/>
      <c r="F97" s="53"/>
    </row>
    <row r="98" spans="2:6" x14ac:dyDescent="0.3">
      <c r="B98" s="47"/>
      <c r="C98" s="49" t="s">
        <v>52</v>
      </c>
      <c r="D98" s="50"/>
      <c r="E98" s="51"/>
      <c r="F98" s="53"/>
    </row>
    <row r="99" spans="2:6" x14ac:dyDescent="0.3">
      <c r="B99" s="48"/>
      <c r="C99" s="49" t="s">
        <v>47</v>
      </c>
      <c r="D99" s="50"/>
      <c r="E99" s="51"/>
      <c r="F99" s="54"/>
    </row>
    <row r="100" spans="2:6" x14ac:dyDescent="0.3">
      <c r="B100" s="18"/>
      <c r="C100" s="19"/>
      <c r="D100" s="19"/>
      <c r="E100" s="19"/>
    </row>
    <row r="101" spans="2:6" ht="18" x14ac:dyDescent="0.35">
      <c r="B101" s="20" t="s">
        <v>140</v>
      </c>
      <c r="C101" s="20"/>
      <c r="D101" s="21"/>
      <c r="E101" s="21"/>
    </row>
  </sheetData>
  <autoFilter ref="A1:R74" xr:uid="{00000000-0009-0000-0000-000002000000}"/>
  <mergeCells count="23">
    <mergeCell ref="F95:F99"/>
    <mergeCell ref="C96:E96"/>
    <mergeCell ref="C97:E97"/>
    <mergeCell ref="C98:E98"/>
    <mergeCell ref="C99:E99"/>
    <mergeCell ref="B91:E91"/>
    <mergeCell ref="B92:E92"/>
    <mergeCell ref="B93:E93"/>
    <mergeCell ref="B94:E94"/>
    <mergeCell ref="B95:B99"/>
    <mergeCell ref="C95:E95"/>
    <mergeCell ref="B90:E90"/>
    <mergeCell ref="B77:F77"/>
    <mergeCell ref="B79:C79"/>
    <mergeCell ref="K80:L80"/>
    <mergeCell ref="C81:E81"/>
    <mergeCell ref="C82:E82"/>
    <mergeCell ref="K82:L82"/>
    <mergeCell ref="C83:E83"/>
    <mergeCell ref="K83:L83"/>
    <mergeCell ref="C84:E84"/>
    <mergeCell ref="K85:L85"/>
    <mergeCell ref="B89:E89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3"/>
  <sheetViews>
    <sheetView topLeftCell="B43" zoomScale="80" zoomScaleNormal="80" workbookViewId="0">
      <selection activeCell="Q25" sqref="Q25:Q66"/>
    </sheetView>
  </sheetViews>
  <sheetFormatPr baseColWidth="10" defaultRowHeight="14.4" x14ac:dyDescent="0.3"/>
  <cols>
    <col min="1" max="1" width="11.44140625" hidden="1" customWidth="1"/>
    <col min="16" max="16" width="20.33203125" customWidth="1"/>
    <col min="19" max="19" width="23.33203125" customWidth="1"/>
  </cols>
  <sheetData>
    <row r="1" spans="2:19" x14ac:dyDescent="0.3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/>
      <c r="Q1" s="1" t="s">
        <v>262</v>
      </c>
      <c r="R1" s="1" t="s">
        <v>14</v>
      </c>
      <c r="S1" s="1" t="s">
        <v>15</v>
      </c>
    </row>
    <row r="2" spans="2:19" x14ac:dyDescent="0.3">
      <c r="B2" s="2">
        <v>44682</v>
      </c>
      <c r="C2" s="3">
        <v>0.26729166666666665</v>
      </c>
      <c r="D2" s="3">
        <v>0.26729166666666665</v>
      </c>
      <c r="E2" s="3">
        <f>D2-C2</f>
        <v>0</v>
      </c>
      <c r="F2" s="17">
        <v>41585</v>
      </c>
      <c r="G2" s="17" t="s">
        <v>364</v>
      </c>
      <c r="H2" s="17" t="s">
        <v>160</v>
      </c>
      <c r="I2" s="17"/>
      <c r="J2" s="1" t="s">
        <v>310</v>
      </c>
      <c r="K2" s="1" t="s">
        <v>28</v>
      </c>
      <c r="L2" s="17">
        <v>60660</v>
      </c>
      <c r="M2" s="17">
        <v>17640</v>
      </c>
      <c r="N2" s="17">
        <v>43.02</v>
      </c>
      <c r="O2" s="17">
        <v>25</v>
      </c>
      <c r="P2" s="5">
        <f>N2/O2</f>
        <v>1.7208000000000001</v>
      </c>
      <c r="Q2" s="5"/>
      <c r="R2" s="1" t="s">
        <v>52</v>
      </c>
      <c r="S2" s="1" t="s">
        <v>311</v>
      </c>
    </row>
    <row r="3" spans="2:19" x14ac:dyDescent="0.3">
      <c r="B3" s="2">
        <v>44682</v>
      </c>
      <c r="C3" s="3">
        <v>0.26954861111111111</v>
      </c>
      <c r="D3" s="3">
        <v>0.26954861111111111</v>
      </c>
      <c r="E3" s="3">
        <f t="shared" ref="E3:E66" si="0">D3-C3</f>
        <v>0</v>
      </c>
      <c r="F3" s="17">
        <v>41586</v>
      </c>
      <c r="G3" s="17" t="s">
        <v>365</v>
      </c>
      <c r="H3" s="17" t="s">
        <v>149</v>
      </c>
      <c r="I3" s="17"/>
      <c r="J3" s="1" t="s">
        <v>310</v>
      </c>
      <c r="K3" s="1" t="s">
        <v>19</v>
      </c>
      <c r="L3" s="17">
        <v>56300</v>
      </c>
      <c r="M3" s="17">
        <v>17260</v>
      </c>
      <c r="N3" s="17">
        <v>39.04</v>
      </c>
      <c r="O3" s="17">
        <v>25</v>
      </c>
      <c r="P3" s="5">
        <f t="shared" ref="P3:P66" si="1">N3/O3</f>
        <v>1.5615999999999999</v>
      </c>
      <c r="Q3" s="5"/>
      <c r="R3" s="1" t="s">
        <v>52</v>
      </c>
      <c r="S3" s="1" t="s">
        <v>311</v>
      </c>
    </row>
    <row r="4" spans="2:19" x14ac:dyDescent="0.3">
      <c r="B4" s="2">
        <v>44682</v>
      </c>
      <c r="C4" s="3">
        <v>0.27677083333333335</v>
      </c>
      <c r="D4" s="3">
        <v>0.27677083333333335</v>
      </c>
      <c r="E4" s="3">
        <f t="shared" si="0"/>
        <v>0</v>
      </c>
      <c r="F4" s="17">
        <v>41587</v>
      </c>
      <c r="G4" s="17" t="s">
        <v>366</v>
      </c>
      <c r="H4" s="17" t="s">
        <v>70</v>
      </c>
      <c r="I4" s="17">
        <v>4945</v>
      </c>
      <c r="J4" s="1" t="s">
        <v>100</v>
      </c>
      <c r="K4" s="1" t="s">
        <v>19</v>
      </c>
      <c r="L4" s="17">
        <v>52280</v>
      </c>
      <c r="M4" s="17">
        <v>16140</v>
      </c>
      <c r="N4" s="17">
        <v>36.14</v>
      </c>
      <c r="O4" s="17">
        <v>25</v>
      </c>
      <c r="P4" s="5">
        <f t="shared" si="1"/>
        <v>1.4456</v>
      </c>
      <c r="Q4" s="5"/>
      <c r="R4" s="1"/>
      <c r="S4" s="1" t="s">
        <v>20</v>
      </c>
    </row>
    <row r="5" spans="2:19" x14ac:dyDescent="0.3">
      <c r="B5" s="2">
        <v>44682</v>
      </c>
      <c r="C5" s="3">
        <v>0.28045138888888888</v>
      </c>
      <c r="D5" s="3">
        <v>0.28045138888888888</v>
      </c>
      <c r="E5" s="3">
        <f t="shared" si="0"/>
        <v>0</v>
      </c>
      <c r="F5" s="17">
        <v>41588</v>
      </c>
      <c r="G5" s="17" t="s">
        <v>367</v>
      </c>
      <c r="H5" s="17" t="s">
        <v>153</v>
      </c>
      <c r="I5" s="17">
        <v>8382</v>
      </c>
      <c r="J5" s="1" t="s">
        <v>52</v>
      </c>
      <c r="K5" s="1" t="s">
        <v>19</v>
      </c>
      <c r="L5" s="17">
        <v>55100</v>
      </c>
      <c r="M5" s="17">
        <v>17480</v>
      </c>
      <c r="N5" s="17">
        <v>37.619999999999997</v>
      </c>
      <c r="O5" s="17">
        <v>25</v>
      </c>
      <c r="P5" s="5">
        <f t="shared" si="1"/>
        <v>1.5047999999999999</v>
      </c>
      <c r="Q5" s="5"/>
      <c r="R5" s="1"/>
      <c r="S5" s="1" t="s">
        <v>20</v>
      </c>
    </row>
    <row r="6" spans="2:19" x14ac:dyDescent="0.3">
      <c r="B6" s="2">
        <v>44682</v>
      </c>
      <c r="C6" s="3">
        <v>0.28636574074074073</v>
      </c>
      <c r="D6" s="3">
        <v>0.28636574074074073</v>
      </c>
      <c r="E6" s="3">
        <f t="shared" si="0"/>
        <v>0</v>
      </c>
      <c r="F6" s="17">
        <v>41589</v>
      </c>
      <c r="G6" s="17" t="s">
        <v>368</v>
      </c>
      <c r="H6" s="17" t="s">
        <v>99</v>
      </c>
      <c r="I6" s="17">
        <v>5218</v>
      </c>
      <c r="J6" s="1" t="s">
        <v>100</v>
      </c>
      <c r="K6" s="1" t="s">
        <v>19</v>
      </c>
      <c r="L6" s="17">
        <v>54840</v>
      </c>
      <c r="M6" s="17">
        <v>16960</v>
      </c>
      <c r="N6" s="17">
        <v>37.880000000000003</v>
      </c>
      <c r="O6" s="17">
        <v>25</v>
      </c>
      <c r="P6" s="5">
        <f t="shared" si="1"/>
        <v>1.5152000000000001</v>
      </c>
      <c r="Q6" s="5"/>
      <c r="R6" s="1"/>
      <c r="S6" s="1" t="s">
        <v>20</v>
      </c>
    </row>
    <row r="7" spans="2:19" x14ac:dyDescent="0.3">
      <c r="B7" s="2">
        <v>44682</v>
      </c>
      <c r="C7" s="3">
        <v>0.28952546296296294</v>
      </c>
      <c r="D7" s="3">
        <v>0.28952546296296294</v>
      </c>
      <c r="E7" s="3">
        <f t="shared" si="0"/>
        <v>0</v>
      </c>
      <c r="F7" s="17">
        <v>41590</v>
      </c>
      <c r="G7" s="17" t="s">
        <v>369</v>
      </c>
      <c r="H7" s="17" t="s">
        <v>85</v>
      </c>
      <c r="I7" s="17"/>
      <c r="J7" s="1" t="s">
        <v>155</v>
      </c>
      <c r="K7" s="1" t="s">
        <v>156</v>
      </c>
      <c r="L7" s="17">
        <v>49060</v>
      </c>
      <c r="M7" s="17">
        <v>16780</v>
      </c>
      <c r="N7" s="17">
        <v>32.28</v>
      </c>
      <c r="O7" s="17">
        <v>22</v>
      </c>
      <c r="P7" s="5">
        <f t="shared" si="1"/>
        <v>1.4672727272727273</v>
      </c>
      <c r="Q7" s="5"/>
      <c r="R7" s="1" t="s">
        <v>52</v>
      </c>
      <c r="S7" s="1" t="s">
        <v>157</v>
      </c>
    </row>
    <row r="8" spans="2:19" x14ac:dyDescent="0.3">
      <c r="B8" s="2">
        <v>44682</v>
      </c>
      <c r="C8" s="3">
        <v>0.29144675925925928</v>
      </c>
      <c r="D8" s="3">
        <v>0.29144675925925928</v>
      </c>
      <c r="E8" s="3">
        <f t="shared" si="0"/>
        <v>0</v>
      </c>
      <c r="F8" s="17">
        <v>41591</v>
      </c>
      <c r="G8" s="17" t="s">
        <v>370</v>
      </c>
      <c r="H8" s="17" t="s">
        <v>30</v>
      </c>
      <c r="I8" s="17">
        <v>7748</v>
      </c>
      <c r="J8" s="1" t="s">
        <v>31</v>
      </c>
      <c r="K8" s="1" t="s">
        <v>32</v>
      </c>
      <c r="L8" s="17">
        <v>57300</v>
      </c>
      <c r="M8" s="17">
        <v>17420</v>
      </c>
      <c r="N8" s="17">
        <v>39.880000000000003</v>
      </c>
      <c r="O8" s="17">
        <v>25</v>
      </c>
      <c r="P8" s="5">
        <f t="shared" si="1"/>
        <v>1.5952000000000002</v>
      </c>
      <c r="Q8" s="5"/>
      <c r="R8" s="1"/>
      <c r="S8" s="1" t="s">
        <v>20</v>
      </c>
    </row>
    <row r="9" spans="2:19" x14ac:dyDescent="0.3">
      <c r="B9" s="2">
        <v>44682</v>
      </c>
      <c r="C9" s="3">
        <v>0.29822916666666666</v>
      </c>
      <c r="D9" s="3">
        <v>0.29822916666666666</v>
      </c>
      <c r="E9" s="3">
        <f t="shared" si="0"/>
        <v>0</v>
      </c>
      <c r="F9" s="17">
        <v>41592</v>
      </c>
      <c r="G9" s="17" t="s">
        <v>371</v>
      </c>
      <c r="H9" s="17" t="s">
        <v>24</v>
      </c>
      <c r="I9" s="17">
        <v>11411</v>
      </c>
      <c r="J9" s="1" t="s">
        <v>25</v>
      </c>
      <c r="K9" s="1" t="s">
        <v>64</v>
      </c>
      <c r="L9" s="17">
        <v>55400</v>
      </c>
      <c r="M9" s="17">
        <v>15900</v>
      </c>
      <c r="N9" s="17">
        <v>39.5</v>
      </c>
      <c r="O9" s="17">
        <v>25</v>
      </c>
      <c r="P9" s="5">
        <f t="shared" si="1"/>
        <v>1.58</v>
      </c>
      <c r="Q9" s="5"/>
      <c r="R9" s="1"/>
      <c r="S9" s="1" t="s">
        <v>20</v>
      </c>
    </row>
    <row r="10" spans="2:19" x14ac:dyDescent="0.3">
      <c r="B10" s="2">
        <v>44682</v>
      </c>
      <c r="C10" s="3">
        <v>0.30291666666666667</v>
      </c>
      <c r="D10" s="3">
        <v>0.30291666666666667</v>
      </c>
      <c r="E10" s="3">
        <f t="shared" si="0"/>
        <v>0</v>
      </c>
      <c r="F10" s="17">
        <v>41593</v>
      </c>
      <c r="G10" s="17" t="s">
        <v>372</v>
      </c>
      <c r="H10" s="17" t="s">
        <v>51</v>
      </c>
      <c r="I10" s="17"/>
      <c r="J10" s="1" t="s">
        <v>155</v>
      </c>
      <c r="K10" s="1" t="s">
        <v>204</v>
      </c>
      <c r="L10" s="17">
        <v>51360</v>
      </c>
      <c r="M10" s="17">
        <v>16740</v>
      </c>
      <c r="N10" s="17">
        <v>34.619999999999997</v>
      </c>
      <c r="O10" s="17">
        <v>23</v>
      </c>
      <c r="P10" s="5">
        <f t="shared" si="1"/>
        <v>1.5052173913043476</v>
      </c>
      <c r="Q10" s="5"/>
      <c r="R10" s="1" t="s">
        <v>52</v>
      </c>
      <c r="S10" s="1" t="s">
        <v>157</v>
      </c>
    </row>
    <row r="11" spans="2:19" x14ac:dyDescent="0.3">
      <c r="B11" s="2">
        <v>44682</v>
      </c>
      <c r="C11" s="3">
        <v>0.30574074074074076</v>
      </c>
      <c r="D11" s="3">
        <v>0.30574074074074076</v>
      </c>
      <c r="E11" s="3">
        <f t="shared" si="0"/>
        <v>0</v>
      </c>
      <c r="F11" s="17">
        <v>41594</v>
      </c>
      <c r="G11" s="17" t="s">
        <v>373</v>
      </c>
      <c r="H11" s="17" t="s">
        <v>374</v>
      </c>
      <c r="I11" s="17">
        <v>11412</v>
      </c>
      <c r="J11" s="1" t="s">
        <v>25</v>
      </c>
      <c r="K11" s="1" t="s">
        <v>28</v>
      </c>
      <c r="L11" s="17">
        <v>59600</v>
      </c>
      <c r="M11" s="17">
        <v>16540</v>
      </c>
      <c r="N11" s="17">
        <v>43.06</v>
      </c>
      <c r="O11" s="17">
        <v>25</v>
      </c>
      <c r="P11" s="5">
        <f t="shared" si="1"/>
        <v>1.7224000000000002</v>
      </c>
      <c r="Q11" s="5"/>
      <c r="R11" s="1"/>
      <c r="S11" s="1" t="s">
        <v>20</v>
      </c>
    </row>
    <row r="12" spans="2:19" x14ac:dyDescent="0.3">
      <c r="B12" s="2">
        <v>44682</v>
      </c>
      <c r="C12" s="3">
        <v>0.30798611111111113</v>
      </c>
      <c r="D12" s="3">
        <v>0.30798611111111113</v>
      </c>
      <c r="E12" s="3">
        <f t="shared" si="0"/>
        <v>0</v>
      </c>
      <c r="F12" s="17">
        <v>41595</v>
      </c>
      <c r="G12" s="17" t="s">
        <v>375</v>
      </c>
      <c r="H12" s="17" t="s">
        <v>188</v>
      </c>
      <c r="I12" s="17">
        <v>5182</v>
      </c>
      <c r="J12" s="1" t="s">
        <v>100</v>
      </c>
      <c r="K12" s="1" t="s">
        <v>161</v>
      </c>
      <c r="L12" s="17">
        <v>59660</v>
      </c>
      <c r="M12" s="17">
        <v>17040</v>
      </c>
      <c r="N12" s="17">
        <v>42.62</v>
      </c>
      <c r="O12" s="17">
        <v>25</v>
      </c>
      <c r="P12" s="5">
        <f t="shared" si="1"/>
        <v>1.7047999999999999</v>
      </c>
      <c r="Q12" s="5"/>
      <c r="R12" s="1"/>
      <c r="S12" s="1" t="s">
        <v>20</v>
      </c>
    </row>
    <row r="13" spans="2:19" x14ac:dyDescent="0.3">
      <c r="B13" s="2">
        <v>44682</v>
      </c>
      <c r="C13" s="3">
        <v>0.31009259259259259</v>
      </c>
      <c r="D13" s="3">
        <v>0.31009259259259259</v>
      </c>
      <c r="E13" s="3">
        <f t="shared" si="0"/>
        <v>0</v>
      </c>
      <c r="F13" s="17">
        <v>41596</v>
      </c>
      <c r="G13" s="17" t="s">
        <v>376</v>
      </c>
      <c r="H13" s="17" t="s">
        <v>272</v>
      </c>
      <c r="I13" s="17">
        <v>4153</v>
      </c>
      <c r="J13" s="1" t="s">
        <v>273</v>
      </c>
      <c r="K13" s="1" t="s">
        <v>28</v>
      </c>
      <c r="L13" s="17">
        <v>49520</v>
      </c>
      <c r="M13" s="17">
        <v>16700</v>
      </c>
      <c r="N13" s="17">
        <v>32.82</v>
      </c>
      <c r="O13" s="17">
        <v>20</v>
      </c>
      <c r="P13" s="5">
        <f t="shared" si="1"/>
        <v>1.641</v>
      </c>
      <c r="Q13" s="5"/>
      <c r="R13" s="1"/>
      <c r="S13" s="1" t="s">
        <v>20</v>
      </c>
    </row>
    <row r="14" spans="2:19" x14ac:dyDescent="0.3">
      <c r="B14" s="2">
        <v>44682</v>
      </c>
      <c r="C14" s="3">
        <v>0.31337962962962962</v>
      </c>
      <c r="D14" s="3">
        <v>0.31337962962962962</v>
      </c>
      <c r="E14" s="3">
        <f t="shared" si="0"/>
        <v>0</v>
      </c>
      <c r="F14" s="17">
        <v>41597</v>
      </c>
      <c r="G14" s="17" t="s">
        <v>377</v>
      </c>
      <c r="H14" s="17" t="s">
        <v>166</v>
      </c>
      <c r="I14" s="17">
        <v>5307</v>
      </c>
      <c r="J14" s="1" t="s">
        <v>100</v>
      </c>
      <c r="K14" s="1" t="s">
        <v>161</v>
      </c>
      <c r="L14" s="17">
        <v>61580</v>
      </c>
      <c r="M14" s="17">
        <v>17720</v>
      </c>
      <c r="N14" s="17">
        <v>43.86</v>
      </c>
      <c r="O14" s="17">
        <v>25</v>
      </c>
      <c r="P14" s="5">
        <f t="shared" si="1"/>
        <v>1.7544</v>
      </c>
      <c r="Q14" s="5"/>
      <c r="R14" s="1"/>
      <c r="S14" s="1" t="s">
        <v>20</v>
      </c>
    </row>
    <row r="15" spans="2:19" x14ac:dyDescent="0.3">
      <c r="B15" s="2">
        <v>44682</v>
      </c>
      <c r="C15" s="3">
        <v>0.32006944444444446</v>
      </c>
      <c r="D15" s="3">
        <v>0.32006944444444446</v>
      </c>
      <c r="E15" s="3">
        <f t="shared" si="0"/>
        <v>0</v>
      </c>
      <c r="F15" s="17">
        <v>41598</v>
      </c>
      <c r="G15" s="17" t="s">
        <v>378</v>
      </c>
      <c r="H15" s="17" t="s">
        <v>184</v>
      </c>
      <c r="I15" s="17">
        <v>5219</v>
      </c>
      <c r="J15" s="1" t="s">
        <v>100</v>
      </c>
      <c r="K15" s="1" t="s">
        <v>19</v>
      </c>
      <c r="L15" s="17">
        <v>54460</v>
      </c>
      <c r="M15" s="17">
        <v>17660</v>
      </c>
      <c r="N15" s="17">
        <v>36.799999999999997</v>
      </c>
      <c r="O15" s="17">
        <v>25</v>
      </c>
      <c r="P15" s="5">
        <f t="shared" si="1"/>
        <v>1.472</v>
      </c>
      <c r="Q15" s="5"/>
      <c r="R15" s="1"/>
      <c r="S15" s="1" t="s">
        <v>20</v>
      </c>
    </row>
    <row r="16" spans="2:19" x14ac:dyDescent="0.3">
      <c r="B16" s="2">
        <v>44682</v>
      </c>
      <c r="C16" s="3">
        <v>0.32313657407407409</v>
      </c>
      <c r="D16" s="3">
        <v>0.32313657407407409</v>
      </c>
      <c r="E16" s="3">
        <f t="shared" si="0"/>
        <v>0</v>
      </c>
      <c r="F16" s="17">
        <v>41599</v>
      </c>
      <c r="G16" s="17" t="s">
        <v>379</v>
      </c>
      <c r="H16" s="17" t="s">
        <v>44</v>
      </c>
      <c r="I16" s="17">
        <v>3712</v>
      </c>
      <c r="J16" s="1" t="s">
        <v>31</v>
      </c>
      <c r="K16" s="1" t="s">
        <v>32</v>
      </c>
      <c r="L16" s="17">
        <v>55200</v>
      </c>
      <c r="M16" s="17">
        <v>16560</v>
      </c>
      <c r="N16" s="17">
        <v>38.64</v>
      </c>
      <c r="O16" s="17">
        <v>25</v>
      </c>
      <c r="P16" s="5">
        <f t="shared" si="1"/>
        <v>1.5456000000000001</v>
      </c>
      <c r="Q16" s="5"/>
      <c r="R16" s="1"/>
      <c r="S16" s="1" t="s">
        <v>20</v>
      </c>
    </row>
    <row r="17" spans="2:19" x14ac:dyDescent="0.3">
      <c r="B17" s="2">
        <v>44682</v>
      </c>
      <c r="C17" s="3">
        <v>0.33361111111111108</v>
      </c>
      <c r="D17" s="3">
        <v>0.33361111111111108</v>
      </c>
      <c r="E17" s="3">
        <f t="shared" si="0"/>
        <v>0</v>
      </c>
      <c r="F17" s="17">
        <v>41600</v>
      </c>
      <c r="G17" s="17" t="s">
        <v>380</v>
      </c>
      <c r="H17" s="17" t="s">
        <v>54</v>
      </c>
      <c r="I17" s="17">
        <v>7579</v>
      </c>
      <c r="J17" s="1" t="s">
        <v>31</v>
      </c>
      <c r="K17" s="1" t="s">
        <v>32</v>
      </c>
      <c r="L17" s="17">
        <v>54300</v>
      </c>
      <c r="M17" s="17">
        <v>16680</v>
      </c>
      <c r="N17" s="17">
        <v>37.619999999999997</v>
      </c>
      <c r="O17" s="17">
        <v>25</v>
      </c>
      <c r="P17" s="5">
        <f t="shared" si="1"/>
        <v>1.5047999999999999</v>
      </c>
      <c r="Q17" s="5"/>
      <c r="R17" s="1"/>
      <c r="S17" s="1" t="s">
        <v>20</v>
      </c>
    </row>
    <row r="18" spans="2:19" x14ac:dyDescent="0.3">
      <c r="B18" s="2">
        <v>44682</v>
      </c>
      <c r="C18" s="3">
        <v>0.33619212962962958</v>
      </c>
      <c r="D18" s="3">
        <v>0.33619212962962958</v>
      </c>
      <c r="E18" s="3">
        <f t="shared" si="0"/>
        <v>0</v>
      </c>
      <c r="F18" s="17">
        <v>41601</v>
      </c>
      <c r="G18" s="17" t="s">
        <v>381</v>
      </c>
      <c r="H18" s="17" t="s">
        <v>168</v>
      </c>
      <c r="I18" s="17"/>
      <c r="J18" s="1" t="s">
        <v>310</v>
      </c>
      <c r="K18" s="1" t="s">
        <v>28</v>
      </c>
      <c r="L18" s="17">
        <v>60520</v>
      </c>
      <c r="M18" s="17">
        <v>18020</v>
      </c>
      <c r="N18" s="17">
        <v>42.5</v>
      </c>
      <c r="O18" s="17">
        <v>25</v>
      </c>
      <c r="P18" s="5">
        <f t="shared" si="1"/>
        <v>1.7</v>
      </c>
      <c r="Q18" s="5"/>
      <c r="R18" s="1" t="s">
        <v>52</v>
      </c>
      <c r="S18" s="1" t="s">
        <v>311</v>
      </c>
    </row>
    <row r="19" spans="2:19" x14ac:dyDescent="0.3">
      <c r="B19" s="2">
        <v>44682</v>
      </c>
      <c r="C19" s="3">
        <v>0.33957175925925925</v>
      </c>
      <c r="D19" s="3">
        <v>0.33957175925925925</v>
      </c>
      <c r="E19" s="3">
        <f t="shared" si="0"/>
        <v>0</v>
      </c>
      <c r="F19" s="17">
        <v>41602</v>
      </c>
      <c r="G19" s="17" t="s">
        <v>382</v>
      </c>
      <c r="H19" s="17" t="s">
        <v>59</v>
      </c>
      <c r="I19" s="17">
        <v>3957</v>
      </c>
      <c r="J19" s="1" t="s">
        <v>31</v>
      </c>
      <c r="K19" s="1" t="s">
        <v>32</v>
      </c>
      <c r="L19" s="17">
        <v>52560</v>
      </c>
      <c r="M19" s="17">
        <v>16700</v>
      </c>
      <c r="N19" s="17">
        <v>35.86</v>
      </c>
      <c r="O19" s="17">
        <v>25</v>
      </c>
      <c r="P19" s="5">
        <f t="shared" si="1"/>
        <v>1.4343999999999999</v>
      </c>
      <c r="Q19" s="5"/>
      <c r="R19" s="1"/>
      <c r="S19" s="1" t="s">
        <v>20</v>
      </c>
    </row>
    <row r="20" spans="2:19" x14ac:dyDescent="0.3">
      <c r="B20" s="2">
        <v>44682</v>
      </c>
      <c r="C20" s="3">
        <v>0.34667824074074072</v>
      </c>
      <c r="D20" s="3">
        <v>0.34667824074074072</v>
      </c>
      <c r="E20" s="3">
        <f t="shared" si="0"/>
        <v>0</v>
      </c>
      <c r="F20" s="17">
        <v>41603</v>
      </c>
      <c r="G20" s="17" t="s">
        <v>383</v>
      </c>
      <c r="H20" s="17" t="s">
        <v>164</v>
      </c>
      <c r="I20" s="17">
        <v>5093</v>
      </c>
      <c r="J20" s="1" t="s">
        <v>100</v>
      </c>
      <c r="K20" s="1" t="s">
        <v>28</v>
      </c>
      <c r="L20" s="17">
        <v>59860</v>
      </c>
      <c r="M20" s="17">
        <v>17460</v>
      </c>
      <c r="N20" s="17">
        <v>42.4</v>
      </c>
      <c r="O20" s="17">
        <v>25</v>
      </c>
      <c r="P20" s="5">
        <f t="shared" si="1"/>
        <v>1.696</v>
      </c>
      <c r="Q20" s="5"/>
      <c r="R20" s="1"/>
      <c r="S20" s="1" t="s">
        <v>20</v>
      </c>
    </row>
    <row r="21" spans="2:19" x14ac:dyDescent="0.3">
      <c r="B21" s="2">
        <v>44682</v>
      </c>
      <c r="C21" s="3">
        <v>0.35062499999999996</v>
      </c>
      <c r="D21" s="3">
        <v>0.35062499999999996</v>
      </c>
      <c r="E21" s="3">
        <f t="shared" si="0"/>
        <v>0</v>
      </c>
      <c r="F21" s="17">
        <v>41604</v>
      </c>
      <c r="G21" s="17" t="s">
        <v>384</v>
      </c>
      <c r="H21" s="17" t="s">
        <v>60</v>
      </c>
      <c r="I21" s="17">
        <v>7152</v>
      </c>
      <c r="J21" s="1" t="s">
        <v>31</v>
      </c>
      <c r="K21" s="1" t="s">
        <v>32</v>
      </c>
      <c r="L21" s="17">
        <v>44920</v>
      </c>
      <c r="M21" s="17">
        <v>15600</v>
      </c>
      <c r="N21" s="17">
        <v>29.32</v>
      </c>
      <c r="O21" s="17">
        <v>18</v>
      </c>
      <c r="P21" s="5">
        <f t="shared" si="1"/>
        <v>1.6288888888888888</v>
      </c>
      <c r="Q21" s="5"/>
      <c r="R21" s="1"/>
      <c r="S21" s="1" t="s">
        <v>20</v>
      </c>
    </row>
    <row r="22" spans="2:19" x14ac:dyDescent="0.3">
      <c r="B22" s="2">
        <v>44682</v>
      </c>
      <c r="C22" s="3">
        <v>0.35210648148148144</v>
      </c>
      <c r="D22" s="3">
        <v>0.35210648148148144</v>
      </c>
      <c r="E22" s="3">
        <f t="shared" si="0"/>
        <v>0</v>
      </c>
      <c r="F22" s="17">
        <v>41605</v>
      </c>
      <c r="G22" s="17" t="s">
        <v>385</v>
      </c>
      <c r="H22" s="17" t="s">
        <v>105</v>
      </c>
      <c r="I22" s="17"/>
      <c r="J22" s="1" t="s">
        <v>310</v>
      </c>
      <c r="K22" s="1" t="s">
        <v>121</v>
      </c>
      <c r="L22" s="17">
        <v>56220</v>
      </c>
      <c r="M22" s="17">
        <v>17500</v>
      </c>
      <c r="N22" s="17">
        <v>38.72</v>
      </c>
      <c r="O22" s="17">
        <v>25</v>
      </c>
      <c r="P22" s="5">
        <f t="shared" si="1"/>
        <v>1.5488</v>
      </c>
      <c r="Q22" s="5"/>
      <c r="R22" s="1" t="s">
        <v>52</v>
      </c>
      <c r="S22" s="1" t="s">
        <v>311</v>
      </c>
    </row>
    <row r="23" spans="2:19" x14ac:dyDescent="0.3">
      <c r="B23" s="2">
        <v>44682</v>
      </c>
      <c r="C23" s="3">
        <v>0.38295138888888891</v>
      </c>
      <c r="D23" s="3">
        <v>0.38295138888888891</v>
      </c>
      <c r="E23" s="3">
        <f t="shared" si="0"/>
        <v>0</v>
      </c>
      <c r="F23" s="17">
        <v>41606</v>
      </c>
      <c r="G23" s="17" t="s">
        <v>386</v>
      </c>
      <c r="H23" s="17" t="s">
        <v>36</v>
      </c>
      <c r="I23" s="17">
        <v>554</v>
      </c>
      <c r="J23" s="1" t="s">
        <v>18</v>
      </c>
      <c r="K23" s="1" t="s">
        <v>28</v>
      </c>
      <c r="L23" s="17">
        <v>60700</v>
      </c>
      <c r="M23" s="17">
        <v>16800</v>
      </c>
      <c r="N23" s="17">
        <v>43.9</v>
      </c>
      <c r="O23" s="17">
        <v>25</v>
      </c>
      <c r="P23" s="5">
        <f t="shared" si="1"/>
        <v>1.756</v>
      </c>
      <c r="Q23" s="5"/>
      <c r="R23" s="1"/>
      <c r="S23" s="1" t="s">
        <v>20</v>
      </c>
    </row>
    <row r="24" spans="2:19" x14ac:dyDescent="0.3">
      <c r="B24" s="2">
        <v>44682</v>
      </c>
      <c r="C24" s="3">
        <v>0.38793981481481482</v>
      </c>
      <c r="D24" s="3">
        <v>0.38793981481481482</v>
      </c>
      <c r="E24" s="3">
        <f t="shared" si="0"/>
        <v>0</v>
      </c>
      <c r="F24" s="17">
        <v>41607</v>
      </c>
      <c r="G24" s="17" t="s">
        <v>387</v>
      </c>
      <c r="H24" s="17" t="s">
        <v>40</v>
      </c>
      <c r="I24" s="17">
        <v>11413</v>
      </c>
      <c r="J24" s="1" t="s">
        <v>25</v>
      </c>
      <c r="K24" s="1" t="s">
        <v>19</v>
      </c>
      <c r="L24" s="17">
        <v>54460</v>
      </c>
      <c r="M24" s="17">
        <v>16760</v>
      </c>
      <c r="N24" s="17">
        <v>37.700000000000003</v>
      </c>
      <c r="O24" s="17">
        <v>25</v>
      </c>
      <c r="P24" s="5">
        <f t="shared" si="1"/>
        <v>1.508</v>
      </c>
      <c r="Q24" s="5"/>
      <c r="R24" s="1"/>
      <c r="S24" s="1" t="s">
        <v>20</v>
      </c>
    </row>
    <row r="25" spans="2:19" x14ac:dyDescent="0.3">
      <c r="B25" s="2">
        <v>44682</v>
      </c>
      <c r="C25" s="3">
        <v>0.39335648148148145</v>
      </c>
      <c r="D25" s="3">
        <v>0.39335648148148145</v>
      </c>
      <c r="E25" s="3">
        <f t="shared" si="0"/>
        <v>0</v>
      </c>
      <c r="F25" s="17">
        <v>41608</v>
      </c>
      <c r="G25" s="17" t="s">
        <v>388</v>
      </c>
      <c r="H25" s="17" t="s">
        <v>181</v>
      </c>
      <c r="I25" s="17">
        <v>4998</v>
      </c>
      <c r="J25" s="1" t="s">
        <v>100</v>
      </c>
      <c r="K25" s="1" t="s">
        <v>28</v>
      </c>
      <c r="L25" s="17">
        <v>58780</v>
      </c>
      <c r="M25" s="17">
        <v>17160</v>
      </c>
      <c r="N25" s="17">
        <v>41.62</v>
      </c>
      <c r="O25" s="17">
        <v>25</v>
      </c>
      <c r="P25" s="5">
        <f t="shared" si="1"/>
        <v>1.6647999999999998</v>
      </c>
      <c r="Q25" s="5"/>
      <c r="R25" s="1"/>
      <c r="S25" s="1" t="s">
        <v>20</v>
      </c>
    </row>
    <row r="26" spans="2:19" x14ac:dyDescent="0.3">
      <c r="B26" s="2">
        <v>44682</v>
      </c>
      <c r="C26" s="3">
        <v>0.39619212962962963</v>
      </c>
      <c r="D26" s="3">
        <v>0.39619212962962963</v>
      </c>
      <c r="E26" s="3">
        <f t="shared" si="0"/>
        <v>0</v>
      </c>
      <c r="F26" s="17">
        <v>41609</v>
      </c>
      <c r="G26" s="17" t="s">
        <v>389</v>
      </c>
      <c r="H26" s="17" t="s">
        <v>112</v>
      </c>
      <c r="I26" s="17" t="s">
        <v>113</v>
      </c>
      <c r="J26" s="1" t="s">
        <v>74</v>
      </c>
      <c r="K26" s="1" t="s">
        <v>28</v>
      </c>
      <c r="L26" s="17">
        <v>40840</v>
      </c>
      <c r="M26" s="17">
        <v>13040</v>
      </c>
      <c r="N26" s="17">
        <v>27.8</v>
      </c>
      <c r="O26" s="17">
        <v>18</v>
      </c>
      <c r="P26" s="5">
        <f t="shared" si="1"/>
        <v>1.5444444444444445</v>
      </c>
      <c r="Q26" s="6">
        <v>1260</v>
      </c>
      <c r="R26" s="1"/>
      <c r="S26" s="1" t="s">
        <v>20</v>
      </c>
    </row>
    <row r="27" spans="2:19" x14ac:dyDescent="0.3">
      <c r="B27" s="2">
        <v>44682</v>
      </c>
      <c r="C27" s="3">
        <v>0.39863425925925927</v>
      </c>
      <c r="D27" s="3">
        <v>0.39863425925925927</v>
      </c>
      <c r="E27" s="3">
        <f t="shared" si="0"/>
        <v>0</v>
      </c>
      <c r="F27" s="17">
        <v>41610</v>
      </c>
      <c r="G27" s="17" t="s">
        <v>390</v>
      </c>
      <c r="H27" s="17" t="s">
        <v>85</v>
      </c>
      <c r="I27" s="17"/>
      <c r="J27" s="1" t="s">
        <v>155</v>
      </c>
      <c r="K27" s="1" t="s">
        <v>156</v>
      </c>
      <c r="L27" s="17">
        <v>49300</v>
      </c>
      <c r="M27" s="17">
        <v>16780</v>
      </c>
      <c r="N27" s="17">
        <v>32.520000000000003</v>
      </c>
      <c r="O27" s="17">
        <v>22</v>
      </c>
      <c r="P27" s="5">
        <f t="shared" si="1"/>
        <v>1.4781818181818183</v>
      </c>
      <c r="Q27" s="6"/>
      <c r="R27" s="1" t="s">
        <v>52</v>
      </c>
      <c r="S27" s="1" t="s">
        <v>157</v>
      </c>
    </row>
    <row r="28" spans="2:19" x14ac:dyDescent="0.3">
      <c r="B28" s="2">
        <v>44682</v>
      </c>
      <c r="C28" s="3">
        <v>0.40296296296296297</v>
      </c>
      <c r="D28" s="3">
        <v>0.40296296296296297</v>
      </c>
      <c r="E28" s="3">
        <f t="shared" si="0"/>
        <v>0</v>
      </c>
      <c r="F28" s="17">
        <v>41611</v>
      </c>
      <c r="G28" s="17" t="s">
        <v>391</v>
      </c>
      <c r="H28" s="17" t="s">
        <v>51</v>
      </c>
      <c r="I28" s="17"/>
      <c r="J28" s="1" t="s">
        <v>155</v>
      </c>
      <c r="K28" s="1" t="s">
        <v>204</v>
      </c>
      <c r="L28" s="17">
        <v>51900</v>
      </c>
      <c r="M28" s="17">
        <v>16740</v>
      </c>
      <c r="N28" s="17">
        <v>35.159999999999997</v>
      </c>
      <c r="O28" s="17">
        <v>24</v>
      </c>
      <c r="P28" s="5">
        <f t="shared" si="1"/>
        <v>1.4649999999999999</v>
      </c>
      <c r="Q28" s="6"/>
      <c r="R28" s="1" t="s">
        <v>52</v>
      </c>
      <c r="S28" s="1" t="s">
        <v>157</v>
      </c>
    </row>
    <row r="29" spans="2:19" x14ac:dyDescent="0.3">
      <c r="B29" s="2">
        <v>44682</v>
      </c>
      <c r="C29" s="3">
        <v>0.41804398148148153</v>
      </c>
      <c r="D29" s="3">
        <v>0.41804398148148153</v>
      </c>
      <c r="E29" s="3">
        <f t="shared" si="0"/>
        <v>0</v>
      </c>
      <c r="F29" s="17">
        <v>41612</v>
      </c>
      <c r="G29" s="17" t="s">
        <v>392</v>
      </c>
      <c r="H29" s="17" t="s">
        <v>306</v>
      </c>
      <c r="I29" s="17">
        <v>1442</v>
      </c>
      <c r="J29" s="1" t="s">
        <v>307</v>
      </c>
      <c r="K29" s="1" t="s">
        <v>308</v>
      </c>
      <c r="L29" s="17">
        <v>27900</v>
      </c>
      <c r="M29" s="17">
        <v>8800</v>
      </c>
      <c r="N29" s="17">
        <v>19.100000000000001</v>
      </c>
      <c r="O29" s="17">
        <v>12</v>
      </c>
      <c r="P29" s="5">
        <f t="shared" si="1"/>
        <v>1.5916666666666668</v>
      </c>
      <c r="Q29" s="6"/>
      <c r="R29" s="1"/>
      <c r="S29" s="1" t="s">
        <v>20</v>
      </c>
    </row>
    <row r="30" spans="2:19" x14ac:dyDescent="0.3">
      <c r="B30" s="2">
        <v>44682</v>
      </c>
      <c r="C30" s="3">
        <v>0.4236226851851852</v>
      </c>
      <c r="D30" s="3">
        <v>0.4236226851851852</v>
      </c>
      <c r="E30" s="3">
        <f t="shared" si="0"/>
        <v>0</v>
      </c>
      <c r="F30" s="17">
        <v>41613</v>
      </c>
      <c r="G30" s="17" t="s">
        <v>393</v>
      </c>
      <c r="H30" s="17" t="s">
        <v>112</v>
      </c>
      <c r="I30" s="17" t="s">
        <v>113</v>
      </c>
      <c r="J30" s="1" t="s">
        <v>74</v>
      </c>
      <c r="K30" s="1" t="s">
        <v>28</v>
      </c>
      <c r="L30" s="17">
        <v>42500</v>
      </c>
      <c r="M30" s="17">
        <v>13040</v>
      </c>
      <c r="N30" s="17">
        <v>29.46</v>
      </c>
      <c r="O30" s="17">
        <v>18</v>
      </c>
      <c r="P30" s="5">
        <f t="shared" si="1"/>
        <v>1.6366666666666667</v>
      </c>
      <c r="Q30" s="6">
        <v>1260</v>
      </c>
      <c r="R30" s="1"/>
      <c r="S30" s="1" t="s">
        <v>20</v>
      </c>
    </row>
    <row r="31" spans="2:19" x14ac:dyDescent="0.3">
      <c r="B31" s="2">
        <v>44682</v>
      </c>
      <c r="C31" s="3">
        <v>0.42739583333333336</v>
      </c>
      <c r="D31" s="3">
        <v>0.42739583333333336</v>
      </c>
      <c r="E31" s="3">
        <f t="shared" si="0"/>
        <v>0</v>
      </c>
      <c r="F31" s="17">
        <v>41614</v>
      </c>
      <c r="G31" s="17" t="s">
        <v>394</v>
      </c>
      <c r="H31" s="17" t="s">
        <v>287</v>
      </c>
      <c r="I31" s="17">
        <v>11414</v>
      </c>
      <c r="J31" s="1" t="s">
        <v>25</v>
      </c>
      <c r="K31" s="1" t="s">
        <v>28</v>
      </c>
      <c r="L31" s="17">
        <v>59580</v>
      </c>
      <c r="M31" s="17">
        <v>17000</v>
      </c>
      <c r="N31" s="17">
        <v>42.58</v>
      </c>
      <c r="O31" s="17">
        <v>25</v>
      </c>
      <c r="P31" s="5">
        <f t="shared" si="1"/>
        <v>1.7031999999999998</v>
      </c>
      <c r="Q31" s="6"/>
      <c r="R31" s="1"/>
      <c r="S31" s="1" t="s">
        <v>20</v>
      </c>
    </row>
    <row r="32" spans="2:19" x14ac:dyDescent="0.3">
      <c r="B32" s="2">
        <v>44682</v>
      </c>
      <c r="C32" s="3">
        <v>0.43402777777777773</v>
      </c>
      <c r="D32" s="3">
        <v>0.43402777777777773</v>
      </c>
      <c r="E32" s="3">
        <f t="shared" si="0"/>
        <v>0</v>
      </c>
      <c r="F32" s="17">
        <v>41615</v>
      </c>
      <c r="G32" s="17" t="s">
        <v>395</v>
      </c>
      <c r="H32" s="17" t="s">
        <v>160</v>
      </c>
      <c r="I32" s="17"/>
      <c r="J32" s="1" t="s">
        <v>310</v>
      </c>
      <c r="K32" s="1" t="s">
        <v>121</v>
      </c>
      <c r="L32" s="17">
        <v>57520</v>
      </c>
      <c r="M32" s="17">
        <v>17640</v>
      </c>
      <c r="N32" s="17">
        <v>39.880000000000003</v>
      </c>
      <c r="O32" s="17">
        <v>25</v>
      </c>
      <c r="P32" s="5">
        <f t="shared" si="1"/>
        <v>1.5952000000000002</v>
      </c>
      <c r="Q32" s="6"/>
      <c r="R32" s="1" t="s">
        <v>52</v>
      </c>
      <c r="S32" s="1" t="s">
        <v>311</v>
      </c>
    </row>
    <row r="33" spans="2:19" x14ac:dyDescent="0.3">
      <c r="B33" s="2">
        <v>44682</v>
      </c>
      <c r="C33" s="3">
        <v>0.43732638888888892</v>
      </c>
      <c r="D33" s="3">
        <v>0.43732638888888892</v>
      </c>
      <c r="E33" s="3">
        <f t="shared" si="0"/>
        <v>0</v>
      </c>
      <c r="F33" s="17">
        <v>41616</v>
      </c>
      <c r="G33" s="17" t="s">
        <v>396</v>
      </c>
      <c r="H33" s="17" t="s">
        <v>149</v>
      </c>
      <c r="I33" s="26">
        <v>6678</v>
      </c>
      <c r="J33" s="27" t="s">
        <v>397</v>
      </c>
      <c r="K33" s="1" t="s">
        <v>161</v>
      </c>
      <c r="L33" s="17">
        <v>57720</v>
      </c>
      <c r="M33" s="17">
        <v>17260</v>
      </c>
      <c r="N33" s="17">
        <v>40.46</v>
      </c>
      <c r="O33" s="17">
        <v>25</v>
      </c>
      <c r="P33" s="5">
        <f t="shared" si="1"/>
        <v>1.6184000000000001</v>
      </c>
      <c r="Q33" s="6"/>
      <c r="R33" s="1" t="s">
        <v>52</v>
      </c>
      <c r="S33" s="1" t="s">
        <v>427</v>
      </c>
    </row>
    <row r="34" spans="2:19" x14ac:dyDescent="0.3">
      <c r="B34" s="2">
        <v>44682</v>
      </c>
      <c r="C34" s="3">
        <v>0.44487268518518519</v>
      </c>
      <c r="D34" s="3">
        <v>0.44487268518518519</v>
      </c>
      <c r="E34" s="3">
        <f t="shared" si="0"/>
        <v>0</v>
      </c>
      <c r="F34" s="17">
        <v>41617</v>
      </c>
      <c r="G34" s="17" t="s">
        <v>398</v>
      </c>
      <c r="H34" s="17" t="s">
        <v>70</v>
      </c>
      <c r="I34" s="17">
        <v>4946</v>
      </c>
      <c r="J34" s="1" t="s">
        <v>100</v>
      </c>
      <c r="K34" s="1" t="s">
        <v>19</v>
      </c>
      <c r="L34" s="17">
        <v>50160</v>
      </c>
      <c r="M34" s="17">
        <v>16140</v>
      </c>
      <c r="N34" s="17">
        <v>34.020000000000003</v>
      </c>
      <c r="O34" s="17">
        <v>25</v>
      </c>
      <c r="P34" s="5">
        <f t="shared" si="1"/>
        <v>1.3608000000000002</v>
      </c>
      <c r="Q34" s="6"/>
      <c r="R34" s="1"/>
      <c r="S34" s="1" t="s">
        <v>20</v>
      </c>
    </row>
    <row r="35" spans="2:19" x14ac:dyDescent="0.3">
      <c r="B35" s="2">
        <v>44682</v>
      </c>
      <c r="C35" s="3">
        <v>0.44675925925925924</v>
      </c>
      <c r="D35" s="3">
        <v>0.44675925925925924</v>
      </c>
      <c r="E35" s="3">
        <f t="shared" si="0"/>
        <v>0</v>
      </c>
      <c r="F35" s="17">
        <v>41618</v>
      </c>
      <c r="G35" s="17" t="s">
        <v>399</v>
      </c>
      <c r="H35" s="17" t="s">
        <v>400</v>
      </c>
      <c r="I35" s="17" t="s">
        <v>113</v>
      </c>
      <c r="J35" s="1" t="s">
        <v>74</v>
      </c>
      <c r="K35" s="1" t="s">
        <v>89</v>
      </c>
      <c r="L35" s="17">
        <v>17840</v>
      </c>
      <c r="M35" s="17">
        <v>7880</v>
      </c>
      <c r="N35" s="17">
        <v>9.9600000000000009</v>
      </c>
      <c r="O35" s="17">
        <v>6</v>
      </c>
      <c r="P35" s="5">
        <f t="shared" si="1"/>
        <v>1.6600000000000001</v>
      </c>
      <c r="Q35" s="6">
        <v>420</v>
      </c>
      <c r="R35" s="1"/>
      <c r="S35" s="1" t="s">
        <v>20</v>
      </c>
    </row>
    <row r="36" spans="2:19" x14ac:dyDescent="0.3">
      <c r="B36" s="2">
        <v>44682</v>
      </c>
      <c r="C36" s="3">
        <v>0.44995370370370374</v>
      </c>
      <c r="D36" s="3">
        <v>0.44995370370370374</v>
      </c>
      <c r="E36" s="3">
        <f t="shared" si="0"/>
        <v>0</v>
      </c>
      <c r="F36" s="17">
        <v>41619</v>
      </c>
      <c r="G36" s="17" t="s">
        <v>401</v>
      </c>
      <c r="H36" s="17" t="s">
        <v>30</v>
      </c>
      <c r="I36" s="17">
        <v>7749</v>
      </c>
      <c r="J36" s="1" t="s">
        <v>31</v>
      </c>
      <c r="K36" s="1" t="s">
        <v>32</v>
      </c>
      <c r="L36" s="17">
        <v>56320</v>
      </c>
      <c r="M36" s="17">
        <v>17420</v>
      </c>
      <c r="N36" s="17">
        <v>38.9</v>
      </c>
      <c r="O36" s="17">
        <v>25</v>
      </c>
      <c r="P36" s="5">
        <f t="shared" si="1"/>
        <v>1.556</v>
      </c>
      <c r="Q36" s="6"/>
      <c r="R36" s="1"/>
      <c r="S36" s="1" t="s">
        <v>20</v>
      </c>
    </row>
    <row r="37" spans="2:19" x14ac:dyDescent="0.3">
      <c r="B37" s="2">
        <v>44682</v>
      </c>
      <c r="C37" s="3">
        <v>0.46113425925925927</v>
      </c>
      <c r="D37" s="3">
        <v>0.46113425925925927</v>
      </c>
      <c r="E37" s="3">
        <f t="shared" si="0"/>
        <v>0</v>
      </c>
      <c r="F37" s="17">
        <v>41620</v>
      </c>
      <c r="G37" s="17" t="s">
        <v>402</v>
      </c>
      <c r="H37" s="17" t="s">
        <v>62</v>
      </c>
      <c r="I37" s="17" t="s">
        <v>113</v>
      </c>
      <c r="J37" s="1" t="s">
        <v>63</v>
      </c>
      <c r="K37" s="1" t="s">
        <v>32</v>
      </c>
      <c r="L37" s="17">
        <v>63480</v>
      </c>
      <c r="M37" s="17">
        <v>17020</v>
      </c>
      <c r="N37" s="17">
        <v>46.46</v>
      </c>
      <c r="O37" s="17">
        <v>25</v>
      </c>
      <c r="P37" s="5">
        <f t="shared" si="1"/>
        <v>1.8584000000000001</v>
      </c>
      <c r="Q37" s="6">
        <v>625</v>
      </c>
      <c r="R37" s="1"/>
      <c r="S37" s="1" t="s">
        <v>20</v>
      </c>
    </row>
    <row r="38" spans="2:19" x14ac:dyDescent="0.3">
      <c r="B38" s="2">
        <v>44682</v>
      </c>
      <c r="C38" s="3">
        <v>0.46751157407407407</v>
      </c>
      <c r="D38" s="3">
        <v>0.46751157407407407</v>
      </c>
      <c r="E38" s="3">
        <f t="shared" si="0"/>
        <v>0</v>
      </c>
      <c r="F38" s="17">
        <v>41621</v>
      </c>
      <c r="G38" s="17" t="s">
        <v>403</v>
      </c>
      <c r="H38" s="17" t="s">
        <v>153</v>
      </c>
      <c r="I38" s="17">
        <v>8383</v>
      </c>
      <c r="J38" s="1" t="s">
        <v>52</v>
      </c>
      <c r="K38" s="1" t="s">
        <v>19</v>
      </c>
      <c r="L38" s="17">
        <v>54560</v>
      </c>
      <c r="M38" s="17">
        <v>17480</v>
      </c>
      <c r="N38" s="17">
        <v>37.08</v>
      </c>
      <c r="O38" s="17">
        <v>25</v>
      </c>
      <c r="P38" s="5">
        <f t="shared" si="1"/>
        <v>1.4831999999999999</v>
      </c>
      <c r="Q38" s="6"/>
      <c r="R38" s="1"/>
      <c r="S38" s="1" t="s">
        <v>20</v>
      </c>
    </row>
    <row r="39" spans="2:19" x14ac:dyDescent="0.3">
      <c r="B39" s="2">
        <v>44682</v>
      </c>
      <c r="C39" s="3">
        <v>0.47968749999999999</v>
      </c>
      <c r="D39" s="3">
        <v>0.47968749999999999</v>
      </c>
      <c r="E39" s="3">
        <f t="shared" si="0"/>
        <v>0</v>
      </c>
      <c r="F39" s="17">
        <v>41622</v>
      </c>
      <c r="G39" s="17" t="s">
        <v>404</v>
      </c>
      <c r="H39" s="17" t="s">
        <v>346</v>
      </c>
      <c r="I39" s="17" t="s">
        <v>113</v>
      </c>
      <c r="J39" s="1" t="s">
        <v>347</v>
      </c>
      <c r="K39" s="1" t="s">
        <v>89</v>
      </c>
      <c r="L39" s="17">
        <v>18360</v>
      </c>
      <c r="M39" s="17">
        <v>6660</v>
      </c>
      <c r="N39" s="17">
        <v>11.7</v>
      </c>
      <c r="O39" s="17">
        <v>6</v>
      </c>
      <c r="P39" s="5">
        <f t="shared" si="1"/>
        <v>1.95</v>
      </c>
      <c r="Q39" s="6">
        <v>420</v>
      </c>
      <c r="R39" s="1"/>
      <c r="S39" s="1" t="s">
        <v>20</v>
      </c>
    </row>
    <row r="40" spans="2:19" x14ac:dyDescent="0.3">
      <c r="B40" s="2">
        <v>44682</v>
      </c>
      <c r="C40" s="3">
        <v>0.48188657407407409</v>
      </c>
      <c r="D40" s="3">
        <v>0.48188657407407409</v>
      </c>
      <c r="E40" s="3">
        <f t="shared" si="0"/>
        <v>0</v>
      </c>
      <c r="F40" s="17">
        <v>41623</v>
      </c>
      <c r="G40" s="17" t="s">
        <v>405</v>
      </c>
      <c r="H40" s="17" t="s">
        <v>105</v>
      </c>
      <c r="I40" s="17">
        <v>5748</v>
      </c>
      <c r="J40" s="1" t="s">
        <v>52</v>
      </c>
      <c r="K40" s="1" t="s">
        <v>19</v>
      </c>
      <c r="L40" s="17">
        <v>54720</v>
      </c>
      <c r="M40" s="17">
        <v>17500</v>
      </c>
      <c r="N40" s="17">
        <v>37.22</v>
      </c>
      <c r="O40" s="17">
        <v>25</v>
      </c>
      <c r="P40" s="5">
        <f t="shared" si="1"/>
        <v>1.4887999999999999</v>
      </c>
      <c r="Q40" s="6"/>
      <c r="R40" s="1"/>
      <c r="S40" s="1" t="s">
        <v>20</v>
      </c>
    </row>
    <row r="41" spans="2:19" x14ac:dyDescent="0.3">
      <c r="B41" s="2">
        <v>44682</v>
      </c>
      <c r="C41" s="3">
        <v>0.48631944444444447</v>
      </c>
      <c r="D41" s="3">
        <v>0.48631944444444447</v>
      </c>
      <c r="E41" s="3">
        <f t="shared" si="0"/>
        <v>0</v>
      </c>
      <c r="F41" s="17">
        <v>41624</v>
      </c>
      <c r="G41" s="17" t="s">
        <v>406</v>
      </c>
      <c r="H41" s="17" t="s">
        <v>168</v>
      </c>
      <c r="I41" s="26">
        <v>8109</v>
      </c>
      <c r="J41" s="27" t="s">
        <v>397</v>
      </c>
      <c r="K41" s="1" t="s">
        <v>161</v>
      </c>
      <c r="L41" s="17">
        <v>57000</v>
      </c>
      <c r="M41" s="17">
        <v>18020</v>
      </c>
      <c r="N41" s="17">
        <v>38.979999999999997</v>
      </c>
      <c r="O41" s="17">
        <v>24</v>
      </c>
      <c r="P41" s="5">
        <f t="shared" si="1"/>
        <v>1.6241666666666665</v>
      </c>
      <c r="Q41" s="6"/>
      <c r="R41" s="1" t="s">
        <v>52</v>
      </c>
      <c r="S41" s="1" t="s">
        <v>427</v>
      </c>
    </row>
    <row r="42" spans="2:19" x14ac:dyDescent="0.3">
      <c r="B42" s="2">
        <v>44682</v>
      </c>
      <c r="C42" s="3">
        <v>0.48818287037037034</v>
      </c>
      <c r="D42" s="3">
        <v>0.48818287037037034</v>
      </c>
      <c r="E42" s="3">
        <f t="shared" si="0"/>
        <v>0</v>
      </c>
      <c r="F42" s="17">
        <v>41625</v>
      </c>
      <c r="G42" s="17" t="s">
        <v>407</v>
      </c>
      <c r="H42" s="17" t="s">
        <v>44</v>
      </c>
      <c r="I42" s="17">
        <v>3713</v>
      </c>
      <c r="J42" s="1" t="s">
        <v>31</v>
      </c>
      <c r="K42" s="1" t="s">
        <v>32</v>
      </c>
      <c r="L42" s="17">
        <v>55920</v>
      </c>
      <c r="M42" s="17">
        <v>16560</v>
      </c>
      <c r="N42" s="17">
        <v>39.36</v>
      </c>
      <c r="O42" s="17">
        <v>25</v>
      </c>
      <c r="P42" s="5">
        <f t="shared" si="1"/>
        <v>1.5744</v>
      </c>
      <c r="Q42" s="6"/>
      <c r="R42" s="1"/>
      <c r="S42" s="1" t="s">
        <v>20</v>
      </c>
    </row>
    <row r="43" spans="2:19" x14ac:dyDescent="0.3">
      <c r="B43" s="2">
        <v>44682</v>
      </c>
      <c r="C43" s="3">
        <v>0.48967592592592596</v>
      </c>
      <c r="D43" s="3">
        <v>0.48967592592592596</v>
      </c>
      <c r="E43" s="3">
        <f t="shared" si="0"/>
        <v>0</v>
      </c>
      <c r="F43" s="17">
        <v>41626</v>
      </c>
      <c r="G43" s="17" t="s">
        <v>408</v>
      </c>
      <c r="H43" s="17" t="s">
        <v>54</v>
      </c>
      <c r="I43" s="17">
        <v>7580</v>
      </c>
      <c r="J43" s="1" t="s">
        <v>31</v>
      </c>
      <c r="K43" s="1" t="s">
        <v>32</v>
      </c>
      <c r="L43" s="17">
        <v>55900</v>
      </c>
      <c r="M43" s="17">
        <v>16680</v>
      </c>
      <c r="N43" s="17">
        <v>39.22</v>
      </c>
      <c r="O43" s="17">
        <v>25</v>
      </c>
      <c r="P43" s="5">
        <f t="shared" si="1"/>
        <v>1.5688</v>
      </c>
      <c r="Q43" s="6"/>
      <c r="R43" s="1"/>
      <c r="S43" s="1" t="s">
        <v>20</v>
      </c>
    </row>
    <row r="44" spans="2:19" x14ac:dyDescent="0.3">
      <c r="B44" s="2">
        <v>44682</v>
      </c>
      <c r="C44" s="3">
        <v>0.49284722222222221</v>
      </c>
      <c r="D44" s="3">
        <v>0.49284722222222221</v>
      </c>
      <c r="E44" s="3">
        <f t="shared" si="0"/>
        <v>0</v>
      </c>
      <c r="F44" s="17">
        <v>41627</v>
      </c>
      <c r="G44" s="17" t="s">
        <v>409</v>
      </c>
      <c r="H44" s="17" t="s">
        <v>99</v>
      </c>
      <c r="I44" s="17">
        <v>5220</v>
      </c>
      <c r="J44" s="1" t="s">
        <v>100</v>
      </c>
      <c r="K44" s="1" t="s">
        <v>121</v>
      </c>
      <c r="L44" s="17">
        <v>54620</v>
      </c>
      <c r="M44" s="17">
        <v>16960</v>
      </c>
      <c r="N44" s="17">
        <v>37.659999999999997</v>
      </c>
      <c r="O44" s="17">
        <v>25</v>
      </c>
      <c r="P44" s="5">
        <f t="shared" si="1"/>
        <v>1.5064</v>
      </c>
      <c r="Q44" s="6"/>
      <c r="R44" s="1"/>
      <c r="S44" s="1" t="s">
        <v>20</v>
      </c>
    </row>
    <row r="45" spans="2:19" x14ac:dyDescent="0.3">
      <c r="B45" s="2">
        <v>44682</v>
      </c>
      <c r="C45" s="3">
        <v>0.49510416666666668</v>
      </c>
      <c r="D45" s="3">
        <v>0.49510416666666668</v>
      </c>
      <c r="E45" s="3">
        <f t="shared" si="0"/>
        <v>0</v>
      </c>
      <c r="F45" s="17">
        <v>41628</v>
      </c>
      <c r="G45" s="17" t="s">
        <v>410</v>
      </c>
      <c r="H45" s="17" t="s">
        <v>51</v>
      </c>
      <c r="I45" s="17"/>
      <c r="J45" s="1" t="s">
        <v>155</v>
      </c>
      <c r="K45" s="1" t="s">
        <v>89</v>
      </c>
      <c r="L45" s="17">
        <v>55860</v>
      </c>
      <c r="M45" s="17">
        <v>16740</v>
      </c>
      <c r="N45" s="17">
        <v>39.119999999999997</v>
      </c>
      <c r="O45" s="17">
        <v>24</v>
      </c>
      <c r="P45" s="5">
        <f t="shared" si="1"/>
        <v>1.63</v>
      </c>
      <c r="Q45" s="6"/>
      <c r="R45" s="1" t="s">
        <v>52</v>
      </c>
      <c r="S45" s="1" t="s">
        <v>157</v>
      </c>
    </row>
    <row r="46" spans="2:19" x14ac:dyDescent="0.3">
      <c r="B46" s="2">
        <v>44682</v>
      </c>
      <c r="C46" s="3">
        <v>0.50071759259259252</v>
      </c>
      <c r="D46" s="3">
        <v>0.50071759259259252</v>
      </c>
      <c r="E46" s="3">
        <f t="shared" si="0"/>
        <v>0</v>
      </c>
      <c r="F46" s="17">
        <v>41629</v>
      </c>
      <c r="G46" s="17" t="s">
        <v>411</v>
      </c>
      <c r="H46" s="17" t="s">
        <v>59</v>
      </c>
      <c r="I46" s="17">
        <v>3958</v>
      </c>
      <c r="J46" s="1" t="s">
        <v>31</v>
      </c>
      <c r="K46" s="1" t="s">
        <v>32</v>
      </c>
      <c r="L46" s="17">
        <v>54260</v>
      </c>
      <c r="M46" s="17">
        <v>16700</v>
      </c>
      <c r="N46" s="17">
        <v>37.56</v>
      </c>
      <c r="O46" s="17">
        <v>25</v>
      </c>
      <c r="P46" s="5">
        <f t="shared" si="1"/>
        <v>1.5024000000000002</v>
      </c>
      <c r="Q46" s="6"/>
      <c r="R46" s="1"/>
      <c r="S46" s="1" t="s">
        <v>20</v>
      </c>
    </row>
    <row r="47" spans="2:19" x14ac:dyDescent="0.3">
      <c r="B47" s="2">
        <v>44682</v>
      </c>
      <c r="C47" s="3">
        <v>0.50278935185185192</v>
      </c>
      <c r="D47" s="3">
        <v>0.50278935185185192</v>
      </c>
      <c r="E47" s="3">
        <f t="shared" si="0"/>
        <v>0</v>
      </c>
      <c r="F47" s="17">
        <v>41630</v>
      </c>
      <c r="G47" s="17" t="s">
        <v>412</v>
      </c>
      <c r="H47" s="17" t="s">
        <v>164</v>
      </c>
      <c r="I47" s="17">
        <v>5094</v>
      </c>
      <c r="J47" s="1" t="s">
        <v>100</v>
      </c>
      <c r="K47" s="1" t="s">
        <v>19</v>
      </c>
      <c r="L47" s="17">
        <v>54860</v>
      </c>
      <c r="M47" s="17">
        <v>17460</v>
      </c>
      <c r="N47" s="17">
        <v>37.4</v>
      </c>
      <c r="O47" s="17">
        <v>25</v>
      </c>
      <c r="P47" s="5">
        <f t="shared" si="1"/>
        <v>1.496</v>
      </c>
      <c r="Q47" s="6"/>
      <c r="R47" s="1"/>
      <c r="S47" s="1" t="s">
        <v>20</v>
      </c>
    </row>
    <row r="48" spans="2:19" x14ac:dyDescent="0.3">
      <c r="B48" s="2">
        <v>44682</v>
      </c>
      <c r="C48" s="3">
        <v>0.51031250000000006</v>
      </c>
      <c r="D48" s="3">
        <v>0.51031250000000006</v>
      </c>
      <c r="E48" s="3">
        <f t="shared" si="0"/>
        <v>0</v>
      </c>
      <c r="F48" s="17">
        <v>41631</v>
      </c>
      <c r="G48" s="17" t="s">
        <v>413</v>
      </c>
      <c r="H48" s="17" t="s">
        <v>346</v>
      </c>
      <c r="I48" s="17" t="s">
        <v>113</v>
      </c>
      <c r="J48" s="1" t="s">
        <v>347</v>
      </c>
      <c r="K48" s="1" t="s">
        <v>89</v>
      </c>
      <c r="L48" s="17">
        <v>18280</v>
      </c>
      <c r="M48" s="17">
        <v>6660</v>
      </c>
      <c r="N48" s="17">
        <v>11.62</v>
      </c>
      <c r="O48" s="17">
        <v>6</v>
      </c>
      <c r="P48" s="5">
        <f t="shared" si="1"/>
        <v>1.9366666666666665</v>
      </c>
      <c r="Q48" s="6">
        <v>420</v>
      </c>
      <c r="R48" s="1"/>
      <c r="S48" s="1" t="s">
        <v>20</v>
      </c>
    </row>
    <row r="49" spans="2:19" x14ac:dyDescent="0.3">
      <c r="B49" s="2">
        <v>44682</v>
      </c>
      <c r="C49" s="3">
        <v>0.52414351851851848</v>
      </c>
      <c r="D49" s="3">
        <v>0.52414351851851848</v>
      </c>
      <c r="E49" s="3">
        <f t="shared" si="0"/>
        <v>0</v>
      </c>
      <c r="F49" s="17">
        <v>41632</v>
      </c>
      <c r="G49" s="17" t="s">
        <v>414</v>
      </c>
      <c r="H49" s="17" t="s">
        <v>36</v>
      </c>
      <c r="I49" s="17">
        <v>555</v>
      </c>
      <c r="J49" s="1" t="s">
        <v>18</v>
      </c>
      <c r="K49" s="1" t="s">
        <v>28</v>
      </c>
      <c r="L49" s="17">
        <v>61940</v>
      </c>
      <c r="M49" s="17">
        <v>16800</v>
      </c>
      <c r="N49" s="17">
        <v>45.14</v>
      </c>
      <c r="O49" s="17">
        <v>25</v>
      </c>
      <c r="P49" s="5">
        <f t="shared" si="1"/>
        <v>1.8056000000000001</v>
      </c>
      <c r="Q49" s="6"/>
      <c r="R49" s="1"/>
      <c r="S49" s="1" t="s">
        <v>20</v>
      </c>
    </row>
    <row r="50" spans="2:19" x14ac:dyDescent="0.3">
      <c r="B50" s="2">
        <v>44682</v>
      </c>
      <c r="C50" s="3">
        <v>0.53116898148148151</v>
      </c>
      <c r="D50" s="3">
        <v>0.53116898148148151</v>
      </c>
      <c r="E50" s="3">
        <f t="shared" si="0"/>
        <v>0</v>
      </c>
      <c r="F50" s="17">
        <v>41633</v>
      </c>
      <c r="G50" s="17" t="s">
        <v>415</v>
      </c>
      <c r="H50" s="17" t="s">
        <v>181</v>
      </c>
      <c r="I50" s="17">
        <v>4999</v>
      </c>
      <c r="J50" s="1" t="s">
        <v>100</v>
      </c>
      <c r="K50" s="1" t="s">
        <v>161</v>
      </c>
      <c r="L50" s="17">
        <v>58080</v>
      </c>
      <c r="M50" s="17">
        <v>17160</v>
      </c>
      <c r="N50" s="17">
        <v>40.92</v>
      </c>
      <c r="O50" s="17">
        <v>25</v>
      </c>
      <c r="P50" s="5">
        <f t="shared" si="1"/>
        <v>1.6368</v>
      </c>
      <c r="Q50" s="6"/>
      <c r="R50" s="1"/>
      <c r="S50" s="1" t="s">
        <v>20</v>
      </c>
    </row>
    <row r="51" spans="2:19" x14ac:dyDescent="0.3">
      <c r="B51" s="2">
        <v>44682</v>
      </c>
      <c r="C51" s="3">
        <v>0.53991898148148143</v>
      </c>
      <c r="D51" s="3">
        <v>0.53991898148148143</v>
      </c>
      <c r="E51" s="3">
        <f t="shared" si="0"/>
        <v>0</v>
      </c>
      <c r="F51" s="17">
        <v>41634</v>
      </c>
      <c r="G51" s="17" t="s">
        <v>416</v>
      </c>
      <c r="H51" s="17" t="s">
        <v>184</v>
      </c>
      <c r="I51" s="17">
        <v>5221</v>
      </c>
      <c r="J51" s="1" t="s">
        <v>100</v>
      </c>
      <c r="K51" s="1" t="s">
        <v>32</v>
      </c>
      <c r="L51" s="17">
        <v>60140</v>
      </c>
      <c r="M51" s="17">
        <v>17660</v>
      </c>
      <c r="N51" s="17">
        <v>42.48</v>
      </c>
      <c r="O51" s="17">
        <v>25</v>
      </c>
      <c r="P51" s="5">
        <f t="shared" si="1"/>
        <v>1.6991999999999998</v>
      </c>
      <c r="Q51" s="6"/>
      <c r="R51" s="1"/>
      <c r="S51" s="1" t="s">
        <v>20</v>
      </c>
    </row>
    <row r="52" spans="2:19" x14ac:dyDescent="0.3">
      <c r="B52" s="2">
        <v>44682</v>
      </c>
      <c r="C52" s="3">
        <v>0.56057870370370366</v>
      </c>
      <c r="D52" s="3">
        <v>0.56057870370370366</v>
      </c>
      <c r="E52" s="3">
        <f t="shared" si="0"/>
        <v>0</v>
      </c>
      <c r="F52" s="17">
        <v>41635</v>
      </c>
      <c r="G52" s="17" t="s">
        <v>417</v>
      </c>
      <c r="H52" s="17" t="s">
        <v>334</v>
      </c>
      <c r="I52" s="17">
        <v>6051</v>
      </c>
      <c r="J52" s="1" t="s">
        <v>330</v>
      </c>
      <c r="K52" s="1" t="s">
        <v>161</v>
      </c>
      <c r="L52" s="17">
        <v>57280</v>
      </c>
      <c r="M52" s="17">
        <v>16780</v>
      </c>
      <c r="N52" s="17">
        <v>40.5</v>
      </c>
      <c r="O52" s="17">
        <v>25</v>
      </c>
      <c r="P52" s="5">
        <f t="shared" si="1"/>
        <v>1.62</v>
      </c>
      <c r="Q52" s="6"/>
      <c r="R52" s="1"/>
      <c r="S52" s="1" t="s">
        <v>20</v>
      </c>
    </row>
    <row r="53" spans="2:19" x14ac:dyDescent="0.3">
      <c r="B53" s="2">
        <v>44682</v>
      </c>
      <c r="C53" s="3">
        <v>0.56423611111111105</v>
      </c>
      <c r="D53" s="3">
        <v>0.56423611111111105</v>
      </c>
      <c r="E53" s="3">
        <f t="shared" si="0"/>
        <v>0</v>
      </c>
      <c r="F53" s="17">
        <v>41636</v>
      </c>
      <c r="G53" s="17" t="s">
        <v>418</v>
      </c>
      <c r="H53" s="17" t="s">
        <v>346</v>
      </c>
      <c r="I53" s="24" t="s">
        <v>419</v>
      </c>
      <c r="J53" s="25" t="s">
        <v>236</v>
      </c>
      <c r="K53" s="1" t="s">
        <v>161</v>
      </c>
      <c r="L53" s="17">
        <v>16100</v>
      </c>
      <c r="M53" s="17">
        <v>6660</v>
      </c>
      <c r="N53" s="17">
        <v>9.44</v>
      </c>
      <c r="O53" s="17">
        <v>6</v>
      </c>
      <c r="P53" s="5">
        <f t="shared" si="1"/>
        <v>1.5733333333333333</v>
      </c>
      <c r="Q53" s="6"/>
      <c r="R53" s="1"/>
      <c r="S53" s="1" t="s">
        <v>20</v>
      </c>
    </row>
    <row r="54" spans="2:19" x14ac:dyDescent="0.3">
      <c r="B54" s="2">
        <v>44682</v>
      </c>
      <c r="C54" s="3">
        <v>0.56945601851851857</v>
      </c>
      <c r="D54" s="3">
        <v>0.56945601851851857</v>
      </c>
      <c r="E54" s="3">
        <f t="shared" si="0"/>
        <v>0</v>
      </c>
      <c r="F54" s="17">
        <v>41637</v>
      </c>
      <c r="G54" s="17" t="s">
        <v>420</v>
      </c>
      <c r="H54" s="17" t="s">
        <v>85</v>
      </c>
      <c r="I54" s="17">
        <v>8384</v>
      </c>
      <c r="J54" s="1" t="s">
        <v>52</v>
      </c>
      <c r="K54" s="1" t="s">
        <v>32</v>
      </c>
      <c r="L54" s="17">
        <v>45680</v>
      </c>
      <c r="M54" s="17">
        <v>16780</v>
      </c>
      <c r="N54" s="17">
        <v>28.9</v>
      </c>
      <c r="O54" s="17">
        <v>18</v>
      </c>
      <c r="P54" s="5">
        <f t="shared" si="1"/>
        <v>1.6055555555555554</v>
      </c>
      <c r="Q54" s="6"/>
      <c r="R54" s="1"/>
      <c r="S54" s="1" t="s">
        <v>20</v>
      </c>
    </row>
    <row r="55" spans="2:19" x14ac:dyDescent="0.3">
      <c r="B55" s="2">
        <v>44682</v>
      </c>
      <c r="C55" s="3">
        <v>0.58021990740740736</v>
      </c>
      <c r="D55" s="3">
        <v>0.58021990740740736</v>
      </c>
      <c r="E55" s="3">
        <f t="shared" si="0"/>
        <v>0</v>
      </c>
      <c r="F55" s="17">
        <v>41638</v>
      </c>
      <c r="G55" s="17" t="s">
        <v>421</v>
      </c>
      <c r="H55" s="17" t="s">
        <v>212</v>
      </c>
      <c r="I55" s="17">
        <v>8717</v>
      </c>
      <c r="J55" s="1" t="s">
        <v>52</v>
      </c>
      <c r="K55" s="1" t="s">
        <v>64</v>
      </c>
      <c r="L55" s="17">
        <v>55780</v>
      </c>
      <c r="M55" s="17">
        <v>17240</v>
      </c>
      <c r="N55" s="17">
        <v>38.54</v>
      </c>
      <c r="O55" s="17">
        <v>25</v>
      </c>
      <c r="P55" s="5">
        <f t="shared" si="1"/>
        <v>1.5415999999999999</v>
      </c>
      <c r="Q55" s="6"/>
      <c r="R55" s="1"/>
      <c r="S55" s="1" t="s">
        <v>20</v>
      </c>
    </row>
    <row r="56" spans="2:19" x14ac:dyDescent="0.3">
      <c r="B56" s="2">
        <v>44682</v>
      </c>
      <c r="C56" s="3">
        <v>0.6076273148148148</v>
      </c>
      <c r="D56" s="3">
        <v>0.6076273148148148</v>
      </c>
      <c r="E56" s="3">
        <f t="shared" si="0"/>
        <v>0</v>
      </c>
      <c r="F56" s="17">
        <v>41639</v>
      </c>
      <c r="G56" s="17" t="s">
        <v>422</v>
      </c>
      <c r="H56" s="17" t="s">
        <v>51</v>
      </c>
      <c r="I56" s="17"/>
      <c r="J56" s="1" t="s">
        <v>155</v>
      </c>
      <c r="K56" s="1" t="s">
        <v>89</v>
      </c>
      <c r="L56" s="17">
        <v>53960</v>
      </c>
      <c r="M56" s="17">
        <v>16740</v>
      </c>
      <c r="N56" s="17">
        <v>37.22</v>
      </c>
      <c r="O56" s="17">
        <v>23</v>
      </c>
      <c r="P56" s="5">
        <f t="shared" si="1"/>
        <v>1.6182608695652174</v>
      </c>
      <c r="Q56" s="6"/>
      <c r="R56" s="1" t="s">
        <v>52</v>
      </c>
      <c r="S56" s="1" t="s">
        <v>157</v>
      </c>
    </row>
    <row r="57" spans="2:19" x14ac:dyDescent="0.3">
      <c r="B57" s="2">
        <v>44682</v>
      </c>
      <c r="C57" s="3">
        <v>0.59854166666666664</v>
      </c>
      <c r="D57" s="3">
        <v>0.61184027777777772</v>
      </c>
      <c r="E57" s="3">
        <f t="shared" si="0"/>
        <v>1.3298611111111081E-2</v>
      </c>
      <c r="F57" s="17">
        <v>41640</v>
      </c>
      <c r="G57" s="17" t="s">
        <v>423</v>
      </c>
      <c r="H57" s="17" t="s">
        <v>424</v>
      </c>
      <c r="I57" s="17">
        <v>4820</v>
      </c>
      <c r="J57" s="1" t="s">
        <v>219</v>
      </c>
      <c r="K57" s="1" t="s">
        <v>64</v>
      </c>
      <c r="L57" s="17">
        <v>52300</v>
      </c>
      <c r="M57" s="17">
        <v>16680</v>
      </c>
      <c r="N57" s="17">
        <v>35.619999999999997</v>
      </c>
      <c r="O57" s="17">
        <v>25</v>
      </c>
      <c r="P57" s="5">
        <f t="shared" si="1"/>
        <v>1.4247999999999998</v>
      </c>
      <c r="Q57" s="6"/>
      <c r="R57" s="1"/>
      <c r="S57" s="1" t="s">
        <v>20</v>
      </c>
    </row>
    <row r="58" spans="2:19" x14ac:dyDescent="0.3">
      <c r="B58" s="2">
        <v>44682</v>
      </c>
      <c r="C58" s="3">
        <v>0.6310069444444445</v>
      </c>
      <c r="D58" s="3">
        <v>0.6310069444444445</v>
      </c>
      <c r="E58" s="3">
        <f t="shared" si="0"/>
        <v>0</v>
      </c>
      <c r="F58" s="17">
        <v>41641</v>
      </c>
      <c r="G58" s="17" t="s">
        <v>425</v>
      </c>
      <c r="H58" s="17" t="s">
        <v>38</v>
      </c>
      <c r="I58" s="17">
        <v>7867</v>
      </c>
      <c r="J58" s="1" t="s">
        <v>22</v>
      </c>
      <c r="K58" s="1" t="s">
        <v>28</v>
      </c>
      <c r="L58" s="17">
        <v>62640</v>
      </c>
      <c r="M58" s="17">
        <v>17660</v>
      </c>
      <c r="N58" s="17">
        <v>44.98</v>
      </c>
      <c r="O58" s="17">
        <v>25</v>
      </c>
      <c r="P58" s="5">
        <f t="shared" si="1"/>
        <v>1.7991999999999999</v>
      </c>
      <c r="Q58" s="6"/>
      <c r="R58" s="1"/>
      <c r="S58" s="1" t="s">
        <v>20</v>
      </c>
    </row>
    <row r="59" spans="2:19" x14ac:dyDescent="0.3">
      <c r="B59" s="2">
        <v>44682</v>
      </c>
      <c r="C59" s="3">
        <v>0.66372685185185187</v>
      </c>
      <c r="D59" s="3">
        <v>0.66372685185185187</v>
      </c>
      <c r="E59" s="3">
        <f t="shared" si="0"/>
        <v>0</v>
      </c>
      <c r="F59" s="17">
        <v>41642</v>
      </c>
      <c r="G59" s="17" t="s">
        <v>426</v>
      </c>
      <c r="H59" s="17" t="s">
        <v>160</v>
      </c>
      <c r="I59" s="17"/>
      <c r="J59" s="1" t="s">
        <v>397</v>
      </c>
      <c r="K59" s="1" t="s">
        <v>121</v>
      </c>
      <c r="L59" s="17">
        <v>56680</v>
      </c>
      <c r="M59" s="17">
        <v>17640</v>
      </c>
      <c r="N59" s="17">
        <v>39.04</v>
      </c>
      <c r="O59" s="17">
        <v>26</v>
      </c>
      <c r="P59" s="5">
        <f t="shared" si="1"/>
        <v>1.5015384615384615</v>
      </c>
      <c r="Q59" s="6"/>
      <c r="R59" s="1" t="s">
        <v>52</v>
      </c>
      <c r="S59" s="1" t="s">
        <v>427</v>
      </c>
    </row>
    <row r="60" spans="2:19" x14ac:dyDescent="0.3">
      <c r="B60" s="2">
        <v>44682</v>
      </c>
      <c r="C60" s="3">
        <v>0.67921296296296296</v>
      </c>
      <c r="D60" s="3">
        <v>0.67921296296296296</v>
      </c>
      <c r="E60" s="3">
        <f t="shared" si="0"/>
        <v>0</v>
      </c>
      <c r="F60" s="17">
        <v>41643</v>
      </c>
      <c r="G60" s="17" t="s">
        <v>428</v>
      </c>
      <c r="H60" s="17" t="s">
        <v>429</v>
      </c>
      <c r="I60" s="17">
        <v>3747</v>
      </c>
      <c r="J60" s="1" t="s">
        <v>430</v>
      </c>
      <c r="K60" s="1" t="s">
        <v>19</v>
      </c>
      <c r="L60" s="17">
        <v>28200</v>
      </c>
      <c r="M60" s="17">
        <v>8480</v>
      </c>
      <c r="N60" s="17">
        <v>19.72</v>
      </c>
      <c r="O60" s="17">
        <v>12</v>
      </c>
      <c r="P60" s="5">
        <f t="shared" si="1"/>
        <v>1.6433333333333333</v>
      </c>
      <c r="Q60" s="6"/>
      <c r="R60" s="1"/>
      <c r="S60" s="1" t="s">
        <v>20</v>
      </c>
    </row>
    <row r="61" spans="2:19" x14ac:dyDescent="0.3">
      <c r="B61" s="2">
        <v>44682</v>
      </c>
      <c r="C61" s="3">
        <v>0.68156250000000007</v>
      </c>
      <c r="D61" s="3">
        <v>0.68156250000000007</v>
      </c>
      <c r="E61" s="3">
        <f t="shared" si="0"/>
        <v>0</v>
      </c>
      <c r="F61" s="17">
        <v>41644</v>
      </c>
      <c r="G61" s="17" t="s">
        <v>431</v>
      </c>
      <c r="H61" s="17" t="s">
        <v>59</v>
      </c>
      <c r="I61" s="17">
        <v>3959</v>
      </c>
      <c r="J61" s="1" t="s">
        <v>31</v>
      </c>
      <c r="K61" s="1" t="s">
        <v>32</v>
      </c>
      <c r="L61" s="17">
        <v>55180</v>
      </c>
      <c r="M61" s="17">
        <v>16700</v>
      </c>
      <c r="N61" s="17">
        <v>38.479999999999997</v>
      </c>
      <c r="O61" s="17">
        <v>25</v>
      </c>
      <c r="P61" s="5">
        <f t="shared" si="1"/>
        <v>1.5391999999999999</v>
      </c>
      <c r="Q61" s="6"/>
      <c r="R61" s="1"/>
      <c r="S61" s="1" t="s">
        <v>20</v>
      </c>
    </row>
    <row r="62" spans="2:19" x14ac:dyDescent="0.3">
      <c r="B62" s="2">
        <v>44682</v>
      </c>
      <c r="C62" s="3">
        <v>0.68607638888888889</v>
      </c>
      <c r="D62" s="3">
        <v>0.68607638888888889</v>
      </c>
      <c r="E62" s="3">
        <f t="shared" si="0"/>
        <v>0</v>
      </c>
      <c r="F62" s="17">
        <v>41645</v>
      </c>
      <c r="G62" s="17" t="s">
        <v>432</v>
      </c>
      <c r="H62" s="17" t="s">
        <v>166</v>
      </c>
      <c r="I62" s="17">
        <v>5309</v>
      </c>
      <c r="J62" s="1" t="s">
        <v>100</v>
      </c>
      <c r="K62" s="1" t="s">
        <v>32</v>
      </c>
      <c r="L62" s="17">
        <v>60440</v>
      </c>
      <c r="M62" s="17">
        <v>17720</v>
      </c>
      <c r="N62" s="17">
        <v>42.72</v>
      </c>
      <c r="O62" s="17">
        <v>25</v>
      </c>
      <c r="P62" s="5">
        <f t="shared" si="1"/>
        <v>1.7087999999999999</v>
      </c>
      <c r="Q62" s="6"/>
      <c r="R62" s="1"/>
      <c r="S62" s="1" t="s">
        <v>20</v>
      </c>
    </row>
    <row r="63" spans="2:19" x14ac:dyDescent="0.3">
      <c r="B63" s="2">
        <v>44682</v>
      </c>
      <c r="C63" s="3">
        <v>0.69361111111111118</v>
      </c>
      <c r="D63" s="3">
        <v>0.69361111111111118</v>
      </c>
      <c r="E63" s="3">
        <f t="shared" si="0"/>
        <v>0</v>
      </c>
      <c r="F63" s="17">
        <v>41646</v>
      </c>
      <c r="G63" s="17" t="s">
        <v>433</v>
      </c>
      <c r="H63" s="17" t="s">
        <v>306</v>
      </c>
      <c r="I63" s="17">
        <v>1443</v>
      </c>
      <c r="J63" s="1" t="s">
        <v>307</v>
      </c>
      <c r="K63" s="1" t="s">
        <v>308</v>
      </c>
      <c r="L63" s="17">
        <v>25340</v>
      </c>
      <c r="M63" s="17">
        <v>8800</v>
      </c>
      <c r="N63" s="17">
        <v>16.54</v>
      </c>
      <c r="O63" s="17">
        <v>12</v>
      </c>
      <c r="P63" s="5">
        <f t="shared" si="1"/>
        <v>1.3783333333333332</v>
      </c>
      <c r="Q63" s="6"/>
      <c r="R63" s="1"/>
      <c r="S63" s="1" t="s">
        <v>20</v>
      </c>
    </row>
    <row r="64" spans="2:19" x14ac:dyDescent="0.3">
      <c r="B64" s="2">
        <v>44682</v>
      </c>
      <c r="C64" s="3">
        <v>0.69930555555555562</v>
      </c>
      <c r="D64" s="3">
        <v>0.69930555555555562</v>
      </c>
      <c r="E64" s="3">
        <f t="shared" si="0"/>
        <v>0</v>
      </c>
      <c r="F64" s="17">
        <v>41647</v>
      </c>
      <c r="G64" s="17" t="s">
        <v>434</v>
      </c>
      <c r="H64" s="17" t="s">
        <v>435</v>
      </c>
      <c r="I64" s="17">
        <v>6722</v>
      </c>
      <c r="J64" s="1" t="s">
        <v>330</v>
      </c>
      <c r="K64" s="1" t="s">
        <v>19</v>
      </c>
      <c r="L64" s="17">
        <v>57120</v>
      </c>
      <c r="M64" s="17">
        <v>18220</v>
      </c>
      <c r="N64" s="17">
        <v>38.9</v>
      </c>
      <c r="O64" s="17">
        <v>26</v>
      </c>
      <c r="P64" s="5">
        <f t="shared" si="1"/>
        <v>1.4961538461538462</v>
      </c>
      <c r="Q64" s="6"/>
      <c r="R64" s="1"/>
      <c r="S64" s="1" t="s">
        <v>20</v>
      </c>
    </row>
    <row r="65" spans="2:19" x14ac:dyDescent="0.3">
      <c r="B65" s="2">
        <v>44682</v>
      </c>
      <c r="C65" s="3">
        <v>0.70630787037037035</v>
      </c>
      <c r="D65" s="3">
        <v>0.70630787037037035</v>
      </c>
      <c r="E65" s="3">
        <f t="shared" si="0"/>
        <v>0</v>
      </c>
      <c r="F65" s="17">
        <v>41648</v>
      </c>
      <c r="G65" s="17" t="s">
        <v>436</v>
      </c>
      <c r="H65" s="17" t="s">
        <v>51</v>
      </c>
      <c r="I65" s="17">
        <v>5189</v>
      </c>
      <c r="J65" s="1" t="s">
        <v>52</v>
      </c>
      <c r="K65" s="1" t="s">
        <v>89</v>
      </c>
      <c r="L65" s="17">
        <v>54980</v>
      </c>
      <c r="M65" s="17">
        <v>16740</v>
      </c>
      <c r="N65" s="17">
        <v>38.24</v>
      </c>
      <c r="O65" s="17">
        <v>23</v>
      </c>
      <c r="P65" s="5">
        <f t="shared" si="1"/>
        <v>1.662608695652174</v>
      </c>
      <c r="Q65" s="6"/>
      <c r="R65" s="1"/>
      <c r="S65" s="1" t="s">
        <v>20</v>
      </c>
    </row>
    <row r="66" spans="2:19" x14ac:dyDescent="0.3">
      <c r="B66" s="2">
        <v>44682</v>
      </c>
      <c r="C66" s="3">
        <v>0.75033564814814813</v>
      </c>
      <c r="D66" s="3">
        <v>0.75033564814814813</v>
      </c>
      <c r="E66" s="3">
        <f t="shared" si="0"/>
        <v>0</v>
      </c>
      <c r="F66" s="17">
        <v>41649</v>
      </c>
      <c r="G66" s="17" t="s">
        <v>437</v>
      </c>
      <c r="H66" s="17" t="s">
        <v>65</v>
      </c>
      <c r="I66" s="17" t="s">
        <v>57</v>
      </c>
      <c r="J66" s="1" t="s">
        <v>66</v>
      </c>
      <c r="K66" s="1" t="s">
        <v>32</v>
      </c>
      <c r="L66" s="17">
        <v>26000</v>
      </c>
      <c r="M66" s="17">
        <v>8660</v>
      </c>
      <c r="N66" s="17">
        <v>17.34</v>
      </c>
      <c r="O66" s="17">
        <v>10</v>
      </c>
      <c r="P66" s="5">
        <f t="shared" si="1"/>
        <v>1.734</v>
      </c>
      <c r="Q66" s="6">
        <v>250</v>
      </c>
      <c r="R66" s="1"/>
      <c r="S66" s="1" t="s">
        <v>20</v>
      </c>
    </row>
    <row r="71" spans="2:19" ht="17.25" customHeight="1" x14ac:dyDescent="0.4">
      <c r="C71" s="38" t="s">
        <v>117</v>
      </c>
      <c r="D71" s="38"/>
      <c r="E71" s="7">
        <v>1495.84</v>
      </c>
      <c r="P71" s="8" t="s">
        <v>118</v>
      </c>
    </row>
    <row r="72" spans="2:19" ht="18" x14ac:dyDescent="0.35">
      <c r="L72" s="39" t="s">
        <v>119</v>
      </c>
      <c r="M72" s="39"/>
      <c r="N72" s="9">
        <v>1752.62</v>
      </c>
      <c r="P72" s="10" t="s">
        <v>64</v>
      </c>
      <c r="Q72" s="11" t="s">
        <v>438</v>
      </c>
    </row>
    <row r="73" spans="2:19" ht="18" x14ac:dyDescent="0.35">
      <c r="C73" s="12" t="s">
        <v>120</v>
      </c>
      <c r="D73" s="40">
        <v>0.3337</v>
      </c>
      <c r="E73" s="41"/>
      <c r="F73" s="42"/>
      <c r="L73" s="13"/>
      <c r="M73" s="13"/>
      <c r="N73" s="13"/>
      <c r="P73" s="10" t="s">
        <v>121</v>
      </c>
      <c r="Q73" s="11" t="s">
        <v>439</v>
      </c>
    </row>
    <row r="74" spans="2:19" ht="18" x14ac:dyDescent="0.35">
      <c r="C74" s="12" t="s">
        <v>123</v>
      </c>
      <c r="D74" s="40">
        <v>0.14710000000000001</v>
      </c>
      <c r="E74" s="41"/>
      <c r="F74" s="42"/>
      <c r="I74" s="13"/>
      <c r="L74" s="39" t="s">
        <v>124</v>
      </c>
      <c r="M74" s="39"/>
      <c r="N74" s="9">
        <v>552.74</v>
      </c>
      <c r="P74" s="10" t="s">
        <v>19</v>
      </c>
      <c r="Q74" s="11" t="s">
        <v>442</v>
      </c>
    </row>
    <row r="75" spans="2:19" ht="18" x14ac:dyDescent="0.35">
      <c r="C75" s="12" t="s">
        <v>125</v>
      </c>
      <c r="D75" s="40">
        <v>7.5899999999999995E-2</v>
      </c>
      <c r="E75" s="41"/>
      <c r="F75" s="42"/>
      <c r="L75" s="43" t="s">
        <v>126</v>
      </c>
      <c r="M75" s="43"/>
      <c r="N75" s="14"/>
      <c r="P75" s="10" t="s">
        <v>127</v>
      </c>
      <c r="Q75" s="11" t="s">
        <v>440</v>
      </c>
    </row>
    <row r="76" spans="2:19" ht="18" x14ac:dyDescent="0.35">
      <c r="C76" s="12" t="s">
        <v>128</v>
      </c>
      <c r="D76" s="40">
        <v>0.41920000000000002</v>
      </c>
      <c r="E76" s="41"/>
      <c r="F76" s="42"/>
      <c r="P76" s="10" t="s">
        <v>129</v>
      </c>
      <c r="Q76" s="11" t="s">
        <v>441</v>
      </c>
    </row>
    <row r="77" spans="2:19" ht="18" x14ac:dyDescent="0.35">
      <c r="L77" s="44" t="s">
        <v>130</v>
      </c>
      <c r="M77" s="44"/>
      <c r="N77" s="15" t="s">
        <v>131</v>
      </c>
      <c r="P77" s="10" t="s">
        <v>132</v>
      </c>
      <c r="Q77" s="11" t="s">
        <v>133</v>
      </c>
    </row>
    <row r="81" spans="3:7" x14ac:dyDescent="0.3">
      <c r="C81" s="37" t="s">
        <v>134</v>
      </c>
      <c r="D81" s="37"/>
      <c r="E81" s="37"/>
      <c r="F81" s="37"/>
      <c r="G81" s="16">
        <v>0.85340000000000005</v>
      </c>
    </row>
    <row r="82" spans="3:7" x14ac:dyDescent="0.3">
      <c r="C82" s="37"/>
      <c r="D82" s="37"/>
      <c r="E82" s="37"/>
      <c r="F82" s="37"/>
      <c r="G82" s="17"/>
    </row>
    <row r="83" spans="3:7" x14ac:dyDescent="0.3">
      <c r="C83" s="37" t="s">
        <v>135</v>
      </c>
      <c r="D83" s="37"/>
      <c r="E83" s="37"/>
      <c r="F83" s="37"/>
      <c r="G83" s="16">
        <v>0.14649999999999999</v>
      </c>
    </row>
    <row r="84" spans="3:7" x14ac:dyDescent="0.3">
      <c r="C84" s="37"/>
      <c r="D84" s="37"/>
      <c r="E84" s="37"/>
      <c r="F84" s="37"/>
      <c r="G84" s="17"/>
    </row>
    <row r="85" spans="3:7" x14ac:dyDescent="0.3">
      <c r="C85" s="37" t="s">
        <v>136</v>
      </c>
      <c r="D85" s="37"/>
      <c r="E85" s="37"/>
      <c r="F85" s="37"/>
      <c r="G85" s="16">
        <v>5.16E-2</v>
      </c>
    </row>
    <row r="86" spans="3:7" x14ac:dyDescent="0.3">
      <c r="C86" s="45"/>
      <c r="D86" s="45"/>
      <c r="E86" s="45"/>
      <c r="F86" s="45"/>
      <c r="G86" s="17"/>
    </row>
    <row r="87" spans="3:7" x14ac:dyDescent="0.3">
      <c r="C87" s="46" t="s">
        <v>137</v>
      </c>
      <c r="D87" s="49" t="s">
        <v>25</v>
      </c>
      <c r="E87" s="50"/>
      <c r="F87" s="51"/>
      <c r="G87" s="52">
        <v>0.4466</v>
      </c>
    </row>
    <row r="88" spans="3:7" x14ac:dyDescent="0.3">
      <c r="C88" s="47"/>
      <c r="D88" s="49" t="s">
        <v>138</v>
      </c>
      <c r="E88" s="50"/>
      <c r="F88" s="51"/>
      <c r="G88" s="53"/>
    </row>
    <row r="89" spans="3:7" x14ac:dyDescent="0.3">
      <c r="C89" s="47"/>
      <c r="D89" s="49" t="s">
        <v>139</v>
      </c>
      <c r="E89" s="50"/>
      <c r="F89" s="51"/>
      <c r="G89" s="53"/>
    </row>
    <row r="90" spans="3:7" x14ac:dyDescent="0.3">
      <c r="C90" s="47"/>
      <c r="D90" s="49" t="s">
        <v>52</v>
      </c>
      <c r="E90" s="50"/>
      <c r="F90" s="51"/>
      <c r="G90" s="53"/>
    </row>
    <row r="91" spans="3:7" x14ac:dyDescent="0.3">
      <c r="C91" s="48"/>
      <c r="D91" s="49" t="s">
        <v>47</v>
      </c>
      <c r="E91" s="50"/>
      <c r="F91" s="51"/>
      <c r="G91" s="54"/>
    </row>
    <row r="92" spans="3:7" x14ac:dyDescent="0.3">
      <c r="C92" s="18"/>
      <c r="D92" s="19"/>
      <c r="E92" s="19"/>
      <c r="F92" s="19"/>
    </row>
    <row r="93" spans="3:7" ht="18" x14ac:dyDescent="0.35">
      <c r="C93" s="20" t="s">
        <v>140</v>
      </c>
      <c r="D93" s="20"/>
      <c r="E93" s="21"/>
      <c r="F93" s="21"/>
    </row>
  </sheetData>
  <autoFilter ref="A1:AD66" xr:uid="{00000000-0009-0000-0000-000003000000}"/>
  <mergeCells count="22">
    <mergeCell ref="C84:F84"/>
    <mergeCell ref="C71:D71"/>
    <mergeCell ref="L72:M72"/>
    <mergeCell ref="D73:F73"/>
    <mergeCell ref="D74:F74"/>
    <mergeCell ref="L74:M74"/>
    <mergeCell ref="D75:F75"/>
    <mergeCell ref="L75:M75"/>
    <mergeCell ref="D76:F76"/>
    <mergeCell ref="L77:M77"/>
    <mergeCell ref="C81:F81"/>
    <mergeCell ref="C82:F82"/>
    <mergeCell ref="C83:F83"/>
    <mergeCell ref="C85:F85"/>
    <mergeCell ref="C86:F86"/>
    <mergeCell ref="C87:C91"/>
    <mergeCell ref="D87:F87"/>
    <mergeCell ref="G87:G91"/>
    <mergeCell ref="D88:F88"/>
    <mergeCell ref="D89:F89"/>
    <mergeCell ref="D90:F90"/>
    <mergeCell ref="D91:F9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93"/>
  <sheetViews>
    <sheetView topLeftCell="B37" zoomScale="80" zoomScaleNormal="80" workbookViewId="0">
      <selection activeCell="B1" sqref="A1:XFD1"/>
    </sheetView>
  </sheetViews>
  <sheetFormatPr baseColWidth="10" defaultRowHeight="14.4" x14ac:dyDescent="0.3"/>
  <cols>
    <col min="1" max="1" width="1.109375" customWidth="1"/>
    <col min="16" max="16" width="20.109375" customWidth="1"/>
    <col min="19" max="19" width="22.109375" customWidth="1"/>
  </cols>
  <sheetData>
    <row r="1" spans="2:19" x14ac:dyDescent="0.3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/>
      <c r="Q1" s="17" t="s">
        <v>262</v>
      </c>
      <c r="R1" s="1" t="s">
        <v>14</v>
      </c>
      <c r="S1" s="1" t="s">
        <v>15</v>
      </c>
    </row>
    <row r="2" spans="2:19" x14ac:dyDescent="0.3">
      <c r="B2" s="2">
        <v>44713</v>
      </c>
      <c r="C2" s="3">
        <v>0.26504629629629628</v>
      </c>
      <c r="D2" s="3">
        <v>0.26504629629629628</v>
      </c>
      <c r="E2" s="3">
        <f>D2-C2</f>
        <v>0</v>
      </c>
      <c r="F2" s="17">
        <v>41650</v>
      </c>
      <c r="G2" s="17" t="s">
        <v>443</v>
      </c>
      <c r="H2" s="17" t="s">
        <v>444</v>
      </c>
      <c r="I2" s="17">
        <v>4825</v>
      </c>
      <c r="J2" s="1" t="s">
        <v>219</v>
      </c>
      <c r="K2" s="1" t="s">
        <v>64</v>
      </c>
      <c r="L2" s="17">
        <v>52300</v>
      </c>
      <c r="M2" s="17">
        <v>17060</v>
      </c>
      <c r="N2" s="17">
        <v>35.24</v>
      </c>
      <c r="O2" s="17">
        <v>25</v>
      </c>
      <c r="P2" s="5">
        <f>N2/O2</f>
        <v>1.4096000000000002</v>
      </c>
      <c r="Q2" s="5"/>
      <c r="R2" s="1"/>
      <c r="S2" s="1" t="s">
        <v>20</v>
      </c>
    </row>
    <row r="3" spans="2:19" x14ac:dyDescent="0.3">
      <c r="B3" s="2">
        <v>44713</v>
      </c>
      <c r="C3" s="3">
        <v>0.27023148148148152</v>
      </c>
      <c r="D3" s="3">
        <v>0.27023148148148152</v>
      </c>
      <c r="E3" s="3">
        <f t="shared" ref="E3:E65" si="0">D3-C3</f>
        <v>0</v>
      </c>
      <c r="F3" s="17">
        <v>41651</v>
      </c>
      <c r="G3" s="17" t="s">
        <v>445</v>
      </c>
      <c r="H3" s="17" t="s">
        <v>70</v>
      </c>
      <c r="I3" s="17">
        <v>4947</v>
      </c>
      <c r="J3" s="1" t="s">
        <v>100</v>
      </c>
      <c r="K3" s="1" t="s">
        <v>19</v>
      </c>
      <c r="L3" s="17">
        <v>50940</v>
      </c>
      <c r="M3" s="17">
        <v>16140</v>
      </c>
      <c r="N3" s="17">
        <v>34.799999999999997</v>
      </c>
      <c r="O3" s="17">
        <v>25</v>
      </c>
      <c r="P3" s="5">
        <f t="shared" ref="P3:P65" si="1">N3/O3</f>
        <v>1.3919999999999999</v>
      </c>
      <c r="Q3" s="5"/>
      <c r="R3" s="1"/>
      <c r="S3" s="1" t="s">
        <v>20</v>
      </c>
    </row>
    <row r="4" spans="2:19" x14ac:dyDescent="0.3">
      <c r="B4" s="2">
        <v>44713</v>
      </c>
      <c r="C4" s="3">
        <v>0.27569444444444446</v>
      </c>
      <c r="D4" s="3">
        <v>0.27569444444444446</v>
      </c>
      <c r="E4" s="3">
        <f t="shared" si="0"/>
        <v>0</v>
      </c>
      <c r="F4" s="17">
        <v>41652</v>
      </c>
      <c r="G4" s="17" t="s">
        <v>446</v>
      </c>
      <c r="H4" s="17" t="s">
        <v>160</v>
      </c>
      <c r="I4" s="17">
        <v>6580</v>
      </c>
      <c r="J4" s="1" t="s">
        <v>52</v>
      </c>
      <c r="K4" s="1" t="s">
        <v>161</v>
      </c>
      <c r="L4" s="17">
        <v>56500</v>
      </c>
      <c r="M4" s="17">
        <v>17640</v>
      </c>
      <c r="N4" s="17">
        <v>38.86</v>
      </c>
      <c r="O4" s="17">
        <v>24</v>
      </c>
      <c r="P4" s="5">
        <f t="shared" si="1"/>
        <v>1.6191666666666666</v>
      </c>
      <c r="Q4" s="5"/>
      <c r="R4" s="1"/>
      <c r="S4" s="1" t="s">
        <v>20</v>
      </c>
    </row>
    <row r="5" spans="2:19" x14ac:dyDescent="0.3">
      <c r="B5" s="2">
        <v>44713</v>
      </c>
      <c r="C5" s="3">
        <v>0.27829861111111115</v>
      </c>
      <c r="D5" s="3">
        <v>0.27829861111111115</v>
      </c>
      <c r="E5" s="3">
        <f t="shared" si="0"/>
        <v>0</v>
      </c>
      <c r="F5" s="17">
        <v>41653</v>
      </c>
      <c r="G5" s="17" t="s">
        <v>447</v>
      </c>
      <c r="H5" s="17" t="s">
        <v>149</v>
      </c>
      <c r="I5" s="17">
        <v>6677</v>
      </c>
      <c r="J5" s="1" t="s">
        <v>52</v>
      </c>
      <c r="K5" s="1" t="s">
        <v>161</v>
      </c>
      <c r="L5" s="17">
        <v>56700</v>
      </c>
      <c r="M5" s="17">
        <v>17260</v>
      </c>
      <c r="N5" s="17">
        <v>39.44</v>
      </c>
      <c r="O5" s="17">
        <v>24</v>
      </c>
      <c r="P5" s="5">
        <f t="shared" si="1"/>
        <v>1.6433333333333333</v>
      </c>
      <c r="Q5" s="5"/>
      <c r="R5" s="1"/>
      <c r="S5" s="1" t="s">
        <v>20</v>
      </c>
    </row>
    <row r="6" spans="2:19" x14ac:dyDescent="0.3">
      <c r="B6" s="2">
        <v>44713</v>
      </c>
      <c r="C6" s="3">
        <v>0.28218749999999998</v>
      </c>
      <c r="D6" s="3">
        <v>0.28218749999999998</v>
      </c>
      <c r="E6" s="3">
        <f t="shared" si="0"/>
        <v>0</v>
      </c>
      <c r="F6" s="17">
        <v>41654</v>
      </c>
      <c r="G6" s="17" t="s">
        <v>448</v>
      </c>
      <c r="H6" s="17" t="s">
        <v>36</v>
      </c>
      <c r="I6" s="17">
        <v>556</v>
      </c>
      <c r="J6" s="1" t="s">
        <v>18</v>
      </c>
      <c r="K6" s="1" t="s">
        <v>19</v>
      </c>
      <c r="L6" s="17">
        <v>54720</v>
      </c>
      <c r="M6" s="17">
        <v>16800</v>
      </c>
      <c r="N6" s="17">
        <v>37.92</v>
      </c>
      <c r="O6" s="17">
        <v>25</v>
      </c>
      <c r="P6" s="5">
        <f t="shared" si="1"/>
        <v>1.5168000000000001</v>
      </c>
      <c r="Q6" s="5"/>
      <c r="R6" s="1"/>
      <c r="S6" s="1" t="s">
        <v>20</v>
      </c>
    </row>
    <row r="7" spans="2:19" x14ac:dyDescent="0.3">
      <c r="B7" s="2">
        <v>44713</v>
      </c>
      <c r="C7" s="3">
        <v>0.28744212962962962</v>
      </c>
      <c r="D7" s="3">
        <v>0.28744212962962962</v>
      </c>
      <c r="E7" s="3">
        <f t="shared" si="0"/>
        <v>0</v>
      </c>
      <c r="F7" s="17">
        <v>41655</v>
      </c>
      <c r="G7" s="17" t="s">
        <v>449</v>
      </c>
      <c r="H7" s="17" t="s">
        <v>153</v>
      </c>
      <c r="I7" s="17">
        <v>8385</v>
      </c>
      <c r="J7" s="1" t="s">
        <v>52</v>
      </c>
      <c r="K7" s="1" t="s">
        <v>161</v>
      </c>
      <c r="L7" s="17">
        <v>56780</v>
      </c>
      <c r="M7" s="17">
        <v>17480</v>
      </c>
      <c r="N7" s="17">
        <v>39.299999999999997</v>
      </c>
      <c r="O7" s="17">
        <v>24</v>
      </c>
      <c r="P7" s="5">
        <f t="shared" si="1"/>
        <v>1.6375</v>
      </c>
      <c r="Q7" s="5"/>
      <c r="R7" s="1"/>
      <c r="S7" s="1" t="s">
        <v>20</v>
      </c>
    </row>
    <row r="8" spans="2:19" x14ac:dyDescent="0.3">
      <c r="B8" s="2">
        <v>44713</v>
      </c>
      <c r="C8" s="3">
        <v>0.29174768518518518</v>
      </c>
      <c r="D8" s="3">
        <v>0.29174768518518518</v>
      </c>
      <c r="E8" s="3">
        <f t="shared" si="0"/>
        <v>0</v>
      </c>
      <c r="F8" s="17">
        <v>41656</v>
      </c>
      <c r="G8" s="17" t="s">
        <v>450</v>
      </c>
      <c r="H8" s="17" t="s">
        <v>99</v>
      </c>
      <c r="I8" s="17">
        <v>5222</v>
      </c>
      <c r="J8" s="1" t="s">
        <v>100</v>
      </c>
      <c r="K8" s="1" t="s">
        <v>19</v>
      </c>
      <c r="L8" s="17">
        <v>54640</v>
      </c>
      <c r="M8" s="17">
        <v>16960</v>
      </c>
      <c r="N8" s="17">
        <v>37.68</v>
      </c>
      <c r="O8" s="17">
        <v>25</v>
      </c>
      <c r="P8" s="5">
        <f t="shared" si="1"/>
        <v>1.5072000000000001</v>
      </c>
      <c r="Q8" s="5"/>
      <c r="R8" s="1"/>
      <c r="S8" s="1" t="s">
        <v>20</v>
      </c>
    </row>
    <row r="9" spans="2:19" x14ac:dyDescent="0.3">
      <c r="B9" s="2">
        <v>44713</v>
      </c>
      <c r="C9" s="3">
        <v>0.29432870370370373</v>
      </c>
      <c r="D9" s="3">
        <v>0.29432870370370373</v>
      </c>
      <c r="E9" s="3">
        <f t="shared" si="0"/>
        <v>0</v>
      </c>
      <c r="F9" s="17">
        <v>41657</v>
      </c>
      <c r="G9" s="17" t="s">
        <v>451</v>
      </c>
      <c r="H9" s="17" t="s">
        <v>24</v>
      </c>
      <c r="I9" s="17">
        <v>11415</v>
      </c>
      <c r="J9" s="1" t="s">
        <v>25</v>
      </c>
      <c r="K9" s="1" t="s">
        <v>19</v>
      </c>
      <c r="L9" s="17">
        <v>54300</v>
      </c>
      <c r="M9" s="17">
        <v>15900</v>
      </c>
      <c r="N9" s="17">
        <v>38.4</v>
      </c>
      <c r="O9" s="17">
        <v>25</v>
      </c>
      <c r="P9" s="5">
        <f t="shared" si="1"/>
        <v>1.536</v>
      </c>
      <c r="Q9" s="5"/>
      <c r="R9" s="1"/>
      <c r="S9" s="1" t="s">
        <v>20</v>
      </c>
    </row>
    <row r="10" spans="2:19" x14ac:dyDescent="0.3">
      <c r="B10" s="2">
        <v>44713</v>
      </c>
      <c r="C10" s="3">
        <v>0.29805555555555557</v>
      </c>
      <c r="D10" s="3">
        <v>0.29805555555555557</v>
      </c>
      <c r="E10" s="3">
        <f t="shared" si="0"/>
        <v>0</v>
      </c>
      <c r="F10" s="17">
        <v>41658</v>
      </c>
      <c r="G10" s="17" t="s">
        <v>452</v>
      </c>
      <c r="H10" s="17" t="s">
        <v>85</v>
      </c>
      <c r="I10" s="17"/>
      <c r="J10" s="1" t="s">
        <v>155</v>
      </c>
      <c r="K10" s="1" t="s">
        <v>156</v>
      </c>
      <c r="L10" s="17">
        <v>49740</v>
      </c>
      <c r="M10" s="17">
        <v>16780</v>
      </c>
      <c r="N10" s="17">
        <v>32.96</v>
      </c>
      <c r="O10" s="17">
        <v>22</v>
      </c>
      <c r="P10" s="5">
        <f t="shared" si="1"/>
        <v>1.4981818181818183</v>
      </c>
      <c r="Q10" s="5"/>
      <c r="R10" s="1" t="s">
        <v>52</v>
      </c>
      <c r="S10" s="1" t="s">
        <v>157</v>
      </c>
    </row>
    <row r="11" spans="2:19" x14ac:dyDescent="0.3">
      <c r="B11" s="2">
        <v>44713</v>
      </c>
      <c r="C11" s="3">
        <v>0.30171296296296296</v>
      </c>
      <c r="D11" s="3">
        <v>0.30171296296296296</v>
      </c>
      <c r="E11" s="3">
        <f t="shared" si="0"/>
        <v>0</v>
      </c>
      <c r="F11" s="17">
        <v>41659</v>
      </c>
      <c r="G11" s="17" t="s">
        <v>453</v>
      </c>
      <c r="H11" s="17" t="s">
        <v>287</v>
      </c>
      <c r="I11" s="17">
        <v>11416</v>
      </c>
      <c r="J11" s="1" t="s">
        <v>25</v>
      </c>
      <c r="K11" s="1" t="s">
        <v>28</v>
      </c>
      <c r="L11" s="17">
        <v>59840</v>
      </c>
      <c r="M11" s="17">
        <v>17000</v>
      </c>
      <c r="N11" s="17">
        <v>42.84</v>
      </c>
      <c r="O11" s="17">
        <v>25</v>
      </c>
      <c r="P11" s="5">
        <f t="shared" si="1"/>
        <v>1.7136000000000002</v>
      </c>
      <c r="Q11" s="5"/>
      <c r="R11" s="1"/>
      <c r="S11" s="1" t="s">
        <v>20</v>
      </c>
    </row>
    <row r="12" spans="2:19" x14ac:dyDescent="0.3">
      <c r="B12" s="2">
        <v>44713</v>
      </c>
      <c r="C12" s="3">
        <v>0.30618055555555557</v>
      </c>
      <c r="D12" s="3">
        <v>0.30618055555555557</v>
      </c>
      <c r="E12" s="3">
        <f t="shared" si="0"/>
        <v>0</v>
      </c>
      <c r="F12" s="17">
        <v>41660</v>
      </c>
      <c r="G12" s="17" t="s">
        <v>454</v>
      </c>
      <c r="H12" s="17" t="s">
        <v>374</v>
      </c>
      <c r="I12" s="17">
        <v>11417</v>
      </c>
      <c r="J12" s="1" t="s">
        <v>25</v>
      </c>
      <c r="K12" s="1" t="s">
        <v>121</v>
      </c>
      <c r="L12" s="17">
        <v>54680</v>
      </c>
      <c r="M12" s="17">
        <v>16540</v>
      </c>
      <c r="N12" s="17">
        <v>38.14</v>
      </c>
      <c r="O12" s="17">
        <v>25</v>
      </c>
      <c r="P12" s="5">
        <f t="shared" si="1"/>
        <v>1.5256000000000001</v>
      </c>
      <c r="Q12" s="5"/>
      <c r="R12" s="1"/>
      <c r="S12" s="1" t="s">
        <v>20</v>
      </c>
    </row>
    <row r="13" spans="2:19" x14ac:dyDescent="0.3">
      <c r="B13" s="2">
        <v>44713</v>
      </c>
      <c r="C13" s="3">
        <v>0.31008101851851849</v>
      </c>
      <c r="D13" s="3">
        <v>0.31008101851851849</v>
      </c>
      <c r="E13" s="3">
        <f t="shared" si="0"/>
        <v>0</v>
      </c>
      <c r="F13" s="17">
        <v>41661</v>
      </c>
      <c r="G13" s="17" t="s">
        <v>455</v>
      </c>
      <c r="H13" s="17" t="s">
        <v>51</v>
      </c>
      <c r="I13" s="17"/>
      <c r="J13" s="1" t="s">
        <v>155</v>
      </c>
      <c r="K13" s="1" t="s">
        <v>156</v>
      </c>
      <c r="L13" s="17">
        <v>51600</v>
      </c>
      <c r="M13" s="17">
        <v>16740</v>
      </c>
      <c r="N13" s="17">
        <v>34.86</v>
      </c>
      <c r="O13" s="17">
        <v>24</v>
      </c>
      <c r="P13" s="5">
        <f t="shared" si="1"/>
        <v>1.4524999999999999</v>
      </c>
      <c r="Q13" s="5"/>
      <c r="R13" s="1" t="s">
        <v>52</v>
      </c>
      <c r="S13" s="1" t="s">
        <v>157</v>
      </c>
    </row>
    <row r="14" spans="2:19" x14ac:dyDescent="0.3">
      <c r="B14" s="2">
        <v>44713</v>
      </c>
      <c r="C14" s="3">
        <v>0.31336805555555552</v>
      </c>
      <c r="D14" s="3">
        <v>0.31336805555555552</v>
      </c>
      <c r="E14" s="3">
        <f t="shared" si="0"/>
        <v>0</v>
      </c>
      <c r="F14" s="17">
        <v>41662</v>
      </c>
      <c r="G14" s="17" t="s">
        <v>456</v>
      </c>
      <c r="H14" s="17" t="s">
        <v>168</v>
      </c>
      <c r="I14" s="17">
        <v>8110</v>
      </c>
      <c r="J14" s="1" t="s">
        <v>52</v>
      </c>
      <c r="K14" s="1" t="s">
        <v>161</v>
      </c>
      <c r="L14" s="17">
        <v>57080</v>
      </c>
      <c r="M14" s="17">
        <v>18020</v>
      </c>
      <c r="N14" s="17">
        <v>39.06</v>
      </c>
      <c r="O14" s="17">
        <v>24</v>
      </c>
      <c r="P14" s="5">
        <f t="shared" si="1"/>
        <v>1.6275000000000002</v>
      </c>
      <c r="Q14" s="5"/>
      <c r="R14" s="1"/>
      <c r="S14" s="1" t="s">
        <v>20</v>
      </c>
    </row>
    <row r="15" spans="2:19" x14ac:dyDescent="0.3">
      <c r="B15" s="2">
        <v>44713</v>
      </c>
      <c r="C15" s="3">
        <v>0.31671296296296297</v>
      </c>
      <c r="D15" s="3">
        <v>0.31671296296296297</v>
      </c>
      <c r="E15" s="3">
        <f t="shared" si="0"/>
        <v>0</v>
      </c>
      <c r="F15" s="17">
        <v>41663</v>
      </c>
      <c r="G15" s="17" t="s">
        <v>457</v>
      </c>
      <c r="H15" s="17" t="s">
        <v>355</v>
      </c>
      <c r="I15" s="17">
        <v>4680</v>
      </c>
      <c r="J15" s="1" t="s">
        <v>219</v>
      </c>
      <c r="K15" s="1" t="s">
        <v>64</v>
      </c>
      <c r="L15" s="17">
        <v>53800</v>
      </c>
      <c r="M15" s="17">
        <v>17180</v>
      </c>
      <c r="N15" s="17">
        <v>36.619999999999997</v>
      </c>
      <c r="O15" s="17">
        <v>25</v>
      </c>
      <c r="P15" s="5">
        <f t="shared" si="1"/>
        <v>1.4647999999999999</v>
      </c>
      <c r="Q15" s="5"/>
      <c r="R15" s="1"/>
      <c r="S15" s="1" t="s">
        <v>20</v>
      </c>
    </row>
    <row r="16" spans="2:19" x14ac:dyDescent="0.3">
      <c r="B16" s="2">
        <v>44713</v>
      </c>
      <c r="C16" s="3">
        <v>0.32381944444444444</v>
      </c>
      <c r="D16" s="3">
        <v>0.32381944444444444</v>
      </c>
      <c r="E16" s="3">
        <f t="shared" si="0"/>
        <v>0</v>
      </c>
      <c r="F16" s="17">
        <v>41664</v>
      </c>
      <c r="G16" s="17" t="s">
        <v>458</v>
      </c>
      <c r="H16" s="17" t="s">
        <v>40</v>
      </c>
      <c r="I16" s="17">
        <v>11418</v>
      </c>
      <c r="J16" s="1" t="s">
        <v>25</v>
      </c>
      <c r="K16" s="1" t="s">
        <v>28</v>
      </c>
      <c r="L16" s="17">
        <v>55660</v>
      </c>
      <c r="M16" s="17">
        <v>16760</v>
      </c>
      <c r="N16" s="17">
        <v>38.9</v>
      </c>
      <c r="O16" s="17">
        <v>25</v>
      </c>
      <c r="P16" s="5">
        <f t="shared" si="1"/>
        <v>1.556</v>
      </c>
      <c r="Q16" s="5"/>
      <c r="R16" s="1"/>
      <c r="S16" s="1" t="s">
        <v>20</v>
      </c>
    </row>
    <row r="17" spans="2:19" x14ac:dyDescent="0.3">
      <c r="B17" s="2">
        <v>44713</v>
      </c>
      <c r="C17" s="3">
        <v>0.32741898148148146</v>
      </c>
      <c r="D17" s="3">
        <v>0.32741898148148146</v>
      </c>
      <c r="E17" s="3">
        <f t="shared" si="0"/>
        <v>0</v>
      </c>
      <c r="F17" s="17">
        <v>41665</v>
      </c>
      <c r="G17" s="17" t="s">
        <v>459</v>
      </c>
      <c r="H17" s="17" t="s">
        <v>184</v>
      </c>
      <c r="I17" s="17">
        <v>5223</v>
      </c>
      <c r="J17" s="1" t="s">
        <v>100</v>
      </c>
      <c r="K17" s="1" t="s">
        <v>19</v>
      </c>
      <c r="L17" s="17">
        <v>55380</v>
      </c>
      <c r="M17" s="17">
        <v>17660</v>
      </c>
      <c r="N17" s="17">
        <v>37.72</v>
      </c>
      <c r="O17" s="17">
        <v>25</v>
      </c>
      <c r="P17" s="5">
        <f t="shared" si="1"/>
        <v>1.5087999999999999</v>
      </c>
      <c r="Q17" s="5"/>
      <c r="R17" s="1"/>
      <c r="S17" s="1" t="s">
        <v>20</v>
      </c>
    </row>
    <row r="18" spans="2:19" x14ac:dyDescent="0.3">
      <c r="B18" s="2">
        <v>44713</v>
      </c>
      <c r="C18" s="3">
        <v>0.33171296296296299</v>
      </c>
      <c r="D18" s="3">
        <v>0.33171296296296299</v>
      </c>
      <c r="E18" s="3">
        <f t="shared" si="0"/>
        <v>0</v>
      </c>
      <c r="F18" s="17">
        <v>41666</v>
      </c>
      <c r="G18" s="17" t="s">
        <v>460</v>
      </c>
      <c r="H18" s="17" t="s">
        <v>166</v>
      </c>
      <c r="I18" s="17">
        <v>5310</v>
      </c>
      <c r="J18" s="1" t="s">
        <v>100</v>
      </c>
      <c r="K18" s="1" t="s">
        <v>19</v>
      </c>
      <c r="L18" s="17">
        <v>55740</v>
      </c>
      <c r="M18" s="17">
        <v>17720</v>
      </c>
      <c r="N18" s="17">
        <v>38.020000000000003</v>
      </c>
      <c r="O18" s="17">
        <v>25</v>
      </c>
      <c r="P18" s="5">
        <f t="shared" si="1"/>
        <v>1.5208000000000002</v>
      </c>
      <c r="Q18" s="5"/>
      <c r="R18" s="1"/>
      <c r="S18" s="1" t="s">
        <v>20</v>
      </c>
    </row>
    <row r="19" spans="2:19" x14ac:dyDescent="0.3">
      <c r="B19" s="2">
        <v>44713</v>
      </c>
      <c r="C19" s="3">
        <v>0.33629629629629632</v>
      </c>
      <c r="D19" s="3">
        <v>0.33629629629629632</v>
      </c>
      <c r="E19" s="3">
        <f t="shared" si="0"/>
        <v>0</v>
      </c>
      <c r="F19" s="17">
        <v>41667</v>
      </c>
      <c r="G19" s="17" t="s">
        <v>461</v>
      </c>
      <c r="H19" s="17" t="s">
        <v>164</v>
      </c>
      <c r="I19" s="17">
        <v>5095</v>
      </c>
      <c r="J19" s="1" t="s">
        <v>100</v>
      </c>
      <c r="K19" s="1" t="s">
        <v>19</v>
      </c>
      <c r="L19" s="17">
        <v>55980</v>
      </c>
      <c r="M19" s="17">
        <v>17460</v>
      </c>
      <c r="N19" s="17">
        <v>38.520000000000003</v>
      </c>
      <c r="O19" s="17">
        <v>25</v>
      </c>
      <c r="P19" s="5">
        <f t="shared" si="1"/>
        <v>1.5408000000000002</v>
      </c>
      <c r="Q19" s="5"/>
      <c r="R19" s="1"/>
      <c r="S19" s="1" t="s">
        <v>20</v>
      </c>
    </row>
    <row r="20" spans="2:19" x14ac:dyDescent="0.3">
      <c r="B20" s="2">
        <v>44713</v>
      </c>
      <c r="C20" s="3">
        <v>0.34160879629629631</v>
      </c>
      <c r="D20" s="3">
        <v>0.34160879629629631</v>
      </c>
      <c r="E20" s="3">
        <f t="shared" si="0"/>
        <v>0</v>
      </c>
      <c r="F20" s="17">
        <v>41668</v>
      </c>
      <c r="G20" s="17" t="s">
        <v>462</v>
      </c>
      <c r="H20" s="17" t="s">
        <v>181</v>
      </c>
      <c r="I20" s="17">
        <v>5351</v>
      </c>
      <c r="J20" s="1" t="s">
        <v>100</v>
      </c>
      <c r="K20" s="1" t="s">
        <v>161</v>
      </c>
      <c r="L20" s="17">
        <v>59020</v>
      </c>
      <c r="M20" s="17">
        <v>17160</v>
      </c>
      <c r="N20" s="17">
        <v>41.86</v>
      </c>
      <c r="O20" s="17">
        <v>25</v>
      </c>
      <c r="P20" s="5">
        <f t="shared" si="1"/>
        <v>1.6743999999999999</v>
      </c>
      <c r="Q20" s="5"/>
      <c r="R20" s="1"/>
      <c r="S20" s="1" t="s">
        <v>20</v>
      </c>
    </row>
    <row r="21" spans="2:19" x14ac:dyDescent="0.3">
      <c r="B21" s="2">
        <v>44713</v>
      </c>
      <c r="C21" s="3">
        <v>0.3503472222222222</v>
      </c>
      <c r="D21" s="3">
        <v>0.3503472222222222</v>
      </c>
      <c r="E21" s="3">
        <f t="shared" si="0"/>
        <v>0</v>
      </c>
      <c r="F21" s="17">
        <v>41669</v>
      </c>
      <c r="G21" s="17" t="s">
        <v>463</v>
      </c>
      <c r="H21" s="17" t="s">
        <v>105</v>
      </c>
      <c r="I21" s="17">
        <v>5749</v>
      </c>
      <c r="J21" s="1" t="s">
        <v>52</v>
      </c>
      <c r="K21" s="1" t="s">
        <v>161</v>
      </c>
      <c r="L21" s="17">
        <v>57440</v>
      </c>
      <c r="M21" s="17">
        <v>17500</v>
      </c>
      <c r="N21" s="17">
        <v>39.94</v>
      </c>
      <c r="O21" s="17">
        <v>24</v>
      </c>
      <c r="P21" s="5">
        <f t="shared" si="1"/>
        <v>1.6641666666666666</v>
      </c>
      <c r="Q21" s="5"/>
      <c r="R21" s="1"/>
      <c r="S21" s="1" t="s">
        <v>20</v>
      </c>
    </row>
    <row r="22" spans="2:19" x14ac:dyDescent="0.3">
      <c r="B22" s="2">
        <v>44713</v>
      </c>
      <c r="C22" s="3">
        <v>0.35719907407407409</v>
      </c>
      <c r="D22" s="3">
        <v>0.35719907407407409</v>
      </c>
      <c r="E22" s="3">
        <f t="shared" si="0"/>
        <v>0</v>
      </c>
      <c r="F22" s="17">
        <v>41670</v>
      </c>
      <c r="G22" s="17" t="s">
        <v>464</v>
      </c>
      <c r="H22" s="17" t="s">
        <v>85</v>
      </c>
      <c r="I22" s="17"/>
      <c r="J22" s="1" t="s">
        <v>155</v>
      </c>
      <c r="K22" s="1" t="s">
        <v>204</v>
      </c>
      <c r="L22" s="17">
        <v>49360</v>
      </c>
      <c r="M22" s="17">
        <v>16780</v>
      </c>
      <c r="N22" s="17">
        <v>32.58</v>
      </c>
      <c r="O22" s="17">
        <v>22</v>
      </c>
      <c r="P22" s="5">
        <f t="shared" si="1"/>
        <v>1.4809090909090907</v>
      </c>
      <c r="Q22" s="5"/>
      <c r="R22" s="1" t="s">
        <v>52</v>
      </c>
      <c r="S22" s="1" t="s">
        <v>157</v>
      </c>
    </row>
    <row r="23" spans="2:19" x14ac:dyDescent="0.3">
      <c r="B23" s="2">
        <v>44713</v>
      </c>
      <c r="C23" s="3">
        <v>0.3759143518518519</v>
      </c>
      <c r="D23" s="3">
        <v>0.3759143518518519</v>
      </c>
      <c r="E23" s="3">
        <f t="shared" si="0"/>
        <v>0</v>
      </c>
      <c r="F23" s="17">
        <v>41671</v>
      </c>
      <c r="G23" s="17" t="s">
        <v>465</v>
      </c>
      <c r="H23" s="17" t="s">
        <v>51</v>
      </c>
      <c r="I23" s="17"/>
      <c r="J23" s="1" t="s">
        <v>155</v>
      </c>
      <c r="K23" s="1" t="s">
        <v>204</v>
      </c>
      <c r="L23" s="17">
        <v>51760</v>
      </c>
      <c r="M23" s="17">
        <v>16740</v>
      </c>
      <c r="N23" s="17">
        <v>35.020000000000003</v>
      </c>
      <c r="O23" s="17">
        <v>24</v>
      </c>
      <c r="P23" s="5">
        <f t="shared" si="1"/>
        <v>1.4591666666666667</v>
      </c>
      <c r="Q23" s="5"/>
      <c r="R23" s="1" t="s">
        <v>52</v>
      </c>
      <c r="S23" s="1" t="s">
        <v>157</v>
      </c>
    </row>
    <row r="24" spans="2:19" x14ac:dyDescent="0.3">
      <c r="B24" s="2">
        <v>44713</v>
      </c>
      <c r="C24" s="3">
        <v>0.39506944444444447</v>
      </c>
      <c r="D24" s="3">
        <v>0.39506944444444447</v>
      </c>
      <c r="E24" s="3">
        <f t="shared" si="0"/>
        <v>0</v>
      </c>
      <c r="F24" s="17">
        <v>41672</v>
      </c>
      <c r="G24" s="17" t="s">
        <v>466</v>
      </c>
      <c r="H24" s="17" t="s">
        <v>153</v>
      </c>
      <c r="I24" s="17">
        <v>8386</v>
      </c>
      <c r="J24" s="1" t="s">
        <v>52</v>
      </c>
      <c r="K24" s="1" t="s">
        <v>28</v>
      </c>
      <c r="L24" s="17">
        <v>58260</v>
      </c>
      <c r="M24" s="17">
        <v>17480</v>
      </c>
      <c r="N24" s="17">
        <v>40.78</v>
      </c>
      <c r="O24" s="17">
        <v>25</v>
      </c>
      <c r="P24" s="5">
        <f t="shared" si="1"/>
        <v>1.6312</v>
      </c>
      <c r="Q24" s="5"/>
      <c r="R24" s="1"/>
      <c r="S24" s="1" t="s">
        <v>20</v>
      </c>
    </row>
    <row r="25" spans="2:19" x14ac:dyDescent="0.3">
      <c r="B25" s="2">
        <v>44713</v>
      </c>
      <c r="C25" s="3">
        <v>0.4004050925925926</v>
      </c>
      <c r="D25" s="3">
        <v>0.4004050925925926</v>
      </c>
      <c r="E25" s="3">
        <f t="shared" si="0"/>
        <v>0</v>
      </c>
      <c r="F25" s="17">
        <v>41673</v>
      </c>
      <c r="G25" s="17" t="s">
        <v>467</v>
      </c>
      <c r="H25" s="17" t="s">
        <v>40</v>
      </c>
      <c r="I25" s="17">
        <v>11419</v>
      </c>
      <c r="J25" s="1" t="s">
        <v>25</v>
      </c>
      <c r="K25" s="1" t="s">
        <v>28</v>
      </c>
      <c r="L25" s="17">
        <v>59700</v>
      </c>
      <c r="M25" s="17">
        <v>16760</v>
      </c>
      <c r="N25" s="17">
        <v>42.94</v>
      </c>
      <c r="O25" s="17">
        <v>25</v>
      </c>
      <c r="P25" s="5">
        <f t="shared" si="1"/>
        <v>1.7176</v>
      </c>
      <c r="Q25" s="5"/>
      <c r="R25" s="1"/>
      <c r="S25" s="1" t="s">
        <v>20</v>
      </c>
    </row>
    <row r="26" spans="2:19" x14ac:dyDescent="0.3">
      <c r="B26" s="2">
        <v>44713</v>
      </c>
      <c r="C26" s="3">
        <v>0.41483796296296299</v>
      </c>
      <c r="D26" s="3">
        <v>0.41483796296296299</v>
      </c>
      <c r="E26" s="3">
        <f t="shared" si="0"/>
        <v>0</v>
      </c>
      <c r="F26" s="17">
        <v>41674</v>
      </c>
      <c r="G26" s="17" t="s">
        <v>468</v>
      </c>
      <c r="H26" s="17" t="s">
        <v>469</v>
      </c>
      <c r="I26" s="17">
        <v>2725</v>
      </c>
      <c r="J26" s="1" t="s">
        <v>470</v>
      </c>
      <c r="K26" s="1" t="s">
        <v>32</v>
      </c>
      <c r="L26" s="17">
        <v>55840</v>
      </c>
      <c r="M26" s="17">
        <v>17540</v>
      </c>
      <c r="N26" s="17">
        <v>38.299999999999997</v>
      </c>
      <c r="O26" s="17">
        <v>25</v>
      </c>
      <c r="P26" s="5">
        <f t="shared" si="1"/>
        <v>1.5319999999999998</v>
      </c>
      <c r="Q26" s="5"/>
      <c r="R26" s="1"/>
      <c r="S26" s="1" t="s">
        <v>20</v>
      </c>
    </row>
    <row r="27" spans="2:19" x14ac:dyDescent="0.3">
      <c r="B27" s="2">
        <v>44713</v>
      </c>
      <c r="C27" s="3">
        <v>0.42369212962962965</v>
      </c>
      <c r="D27" s="3">
        <v>0.42369212962962965</v>
      </c>
      <c r="E27" s="3">
        <f t="shared" si="0"/>
        <v>0</v>
      </c>
      <c r="F27" s="17">
        <v>41675</v>
      </c>
      <c r="G27" s="17" t="s">
        <v>471</v>
      </c>
      <c r="H27" s="17" t="s">
        <v>472</v>
      </c>
      <c r="I27" s="17">
        <v>1657</v>
      </c>
      <c r="J27" s="1" t="s">
        <v>473</v>
      </c>
      <c r="K27" s="1" t="s">
        <v>32</v>
      </c>
      <c r="L27" s="17">
        <v>56200</v>
      </c>
      <c r="M27" s="17">
        <v>17100</v>
      </c>
      <c r="N27" s="17">
        <v>39.1</v>
      </c>
      <c r="O27" s="17">
        <v>25</v>
      </c>
      <c r="P27" s="5">
        <f t="shared" si="1"/>
        <v>1.5640000000000001</v>
      </c>
      <c r="Q27" s="5"/>
      <c r="R27" s="1"/>
      <c r="S27" s="1" t="s">
        <v>20</v>
      </c>
    </row>
    <row r="28" spans="2:19" x14ac:dyDescent="0.3">
      <c r="B28" s="2">
        <v>44713</v>
      </c>
      <c r="C28" s="3">
        <v>0.42802083333333335</v>
      </c>
      <c r="D28" s="3">
        <v>0.42802083333333335</v>
      </c>
      <c r="E28" s="3">
        <f t="shared" si="0"/>
        <v>0</v>
      </c>
      <c r="F28" s="17">
        <v>41676</v>
      </c>
      <c r="G28" s="17" t="s">
        <v>474</v>
      </c>
      <c r="H28" s="17" t="s">
        <v>306</v>
      </c>
      <c r="I28" s="17">
        <v>1444</v>
      </c>
      <c r="J28" s="1" t="s">
        <v>307</v>
      </c>
      <c r="K28" s="1" t="s">
        <v>308</v>
      </c>
      <c r="L28" s="17">
        <v>27160</v>
      </c>
      <c r="M28" s="17">
        <v>8800</v>
      </c>
      <c r="N28" s="17">
        <v>18.36</v>
      </c>
      <c r="O28" s="17">
        <v>12</v>
      </c>
      <c r="P28" s="5">
        <f t="shared" si="1"/>
        <v>1.53</v>
      </c>
      <c r="Q28" s="5"/>
      <c r="R28" s="1"/>
      <c r="S28" s="1" t="s">
        <v>20</v>
      </c>
    </row>
    <row r="29" spans="2:19" x14ac:dyDescent="0.3">
      <c r="B29" s="2">
        <v>44713</v>
      </c>
      <c r="C29" s="3">
        <v>0.43244212962962963</v>
      </c>
      <c r="D29" s="3">
        <v>0.43244212962962963</v>
      </c>
      <c r="E29" s="3">
        <f t="shared" si="0"/>
        <v>0</v>
      </c>
      <c r="F29" s="17">
        <v>41677</v>
      </c>
      <c r="G29" s="17" t="s">
        <v>475</v>
      </c>
      <c r="H29" s="17" t="s">
        <v>36</v>
      </c>
      <c r="I29" s="17">
        <v>557</v>
      </c>
      <c r="J29" s="1" t="s">
        <v>18</v>
      </c>
      <c r="K29" s="1" t="s">
        <v>28</v>
      </c>
      <c r="L29" s="17">
        <v>60880</v>
      </c>
      <c r="M29" s="17">
        <v>16800</v>
      </c>
      <c r="N29" s="17">
        <v>44.08</v>
      </c>
      <c r="O29" s="17">
        <v>25</v>
      </c>
      <c r="P29" s="5">
        <f t="shared" si="1"/>
        <v>1.7631999999999999</v>
      </c>
      <c r="Q29" s="5"/>
      <c r="R29" s="1"/>
      <c r="S29" s="1" t="s">
        <v>20</v>
      </c>
    </row>
    <row r="30" spans="2:19" x14ac:dyDescent="0.3">
      <c r="B30" s="2">
        <v>44713</v>
      </c>
      <c r="C30" s="3">
        <v>0.4377199074074074</v>
      </c>
      <c r="D30" s="3">
        <v>0.4377199074074074</v>
      </c>
      <c r="E30" s="3">
        <f t="shared" si="0"/>
        <v>0</v>
      </c>
      <c r="F30" s="17">
        <v>41678</v>
      </c>
      <c r="G30" s="17" t="s">
        <v>476</v>
      </c>
      <c r="H30" s="17" t="s">
        <v>444</v>
      </c>
      <c r="I30" s="17">
        <v>4826</v>
      </c>
      <c r="J30" s="1" t="s">
        <v>219</v>
      </c>
      <c r="K30" s="1" t="s">
        <v>64</v>
      </c>
      <c r="L30" s="17">
        <v>54340</v>
      </c>
      <c r="M30" s="17">
        <v>17060</v>
      </c>
      <c r="N30" s="17">
        <v>37.28</v>
      </c>
      <c r="O30" s="17">
        <v>25</v>
      </c>
      <c r="P30" s="5">
        <f t="shared" si="1"/>
        <v>1.4912000000000001</v>
      </c>
      <c r="Q30" s="5"/>
      <c r="R30" s="1"/>
      <c r="S30" s="1" t="s">
        <v>20</v>
      </c>
    </row>
    <row r="31" spans="2:19" x14ac:dyDescent="0.3">
      <c r="B31" s="2">
        <v>44713</v>
      </c>
      <c r="C31" s="3">
        <v>0.44900462962962967</v>
      </c>
      <c r="D31" s="3">
        <v>0.44900462962962967</v>
      </c>
      <c r="E31" s="3">
        <f t="shared" si="0"/>
        <v>0</v>
      </c>
      <c r="F31" s="17">
        <v>41679</v>
      </c>
      <c r="G31" s="17" t="s">
        <v>477</v>
      </c>
      <c r="H31" s="17" t="s">
        <v>51</v>
      </c>
      <c r="I31" s="17"/>
      <c r="J31" s="1" t="s">
        <v>155</v>
      </c>
      <c r="K31" s="1" t="s">
        <v>156</v>
      </c>
      <c r="L31" s="17">
        <v>51300</v>
      </c>
      <c r="M31" s="17">
        <v>16740</v>
      </c>
      <c r="N31" s="17">
        <v>34.56</v>
      </c>
      <c r="O31" s="17">
        <v>24</v>
      </c>
      <c r="P31" s="5">
        <f t="shared" si="1"/>
        <v>1.4400000000000002</v>
      </c>
      <c r="Q31" s="5"/>
      <c r="R31" s="1" t="s">
        <v>52</v>
      </c>
      <c r="S31" s="1" t="s">
        <v>157</v>
      </c>
    </row>
    <row r="32" spans="2:19" x14ac:dyDescent="0.3">
      <c r="B32" s="2">
        <v>44713</v>
      </c>
      <c r="C32" s="3">
        <v>0.45124999999999998</v>
      </c>
      <c r="D32" s="3">
        <v>0.45124999999999998</v>
      </c>
      <c r="E32" s="3">
        <f t="shared" si="0"/>
        <v>0</v>
      </c>
      <c r="F32" s="17">
        <v>41680</v>
      </c>
      <c r="G32" s="17" t="s">
        <v>478</v>
      </c>
      <c r="H32" s="17" t="s">
        <v>70</v>
      </c>
      <c r="I32" s="17">
        <v>4948</v>
      </c>
      <c r="J32" s="1" t="s">
        <v>100</v>
      </c>
      <c r="K32" s="1" t="s">
        <v>19</v>
      </c>
      <c r="L32" s="17">
        <v>49980</v>
      </c>
      <c r="M32" s="17">
        <v>16140</v>
      </c>
      <c r="N32" s="17">
        <v>33.840000000000003</v>
      </c>
      <c r="O32" s="17">
        <v>25</v>
      </c>
      <c r="P32" s="5">
        <f t="shared" si="1"/>
        <v>1.3536000000000001</v>
      </c>
      <c r="Q32" s="5"/>
      <c r="R32" s="1"/>
      <c r="S32" s="1" t="s">
        <v>20</v>
      </c>
    </row>
    <row r="33" spans="2:19" x14ac:dyDescent="0.3">
      <c r="B33" s="2">
        <v>44713</v>
      </c>
      <c r="C33" s="3">
        <v>0.45537037037037037</v>
      </c>
      <c r="D33" s="3">
        <v>0.45537037037037037</v>
      </c>
      <c r="E33" s="3">
        <f t="shared" si="0"/>
        <v>0</v>
      </c>
      <c r="F33" s="17">
        <v>41681</v>
      </c>
      <c r="G33" s="17" t="s">
        <v>479</v>
      </c>
      <c r="H33" s="17" t="s">
        <v>105</v>
      </c>
      <c r="I33" s="17">
        <v>5750</v>
      </c>
      <c r="J33" s="1" t="s">
        <v>52</v>
      </c>
      <c r="K33" s="1" t="s">
        <v>19</v>
      </c>
      <c r="L33" s="17">
        <v>56300</v>
      </c>
      <c r="M33" s="17">
        <v>17500</v>
      </c>
      <c r="N33" s="17">
        <v>38.799999999999997</v>
      </c>
      <c r="O33" s="17">
        <v>25</v>
      </c>
      <c r="P33" s="5">
        <f t="shared" si="1"/>
        <v>1.5519999999999998</v>
      </c>
      <c r="Q33" s="5"/>
      <c r="R33" s="1"/>
      <c r="S33" s="1" t="s">
        <v>20</v>
      </c>
    </row>
    <row r="34" spans="2:19" x14ac:dyDescent="0.3">
      <c r="B34" s="2">
        <v>44713</v>
      </c>
      <c r="C34" s="3">
        <v>0.46151620370370372</v>
      </c>
      <c r="D34" s="3">
        <v>0.46151620370370372</v>
      </c>
      <c r="E34" s="3">
        <f t="shared" si="0"/>
        <v>0</v>
      </c>
      <c r="F34" s="17">
        <v>41682</v>
      </c>
      <c r="G34" s="17" t="s">
        <v>480</v>
      </c>
      <c r="H34" s="17" t="s">
        <v>85</v>
      </c>
      <c r="I34" s="17"/>
      <c r="J34" s="1" t="s">
        <v>155</v>
      </c>
      <c r="K34" s="1" t="s">
        <v>89</v>
      </c>
      <c r="L34" s="17">
        <v>50300</v>
      </c>
      <c r="M34" s="17">
        <v>16780</v>
      </c>
      <c r="N34" s="17">
        <v>33.520000000000003</v>
      </c>
      <c r="O34" s="17">
        <v>20</v>
      </c>
      <c r="P34" s="5">
        <f t="shared" si="1"/>
        <v>1.6760000000000002</v>
      </c>
      <c r="Q34" s="5"/>
      <c r="R34" s="1" t="s">
        <v>52</v>
      </c>
      <c r="S34" s="1" t="s">
        <v>157</v>
      </c>
    </row>
    <row r="35" spans="2:19" x14ac:dyDescent="0.3">
      <c r="B35" s="2">
        <v>44713</v>
      </c>
      <c r="C35" s="3">
        <v>0.46462962962962967</v>
      </c>
      <c r="D35" s="3">
        <v>0.46462962962962967</v>
      </c>
      <c r="E35" s="3">
        <f t="shared" si="0"/>
        <v>0</v>
      </c>
      <c r="F35" s="17">
        <v>41683</v>
      </c>
      <c r="G35" s="17" t="s">
        <v>481</v>
      </c>
      <c r="H35" s="17" t="s">
        <v>355</v>
      </c>
      <c r="I35" s="17">
        <v>4679</v>
      </c>
      <c r="J35" s="1" t="s">
        <v>219</v>
      </c>
      <c r="K35" s="1" t="s">
        <v>64</v>
      </c>
      <c r="L35" s="17">
        <v>54340</v>
      </c>
      <c r="M35" s="17">
        <v>17180</v>
      </c>
      <c r="N35" s="17">
        <v>37.159999999999997</v>
      </c>
      <c r="O35" s="17">
        <v>25</v>
      </c>
      <c r="P35" s="5">
        <f t="shared" si="1"/>
        <v>1.4863999999999999</v>
      </c>
      <c r="Q35" s="5"/>
      <c r="R35" s="1"/>
      <c r="S35" s="1" t="s">
        <v>20</v>
      </c>
    </row>
    <row r="36" spans="2:19" x14ac:dyDescent="0.3">
      <c r="B36" s="2">
        <v>44713</v>
      </c>
      <c r="C36" s="3">
        <v>0.47265046296296293</v>
      </c>
      <c r="D36" s="3">
        <v>0.47265046296296293</v>
      </c>
      <c r="E36" s="3">
        <f t="shared" si="0"/>
        <v>0</v>
      </c>
      <c r="F36" s="17">
        <v>41684</v>
      </c>
      <c r="G36" s="17" t="s">
        <v>482</v>
      </c>
      <c r="H36" s="17" t="s">
        <v>44</v>
      </c>
      <c r="I36" s="17">
        <v>3714</v>
      </c>
      <c r="J36" s="1" t="s">
        <v>31</v>
      </c>
      <c r="K36" s="1" t="s">
        <v>32</v>
      </c>
      <c r="L36" s="17">
        <v>53180</v>
      </c>
      <c r="M36" s="17">
        <v>16560</v>
      </c>
      <c r="N36" s="17">
        <v>36.619999999999997</v>
      </c>
      <c r="O36" s="17">
        <v>25</v>
      </c>
      <c r="P36" s="5">
        <f t="shared" si="1"/>
        <v>1.4647999999999999</v>
      </c>
      <c r="Q36" s="5"/>
      <c r="R36" s="1"/>
      <c r="S36" s="1" t="s">
        <v>20</v>
      </c>
    </row>
    <row r="37" spans="2:19" x14ac:dyDescent="0.3">
      <c r="B37" s="2">
        <v>44713</v>
      </c>
      <c r="C37" s="3">
        <v>0.47715277777777776</v>
      </c>
      <c r="D37" s="3">
        <v>0.47715277777777776</v>
      </c>
      <c r="E37" s="3">
        <f t="shared" si="0"/>
        <v>0</v>
      </c>
      <c r="F37" s="17">
        <v>41685</v>
      </c>
      <c r="G37" s="17" t="s">
        <v>483</v>
      </c>
      <c r="H37" s="17" t="s">
        <v>54</v>
      </c>
      <c r="I37" s="17">
        <v>7581</v>
      </c>
      <c r="J37" s="1" t="s">
        <v>31</v>
      </c>
      <c r="K37" s="1" t="s">
        <v>32</v>
      </c>
      <c r="L37" s="17">
        <v>54440</v>
      </c>
      <c r="M37" s="17">
        <v>16680</v>
      </c>
      <c r="N37" s="17">
        <v>37.76</v>
      </c>
      <c r="O37" s="17">
        <v>25</v>
      </c>
      <c r="P37" s="5">
        <f t="shared" si="1"/>
        <v>1.5104</v>
      </c>
      <c r="Q37" s="5"/>
      <c r="R37" s="1"/>
      <c r="S37" s="1" t="s">
        <v>20</v>
      </c>
    </row>
    <row r="38" spans="2:19" x14ac:dyDescent="0.3">
      <c r="B38" s="2">
        <v>44713</v>
      </c>
      <c r="C38" s="3">
        <v>0.4881712962962963</v>
      </c>
      <c r="D38" s="3">
        <v>0.4881712962962963</v>
      </c>
      <c r="E38" s="3">
        <f t="shared" si="0"/>
        <v>0</v>
      </c>
      <c r="F38" s="17">
        <v>41686</v>
      </c>
      <c r="G38" s="17" t="s">
        <v>484</v>
      </c>
      <c r="H38" s="17" t="s">
        <v>164</v>
      </c>
      <c r="I38" s="17">
        <v>5096</v>
      </c>
      <c r="J38" s="1" t="s">
        <v>100</v>
      </c>
      <c r="K38" s="1" t="s">
        <v>161</v>
      </c>
      <c r="L38" s="17">
        <v>57820</v>
      </c>
      <c r="M38" s="17">
        <v>17460</v>
      </c>
      <c r="N38" s="17">
        <v>40.36</v>
      </c>
      <c r="O38" s="17">
        <v>25</v>
      </c>
      <c r="P38" s="5">
        <f t="shared" si="1"/>
        <v>1.6144000000000001</v>
      </c>
      <c r="Q38" s="5"/>
      <c r="R38" s="1"/>
      <c r="S38" s="1" t="s">
        <v>20</v>
      </c>
    </row>
    <row r="39" spans="2:19" x14ac:dyDescent="0.3">
      <c r="B39" s="2">
        <v>44713</v>
      </c>
      <c r="C39" s="3">
        <v>0.49578703703703703</v>
      </c>
      <c r="D39" s="3">
        <v>0.49578703703703703</v>
      </c>
      <c r="E39" s="3">
        <f t="shared" si="0"/>
        <v>0</v>
      </c>
      <c r="F39" s="17">
        <v>41687</v>
      </c>
      <c r="G39" s="17" t="s">
        <v>485</v>
      </c>
      <c r="H39" s="17" t="s">
        <v>166</v>
      </c>
      <c r="I39" s="17">
        <v>5311</v>
      </c>
      <c r="J39" s="1" t="s">
        <v>100</v>
      </c>
      <c r="K39" s="1" t="s">
        <v>121</v>
      </c>
      <c r="L39" s="17">
        <v>56560</v>
      </c>
      <c r="M39" s="17">
        <v>17720</v>
      </c>
      <c r="N39" s="17">
        <v>38.840000000000003</v>
      </c>
      <c r="O39" s="17">
        <v>25</v>
      </c>
      <c r="P39" s="5">
        <f t="shared" si="1"/>
        <v>1.5536000000000001</v>
      </c>
      <c r="Q39" s="5"/>
      <c r="R39" s="1"/>
      <c r="S39" s="1" t="s">
        <v>20</v>
      </c>
    </row>
    <row r="40" spans="2:19" x14ac:dyDescent="0.3">
      <c r="B40" s="2">
        <v>44713</v>
      </c>
      <c r="C40" s="3">
        <v>0.50107638888888884</v>
      </c>
      <c r="D40" s="3">
        <v>0.50107638888888884</v>
      </c>
      <c r="E40" s="3">
        <f t="shared" si="0"/>
        <v>0</v>
      </c>
      <c r="F40" s="17">
        <v>41688</v>
      </c>
      <c r="G40" s="17" t="s">
        <v>486</v>
      </c>
      <c r="H40" s="17" t="s">
        <v>218</v>
      </c>
      <c r="I40" s="17">
        <v>4651</v>
      </c>
      <c r="J40" s="1" t="s">
        <v>219</v>
      </c>
      <c r="K40" s="1" t="s">
        <v>64</v>
      </c>
      <c r="L40" s="17">
        <v>55080</v>
      </c>
      <c r="M40" s="17">
        <v>16820</v>
      </c>
      <c r="N40" s="17">
        <v>38.26</v>
      </c>
      <c r="O40" s="17">
        <v>25</v>
      </c>
      <c r="P40" s="5">
        <f t="shared" si="1"/>
        <v>1.5304</v>
      </c>
      <c r="Q40" s="5"/>
      <c r="R40" s="1"/>
      <c r="S40" s="1" t="s">
        <v>20</v>
      </c>
    </row>
    <row r="41" spans="2:19" x14ac:dyDescent="0.3">
      <c r="B41" s="2">
        <v>44713</v>
      </c>
      <c r="C41" s="3">
        <v>0.50290509259259253</v>
      </c>
      <c r="D41" s="3">
        <v>0.50290509259259253</v>
      </c>
      <c r="E41" s="3">
        <f t="shared" si="0"/>
        <v>0</v>
      </c>
      <c r="F41" s="17">
        <v>41689</v>
      </c>
      <c r="G41" s="17" t="s">
        <v>487</v>
      </c>
      <c r="H41" s="17" t="s">
        <v>30</v>
      </c>
      <c r="I41" s="17">
        <v>7750</v>
      </c>
      <c r="J41" s="1" t="s">
        <v>31</v>
      </c>
      <c r="K41" s="1" t="s">
        <v>32</v>
      </c>
      <c r="L41" s="17">
        <v>56200</v>
      </c>
      <c r="M41" s="17">
        <v>17420</v>
      </c>
      <c r="N41" s="17">
        <v>38.78</v>
      </c>
      <c r="O41" s="17">
        <v>25</v>
      </c>
      <c r="P41" s="5">
        <f t="shared" si="1"/>
        <v>1.5512000000000001</v>
      </c>
      <c r="Q41" s="5"/>
      <c r="R41" s="1"/>
      <c r="S41" s="1" t="s">
        <v>20</v>
      </c>
    </row>
    <row r="42" spans="2:19" x14ac:dyDescent="0.3">
      <c r="B42" s="2">
        <v>44713</v>
      </c>
      <c r="C42" s="3">
        <v>0.5078125</v>
      </c>
      <c r="D42" s="3">
        <v>0.5078125</v>
      </c>
      <c r="E42" s="3">
        <f t="shared" si="0"/>
        <v>0</v>
      </c>
      <c r="F42" s="17">
        <v>41690</v>
      </c>
      <c r="G42" s="17" t="s">
        <v>488</v>
      </c>
      <c r="H42" s="17" t="s">
        <v>59</v>
      </c>
      <c r="I42" s="17">
        <v>3960</v>
      </c>
      <c r="J42" s="1" t="s">
        <v>31</v>
      </c>
      <c r="K42" s="1" t="s">
        <v>32</v>
      </c>
      <c r="L42" s="17">
        <v>54560</v>
      </c>
      <c r="M42" s="17">
        <v>16700</v>
      </c>
      <c r="N42" s="17">
        <v>37.86</v>
      </c>
      <c r="O42" s="17">
        <v>25</v>
      </c>
      <c r="P42" s="5">
        <f t="shared" si="1"/>
        <v>1.5144</v>
      </c>
      <c r="Q42" s="5"/>
      <c r="R42" s="1"/>
      <c r="S42" s="1" t="s">
        <v>20</v>
      </c>
    </row>
    <row r="43" spans="2:19" x14ac:dyDescent="0.3">
      <c r="B43" s="2">
        <v>44713</v>
      </c>
      <c r="C43" s="3">
        <v>0.50995370370370374</v>
      </c>
      <c r="D43" s="3">
        <v>0.50995370370370374</v>
      </c>
      <c r="E43" s="3">
        <f t="shared" si="0"/>
        <v>0</v>
      </c>
      <c r="F43" s="17">
        <v>41691</v>
      </c>
      <c r="G43" s="17" t="s">
        <v>489</v>
      </c>
      <c r="H43" s="17" t="s">
        <v>337</v>
      </c>
      <c r="I43" s="26" t="s">
        <v>338</v>
      </c>
      <c r="J43" s="27" t="s">
        <v>100</v>
      </c>
      <c r="K43" s="1" t="s">
        <v>19</v>
      </c>
      <c r="L43" s="17">
        <v>55060</v>
      </c>
      <c r="M43" s="17">
        <v>16480</v>
      </c>
      <c r="N43" s="17">
        <v>38.58</v>
      </c>
      <c r="O43" s="17">
        <v>25</v>
      </c>
      <c r="P43" s="5">
        <f t="shared" si="1"/>
        <v>1.5431999999999999</v>
      </c>
      <c r="Q43" s="5"/>
      <c r="R43" s="1"/>
      <c r="S43" s="1" t="s">
        <v>20</v>
      </c>
    </row>
    <row r="44" spans="2:19" x14ac:dyDescent="0.3">
      <c r="B44" s="2">
        <v>44713</v>
      </c>
      <c r="C44" s="3">
        <v>0.51827546296296301</v>
      </c>
      <c r="D44" s="3">
        <v>0.51827546296296301</v>
      </c>
      <c r="E44" s="3">
        <f t="shared" si="0"/>
        <v>0</v>
      </c>
      <c r="F44" s="17">
        <v>41692</v>
      </c>
      <c r="G44" s="17" t="s">
        <v>490</v>
      </c>
      <c r="H44" s="17" t="s">
        <v>51</v>
      </c>
      <c r="I44" s="17"/>
      <c r="J44" s="1" t="s">
        <v>155</v>
      </c>
      <c r="K44" s="1" t="s">
        <v>89</v>
      </c>
      <c r="L44" s="17">
        <v>54340</v>
      </c>
      <c r="M44" s="17">
        <v>16740</v>
      </c>
      <c r="N44" s="17">
        <v>37.6</v>
      </c>
      <c r="O44" s="17">
        <v>23</v>
      </c>
      <c r="P44" s="5">
        <f t="shared" si="1"/>
        <v>1.6347826086956523</v>
      </c>
      <c r="Q44" s="5"/>
      <c r="R44" s="1" t="s">
        <v>52</v>
      </c>
      <c r="S44" s="1" t="s">
        <v>157</v>
      </c>
    </row>
    <row r="45" spans="2:19" x14ac:dyDescent="0.3">
      <c r="B45" s="2">
        <v>44713</v>
      </c>
      <c r="C45" s="3">
        <v>0.5201041666666667</v>
      </c>
      <c r="D45" s="3">
        <v>0.5201041666666667</v>
      </c>
      <c r="E45" s="3">
        <f t="shared" si="0"/>
        <v>0</v>
      </c>
      <c r="F45" s="17">
        <v>41693</v>
      </c>
      <c r="G45" s="17" t="s">
        <v>491</v>
      </c>
      <c r="H45" s="17" t="s">
        <v>17</v>
      </c>
      <c r="I45" s="17">
        <v>558</v>
      </c>
      <c r="J45" s="1" t="s">
        <v>18</v>
      </c>
      <c r="K45" s="1" t="s">
        <v>28</v>
      </c>
      <c r="L45" s="17">
        <v>59760</v>
      </c>
      <c r="M45" s="17">
        <v>16500</v>
      </c>
      <c r="N45" s="17">
        <v>43.26</v>
      </c>
      <c r="O45" s="17">
        <v>25</v>
      </c>
      <c r="P45" s="5">
        <f t="shared" si="1"/>
        <v>1.7303999999999999</v>
      </c>
      <c r="Q45" s="5"/>
      <c r="R45" s="1"/>
      <c r="S45" s="1" t="s">
        <v>20</v>
      </c>
    </row>
    <row r="46" spans="2:19" x14ac:dyDescent="0.3">
      <c r="B46" s="2">
        <v>44713</v>
      </c>
      <c r="C46" s="3">
        <v>0.53377314814814814</v>
      </c>
      <c r="D46" s="3">
        <v>0.53377314814814814</v>
      </c>
      <c r="E46" s="3">
        <f t="shared" si="0"/>
        <v>0</v>
      </c>
      <c r="F46" s="17">
        <v>41694</v>
      </c>
      <c r="G46" s="17" t="s">
        <v>492</v>
      </c>
      <c r="H46" s="17" t="s">
        <v>85</v>
      </c>
      <c r="I46" s="17"/>
      <c r="J46" s="1" t="s">
        <v>155</v>
      </c>
      <c r="K46" s="1" t="s">
        <v>156</v>
      </c>
      <c r="L46" s="17">
        <v>50260</v>
      </c>
      <c r="M46" s="17">
        <v>16780</v>
      </c>
      <c r="N46" s="17">
        <v>33.479999999999997</v>
      </c>
      <c r="O46" s="17">
        <v>23</v>
      </c>
      <c r="P46" s="5">
        <f t="shared" si="1"/>
        <v>1.4556521739130432</v>
      </c>
      <c r="Q46" s="5"/>
      <c r="R46" s="1" t="s">
        <v>52</v>
      </c>
      <c r="S46" s="1" t="s">
        <v>157</v>
      </c>
    </row>
    <row r="47" spans="2:19" x14ac:dyDescent="0.3">
      <c r="B47" s="2">
        <v>44713</v>
      </c>
      <c r="C47" s="3">
        <v>0.54344907407407406</v>
      </c>
      <c r="D47" s="3">
        <v>0.54344907407407406</v>
      </c>
      <c r="E47" s="3">
        <f t="shared" si="0"/>
        <v>0</v>
      </c>
      <c r="F47" s="17">
        <v>41695</v>
      </c>
      <c r="G47" s="17" t="s">
        <v>493</v>
      </c>
      <c r="H47" s="17" t="s">
        <v>212</v>
      </c>
      <c r="I47" s="17">
        <v>8716</v>
      </c>
      <c r="J47" s="1" t="s">
        <v>52</v>
      </c>
      <c r="K47" s="1" t="s">
        <v>19</v>
      </c>
      <c r="L47" s="17">
        <v>55700</v>
      </c>
      <c r="M47" s="17">
        <v>17240</v>
      </c>
      <c r="N47" s="17">
        <v>38.46</v>
      </c>
      <c r="O47" s="17">
        <v>25</v>
      </c>
      <c r="P47" s="5">
        <f t="shared" si="1"/>
        <v>1.5384</v>
      </c>
      <c r="Q47" s="5"/>
      <c r="R47" s="1"/>
      <c r="S47" s="1" t="s">
        <v>20</v>
      </c>
    </row>
    <row r="48" spans="2:19" x14ac:dyDescent="0.3">
      <c r="B48" s="2">
        <v>44713</v>
      </c>
      <c r="C48" s="3">
        <v>0.54829861111111111</v>
      </c>
      <c r="D48" s="3">
        <v>0.54829861111111111</v>
      </c>
      <c r="E48" s="3">
        <f t="shared" si="0"/>
        <v>0</v>
      </c>
      <c r="F48" s="17">
        <v>41696</v>
      </c>
      <c r="G48" s="17" t="s">
        <v>494</v>
      </c>
      <c r="H48" s="17" t="s">
        <v>495</v>
      </c>
      <c r="I48" s="17">
        <v>11420</v>
      </c>
      <c r="J48" s="1" t="s">
        <v>25</v>
      </c>
      <c r="K48" s="1" t="s">
        <v>19</v>
      </c>
      <c r="L48" s="17">
        <v>55140</v>
      </c>
      <c r="M48" s="17">
        <v>16660</v>
      </c>
      <c r="N48" s="17">
        <v>38.479999999999997</v>
      </c>
      <c r="O48" s="17">
        <v>25</v>
      </c>
      <c r="P48" s="5">
        <f t="shared" si="1"/>
        <v>1.5391999999999999</v>
      </c>
      <c r="Q48" s="5"/>
      <c r="R48" s="1"/>
      <c r="S48" s="1" t="s">
        <v>20</v>
      </c>
    </row>
    <row r="49" spans="2:19" x14ac:dyDescent="0.3">
      <c r="B49" s="2">
        <v>44713</v>
      </c>
      <c r="C49" s="3">
        <v>0.57942129629629624</v>
      </c>
      <c r="D49" s="3">
        <v>0.57942129629629624</v>
      </c>
      <c r="E49" s="3">
        <f t="shared" si="0"/>
        <v>0</v>
      </c>
      <c r="F49" s="17">
        <v>41697</v>
      </c>
      <c r="G49" s="17" t="s">
        <v>496</v>
      </c>
      <c r="H49" s="17" t="s">
        <v>34</v>
      </c>
      <c r="I49" s="17">
        <v>11421</v>
      </c>
      <c r="J49" s="1" t="s">
        <v>25</v>
      </c>
      <c r="K49" s="1" t="s">
        <v>64</v>
      </c>
      <c r="L49" s="17">
        <v>54380</v>
      </c>
      <c r="M49" s="17">
        <v>15760</v>
      </c>
      <c r="N49" s="17">
        <v>38.619999999999997</v>
      </c>
      <c r="O49" s="17">
        <v>25</v>
      </c>
      <c r="P49" s="5">
        <f t="shared" si="1"/>
        <v>1.5448</v>
      </c>
      <c r="Q49" s="5"/>
      <c r="R49" s="1"/>
      <c r="S49" s="1" t="s">
        <v>20</v>
      </c>
    </row>
    <row r="50" spans="2:19" x14ac:dyDescent="0.3">
      <c r="B50" s="2">
        <v>44713</v>
      </c>
      <c r="C50" s="3">
        <v>0.5824421296296296</v>
      </c>
      <c r="D50" s="3">
        <v>0.5824421296296296</v>
      </c>
      <c r="E50" s="3">
        <f t="shared" si="0"/>
        <v>0</v>
      </c>
      <c r="F50" s="17">
        <v>41698</v>
      </c>
      <c r="G50" s="17" t="s">
        <v>497</v>
      </c>
      <c r="H50" s="17" t="s">
        <v>498</v>
      </c>
      <c r="I50" s="17" t="s">
        <v>113</v>
      </c>
      <c r="J50" s="1" t="s">
        <v>227</v>
      </c>
      <c r="K50" s="1" t="s">
        <v>89</v>
      </c>
      <c r="L50" s="17">
        <v>54840</v>
      </c>
      <c r="M50" s="17">
        <v>16580</v>
      </c>
      <c r="N50" s="17">
        <v>38.26</v>
      </c>
      <c r="O50" s="17">
        <v>25</v>
      </c>
      <c r="P50" s="5">
        <f t="shared" si="1"/>
        <v>1.5304</v>
      </c>
      <c r="Q50" s="6">
        <v>1836.48</v>
      </c>
      <c r="R50" s="1"/>
      <c r="S50" s="1" t="s">
        <v>20</v>
      </c>
    </row>
    <row r="51" spans="2:19" x14ac:dyDescent="0.3">
      <c r="B51" s="2">
        <v>44713</v>
      </c>
      <c r="C51" s="3">
        <v>0.58956018518518516</v>
      </c>
      <c r="D51" s="3">
        <v>0.58956018518518516</v>
      </c>
      <c r="E51" s="3">
        <f t="shared" si="0"/>
        <v>0</v>
      </c>
      <c r="F51" s="17">
        <v>41699</v>
      </c>
      <c r="G51" s="17" t="s">
        <v>499</v>
      </c>
      <c r="H51" s="17" t="s">
        <v>160</v>
      </c>
      <c r="I51" s="17">
        <v>6581</v>
      </c>
      <c r="J51" s="1" t="s">
        <v>52</v>
      </c>
      <c r="K51" s="1" t="s">
        <v>161</v>
      </c>
      <c r="L51" s="17">
        <v>56920</v>
      </c>
      <c r="M51" s="17">
        <v>17640</v>
      </c>
      <c r="N51" s="17">
        <v>39.28</v>
      </c>
      <c r="O51" s="17">
        <v>24</v>
      </c>
      <c r="P51" s="5">
        <f t="shared" si="1"/>
        <v>1.6366666666666667</v>
      </c>
      <c r="Q51" s="6"/>
      <c r="R51" s="1"/>
      <c r="S51" s="1" t="s">
        <v>20</v>
      </c>
    </row>
    <row r="52" spans="2:19" x14ac:dyDescent="0.3">
      <c r="B52" s="2">
        <v>44713</v>
      </c>
      <c r="C52" s="3">
        <v>0.60384259259259265</v>
      </c>
      <c r="D52" s="3">
        <v>0.60384259259259265</v>
      </c>
      <c r="E52" s="3">
        <f t="shared" si="0"/>
        <v>0</v>
      </c>
      <c r="F52" s="17">
        <v>41700</v>
      </c>
      <c r="G52" s="17" t="s">
        <v>500</v>
      </c>
      <c r="H52" s="17" t="s">
        <v>501</v>
      </c>
      <c r="I52" s="17" t="s">
        <v>113</v>
      </c>
      <c r="J52" s="1" t="s">
        <v>502</v>
      </c>
      <c r="K52" s="1" t="s">
        <v>32</v>
      </c>
      <c r="L52" s="17">
        <v>25640</v>
      </c>
      <c r="M52" s="17">
        <v>8800</v>
      </c>
      <c r="N52" s="17">
        <v>16.84</v>
      </c>
      <c r="O52" s="17">
        <v>10</v>
      </c>
      <c r="P52" s="5">
        <f t="shared" si="1"/>
        <v>1.6839999999999999</v>
      </c>
      <c r="Q52" s="6">
        <v>252.6</v>
      </c>
      <c r="R52" s="1"/>
      <c r="S52" s="1" t="s">
        <v>20</v>
      </c>
    </row>
    <row r="53" spans="2:19" x14ac:dyDescent="0.3">
      <c r="B53" s="2">
        <v>44713</v>
      </c>
      <c r="C53" s="3">
        <v>0.62170138888888882</v>
      </c>
      <c r="D53" s="3">
        <v>0.62170138888888882</v>
      </c>
      <c r="E53" s="3">
        <f t="shared" si="0"/>
        <v>0</v>
      </c>
      <c r="F53" s="17">
        <v>41701</v>
      </c>
      <c r="G53" s="17" t="s">
        <v>503</v>
      </c>
      <c r="H53" s="17" t="s">
        <v>181</v>
      </c>
      <c r="I53" s="17">
        <v>5353</v>
      </c>
      <c r="J53" s="1" t="s">
        <v>100</v>
      </c>
      <c r="K53" s="1" t="s">
        <v>121</v>
      </c>
      <c r="L53" s="17">
        <v>55700</v>
      </c>
      <c r="M53" s="17">
        <v>17160</v>
      </c>
      <c r="N53" s="17">
        <v>38.54</v>
      </c>
      <c r="O53" s="17">
        <v>25</v>
      </c>
      <c r="P53" s="5">
        <f t="shared" si="1"/>
        <v>1.5415999999999999</v>
      </c>
      <c r="Q53" s="6"/>
      <c r="R53" s="1"/>
      <c r="S53" s="1" t="s">
        <v>20</v>
      </c>
    </row>
    <row r="54" spans="2:19" x14ac:dyDescent="0.3">
      <c r="B54" s="2">
        <v>44713</v>
      </c>
      <c r="C54" s="3">
        <v>0.62620370370370371</v>
      </c>
      <c r="D54" s="3">
        <v>0.62620370370370371</v>
      </c>
      <c r="E54" s="3">
        <f t="shared" si="0"/>
        <v>0</v>
      </c>
      <c r="F54" s="17">
        <v>41702</v>
      </c>
      <c r="G54" s="17" t="s">
        <v>504</v>
      </c>
      <c r="H54" s="17" t="s">
        <v>505</v>
      </c>
      <c r="I54" s="26" t="s">
        <v>338</v>
      </c>
      <c r="J54" s="27" t="s">
        <v>100</v>
      </c>
      <c r="K54" s="1" t="s">
        <v>19</v>
      </c>
      <c r="L54" s="17">
        <v>56040</v>
      </c>
      <c r="M54" s="17">
        <v>17940</v>
      </c>
      <c r="N54" s="17">
        <v>38.1</v>
      </c>
      <c r="O54" s="17">
        <v>25</v>
      </c>
      <c r="P54" s="5">
        <f t="shared" si="1"/>
        <v>1.524</v>
      </c>
      <c r="Q54" s="6"/>
      <c r="R54" s="1"/>
      <c r="S54" s="1" t="s">
        <v>20</v>
      </c>
    </row>
    <row r="55" spans="2:19" x14ac:dyDescent="0.3">
      <c r="B55" s="2">
        <v>44713</v>
      </c>
      <c r="C55" s="3">
        <v>0.63325231481481481</v>
      </c>
      <c r="D55" s="3">
        <v>0.63325231481481481</v>
      </c>
      <c r="E55" s="3">
        <f t="shared" si="0"/>
        <v>0</v>
      </c>
      <c r="F55" s="17">
        <v>41703</v>
      </c>
      <c r="G55" s="17" t="s">
        <v>506</v>
      </c>
      <c r="H55" s="17" t="s">
        <v>44</v>
      </c>
      <c r="I55" s="17">
        <v>3715</v>
      </c>
      <c r="J55" s="1" t="s">
        <v>31</v>
      </c>
      <c r="K55" s="1" t="s">
        <v>32</v>
      </c>
      <c r="L55" s="17">
        <v>56320</v>
      </c>
      <c r="M55" s="17">
        <v>16560</v>
      </c>
      <c r="N55" s="17">
        <v>39.76</v>
      </c>
      <c r="O55" s="17">
        <v>25</v>
      </c>
      <c r="P55" s="5">
        <f t="shared" si="1"/>
        <v>1.5903999999999998</v>
      </c>
      <c r="Q55" s="6"/>
      <c r="R55" s="1"/>
      <c r="S55" s="1" t="s">
        <v>20</v>
      </c>
    </row>
    <row r="56" spans="2:19" x14ac:dyDescent="0.3">
      <c r="B56" s="2">
        <v>44713</v>
      </c>
      <c r="C56" s="3">
        <v>0.64068287037037031</v>
      </c>
      <c r="D56" s="3">
        <v>0.64068287037037031</v>
      </c>
      <c r="E56" s="3">
        <f t="shared" si="0"/>
        <v>0</v>
      </c>
      <c r="F56" s="17">
        <v>41704</v>
      </c>
      <c r="G56" s="17" t="s">
        <v>507</v>
      </c>
      <c r="H56" s="17" t="s">
        <v>54</v>
      </c>
      <c r="I56" s="17">
        <v>7582</v>
      </c>
      <c r="J56" s="1" t="s">
        <v>31</v>
      </c>
      <c r="K56" s="1" t="s">
        <v>32</v>
      </c>
      <c r="L56" s="17">
        <v>55040</v>
      </c>
      <c r="M56" s="17">
        <v>16680</v>
      </c>
      <c r="N56" s="17">
        <v>38.36</v>
      </c>
      <c r="O56" s="17">
        <v>25</v>
      </c>
      <c r="P56" s="5">
        <f t="shared" si="1"/>
        <v>1.5344</v>
      </c>
      <c r="Q56" s="6"/>
      <c r="R56" s="1"/>
      <c r="S56" s="1" t="s">
        <v>20</v>
      </c>
    </row>
    <row r="57" spans="2:19" x14ac:dyDescent="0.3">
      <c r="B57" s="2">
        <v>44713</v>
      </c>
      <c r="C57" s="3">
        <v>0.64239583333333339</v>
      </c>
      <c r="D57" s="3">
        <v>0.64239583333333339</v>
      </c>
      <c r="E57" s="3">
        <f t="shared" si="0"/>
        <v>0</v>
      </c>
      <c r="F57" s="17">
        <v>41705</v>
      </c>
      <c r="G57" s="17" t="s">
        <v>508</v>
      </c>
      <c r="H57" s="17" t="s">
        <v>306</v>
      </c>
      <c r="I57" s="17">
        <v>1445</v>
      </c>
      <c r="J57" s="1" t="s">
        <v>307</v>
      </c>
      <c r="K57" s="1" t="s">
        <v>308</v>
      </c>
      <c r="L57" s="17">
        <v>25260</v>
      </c>
      <c r="M57" s="17">
        <v>8800</v>
      </c>
      <c r="N57" s="17">
        <v>16.46</v>
      </c>
      <c r="O57" s="17">
        <v>12</v>
      </c>
      <c r="P57" s="5">
        <f t="shared" si="1"/>
        <v>1.3716666666666668</v>
      </c>
      <c r="Q57" s="6"/>
      <c r="R57" s="1"/>
      <c r="S57" s="1" t="s">
        <v>20</v>
      </c>
    </row>
    <row r="58" spans="2:19" x14ac:dyDescent="0.3">
      <c r="B58" s="2">
        <v>44713</v>
      </c>
      <c r="C58" s="3">
        <v>0.64497685185185183</v>
      </c>
      <c r="D58" s="3">
        <v>0.64497685185185183</v>
      </c>
      <c r="E58" s="3">
        <f t="shared" si="0"/>
        <v>0</v>
      </c>
      <c r="F58" s="17">
        <v>41706</v>
      </c>
      <c r="G58" s="17" t="s">
        <v>509</v>
      </c>
      <c r="H58" s="17" t="s">
        <v>36</v>
      </c>
      <c r="I58" s="17">
        <v>561</v>
      </c>
      <c r="J58" s="1" t="s">
        <v>18</v>
      </c>
      <c r="K58" s="1" t="s">
        <v>19</v>
      </c>
      <c r="L58" s="17">
        <v>54740</v>
      </c>
      <c r="M58" s="17">
        <v>16800</v>
      </c>
      <c r="N58" s="17">
        <v>37.94</v>
      </c>
      <c r="O58" s="17">
        <v>25</v>
      </c>
      <c r="P58" s="5">
        <f t="shared" si="1"/>
        <v>1.5175999999999998</v>
      </c>
      <c r="Q58" s="6"/>
      <c r="R58" s="1"/>
      <c r="S58" s="1" t="s">
        <v>20</v>
      </c>
    </row>
    <row r="59" spans="2:19" x14ac:dyDescent="0.3">
      <c r="B59" s="2">
        <v>44713</v>
      </c>
      <c r="C59" s="3">
        <v>0.64917824074074071</v>
      </c>
      <c r="D59" s="3">
        <v>0.64917824074074071</v>
      </c>
      <c r="E59" s="3">
        <f t="shared" si="0"/>
        <v>0</v>
      </c>
      <c r="F59" s="17">
        <v>41707</v>
      </c>
      <c r="G59" s="17" t="s">
        <v>510</v>
      </c>
      <c r="H59" s="17" t="s">
        <v>218</v>
      </c>
      <c r="I59" s="17">
        <v>4649</v>
      </c>
      <c r="J59" s="1" t="s">
        <v>219</v>
      </c>
      <c r="K59" s="1" t="s">
        <v>64</v>
      </c>
      <c r="L59" s="17">
        <v>53080</v>
      </c>
      <c r="M59" s="17">
        <v>16820</v>
      </c>
      <c r="N59" s="17">
        <v>36.26</v>
      </c>
      <c r="O59" s="17">
        <v>25</v>
      </c>
      <c r="P59" s="5">
        <f t="shared" si="1"/>
        <v>1.4503999999999999</v>
      </c>
      <c r="Q59" s="6"/>
      <c r="R59" s="1"/>
      <c r="S59" s="1" t="s">
        <v>20</v>
      </c>
    </row>
    <row r="60" spans="2:19" x14ac:dyDescent="0.3">
      <c r="B60" s="2">
        <v>44713</v>
      </c>
      <c r="C60" s="3">
        <v>0.66119212962962959</v>
      </c>
      <c r="D60" s="3">
        <v>0.66119212962962959</v>
      </c>
      <c r="E60" s="3">
        <f t="shared" si="0"/>
        <v>0</v>
      </c>
      <c r="F60" s="17">
        <v>41708</v>
      </c>
      <c r="G60" s="17" t="s">
        <v>511</v>
      </c>
      <c r="H60" s="17" t="s">
        <v>17</v>
      </c>
      <c r="I60" s="17">
        <v>559</v>
      </c>
      <c r="J60" s="1" t="s">
        <v>18</v>
      </c>
      <c r="K60" s="1" t="s">
        <v>28</v>
      </c>
      <c r="L60" s="17">
        <v>58840</v>
      </c>
      <c r="M60" s="17">
        <v>16500</v>
      </c>
      <c r="N60" s="17">
        <v>42.34</v>
      </c>
      <c r="O60" s="17">
        <v>25</v>
      </c>
      <c r="P60" s="5">
        <f t="shared" si="1"/>
        <v>1.6936000000000002</v>
      </c>
      <c r="Q60" s="6"/>
      <c r="R60" s="1"/>
      <c r="S60" s="1" t="s">
        <v>20</v>
      </c>
    </row>
    <row r="61" spans="2:19" x14ac:dyDescent="0.3">
      <c r="B61" s="2">
        <v>44713</v>
      </c>
      <c r="C61" s="3">
        <v>0.6691435185185185</v>
      </c>
      <c r="D61" s="3">
        <v>0.6691435185185185</v>
      </c>
      <c r="E61" s="3">
        <f t="shared" si="0"/>
        <v>0</v>
      </c>
      <c r="F61" s="17">
        <v>41709</v>
      </c>
      <c r="G61" s="17" t="s">
        <v>512</v>
      </c>
      <c r="H61" s="17" t="s">
        <v>65</v>
      </c>
      <c r="I61" s="17" t="s">
        <v>113</v>
      </c>
      <c r="J61" s="1" t="s">
        <v>66</v>
      </c>
      <c r="K61" s="1" t="s">
        <v>32</v>
      </c>
      <c r="L61" s="17">
        <v>25120</v>
      </c>
      <c r="M61" s="17">
        <v>8660</v>
      </c>
      <c r="N61" s="17">
        <v>16.46</v>
      </c>
      <c r="O61" s="17">
        <v>10</v>
      </c>
      <c r="P61" s="5">
        <f t="shared" si="1"/>
        <v>1.6460000000000001</v>
      </c>
      <c r="Q61" s="6">
        <v>246.9</v>
      </c>
      <c r="R61" s="1"/>
      <c r="S61" s="1" t="s">
        <v>20</v>
      </c>
    </row>
    <row r="62" spans="2:19" x14ac:dyDescent="0.3">
      <c r="B62" s="2">
        <v>44713</v>
      </c>
      <c r="C62" s="3">
        <v>0.67221064814814813</v>
      </c>
      <c r="D62" s="3">
        <v>0.67221064814814813</v>
      </c>
      <c r="E62" s="3">
        <f t="shared" si="0"/>
        <v>0</v>
      </c>
      <c r="F62" s="17">
        <v>41710</v>
      </c>
      <c r="G62" s="17" t="s">
        <v>513</v>
      </c>
      <c r="H62" s="17" t="s">
        <v>166</v>
      </c>
      <c r="I62" s="17">
        <v>5312</v>
      </c>
      <c r="J62" s="1" t="s">
        <v>100</v>
      </c>
      <c r="K62" s="1" t="s">
        <v>89</v>
      </c>
      <c r="L62" s="17">
        <v>59120</v>
      </c>
      <c r="M62" s="17">
        <v>17720</v>
      </c>
      <c r="N62" s="17">
        <v>41.4</v>
      </c>
      <c r="O62" s="17">
        <v>25</v>
      </c>
      <c r="P62" s="5">
        <f t="shared" si="1"/>
        <v>1.6559999999999999</v>
      </c>
      <c r="Q62" s="5"/>
      <c r="R62" s="1"/>
      <c r="S62" s="1" t="s">
        <v>20</v>
      </c>
    </row>
    <row r="63" spans="2:19" x14ac:dyDescent="0.3">
      <c r="B63" s="2">
        <v>44713</v>
      </c>
      <c r="C63" s="3">
        <v>0.67753472222222222</v>
      </c>
      <c r="D63" s="3">
        <v>0.67753472222222222</v>
      </c>
      <c r="E63" s="3">
        <f t="shared" si="0"/>
        <v>0</v>
      </c>
      <c r="F63" s="17">
        <v>41711</v>
      </c>
      <c r="G63" s="17" t="s">
        <v>514</v>
      </c>
      <c r="H63" s="17" t="s">
        <v>30</v>
      </c>
      <c r="I63" s="17">
        <v>7751</v>
      </c>
      <c r="J63" s="1" t="s">
        <v>31</v>
      </c>
      <c r="K63" s="1" t="s">
        <v>32</v>
      </c>
      <c r="L63" s="17">
        <v>55500</v>
      </c>
      <c r="M63" s="17">
        <v>17420</v>
      </c>
      <c r="N63" s="17">
        <v>38.08</v>
      </c>
      <c r="O63" s="17">
        <v>25</v>
      </c>
      <c r="P63" s="5">
        <f t="shared" si="1"/>
        <v>1.5231999999999999</v>
      </c>
      <c r="Q63" s="5"/>
      <c r="R63" s="1"/>
      <c r="S63" s="1" t="s">
        <v>20</v>
      </c>
    </row>
    <row r="64" spans="2:19" x14ac:dyDescent="0.3">
      <c r="B64" s="2">
        <v>44713</v>
      </c>
      <c r="C64" s="3">
        <v>0.68182870370370363</v>
      </c>
      <c r="D64" s="3">
        <v>0.68182870370370363</v>
      </c>
      <c r="E64" s="3">
        <f t="shared" si="0"/>
        <v>0</v>
      </c>
      <c r="F64" s="17">
        <v>41712</v>
      </c>
      <c r="G64" s="17" t="s">
        <v>515</v>
      </c>
      <c r="H64" s="17" t="s">
        <v>59</v>
      </c>
      <c r="I64" s="17">
        <v>3961</v>
      </c>
      <c r="J64" s="1" t="s">
        <v>31</v>
      </c>
      <c r="K64" s="1" t="s">
        <v>32</v>
      </c>
      <c r="L64" s="17">
        <v>56360</v>
      </c>
      <c r="M64" s="17">
        <v>16700</v>
      </c>
      <c r="N64" s="17">
        <v>39.659999999999997</v>
      </c>
      <c r="O64" s="17">
        <v>25</v>
      </c>
      <c r="P64" s="5">
        <f t="shared" si="1"/>
        <v>1.5863999999999998</v>
      </c>
      <c r="Q64" s="5"/>
      <c r="R64" s="1"/>
      <c r="S64" s="1" t="s">
        <v>20</v>
      </c>
    </row>
    <row r="65" spans="2:19" x14ac:dyDescent="0.3">
      <c r="B65" s="2">
        <v>44713</v>
      </c>
      <c r="C65" s="3">
        <v>0.70962962962962972</v>
      </c>
      <c r="D65" s="3">
        <v>0.70962962962962972</v>
      </c>
      <c r="E65" s="3">
        <f t="shared" si="0"/>
        <v>0</v>
      </c>
      <c r="F65" s="17">
        <v>41713</v>
      </c>
      <c r="G65" s="17" t="s">
        <v>516</v>
      </c>
      <c r="H65" s="17" t="s">
        <v>517</v>
      </c>
      <c r="I65" s="17">
        <v>4817</v>
      </c>
      <c r="J65" s="1" t="s">
        <v>219</v>
      </c>
      <c r="K65" s="1" t="s">
        <v>64</v>
      </c>
      <c r="L65" s="17">
        <v>45360</v>
      </c>
      <c r="M65" s="17">
        <v>15580</v>
      </c>
      <c r="N65" s="17">
        <v>29.78</v>
      </c>
      <c r="O65" s="17">
        <v>20</v>
      </c>
      <c r="P65" s="5">
        <f t="shared" si="1"/>
        <v>1.4890000000000001</v>
      </c>
      <c r="Q65" s="5"/>
      <c r="R65" s="1"/>
      <c r="S65" s="1" t="s">
        <v>20</v>
      </c>
    </row>
    <row r="71" spans="2:19" ht="17.25" customHeight="1" x14ac:dyDescent="0.4">
      <c r="C71" s="38" t="s">
        <v>117</v>
      </c>
      <c r="D71" s="38"/>
      <c r="E71" s="7">
        <v>1616.2</v>
      </c>
      <c r="P71" s="8" t="s">
        <v>118</v>
      </c>
    </row>
    <row r="72" spans="2:19" ht="18" x14ac:dyDescent="0.35">
      <c r="L72" s="39" t="s">
        <v>119</v>
      </c>
      <c r="M72" s="39"/>
      <c r="N72" s="9">
        <v>1934.3</v>
      </c>
      <c r="P72" s="10" t="s">
        <v>64</v>
      </c>
      <c r="Q72" s="11" t="s">
        <v>518</v>
      </c>
    </row>
    <row r="73" spans="2:19" ht="18" x14ac:dyDescent="0.35">
      <c r="C73" s="12" t="s">
        <v>120</v>
      </c>
      <c r="D73" s="40">
        <v>0.36799999999999999</v>
      </c>
      <c r="E73" s="41"/>
      <c r="F73" s="42"/>
      <c r="L73" s="13"/>
      <c r="M73" s="13"/>
      <c r="N73" s="13"/>
      <c r="P73" s="10" t="s">
        <v>121</v>
      </c>
      <c r="Q73" s="11" t="s">
        <v>146</v>
      </c>
    </row>
    <row r="74" spans="2:19" ht="18" x14ac:dyDescent="0.35">
      <c r="C74" s="12" t="s">
        <v>123</v>
      </c>
      <c r="D74" s="40">
        <v>0.1555</v>
      </c>
      <c r="E74" s="41"/>
      <c r="F74" s="42"/>
      <c r="I74" s="13"/>
      <c r="L74" s="39" t="s">
        <v>124</v>
      </c>
      <c r="M74" s="39"/>
      <c r="N74" s="9">
        <v>417.58</v>
      </c>
      <c r="P74" s="10" t="s">
        <v>19</v>
      </c>
      <c r="Q74" s="11" t="s">
        <v>519</v>
      </c>
    </row>
    <row r="75" spans="2:19" ht="18" x14ac:dyDescent="0.35">
      <c r="C75" s="12" t="s">
        <v>125</v>
      </c>
      <c r="D75" s="40">
        <v>0.1789</v>
      </c>
      <c r="E75" s="41"/>
      <c r="F75" s="42"/>
      <c r="L75" s="43" t="s">
        <v>126</v>
      </c>
      <c r="M75" s="43"/>
      <c r="N75" s="14"/>
      <c r="P75" s="10" t="s">
        <v>127</v>
      </c>
      <c r="Q75" s="11" t="s">
        <v>260</v>
      </c>
    </row>
    <row r="76" spans="2:19" ht="18" x14ac:dyDescent="0.35">
      <c r="C76" s="12" t="s">
        <v>128</v>
      </c>
      <c r="D76" s="40">
        <v>0.27589999999999998</v>
      </c>
      <c r="E76" s="41"/>
      <c r="F76" s="42"/>
      <c r="P76" s="10" t="s">
        <v>129</v>
      </c>
      <c r="Q76" s="11" t="s">
        <v>520</v>
      </c>
    </row>
    <row r="77" spans="2:19" ht="18" x14ac:dyDescent="0.35">
      <c r="L77" s="44" t="s">
        <v>130</v>
      </c>
      <c r="M77" s="44"/>
      <c r="N77" s="15" t="s">
        <v>131</v>
      </c>
      <c r="P77" s="10" t="s">
        <v>132</v>
      </c>
      <c r="Q77" s="11" t="s">
        <v>133</v>
      </c>
    </row>
    <row r="81" spans="3:7" x14ac:dyDescent="0.3">
      <c r="C81" s="37" t="s">
        <v>134</v>
      </c>
      <c r="D81" s="37"/>
      <c r="E81" s="37"/>
      <c r="F81" s="37"/>
      <c r="G81" s="16">
        <v>0.83550000000000002</v>
      </c>
    </row>
    <row r="82" spans="3:7" x14ac:dyDescent="0.3">
      <c r="C82" s="37"/>
      <c r="D82" s="37"/>
      <c r="E82" s="37"/>
      <c r="F82" s="37"/>
      <c r="G82" s="17"/>
    </row>
    <row r="83" spans="3:7" x14ac:dyDescent="0.3">
      <c r="C83" s="37" t="s">
        <v>135</v>
      </c>
      <c r="D83" s="37"/>
      <c r="E83" s="37"/>
      <c r="F83" s="37"/>
      <c r="G83" s="16">
        <v>0.16439999999999999</v>
      </c>
    </row>
    <row r="84" spans="3:7" x14ac:dyDescent="0.3">
      <c r="C84" s="37"/>
      <c r="D84" s="37"/>
      <c r="E84" s="37"/>
      <c r="F84" s="37"/>
      <c r="G84" s="17"/>
    </row>
    <row r="85" spans="3:7" x14ac:dyDescent="0.3">
      <c r="C85" s="37" t="s">
        <v>136</v>
      </c>
      <c r="D85" s="37"/>
      <c r="E85" s="37"/>
      <c r="F85" s="37"/>
      <c r="G85" s="16">
        <v>1.9699999999999999E-2</v>
      </c>
    </row>
    <row r="86" spans="3:7" x14ac:dyDescent="0.3">
      <c r="C86" s="45"/>
      <c r="D86" s="45"/>
      <c r="E86" s="45"/>
      <c r="F86" s="45"/>
      <c r="G86" s="17"/>
    </row>
    <row r="87" spans="3:7" x14ac:dyDescent="0.3">
      <c r="C87" s="46" t="s">
        <v>137</v>
      </c>
      <c r="D87" s="49" t="s">
        <v>25</v>
      </c>
      <c r="E87" s="50"/>
      <c r="F87" s="51"/>
      <c r="G87" s="52">
        <v>0.58440000000000003</v>
      </c>
    </row>
    <row r="88" spans="3:7" x14ac:dyDescent="0.3">
      <c r="C88" s="47"/>
      <c r="D88" s="49" t="s">
        <v>138</v>
      </c>
      <c r="E88" s="50"/>
      <c r="F88" s="51"/>
      <c r="G88" s="53"/>
    </row>
    <row r="89" spans="3:7" x14ac:dyDescent="0.3">
      <c r="C89" s="47"/>
      <c r="D89" s="49" t="s">
        <v>139</v>
      </c>
      <c r="E89" s="50"/>
      <c r="F89" s="51"/>
      <c r="G89" s="53"/>
    </row>
    <row r="90" spans="3:7" x14ac:dyDescent="0.3">
      <c r="C90" s="47"/>
      <c r="D90" s="49" t="s">
        <v>52</v>
      </c>
      <c r="E90" s="50"/>
      <c r="F90" s="51"/>
      <c r="G90" s="53"/>
    </row>
    <row r="91" spans="3:7" x14ac:dyDescent="0.3">
      <c r="C91" s="48"/>
      <c r="D91" s="49" t="s">
        <v>47</v>
      </c>
      <c r="E91" s="50"/>
      <c r="F91" s="51"/>
      <c r="G91" s="54"/>
    </row>
    <row r="92" spans="3:7" x14ac:dyDescent="0.3">
      <c r="C92" s="18"/>
      <c r="D92" s="19"/>
      <c r="E92" s="19"/>
      <c r="F92" s="19"/>
    </row>
    <row r="93" spans="3:7" ht="18" x14ac:dyDescent="0.35">
      <c r="C93" s="20" t="s">
        <v>140</v>
      </c>
      <c r="D93" s="20"/>
      <c r="E93" s="21"/>
      <c r="F93" s="21"/>
    </row>
  </sheetData>
  <autoFilter ref="B1:S65" xr:uid="{00000000-0009-0000-0000-000004000000}"/>
  <mergeCells count="22">
    <mergeCell ref="C84:F84"/>
    <mergeCell ref="C71:D71"/>
    <mergeCell ref="L72:M72"/>
    <mergeCell ref="D73:F73"/>
    <mergeCell ref="D74:F74"/>
    <mergeCell ref="L74:M74"/>
    <mergeCell ref="D75:F75"/>
    <mergeCell ref="L75:M75"/>
    <mergeCell ref="D76:F76"/>
    <mergeCell ref="L77:M77"/>
    <mergeCell ref="C81:F81"/>
    <mergeCell ref="C82:F82"/>
    <mergeCell ref="C83:F83"/>
    <mergeCell ref="C85:F85"/>
    <mergeCell ref="C86:F86"/>
    <mergeCell ref="C87:C91"/>
    <mergeCell ref="D87:F87"/>
    <mergeCell ref="G87:G91"/>
    <mergeCell ref="D88:F88"/>
    <mergeCell ref="D89:F89"/>
    <mergeCell ref="D90:F90"/>
    <mergeCell ref="D91:F9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103"/>
  <sheetViews>
    <sheetView topLeftCell="B19" zoomScale="80" zoomScaleNormal="80" workbookViewId="0">
      <selection activeCell="Q19" sqref="Q19:Q75"/>
    </sheetView>
  </sheetViews>
  <sheetFormatPr baseColWidth="10" defaultRowHeight="14.4" x14ac:dyDescent="0.3"/>
  <cols>
    <col min="1" max="1" width="0.88671875" customWidth="1"/>
    <col min="6" max="6" width="11.6640625" customWidth="1"/>
    <col min="16" max="16" width="20.6640625" customWidth="1"/>
    <col min="19" max="19" width="23.44140625" customWidth="1"/>
    <col min="26" max="26" width="11.6640625" customWidth="1"/>
  </cols>
  <sheetData>
    <row r="1" spans="2:19" x14ac:dyDescent="0.3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/>
      <c r="Q1" s="17" t="s">
        <v>13</v>
      </c>
      <c r="R1" s="1" t="s">
        <v>14</v>
      </c>
      <c r="S1" s="1" t="s">
        <v>15</v>
      </c>
    </row>
    <row r="2" spans="2:19" x14ac:dyDescent="0.3">
      <c r="B2" s="2">
        <v>44743</v>
      </c>
      <c r="C2" s="3">
        <v>0.26706018518518521</v>
      </c>
      <c r="D2" s="3">
        <v>0.26706018518518521</v>
      </c>
      <c r="E2" s="3">
        <f>+D2-C2</f>
        <v>0</v>
      </c>
      <c r="F2" s="17">
        <v>41714</v>
      </c>
      <c r="G2" s="17" t="s">
        <v>521</v>
      </c>
      <c r="H2" s="17" t="s">
        <v>444</v>
      </c>
      <c r="I2" s="17">
        <v>4832</v>
      </c>
      <c r="J2" s="1" t="s">
        <v>219</v>
      </c>
      <c r="K2" s="1" t="s">
        <v>64</v>
      </c>
      <c r="L2" s="17">
        <v>54180</v>
      </c>
      <c r="M2" s="17">
        <v>17060</v>
      </c>
      <c r="N2" s="17">
        <v>37.119999999999997</v>
      </c>
      <c r="O2" s="17">
        <v>25</v>
      </c>
      <c r="P2" s="5">
        <f>+N2/O2</f>
        <v>1.4847999999999999</v>
      </c>
      <c r="Q2" s="5"/>
      <c r="R2" s="1"/>
      <c r="S2" s="1" t="s">
        <v>20</v>
      </c>
    </row>
    <row r="3" spans="2:19" x14ac:dyDescent="0.3">
      <c r="B3" s="2">
        <v>44743</v>
      </c>
      <c r="C3" s="3">
        <v>0.27291666666666664</v>
      </c>
      <c r="D3" s="3">
        <v>0.27291666666666664</v>
      </c>
      <c r="E3" s="3">
        <f t="shared" ref="E3:E66" si="0">+D3-C3</f>
        <v>0</v>
      </c>
      <c r="F3" s="17">
        <v>41715</v>
      </c>
      <c r="G3" s="17" t="s">
        <v>522</v>
      </c>
      <c r="H3" s="17" t="s">
        <v>70</v>
      </c>
      <c r="I3" s="17">
        <v>4949</v>
      </c>
      <c r="J3" s="1" t="s">
        <v>100</v>
      </c>
      <c r="K3" s="1" t="s">
        <v>121</v>
      </c>
      <c r="L3" s="17">
        <v>52540</v>
      </c>
      <c r="M3" s="17">
        <v>16140</v>
      </c>
      <c r="N3" s="17">
        <v>36.4</v>
      </c>
      <c r="O3" s="17">
        <v>25</v>
      </c>
      <c r="P3" s="5">
        <f t="shared" ref="P3:P66" si="1">+N3/O3</f>
        <v>1.456</v>
      </c>
      <c r="Q3" s="5"/>
      <c r="R3" s="1"/>
      <c r="S3" s="1" t="s">
        <v>20</v>
      </c>
    </row>
    <row r="4" spans="2:19" x14ac:dyDescent="0.3">
      <c r="B4" s="2">
        <v>44743</v>
      </c>
      <c r="C4" s="3">
        <v>0.27766203703703701</v>
      </c>
      <c r="D4" s="3">
        <v>0.27766203703703701</v>
      </c>
      <c r="E4" s="3">
        <f t="shared" si="0"/>
        <v>0</v>
      </c>
      <c r="F4" s="17">
        <v>41716</v>
      </c>
      <c r="G4" s="17" t="s">
        <v>523</v>
      </c>
      <c r="H4" s="17" t="s">
        <v>36</v>
      </c>
      <c r="I4" s="17">
        <v>562</v>
      </c>
      <c r="J4" s="1" t="s">
        <v>18</v>
      </c>
      <c r="K4" s="1" t="s">
        <v>19</v>
      </c>
      <c r="L4" s="17">
        <v>54960</v>
      </c>
      <c r="M4" s="17">
        <v>16800</v>
      </c>
      <c r="N4" s="17">
        <v>38.159999999999997</v>
      </c>
      <c r="O4" s="17">
        <v>25</v>
      </c>
      <c r="P4" s="5">
        <f t="shared" si="1"/>
        <v>1.5263999999999998</v>
      </c>
      <c r="Q4" s="5"/>
      <c r="R4" s="1"/>
      <c r="S4" s="1" t="s">
        <v>20</v>
      </c>
    </row>
    <row r="5" spans="2:19" x14ac:dyDescent="0.3">
      <c r="B5" s="2">
        <v>44743</v>
      </c>
      <c r="C5" s="3">
        <v>0.28436342592592595</v>
      </c>
      <c r="D5" s="3">
        <v>0.28436342592592595</v>
      </c>
      <c r="E5" s="3">
        <f t="shared" si="0"/>
        <v>0</v>
      </c>
      <c r="F5" s="17">
        <v>41717</v>
      </c>
      <c r="G5" s="17" t="s">
        <v>524</v>
      </c>
      <c r="H5" s="17" t="s">
        <v>153</v>
      </c>
      <c r="I5" s="17">
        <v>8387</v>
      </c>
      <c r="J5" s="1" t="s">
        <v>52</v>
      </c>
      <c r="K5" s="1" t="s">
        <v>19</v>
      </c>
      <c r="L5" s="17">
        <v>55420</v>
      </c>
      <c r="M5" s="17">
        <v>17480</v>
      </c>
      <c r="N5" s="17">
        <v>37.94</v>
      </c>
      <c r="O5" s="17">
        <v>25</v>
      </c>
      <c r="P5" s="5">
        <f t="shared" si="1"/>
        <v>1.5175999999999998</v>
      </c>
      <c r="Q5" s="5"/>
      <c r="R5" s="1"/>
      <c r="S5" s="1" t="s">
        <v>20</v>
      </c>
    </row>
    <row r="6" spans="2:19" x14ac:dyDescent="0.3">
      <c r="B6" s="2">
        <v>44743</v>
      </c>
      <c r="C6" s="3">
        <v>0.28918981481481482</v>
      </c>
      <c r="D6" s="3">
        <v>0.28918981481481482</v>
      </c>
      <c r="E6" s="3">
        <f t="shared" si="0"/>
        <v>0</v>
      </c>
      <c r="F6" s="17">
        <v>41718</v>
      </c>
      <c r="G6" s="17" t="s">
        <v>525</v>
      </c>
      <c r="H6" s="17" t="s">
        <v>24</v>
      </c>
      <c r="I6" s="17">
        <v>11422</v>
      </c>
      <c r="J6" s="1" t="s">
        <v>25</v>
      </c>
      <c r="K6" s="1" t="s">
        <v>89</v>
      </c>
      <c r="L6" s="17">
        <v>59320</v>
      </c>
      <c r="M6" s="17">
        <v>15900</v>
      </c>
      <c r="N6" s="17">
        <v>43.42</v>
      </c>
      <c r="O6" s="17">
        <v>25</v>
      </c>
      <c r="P6" s="5">
        <f t="shared" si="1"/>
        <v>1.7368000000000001</v>
      </c>
      <c r="Q6" s="5"/>
      <c r="R6" s="1"/>
      <c r="S6" s="1" t="s">
        <v>20</v>
      </c>
    </row>
    <row r="7" spans="2:19" x14ac:dyDescent="0.3">
      <c r="B7" s="2">
        <v>44743</v>
      </c>
      <c r="C7" s="3">
        <v>0.29238425925925926</v>
      </c>
      <c r="D7" s="3">
        <v>0.29238425925925926</v>
      </c>
      <c r="E7" s="3">
        <f t="shared" si="0"/>
        <v>0</v>
      </c>
      <c r="F7" s="17">
        <v>41719</v>
      </c>
      <c r="G7" s="17" t="s">
        <v>526</v>
      </c>
      <c r="H7" s="17" t="s">
        <v>272</v>
      </c>
      <c r="I7" s="17">
        <v>4158</v>
      </c>
      <c r="J7" s="1" t="s">
        <v>273</v>
      </c>
      <c r="K7" s="1" t="s">
        <v>19</v>
      </c>
      <c r="L7" s="17">
        <v>46100</v>
      </c>
      <c r="M7" s="17">
        <v>16700</v>
      </c>
      <c r="N7" s="17">
        <v>29.4</v>
      </c>
      <c r="O7" s="17">
        <v>20</v>
      </c>
      <c r="P7" s="5">
        <f t="shared" si="1"/>
        <v>1.47</v>
      </c>
      <c r="Q7" s="5"/>
      <c r="R7" s="1"/>
      <c r="S7" s="1" t="s">
        <v>20</v>
      </c>
    </row>
    <row r="8" spans="2:19" x14ac:dyDescent="0.3">
      <c r="B8" s="2">
        <v>44743</v>
      </c>
      <c r="C8" s="3">
        <v>0.29851851851851852</v>
      </c>
      <c r="D8" s="3">
        <v>0.29851851851851852</v>
      </c>
      <c r="E8" s="3">
        <f t="shared" si="0"/>
        <v>0</v>
      </c>
      <c r="F8" s="17">
        <v>41720</v>
      </c>
      <c r="G8" s="17" t="s">
        <v>527</v>
      </c>
      <c r="H8" s="17" t="s">
        <v>99</v>
      </c>
      <c r="I8" s="17">
        <v>5224</v>
      </c>
      <c r="J8" s="1" t="s">
        <v>100</v>
      </c>
      <c r="K8" s="1" t="s">
        <v>19</v>
      </c>
      <c r="L8" s="17">
        <v>55020</v>
      </c>
      <c r="M8" s="17">
        <v>16960</v>
      </c>
      <c r="N8" s="17">
        <v>38.06</v>
      </c>
      <c r="O8" s="17">
        <v>25</v>
      </c>
      <c r="P8" s="5">
        <f t="shared" si="1"/>
        <v>1.5224000000000002</v>
      </c>
      <c r="Q8" s="5"/>
      <c r="R8" s="1"/>
      <c r="S8" s="1" t="s">
        <v>20</v>
      </c>
    </row>
    <row r="9" spans="2:19" x14ac:dyDescent="0.3">
      <c r="B9" s="2">
        <v>44743</v>
      </c>
      <c r="C9" s="3">
        <v>0.30086805555555557</v>
      </c>
      <c r="D9" s="3">
        <v>0.30086805555555557</v>
      </c>
      <c r="E9" s="3">
        <f t="shared" si="0"/>
        <v>0</v>
      </c>
      <c r="F9" s="17">
        <v>41721</v>
      </c>
      <c r="G9" s="17" t="s">
        <v>528</v>
      </c>
      <c r="H9" s="17" t="s">
        <v>51</v>
      </c>
      <c r="I9" s="17"/>
      <c r="J9" s="1" t="s">
        <v>155</v>
      </c>
      <c r="K9" s="1" t="s">
        <v>156</v>
      </c>
      <c r="L9" s="17">
        <v>52480</v>
      </c>
      <c r="M9" s="17">
        <v>16740</v>
      </c>
      <c r="N9" s="17">
        <v>35.74</v>
      </c>
      <c r="O9" s="17">
        <v>24</v>
      </c>
      <c r="P9" s="5">
        <f t="shared" si="1"/>
        <v>1.4891666666666667</v>
      </c>
      <c r="Q9" s="5"/>
      <c r="R9" s="1" t="s">
        <v>52</v>
      </c>
      <c r="S9" s="1" t="s">
        <v>157</v>
      </c>
    </row>
    <row r="10" spans="2:19" x14ac:dyDescent="0.3">
      <c r="B10" s="2">
        <v>44743</v>
      </c>
      <c r="C10" s="3">
        <v>0.30481481481481482</v>
      </c>
      <c r="D10" s="3">
        <v>0.30481481481481482</v>
      </c>
      <c r="E10" s="3">
        <f t="shared" si="0"/>
        <v>0</v>
      </c>
      <c r="F10" s="17">
        <v>41722</v>
      </c>
      <c r="G10" s="17" t="s">
        <v>529</v>
      </c>
      <c r="H10" s="17" t="s">
        <v>85</v>
      </c>
      <c r="I10" s="17"/>
      <c r="J10" s="1" t="s">
        <v>155</v>
      </c>
      <c r="K10" s="1" t="s">
        <v>156</v>
      </c>
      <c r="L10" s="17">
        <v>50780</v>
      </c>
      <c r="M10" s="17">
        <v>16780</v>
      </c>
      <c r="N10" s="17">
        <v>34</v>
      </c>
      <c r="O10" s="17">
        <v>23</v>
      </c>
      <c r="P10" s="5">
        <f t="shared" si="1"/>
        <v>1.4782608695652173</v>
      </c>
      <c r="Q10" s="5"/>
      <c r="R10" s="1" t="s">
        <v>52</v>
      </c>
      <c r="S10" s="1" t="s">
        <v>157</v>
      </c>
    </row>
    <row r="11" spans="2:19" x14ac:dyDescent="0.3">
      <c r="B11" s="2">
        <v>44743</v>
      </c>
      <c r="C11" s="3">
        <v>0.30939814814814814</v>
      </c>
      <c r="D11" s="3">
        <v>0.30939814814814814</v>
      </c>
      <c r="E11" s="3">
        <f t="shared" si="0"/>
        <v>0</v>
      </c>
      <c r="F11" s="17">
        <v>41723</v>
      </c>
      <c r="G11" s="17" t="s">
        <v>530</v>
      </c>
      <c r="H11" s="17" t="s">
        <v>30</v>
      </c>
      <c r="I11" s="17">
        <v>7752</v>
      </c>
      <c r="J11" s="1" t="s">
        <v>31</v>
      </c>
      <c r="K11" s="1" t="s">
        <v>32</v>
      </c>
      <c r="L11" s="17">
        <v>58480</v>
      </c>
      <c r="M11" s="17">
        <v>17420</v>
      </c>
      <c r="N11" s="17">
        <v>41.06</v>
      </c>
      <c r="O11" s="17">
        <v>25</v>
      </c>
      <c r="P11" s="5">
        <f t="shared" si="1"/>
        <v>1.6424000000000001</v>
      </c>
      <c r="Q11" s="5"/>
      <c r="R11" s="1"/>
      <c r="S11" s="1" t="s">
        <v>20</v>
      </c>
    </row>
    <row r="12" spans="2:19" x14ac:dyDescent="0.3">
      <c r="B12" s="2">
        <v>44743</v>
      </c>
      <c r="C12" s="3">
        <v>0.31157407407407406</v>
      </c>
      <c r="D12" s="3">
        <v>0.31157407407407406</v>
      </c>
      <c r="E12" s="3">
        <f t="shared" si="0"/>
        <v>0</v>
      </c>
      <c r="F12" s="17">
        <v>41724</v>
      </c>
      <c r="G12" s="17" t="s">
        <v>531</v>
      </c>
      <c r="H12" s="17" t="s">
        <v>374</v>
      </c>
      <c r="I12" s="17">
        <v>11423</v>
      </c>
      <c r="J12" s="1" t="s">
        <v>25</v>
      </c>
      <c r="K12" s="1" t="s">
        <v>89</v>
      </c>
      <c r="L12" s="17">
        <v>59220</v>
      </c>
      <c r="M12" s="17">
        <v>16540</v>
      </c>
      <c r="N12" s="17">
        <v>42.68</v>
      </c>
      <c r="O12" s="17">
        <v>25</v>
      </c>
      <c r="P12" s="5">
        <f t="shared" si="1"/>
        <v>1.7072000000000001</v>
      </c>
      <c r="Q12" s="5"/>
      <c r="R12" s="1"/>
      <c r="S12" s="1" t="s">
        <v>20</v>
      </c>
    </row>
    <row r="13" spans="2:19" x14ac:dyDescent="0.3">
      <c r="B13" s="2">
        <v>44743</v>
      </c>
      <c r="C13" s="3">
        <v>0.3165277777777778</v>
      </c>
      <c r="D13" s="3">
        <v>0.3165277777777778</v>
      </c>
      <c r="E13" s="3">
        <f t="shared" si="0"/>
        <v>0</v>
      </c>
      <c r="F13" s="17">
        <v>41725</v>
      </c>
      <c r="G13" s="17" t="s">
        <v>532</v>
      </c>
      <c r="H13" s="17" t="s">
        <v>184</v>
      </c>
      <c r="I13" s="17">
        <v>5225</v>
      </c>
      <c r="J13" s="1" t="s">
        <v>100</v>
      </c>
      <c r="K13" s="1" t="s">
        <v>19</v>
      </c>
      <c r="L13" s="17">
        <v>54860</v>
      </c>
      <c r="M13" s="17">
        <v>17660</v>
      </c>
      <c r="N13" s="17">
        <v>37.200000000000003</v>
      </c>
      <c r="O13" s="17">
        <v>25</v>
      </c>
      <c r="P13" s="5">
        <f t="shared" si="1"/>
        <v>1.4880000000000002</v>
      </c>
      <c r="Q13" s="5"/>
      <c r="R13" s="1"/>
      <c r="S13" s="1" t="s">
        <v>20</v>
      </c>
    </row>
    <row r="14" spans="2:19" x14ac:dyDescent="0.3">
      <c r="B14" s="2">
        <v>44743</v>
      </c>
      <c r="C14" s="3">
        <v>0.32074074074074072</v>
      </c>
      <c r="D14" s="3">
        <v>0.32074074074074072</v>
      </c>
      <c r="E14" s="3">
        <f t="shared" si="0"/>
        <v>0</v>
      </c>
      <c r="F14" s="17">
        <v>41726</v>
      </c>
      <c r="G14" s="17" t="s">
        <v>533</v>
      </c>
      <c r="H14" s="17" t="s">
        <v>188</v>
      </c>
      <c r="I14" s="17">
        <v>5185</v>
      </c>
      <c r="J14" s="1" t="s">
        <v>100</v>
      </c>
      <c r="K14" s="1" t="s">
        <v>161</v>
      </c>
      <c r="L14" s="17">
        <v>57260</v>
      </c>
      <c r="M14" s="17">
        <v>17040</v>
      </c>
      <c r="N14" s="17">
        <v>40.22</v>
      </c>
      <c r="O14" s="17">
        <v>25</v>
      </c>
      <c r="P14" s="5">
        <f t="shared" si="1"/>
        <v>1.6088</v>
      </c>
      <c r="Q14" s="5"/>
      <c r="R14" s="1"/>
      <c r="S14" s="1" t="s">
        <v>20</v>
      </c>
    </row>
    <row r="15" spans="2:19" x14ac:dyDescent="0.3">
      <c r="B15" s="2">
        <v>44743</v>
      </c>
      <c r="C15" s="3">
        <v>0.32672453703703702</v>
      </c>
      <c r="D15" s="3">
        <v>0.32672453703703702</v>
      </c>
      <c r="E15" s="3">
        <f t="shared" si="0"/>
        <v>0</v>
      </c>
      <c r="F15" s="17">
        <v>41727</v>
      </c>
      <c r="G15" s="17" t="s">
        <v>534</v>
      </c>
      <c r="H15" s="17" t="s">
        <v>337</v>
      </c>
      <c r="I15" s="26" t="s">
        <v>338</v>
      </c>
      <c r="J15" s="27" t="s">
        <v>100</v>
      </c>
      <c r="K15" s="1" t="s">
        <v>64</v>
      </c>
      <c r="L15" s="17">
        <v>54080</v>
      </c>
      <c r="M15" s="17">
        <v>16480</v>
      </c>
      <c r="N15" s="17">
        <v>37.6</v>
      </c>
      <c r="O15" s="17">
        <v>25</v>
      </c>
      <c r="P15" s="5">
        <f t="shared" si="1"/>
        <v>1.504</v>
      </c>
      <c r="Q15" s="5"/>
      <c r="R15" s="1"/>
      <c r="S15" s="1" t="s">
        <v>20</v>
      </c>
    </row>
    <row r="16" spans="2:19" x14ac:dyDescent="0.3">
      <c r="B16" s="2">
        <v>44743</v>
      </c>
      <c r="C16" s="3">
        <v>0.33001157407407405</v>
      </c>
      <c r="D16" s="3">
        <v>0.33001157407407405</v>
      </c>
      <c r="E16" s="3">
        <f t="shared" si="0"/>
        <v>0</v>
      </c>
      <c r="F16" s="17">
        <v>41728</v>
      </c>
      <c r="G16" s="17" t="s">
        <v>535</v>
      </c>
      <c r="H16" s="17" t="s">
        <v>536</v>
      </c>
      <c r="I16" s="17"/>
      <c r="J16" s="1" t="s">
        <v>155</v>
      </c>
      <c r="K16" s="1" t="s">
        <v>89</v>
      </c>
      <c r="L16" s="17">
        <v>50820</v>
      </c>
      <c r="M16" s="17">
        <v>18480</v>
      </c>
      <c r="N16" s="17">
        <v>32.340000000000003</v>
      </c>
      <c r="O16" s="17">
        <v>20</v>
      </c>
      <c r="P16" s="5">
        <f t="shared" si="1"/>
        <v>1.6170000000000002</v>
      </c>
      <c r="Q16" s="5"/>
      <c r="R16" s="1" t="s">
        <v>537</v>
      </c>
      <c r="S16" s="1" t="s">
        <v>157</v>
      </c>
    </row>
    <row r="17" spans="2:19" x14ac:dyDescent="0.3">
      <c r="B17" s="2">
        <v>44743</v>
      </c>
      <c r="C17" s="3">
        <v>0.33594907407407404</v>
      </c>
      <c r="D17" s="3">
        <v>0.33594907407407404</v>
      </c>
      <c r="E17" s="3">
        <f t="shared" si="0"/>
        <v>0</v>
      </c>
      <c r="F17" s="17">
        <v>41729</v>
      </c>
      <c r="G17" s="17" t="s">
        <v>538</v>
      </c>
      <c r="H17" s="17" t="s">
        <v>40</v>
      </c>
      <c r="I17" s="17">
        <v>11424</v>
      </c>
      <c r="J17" s="1" t="s">
        <v>25</v>
      </c>
      <c r="K17" s="1" t="s">
        <v>19</v>
      </c>
      <c r="L17" s="17">
        <v>54680</v>
      </c>
      <c r="M17" s="17">
        <v>16760</v>
      </c>
      <c r="N17" s="17">
        <v>37.92</v>
      </c>
      <c r="O17" s="17">
        <v>25</v>
      </c>
      <c r="P17" s="5">
        <f t="shared" si="1"/>
        <v>1.5168000000000001</v>
      </c>
      <c r="Q17" s="5"/>
      <c r="R17" s="1"/>
      <c r="S17" s="1" t="s">
        <v>20</v>
      </c>
    </row>
    <row r="18" spans="2:19" x14ac:dyDescent="0.3">
      <c r="B18" s="2">
        <v>44743</v>
      </c>
      <c r="C18" s="3">
        <v>0.33997685185185184</v>
      </c>
      <c r="D18" s="3">
        <v>0.33997685185185184</v>
      </c>
      <c r="E18" s="3">
        <f t="shared" si="0"/>
        <v>0</v>
      </c>
      <c r="F18" s="17">
        <v>41730</v>
      </c>
      <c r="G18" s="17" t="s">
        <v>539</v>
      </c>
      <c r="H18" s="17" t="s">
        <v>355</v>
      </c>
      <c r="I18" s="17">
        <v>4678</v>
      </c>
      <c r="J18" s="1" t="s">
        <v>219</v>
      </c>
      <c r="K18" s="1" t="s">
        <v>64</v>
      </c>
      <c r="L18" s="17">
        <v>54780</v>
      </c>
      <c r="M18" s="17">
        <v>17180</v>
      </c>
      <c r="N18" s="17">
        <v>37.6</v>
      </c>
      <c r="O18" s="17">
        <v>25</v>
      </c>
      <c r="P18" s="5">
        <f t="shared" si="1"/>
        <v>1.504</v>
      </c>
      <c r="Q18" s="5"/>
      <c r="R18" s="1"/>
      <c r="S18" s="1" t="s">
        <v>20</v>
      </c>
    </row>
    <row r="19" spans="2:19" x14ac:dyDescent="0.3">
      <c r="B19" s="2">
        <v>44743</v>
      </c>
      <c r="C19" s="3">
        <v>0.3460185185185185</v>
      </c>
      <c r="D19" s="3">
        <v>0.3460185185185185</v>
      </c>
      <c r="E19" s="3">
        <f t="shared" si="0"/>
        <v>0</v>
      </c>
      <c r="F19" s="17">
        <v>41731</v>
      </c>
      <c r="G19" s="17" t="s">
        <v>540</v>
      </c>
      <c r="H19" s="17" t="s">
        <v>166</v>
      </c>
      <c r="I19" s="17">
        <v>5313</v>
      </c>
      <c r="J19" s="1" t="s">
        <v>100</v>
      </c>
      <c r="K19" s="1" t="s">
        <v>89</v>
      </c>
      <c r="L19" s="17">
        <v>61920</v>
      </c>
      <c r="M19" s="17">
        <v>17720</v>
      </c>
      <c r="N19" s="17">
        <v>44.2</v>
      </c>
      <c r="O19" s="17">
        <v>25</v>
      </c>
      <c r="P19" s="5">
        <f t="shared" si="1"/>
        <v>1.768</v>
      </c>
      <c r="Q19" s="5"/>
      <c r="R19" s="1"/>
      <c r="S19" s="1" t="s">
        <v>20</v>
      </c>
    </row>
    <row r="20" spans="2:19" x14ac:dyDescent="0.3">
      <c r="B20" s="2">
        <v>44743</v>
      </c>
      <c r="C20" s="3">
        <v>0.35900462962962965</v>
      </c>
      <c r="D20" s="3">
        <v>0.35900462962962965</v>
      </c>
      <c r="E20" s="3">
        <f t="shared" si="0"/>
        <v>0</v>
      </c>
      <c r="F20" s="17">
        <v>41732</v>
      </c>
      <c r="G20" s="17" t="s">
        <v>541</v>
      </c>
      <c r="H20" s="17" t="s">
        <v>501</v>
      </c>
      <c r="I20" s="17" t="s">
        <v>57</v>
      </c>
      <c r="J20" s="1" t="s">
        <v>502</v>
      </c>
      <c r="K20" s="1" t="s">
        <v>32</v>
      </c>
      <c r="L20" s="17">
        <v>23200</v>
      </c>
      <c r="M20" s="17">
        <v>8800</v>
      </c>
      <c r="N20" s="17">
        <v>14.4</v>
      </c>
      <c r="O20" s="17">
        <v>10</v>
      </c>
      <c r="P20" s="5">
        <f t="shared" si="1"/>
        <v>1.44</v>
      </c>
      <c r="Q20" s="6">
        <v>216</v>
      </c>
      <c r="R20" s="1"/>
      <c r="S20" s="1" t="s">
        <v>20</v>
      </c>
    </row>
    <row r="21" spans="2:19" x14ac:dyDescent="0.3">
      <c r="B21" s="2">
        <v>44743</v>
      </c>
      <c r="C21" s="3">
        <v>0.36197916666666669</v>
      </c>
      <c r="D21" s="3">
        <v>0.36197916666666669</v>
      </c>
      <c r="E21" s="3">
        <f t="shared" si="0"/>
        <v>0</v>
      </c>
      <c r="F21" s="17">
        <v>41733</v>
      </c>
      <c r="G21" s="17" t="s">
        <v>542</v>
      </c>
      <c r="H21" s="17" t="s">
        <v>164</v>
      </c>
      <c r="I21" s="17">
        <v>5098</v>
      </c>
      <c r="J21" s="1" t="s">
        <v>100</v>
      </c>
      <c r="K21" s="1" t="s">
        <v>19</v>
      </c>
      <c r="L21" s="17">
        <v>54280</v>
      </c>
      <c r="M21" s="17">
        <v>17460</v>
      </c>
      <c r="N21" s="17">
        <v>36.82</v>
      </c>
      <c r="O21" s="17">
        <v>25</v>
      </c>
      <c r="P21" s="5">
        <f t="shared" si="1"/>
        <v>1.4728000000000001</v>
      </c>
      <c r="Q21" s="6"/>
      <c r="R21" s="1"/>
      <c r="S21" s="1" t="s">
        <v>20</v>
      </c>
    </row>
    <row r="22" spans="2:19" x14ac:dyDescent="0.3">
      <c r="B22" s="2">
        <v>44743</v>
      </c>
      <c r="C22" s="3">
        <v>0.36496527777777782</v>
      </c>
      <c r="D22" s="3">
        <v>0.36496527777777782</v>
      </c>
      <c r="E22" s="3">
        <f t="shared" si="0"/>
        <v>0</v>
      </c>
      <c r="F22" s="17">
        <v>41734</v>
      </c>
      <c r="G22" s="17" t="s">
        <v>543</v>
      </c>
      <c r="H22" s="17" t="s">
        <v>329</v>
      </c>
      <c r="I22" s="17">
        <v>6604</v>
      </c>
      <c r="J22" s="1" t="s">
        <v>330</v>
      </c>
      <c r="K22" s="1" t="s">
        <v>161</v>
      </c>
      <c r="L22" s="17">
        <v>57280</v>
      </c>
      <c r="M22" s="17">
        <v>17740</v>
      </c>
      <c r="N22" s="17">
        <v>39.54</v>
      </c>
      <c r="O22" s="17">
        <v>24</v>
      </c>
      <c r="P22" s="5">
        <f t="shared" si="1"/>
        <v>1.6475</v>
      </c>
      <c r="Q22" s="6"/>
      <c r="R22" s="1"/>
      <c r="S22" s="1" t="s">
        <v>20</v>
      </c>
    </row>
    <row r="23" spans="2:19" x14ac:dyDescent="0.3">
      <c r="B23" s="2">
        <v>44743</v>
      </c>
      <c r="C23" s="3">
        <v>0.37178240740740742</v>
      </c>
      <c r="D23" s="3">
        <v>0.37178240740740742</v>
      </c>
      <c r="E23" s="3">
        <f t="shared" si="0"/>
        <v>0</v>
      </c>
      <c r="F23" s="17">
        <v>41735</v>
      </c>
      <c r="G23" s="17" t="s">
        <v>544</v>
      </c>
      <c r="H23" s="17" t="s">
        <v>545</v>
      </c>
      <c r="I23" s="17" t="s">
        <v>57</v>
      </c>
      <c r="J23" s="1" t="s">
        <v>546</v>
      </c>
      <c r="K23" s="1" t="s">
        <v>32</v>
      </c>
      <c r="L23" s="17">
        <v>23140</v>
      </c>
      <c r="M23" s="17">
        <v>8420</v>
      </c>
      <c r="N23" s="17">
        <v>14.72</v>
      </c>
      <c r="O23" s="17">
        <v>10</v>
      </c>
      <c r="P23" s="5">
        <f t="shared" si="1"/>
        <v>1.472</v>
      </c>
      <c r="Q23" s="6">
        <v>220.8</v>
      </c>
      <c r="R23" s="1"/>
      <c r="S23" s="1" t="s">
        <v>20</v>
      </c>
    </row>
    <row r="24" spans="2:19" x14ac:dyDescent="0.3">
      <c r="B24" s="2">
        <v>44743</v>
      </c>
      <c r="C24" s="3">
        <v>0.37373842592592593</v>
      </c>
      <c r="D24" s="3">
        <v>0.37373842592592593</v>
      </c>
      <c r="E24" s="3">
        <f t="shared" si="0"/>
        <v>0</v>
      </c>
      <c r="F24" s="17">
        <v>41736</v>
      </c>
      <c r="G24" s="17" t="s">
        <v>547</v>
      </c>
      <c r="H24" s="17" t="s">
        <v>548</v>
      </c>
      <c r="I24" s="17" t="s">
        <v>57</v>
      </c>
      <c r="J24" s="1" t="s">
        <v>549</v>
      </c>
      <c r="K24" s="1" t="s">
        <v>32</v>
      </c>
      <c r="L24" s="17">
        <v>24420</v>
      </c>
      <c r="M24" s="17">
        <v>8140</v>
      </c>
      <c r="N24" s="17">
        <v>16.28</v>
      </c>
      <c r="O24" s="17">
        <v>10</v>
      </c>
      <c r="P24" s="5">
        <f t="shared" si="1"/>
        <v>1.6280000000000001</v>
      </c>
      <c r="Q24" s="6">
        <v>244.2</v>
      </c>
      <c r="R24" s="1"/>
      <c r="S24" s="1" t="s">
        <v>20</v>
      </c>
    </row>
    <row r="25" spans="2:19" x14ac:dyDescent="0.3">
      <c r="B25" s="2">
        <v>44743</v>
      </c>
      <c r="C25" s="3">
        <v>0.37851851851851853</v>
      </c>
      <c r="D25" s="3">
        <v>0.37851851851851853</v>
      </c>
      <c r="E25" s="3">
        <f t="shared" si="0"/>
        <v>0</v>
      </c>
      <c r="F25" s="17">
        <v>41737</v>
      </c>
      <c r="G25" s="17" t="s">
        <v>550</v>
      </c>
      <c r="H25" s="17" t="s">
        <v>181</v>
      </c>
      <c r="I25" s="17">
        <v>5354</v>
      </c>
      <c r="J25" s="1" t="s">
        <v>100</v>
      </c>
      <c r="K25" s="1" t="s">
        <v>161</v>
      </c>
      <c r="L25" s="17">
        <v>58160</v>
      </c>
      <c r="M25" s="17">
        <v>17160</v>
      </c>
      <c r="N25" s="17">
        <v>41</v>
      </c>
      <c r="O25" s="17">
        <v>25</v>
      </c>
      <c r="P25" s="5">
        <f t="shared" si="1"/>
        <v>1.64</v>
      </c>
      <c r="Q25" s="6"/>
      <c r="R25" s="1"/>
      <c r="S25" s="1" t="s">
        <v>20</v>
      </c>
    </row>
    <row r="26" spans="2:19" x14ac:dyDescent="0.3">
      <c r="B26" s="2">
        <v>44743</v>
      </c>
      <c r="C26" s="3">
        <v>0.38428240740740738</v>
      </c>
      <c r="D26" s="3">
        <v>0.38428240740740738</v>
      </c>
      <c r="E26" s="3">
        <f t="shared" si="0"/>
        <v>0</v>
      </c>
      <c r="F26" s="17">
        <v>41738</v>
      </c>
      <c r="G26" s="17" t="s">
        <v>551</v>
      </c>
      <c r="H26" s="17" t="s">
        <v>505</v>
      </c>
      <c r="I26" s="26" t="s">
        <v>338</v>
      </c>
      <c r="J26" s="27" t="s">
        <v>100</v>
      </c>
      <c r="K26" s="1" t="s">
        <v>19</v>
      </c>
      <c r="L26" s="17">
        <v>56580</v>
      </c>
      <c r="M26" s="17">
        <v>17940</v>
      </c>
      <c r="N26" s="17">
        <v>38.64</v>
      </c>
      <c r="O26" s="17">
        <v>25</v>
      </c>
      <c r="P26" s="5">
        <f t="shared" si="1"/>
        <v>1.5456000000000001</v>
      </c>
      <c r="Q26" s="6"/>
      <c r="R26" s="1"/>
      <c r="S26" s="1" t="s">
        <v>20</v>
      </c>
    </row>
    <row r="27" spans="2:19" x14ac:dyDescent="0.3">
      <c r="B27" s="2">
        <v>44743</v>
      </c>
      <c r="C27" s="3">
        <v>0.39203703703703702</v>
      </c>
      <c r="D27" s="3">
        <v>0.39203703703703702</v>
      </c>
      <c r="E27" s="3">
        <f t="shared" si="0"/>
        <v>0</v>
      </c>
      <c r="F27" s="17">
        <v>41739</v>
      </c>
      <c r="G27" s="17" t="s">
        <v>552</v>
      </c>
      <c r="H27" s="17" t="s">
        <v>34</v>
      </c>
      <c r="I27" s="17">
        <v>11425</v>
      </c>
      <c r="J27" s="1" t="s">
        <v>25</v>
      </c>
      <c r="K27" s="1" t="s">
        <v>19</v>
      </c>
      <c r="L27" s="17">
        <v>54240</v>
      </c>
      <c r="M27" s="17">
        <v>15760</v>
      </c>
      <c r="N27" s="17">
        <v>38.479999999999997</v>
      </c>
      <c r="O27" s="17">
        <v>25</v>
      </c>
      <c r="P27" s="5">
        <f t="shared" si="1"/>
        <v>1.5391999999999999</v>
      </c>
      <c r="Q27" s="6"/>
      <c r="R27" s="1"/>
      <c r="S27" s="1" t="s">
        <v>20</v>
      </c>
    </row>
    <row r="28" spans="2:19" x14ac:dyDescent="0.3">
      <c r="B28" s="2">
        <v>44743</v>
      </c>
      <c r="C28" s="3">
        <v>0.39659722222222221</v>
      </c>
      <c r="D28" s="3">
        <v>0.39659722222222221</v>
      </c>
      <c r="E28" s="3">
        <f t="shared" si="0"/>
        <v>0</v>
      </c>
      <c r="F28" s="17">
        <v>41740</v>
      </c>
      <c r="G28" s="17" t="s">
        <v>553</v>
      </c>
      <c r="H28" s="17" t="s">
        <v>536</v>
      </c>
      <c r="I28" s="17"/>
      <c r="J28" s="1" t="s">
        <v>155</v>
      </c>
      <c r="K28" s="1" t="s">
        <v>156</v>
      </c>
      <c r="L28" s="17">
        <v>49620</v>
      </c>
      <c r="M28" s="17">
        <v>18480</v>
      </c>
      <c r="N28" s="17">
        <v>31.14</v>
      </c>
      <c r="O28" s="17">
        <v>22</v>
      </c>
      <c r="P28" s="5">
        <f t="shared" si="1"/>
        <v>1.4154545454545455</v>
      </c>
      <c r="Q28" s="6"/>
      <c r="R28" s="1" t="s">
        <v>537</v>
      </c>
      <c r="S28" s="1" t="s">
        <v>157</v>
      </c>
    </row>
    <row r="29" spans="2:19" x14ac:dyDescent="0.3">
      <c r="B29" s="2">
        <v>44743</v>
      </c>
      <c r="C29" s="3">
        <v>0.40469907407407407</v>
      </c>
      <c r="D29" s="3">
        <v>0.40469907407407407</v>
      </c>
      <c r="E29" s="3">
        <f t="shared" si="0"/>
        <v>0</v>
      </c>
      <c r="F29" s="17">
        <v>41741</v>
      </c>
      <c r="G29" s="17" t="s">
        <v>554</v>
      </c>
      <c r="H29" s="17" t="s">
        <v>555</v>
      </c>
      <c r="I29" s="17">
        <v>4764</v>
      </c>
      <c r="J29" s="1" t="s">
        <v>473</v>
      </c>
      <c r="K29" s="1" t="s">
        <v>32</v>
      </c>
      <c r="L29" s="17">
        <v>59380</v>
      </c>
      <c r="M29" s="17">
        <v>17580</v>
      </c>
      <c r="N29" s="17">
        <v>41.8</v>
      </c>
      <c r="O29" s="17">
        <v>25</v>
      </c>
      <c r="P29" s="5">
        <f t="shared" si="1"/>
        <v>1.6719999999999999</v>
      </c>
      <c r="Q29" s="6"/>
      <c r="R29" s="1"/>
      <c r="S29" s="1" t="s">
        <v>20</v>
      </c>
    </row>
    <row r="30" spans="2:19" x14ac:dyDescent="0.3">
      <c r="B30" s="2">
        <v>44743</v>
      </c>
      <c r="C30" s="3">
        <v>0.40631944444444446</v>
      </c>
      <c r="D30" s="3">
        <v>0.40631944444444446</v>
      </c>
      <c r="E30" s="3">
        <f t="shared" si="0"/>
        <v>0</v>
      </c>
      <c r="F30" s="17">
        <v>41742</v>
      </c>
      <c r="G30" s="17" t="s">
        <v>556</v>
      </c>
      <c r="H30" s="17" t="s">
        <v>557</v>
      </c>
      <c r="I30" s="17">
        <v>14598</v>
      </c>
      <c r="J30" s="1" t="s">
        <v>22</v>
      </c>
      <c r="K30" s="1" t="s">
        <v>89</v>
      </c>
      <c r="L30" s="17">
        <v>60000</v>
      </c>
      <c r="M30" s="17">
        <v>18220</v>
      </c>
      <c r="N30" s="17">
        <v>41.78</v>
      </c>
      <c r="O30" s="17">
        <v>25</v>
      </c>
      <c r="P30" s="5">
        <f t="shared" si="1"/>
        <v>1.6712</v>
      </c>
      <c r="Q30" s="6"/>
      <c r="R30" s="1"/>
      <c r="S30" s="1" t="s">
        <v>20</v>
      </c>
    </row>
    <row r="31" spans="2:19" x14ac:dyDescent="0.3">
      <c r="B31" s="2">
        <v>44743</v>
      </c>
      <c r="C31" s="3">
        <v>0.40891203703703699</v>
      </c>
      <c r="D31" s="3">
        <v>0.40891203703703699</v>
      </c>
      <c r="E31" s="3">
        <f t="shared" si="0"/>
        <v>0</v>
      </c>
      <c r="F31" s="17">
        <v>41743</v>
      </c>
      <c r="G31" s="17" t="s">
        <v>558</v>
      </c>
      <c r="H31" s="17" t="s">
        <v>216</v>
      </c>
      <c r="I31" s="17">
        <v>5361</v>
      </c>
      <c r="J31" s="1" t="s">
        <v>22</v>
      </c>
      <c r="K31" s="1" t="s">
        <v>89</v>
      </c>
      <c r="L31" s="17">
        <v>59260</v>
      </c>
      <c r="M31" s="17">
        <v>17460</v>
      </c>
      <c r="N31" s="17">
        <v>41.8</v>
      </c>
      <c r="O31" s="17">
        <v>25</v>
      </c>
      <c r="P31" s="5">
        <f t="shared" si="1"/>
        <v>1.6719999999999999</v>
      </c>
      <c r="Q31" s="6"/>
      <c r="R31" s="1"/>
      <c r="S31" s="1" t="s">
        <v>20</v>
      </c>
    </row>
    <row r="32" spans="2:19" x14ac:dyDescent="0.3">
      <c r="B32" s="2">
        <v>44743</v>
      </c>
      <c r="C32" s="3">
        <v>0.4171643518518518</v>
      </c>
      <c r="D32" s="3">
        <v>0.4171643518518518</v>
      </c>
      <c r="E32" s="3">
        <f t="shared" si="0"/>
        <v>0</v>
      </c>
      <c r="F32" s="17">
        <v>41744</v>
      </c>
      <c r="G32" s="17" t="s">
        <v>559</v>
      </c>
      <c r="H32" s="17" t="s">
        <v>287</v>
      </c>
      <c r="I32" s="17">
        <v>11426</v>
      </c>
      <c r="J32" s="1" t="s">
        <v>25</v>
      </c>
      <c r="K32" s="1" t="s">
        <v>89</v>
      </c>
      <c r="L32" s="17">
        <v>61000</v>
      </c>
      <c r="M32" s="17">
        <v>17000</v>
      </c>
      <c r="N32" s="17">
        <v>44</v>
      </c>
      <c r="O32" s="17">
        <v>25</v>
      </c>
      <c r="P32" s="5">
        <f t="shared" si="1"/>
        <v>1.76</v>
      </c>
      <c r="Q32" s="6"/>
      <c r="R32" s="1"/>
      <c r="S32" s="1" t="s">
        <v>20</v>
      </c>
    </row>
    <row r="33" spans="2:19" x14ac:dyDescent="0.3">
      <c r="B33" s="2">
        <v>44743</v>
      </c>
      <c r="C33" s="3">
        <v>0.42601851851851852</v>
      </c>
      <c r="D33" s="3">
        <v>0.42601851851851852</v>
      </c>
      <c r="E33" s="3">
        <f t="shared" si="0"/>
        <v>0</v>
      </c>
      <c r="F33" s="17">
        <v>41745</v>
      </c>
      <c r="G33" s="17" t="s">
        <v>560</v>
      </c>
      <c r="H33" s="17" t="s">
        <v>561</v>
      </c>
      <c r="I33" s="17">
        <v>5226</v>
      </c>
      <c r="J33" s="1" t="s">
        <v>100</v>
      </c>
      <c r="K33" s="1" t="s">
        <v>89</v>
      </c>
      <c r="L33" s="17">
        <v>57300</v>
      </c>
      <c r="M33" s="17">
        <v>16340</v>
      </c>
      <c r="N33" s="17">
        <v>40.96</v>
      </c>
      <c r="O33" s="17">
        <v>25</v>
      </c>
      <c r="P33" s="5">
        <f t="shared" si="1"/>
        <v>1.6384000000000001</v>
      </c>
      <c r="Q33" s="6"/>
      <c r="R33" s="1"/>
      <c r="S33" s="1" t="s">
        <v>20</v>
      </c>
    </row>
    <row r="34" spans="2:19" x14ac:dyDescent="0.3">
      <c r="B34" s="2">
        <v>44743</v>
      </c>
      <c r="C34" s="3">
        <v>0.42785879629629631</v>
      </c>
      <c r="D34" s="3">
        <v>0.42785879629629631</v>
      </c>
      <c r="E34" s="3">
        <f t="shared" si="0"/>
        <v>0</v>
      </c>
      <c r="F34" s="17">
        <v>41746</v>
      </c>
      <c r="G34" s="17" t="s">
        <v>562</v>
      </c>
      <c r="H34" s="17" t="s">
        <v>469</v>
      </c>
      <c r="I34" s="17">
        <v>3601</v>
      </c>
      <c r="J34" s="1" t="s">
        <v>470</v>
      </c>
      <c r="K34" s="1" t="s">
        <v>32</v>
      </c>
      <c r="L34" s="17">
        <v>57520</v>
      </c>
      <c r="M34" s="17">
        <v>17540</v>
      </c>
      <c r="N34" s="17">
        <v>39.979999999999997</v>
      </c>
      <c r="O34" s="17">
        <v>25</v>
      </c>
      <c r="P34" s="5">
        <f t="shared" si="1"/>
        <v>1.5992</v>
      </c>
      <c r="Q34" s="6"/>
      <c r="R34" s="1"/>
      <c r="S34" s="1" t="s">
        <v>20</v>
      </c>
    </row>
    <row r="35" spans="2:19" x14ac:dyDescent="0.3">
      <c r="B35" s="2">
        <v>44743</v>
      </c>
      <c r="C35" s="3">
        <v>0.4306828703703704</v>
      </c>
      <c r="D35" s="3">
        <v>0.4306828703703704</v>
      </c>
      <c r="E35" s="3">
        <f t="shared" si="0"/>
        <v>0</v>
      </c>
      <c r="F35" s="17">
        <v>41747</v>
      </c>
      <c r="G35" s="17" t="s">
        <v>563</v>
      </c>
      <c r="H35" s="17" t="s">
        <v>44</v>
      </c>
      <c r="I35" s="17">
        <v>3716</v>
      </c>
      <c r="J35" s="1" t="s">
        <v>31</v>
      </c>
      <c r="K35" s="1" t="s">
        <v>32</v>
      </c>
      <c r="L35" s="17">
        <v>55120</v>
      </c>
      <c r="M35" s="17">
        <v>16560</v>
      </c>
      <c r="N35" s="17">
        <v>38.56</v>
      </c>
      <c r="O35" s="17">
        <v>25</v>
      </c>
      <c r="P35" s="5">
        <f t="shared" si="1"/>
        <v>1.5424</v>
      </c>
      <c r="Q35" s="6"/>
      <c r="R35" s="1"/>
      <c r="S35" s="1" t="s">
        <v>20</v>
      </c>
    </row>
    <row r="36" spans="2:19" x14ac:dyDescent="0.3">
      <c r="B36" s="2">
        <v>44743</v>
      </c>
      <c r="C36" s="3">
        <v>0.43755787037037036</v>
      </c>
      <c r="D36" s="3">
        <v>0.43755787037037036</v>
      </c>
      <c r="E36" s="3">
        <f t="shared" si="0"/>
        <v>0</v>
      </c>
      <c r="F36" s="17">
        <v>41748</v>
      </c>
      <c r="G36" s="17" t="s">
        <v>564</v>
      </c>
      <c r="H36" s="17" t="s">
        <v>472</v>
      </c>
      <c r="I36" s="17">
        <v>3602</v>
      </c>
      <c r="J36" s="1" t="s">
        <v>473</v>
      </c>
      <c r="K36" s="1" t="s">
        <v>32</v>
      </c>
      <c r="L36" s="17">
        <v>57680</v>
      </c>
      <c r="M36" s="17">
        <v>17100</v>
      </c>
      <c r="N36" s="17">
        <v>40.58</v>
      </c>
      <c r="O36" s="17">
        <v>25</v>
      </c>
      <c r="P36" s="5">
        <f t="shared" si="1"/>
        <v>1.6232</v>
      </c>
      <c r="Q36" s="6"/>
      <c r="R36" s="1"/>
      <c r="S36" s="1" t="s">
        <v>20</v>
      </c>
    </row>
    <row r="37" spans="2:19" x14ac:dyDescent="0.3">
      <c r="B37" s="2">
        <v>44743</v>
      </c>
      <c r="C37" s="3">
        <v>0.44291666666666668</v>
      </c>
      <c r="D37" s="3">
        <v>0.44291666666666668</v>
      </c>
      <c r="E37" s="3">
        <f t="shared" si="0"/>
        <v>0</v>
      </c>
      <c r="F37" s="17">
        <v>41749</v>
      </c>
      <c r="G37" s="17" t="s">
        <v>565</v>
      </c>
      <c r="H37" s="17" t="s">
        <v>168</v>
      </c>
      <c r="I37" s="17"/>
      <c r="J37" s="1" t="s">
        <v>310</v>
      </c>
      <c r="K37" s="1" t="s">
        <v>28</v>
      </c>
      <c r="L37" s="17">
        <v>62200</v>
      </c>
      <c r="M37" s="17">
        <v>18020</v>
      </c>
      <c r="N37" s="17">
        <v>44.18</v>
      </c>
      <c r="O37" s="17">
        <v>25</v>
      </c>
      <c r="P37" s="5">
        <f t="shared" si="1"/>
        <v>1.7671999999999999</v>
      </c>
      <c r="Q37" s="6"/>
      <c r="R37" s="1" t="s">
        <v>566</v>
      </c>
      <c r="S37" s="1" t="s">
        <v>567</v>
      </c>
    </row>
    <row r="38" spans="2:19" x14ac:dyDescent="0.3">
      <c r="B38" s="2">
        <v>44743</v>
      </c>
      <c r="C38" s="3">
        <v>0.44746527777777773</v>
      </c>
      <c r="D38" s="3">
        <v>0.44746527777777773</v>
      </c>
      <c r="E38" s="3">
        <f t="shared" si="0"/>
        <v>0</v>
      </c>
      <c r="F38" s="17">
        <v>41750</v>
      </c>
      <c r="G38" s="17" t="s">
        <v>568</v>
      </c>
      <c r="H38" s="17" t="s">
        <v>105</v>
      </c>
      <c r="I38" s="17"/>
      <c r="J38" s="1" t="s">
        <v>310</v>
      </c>
      <c r="K38" s="1" t="s">
        <v>28</v>
      </c>
      <c r="L38" s="17">
        <v>62260</v>
      </c>
      <c r="M38" s="17">
        <v>17500</v>
      </c>
      <c r="N38" s="17">
        <v>44.76</v>
      </c>
      <c r="O38" s="17">
        <v>25</v>
      </c>
      <c r="P38" s="5">
        <f t="shared" si="1"/>
        <v>1.7904</v>
      </c>
      <c r="Q38" s="6"/>
      <c r="R38" s="1" t="s">
        <v>566</v>
      </c>
      <c r="S38" s="1" t="s">
        <v>311</v>
      </c>
    </row>
    <row r="39" spans="2:19" x14ac:dyDescent="0.3">
      <c r="B39" s="2">
        <v>44743</v>
      </c>
      <c r="C39" s="3">
        <v>0.45277777777777778</v>
      </c>
      <c r="D39" s="3">
        <v>0.45277777777777778</v>
      </c>
      <c r="E39" s="3">
        <f t="shared" si="0"/>
        <v>0</v>
      </c>
      <c r="F39" s="17">
        <v>41751</v>
      </c>
      <c r="G39" s="17" t="s">
        <v>569</v>
      </c>
      <c r="H39" s="17" t="s">
        <v>153</v>
      </c>
      <c r="I39" s="17"/>
      <c r="J39" s="1" t="s">
        <v>310</v>
      </c>
      <c r="K39" s="1" t="s">
        <v>28</v>
      </c>
      <c r="L39" s="17">
        <v>61060</v>
      </c>
      <c r="M39" s="17">
        <v>17480</v>
      </c>
      <c r="N39" s="17">
        <v>43.58</v>
      </c>
      <c r="O39" s="17">
        <v>25</v>
      </c>
      <c r="P39" s="5">
        <f t="shared" si="1"/>
        <v>1.7431999999999999</v>
      </c>
      <c r="Q39" s="6"/>
      <c r="R39" s="1" t="s">
        <v>566</v>
      </c>
      <c r="S39" s="1" t="s">
        <v>311</v>
      </c>
    </row>
    <row r="40" spans="2:19" x14ac:dyDescent="0.3">
      <c r="B40" s="2">
        <v>44743</v>
      </c>
      <c r="C40" s="3">
        <v>0.45444444444444443</v>
      </c>
      <c r="D40" s="3">
        <v>0.45444444444444443</v>
      </c>
      <c r="E40" s="3">
        <f t="shared" si="0"/>
        <v>0</v>
      </c>
      <c r="F40" s="17">
        <v>41752</v>
      </c>
      <c r="G40" s="17" t="s">
        <v>570</v>
      </c>
      <c r="H40" s="17" t="s">
        <v>306</v>
      </c>
      <c r="I40" s="17">
        <v>1446</v>
      </c>
      <c r="J40" s="1" t="s">
        <v>307</v>
      </c>
      <c r="K40" s="1" t="s">
        <v>308</v>
      </c>
      <c r="L40" s="17">
        <v>27260</v>
      </c>
      <c r="M40" s="17">
        <v>8800</v>
      </c>
      <c r="N40" s="17">
        <v>18.46</v>
      </c>
      <c r="O40" s="17">
        <v>12</v>
      </c>
      <c r="P40" s="5">
        <f t="shared" si="1"/>
        <v>1.5383333333333333</v>
      </c>
      <c r="Q40" s="6"/>
      <c r="R40" s="1"/>
      <c r="S40" s="1" t="s">
        <v>20</v>
      </c>
    </row>
    <row r="41" spans="2:19" x14ac:dyDescent="0.3">
      <c r="B41" s="2">
        <v>44743</v>
      </c>
      <c r="C41" s="3">
        <v>0.45649305555555553</v>
      </c>
      <c r="D41" s="3">
        <v>0.45649305555555553</v>
      </c>
      <c r="E41" s="3">
        <f t="shared" si="0"/>
        <v>0</v>
      </c>
      <c r="F41" s="17">
        <v>41753</v>
      </c>
      <c r="G41" s="17" t="s">
        <v>571</v>
      </c>
      <c r="H41" s="17" t="s">
        <v>536</v>
      </c>
      <c r="I41" s="17"/>
      <c r="J41" s="1" t="s">
        <v>155</v>
      </c>
      <c r="K41" s="1" t="s">
        <v>204</v>
      </c>
      <c r="L41" s="17">
        <v>48740</v>
      </c>
      <c r="M41" s="17">
        <v>18480</v>
      </c>
      <c r="N41" s="17">
        <v>30.26</v>
      </c>
      <c r="O41" s="17">
        <v>21</v>
      </c>
      <c r="P41" s="5">
        <f t="shared" si="1"/>
        <v>1.440952380952381</v>
      </c>
      <c r="Q41" s="6"/>
      <c r="R41" s="1" t="s">
        <v>537</v>
      </c>
      <c r="S41" s="1" t="s">
        <v>157</v>
      </c>
    </row>
    <row r="42" spans="2:19" x14ac:dyDescent="0.3">
      <c r="B42" s="2">
        <v>44743</v>
      </c>
      <c r="C42" s="3">
        <v>0.46187500000000004</v>
      </c>
      <c r="D42" s="3">
        <v>0.46187500000000004</v>
      </c>
      <c r="E42" s="3">
        <f t="shared" si="0"/>
        <v>0</v>
      </c>
      <c r="F42" s="17">
        <v>41754</v>
      </c>
      <c r="G42" s="17" t="s">
        <v>572</v>
      </c>
      <c r="H42" s="17" t="s">
        <v>36</v>
      </c>
      <c r="I42" s="17">
        <v>563</v>
      </c>
      <c r="J42" s="1" t="s">
        <v>18</v>
      </c>
      <c r="K42" s="1" t="s">
        <v>32</v>
      </c>
      <c r="L42" s="17">
        <v>56840</v>
      </c>
      <c r="M42" s="17">
        <v>16800</v>
      </c>
      <c r="N42" s="17">
        <v>40.04</v>
      </c>
      <c r="O42" s="17">
        <v>25</v>
      </c>
      <c r="P42" s="5">
        <f t="shared" si="1"/>
        <v>1.6015999999999999</v>
      </c>
      <c r="Q42" s="6"/>
      <c r="R42" s="1"/>
      <c r="S42" s="1" t="s">
        <v>20</v>
      </c>
    </row>
    <row r="43" spans="2:19" x14ac:dyDescent="0.3">
      <c r="B43" s="2">
        <v>44743</v>
      </c>
      <c r="C43" s="3">
        <v>0.46385416666666668</v>
      </c>
      <c r="D43" s="3">
        <v>0.46385416666666668</v>
      </c>
      <c r="E43" s="3">
        <f t="shared" si="0"/>
        <v>0</v>
      </c>
      <c r="F43" s="17">
        <v>41755</v>
      </c>
      <c r="G43" s="17" t="s">
        <v>573</v>
      </c>
      <c r="H43" s="17" t="s">
        <v>160</v>
      </c>
      <c r="I43" s="17"/>
      <c r="J43" s="1" t="s">
        <v>310</v>
      </c>
      <c r="K43" s="1" t="s">
        <v>19</v>
      </c>
      <c r="L43" s="17">
        <v>57660</v>
      </c>
      <c r="M43" s="17">
        <v>17640</v>
      </c>
      <c r="N43" s="17">
        <v>40.020000000000003</v>
      </c>
      <c r="O43" s="17">
        <v>25</v>
      </c>
      <c r="P43" s="5">
        <f t="shared" si="1"/>
        <v>1.6008000000000002</v>
      </c>
      <c r="Q43" s="6"/>
      <c r="R43" s="1" t="s">
        <v>566</v>
      </c>
      <c r="S43" s="1" t="s">
        <v>311</v>
      </c>
    </row>
    <row r="44" spans="2:19" x14ac:dyDescent="0.3">
      <c r="B44" s="2">
        <v>44743</v>
      </c>
      <c r="C44" s="3">
        <v>0.4660069444444444</v>
      </c>
      <c r="D44" s="3">
        <v>0.4660069444444444</v>
      </c>
      <c r="E44" s="3">
        <f t="shared" si="0"/>
        <v>0</v>
      </c>
      <c r="F44" s="17">
        <v>41756</v>
      </c>
      <c r="G44" s="17" t="s">
        <v>574</v>
      </c>
      <c r="H44" s="17" t="s">
        <v>575</v>
      </c>
      <c r="I44" s="17">
        <v>3126</v>
      </c>
      <c r="J44" s="1" t="s">
        <v>473</v>
      </c>
      <c r="K44" s="1" t="s">
        <v>32</v>
      </c>
      <c r="L44" s="17">
        <v>54900</v>
      </c>
      <c r="M44" s="17">
        <v>17240</v>
      </c>
      <c r="N44" s="17">
        <v>37.659999999999997</v>
      </c>
      <c r="O44" s="17">
        <v>25</v>
      </c>
      <c r="P44" s="5">
        <f t="shared" si="1"/>
        <v>1.5064</v>
      </c>
      <c r="Q44" s="6"/>
      <c r="R44" s="1"/>
      <c r="S44" s="1" t="s">
        <v>20</v>
      </c>
    </row>
    <row r="45" spans="2:19" x14ac:dyDescent="0.3">
      <c r="B45" s="2">
        <v>44743</v>
      </c>
      <c r="C45" s="3">
        <v>0.46781249999999996</v>
      </c>
      <c r="D45" s="3">
        <v>0.46781249999999996</v>
      </c>
      <c r="E45" s="3">
        <f t="shared" si="0"/>
        <v>0</v>
      </c>
      <c r="F45" s="17">
        <v>41757</v>
      </c>
      <c r="G45" s="17" t="s">
        <v>576</v>
      </c>
      <c r="H45" s="17" t="s">
        <v>51</v>
      </c>
      <c r="I45" s="17"/>
      <c r="J45" s="1" t="s">
        <v>155</v>
      </c>
      <c r="K45" s="1" t="s">
        <v>89</v>
      </c>
      <c r="L45" s="17">
        <v>55480</v>
      </c>
      <c r="M45" s="17">
        <v>16740</v>
      </c>
      <c r="N45" s="17">
        <v>38.74</v>
      </c>
      <c r="O45" s="17">
        <v>23</v>
      </c>
      <c r="P45" s="5">
        <f t="shared" si="1"/>
        <v>1.6843478260869567</v>
      </c>
      <c r="Q45" s="6"/>
      <c r="R45" s="1" t="s">
        <v>52</v>
      </c>
      <c r="S45" s="1" t="s">
        <v>157</v>
      </c>
    </row>
    <row r="46" spans="2:19" x14ac:dyDescent="0.3">
      <c r="B46" s="2">
        <v>44743</v>
      </c>
      <c r="C46" s="3">
        <v>0.47204861111111113</v>
      </c>
      <c r="D46" s="3">
        <v>0.47204861111111113</v>
      </c>
      <c r="E46" s="3">
        <f t="shared" si="0"/>
        <v>0</v>
      </c>
      <c r="F46" s="17">
        <v>41758</v>
      </c>
      <c r="G46" s="17" t="s">
        <v>577</v>
      </c>
      <c r="H46" s="17" t="s">
        <v>149</v>
      </c>
      <c r="I46" s="17"/>
      <c r="J46" s="1" t="s">
        <v>310</v>
      </c>
      <c r="K46" s="1" t="s">
        <v>19</v>
      </c>
      <c r="L46" s="17">
        <v>56720</v>
      </c>
      <c r="M46" s="17">
        <v>17260</v>
      </c>
      <c r="N46" s="17">
        <v>39.46</v>
      </c>
      <c r="O46" s="17">
        <v>25</v>
      </c>
      <c r="P46" s="5">
        <f t="shared" si="1"/>
        <v>1.5784</v>
      </c>
      <c r="Q46" s="6"/>
      <c r="R46" s="1" t="s">
        <v>566</v>
      </c>
      <c r="S46" s="1" t="s">
        <v>311</v>
      </c>
    </row>
    <row r="47" spans="2:19" x14ac:dyDescent="0.3">
      <c r="B47" s="2">
        <v>44743</v>
      </c>
      <c r="C47" s="3">
        <v>0.47584490740740737</v>
      </c>
      <c r="D47" s="3">
        <v>0.47584490740740737</v>
      </c>
      <c r="E47" s="3">
        <f t="shared" si="0"/>
        <v>0</v>
      </c>
      <c r="F47" s="17">
        <v>41759</v>
      </c>
      <c r="G47" s="17" t="s">
        <v>578</v>
      </c>
      <c r="H47" s="17" t="s">
        <v>87</v>
      </c>
      <c r="I47" s="17" t="s">
        <v>113</v>
      </c>
      <c r="J47" s="1" t="s">
        <v>88</v>
      </c>
      <c r="K47" s="1" t="s">
        <v>19</v>
      </c>
      <c r="L47" s="17">
        <v>13420</v>
      </c>
      <c r="M47" s="17">
        <v>6060</v>
      </c>
      <c r="N47" s="17">
        <v>7.36</v>
      </c>
      <c r="O47" s="17">
        <v>5</v>
      </c>
      <c r="P47" s="5">
        <f t="shared" si="1"/>
        <v>1.472</v>
      </c>
      <c r="Q47" s="6">
        <v>368</v>
      </c>
      <c r="R47" s="1"/>
      <c r="S47" s="1" t="s">
        <v>20</v>
      </c>
    </row>
    <row r="48" spans="2:19" x14ac:dyDescent="0.3">
      <c r="B48" s="2">
        <v>44743</v>
      </c>
      <c r="C48" s="3">
        <v>0.4852083333333333</v>
      </c>
      <c r="D48" s="3">
        <v>0.4852083333333333</v>
      </c>
      <c r="E48" s="3">
        <f t="shared" si="0"/>
        <v>0</v>
      </c>
      <c r="F48" s="17">
        <v>41760</v>
      </c>
      <c r="G48" s="17" t="s">
        <v>579</v>
      </c>
      <c r="H48" s="17" t="s">
        <v>218</v>
      </c>
      <c r="I48" s="17">
        <v>4650</v>
      </c>
      <c r="J48" s="1" t="s">
        <v>219</v>
      </c>
      <c r="K48" s="1" t="s">
        <v>64</v>
      </c>
      <c r="L48" s="17">
        <v>55240</v>
      </c>
      <c r="M48" s="17">
        <v>16820</v>
      </c>
      <c r="N48" s="17">
        <v>38.42</v>
      </c>
      <c r="O48" s="17">
        <v>25</v>
      </c>
      <c r="P48" s="5">
        <f t="shared" si="1"/>
        <v>1.5368000000000002</v>
      </c>
      <c r="Q48" s="6"/>
      <c r="R48" s="1"/>
      <c r="S48" s="1" t="s">
        <v>20</v>
      </c>
    </row>
    <row r="49" spans="2:19" x14ac:dyDescent="0.3">
      <c r="B49" s="2">
        <v>44743</v>
      </c>
      <c r="C49" s="3">
        <v>0.50943287037037044</v>
      </c>
      <c r="D49" s="3">
        <v>0.50943287037037044</v>
      </c>
      <c r="E49" s="3">
        <f t="shared" si="0"/>
        <v>0</v>
      </c>
      <c r="F49" s="17">
        <v>41761</v>
      </c>
      <c r="G49" s="17" t="s">
        <v>580</v>
      </c>
      <c r="H49" s="17" t="s">
        <v>536</v>
      </c>
      <c r="I49" s="17"/>
      <c r="J49" s="1" t="s">
        <v>155</v>
      </c>
      <c r="K49" s="1" t="s">
        <v>204</v>
      </c>
      <c r="L49" s="17">
        <v>48480</v>
      </c>
      <c r="M49" s="17">
        <v>18480</v>
      </c>
      <c r="N49" s="17">
        <v>30</v>
      </c>
      <c r="O49" s="17">
        <v>21</v>
      </c>
      <c r="P49" s="5">
        <f t="shared" si="1"/>
        <v>1.4285714285714286</v>
      </c>
      <c r="Q49" s="6"/>
      <c r="R49" s="1" t="s">
        <v>537</v>
      </c>
      <c r="S49" s="1" t="s">
        <v>157</v>
      </c>
    </row>
    <row r="50" spans="2:19" x14ac:dyDescent="0.3">
      <c r="B50" s="2">
        <v>44743</v>
      </c>
      <c r="C50" s="3">
        <v>0.52221064814814822</v>
      </c>
      <c r="D50" s="3">
        <v>0.52221064814814822</v>
      </c>
      <c r="E50" s="3">
        <f t="shared" si="0"/>
        <v>0</v>
      </c>
      <c r="F50" s="17">
        <v>41762</v>
      </c>
      <c r="G50" s="17" t="s">
        <v>581</v>
      </c>
      <c r="H50" s="17" t="s">
        <v>424</v>
      </c>
      <c r="I50" s="17">
        <v>4821</v>
      </c>
      <c r="J50" s="1" t="s">
        <v>219</v>
      </c>
      <c r="K50" s="1" t="s">
        <v>64</v>
      </c>
      <c r="L50" s="17">
        <v>54280</v>
      </c>
      <c r="M50" s="17">
        <v>16680</v>
      </c>
      <c r="N50" s="17">
        <v>37.6</v>
      </c>
      <c r="O50" s="17">
        <v>25</v>
      </c>
      <c r="P50" s="5">
        <f t="shared" si="1"/>
        <v>1.504</v>
      </c>
      <c r="Q50" s="6"/>
      <c r="R50" s="1"/>
      <c r="S50" s="1" t="s">
        <v>20</v>
      </c>
    </row>
    <row r="51" spans="2:19" x14ac:dyDescent="0.3">
      <c r="B51" s="2">
        <v>44743</v>
      </c>
      <c r="C51" s="3">
        <v>0.53071759259259255</v>
      </c>
      <c r="D51" s="3">
        <v>0.53071759259259255</v>
      </c>
      <c r="E51" s="3">
        <f t="shared" si="0"/>
        <v>0</v>
      </c>
      <c r="F51" s="17">
        <v>41763</v>
      </c>
      <c r="G51" s="17" t="s">
        <v>582</v>
      </c>
      <c r="H51" s="17" t="s">
        <v>212</v>
      </c>
      <c r="I51" s="17">
        <v>8715</v>
      </c>
      <c r="J51" s="1" t="s">
        <v>52</v>
      </c>
      <c r="K51" s="1" t="s">
        <v>19</v>
      </c>
      <c r="L51" s="17">
        <v>56100</v>
      </c>
      <c r="M51" s="17">
        <v>17240</v>
      </c>
      <c r="N51" s="17">
        <v>38.86</v>
      </c>
      <c r="O51" s="17">
        <v>25</v>
      </c>
      <c r="P51" s="5">
        <f t="shared" si="1"/>
        <v>1.5544</v>
      </c>
      <c r="Q51" s="6"/>
      <c r="R51" s="1"/>
      <c r="S51" s="1" t="s">
        <v>20</v>
      </c>
    </row>
    <row r="52" spans="2:19" x14ac:dyDescent="0.3">
      <c r="B52" s="2">
        <v>44743</v>
      </c>
      <c r="C52" s="3">
        <v>0.54151620370370368</v>
      </c>
      <c r="D52" s="3">
        <v>0.54151620370370368</v>
      </c>
      <c r="E52" s="3">
        <f t="shared" si="0"/>
        <v>0</v>
      </c>
      <c r="F52" s="17">
        <v>41764</v>
      </c>
      <c r="G52" s="17" t="s">
        <v>583</v>
      </c>
      <c r="H52" s="17" t="s">
        <v>17</v>
      </c>
      <c r="I52" s="17">
        <v>560</v>
      </c>
      <c r="J52" s="1" t="s">
        <v>18</v>
      </c>
      <c r="K52" s="1" t="s">
        <v>19</v>
      </c>
      <c r="L52" s="17">
        <v>55060</v>
      </c>
      <c r="M52" s="17">
        <v>16500</v>
      </c>
      <c r="N52" s="17">
        <v>38.56</v>
      </c>
      <c r="O52" s="17">
        <v>25</v>
      </c>
      <c r="P52" s="5">
        <f t="shared" si="1"/>
        <v>1.5424</v>
      </c>
      <c r="Q52" s="6"/>
      <c r="R52" s="1"/>
      <c r="S52" s="1" t="s">
        <v>20</v>
      </c>
    </row>
    <row r="53" spans="2:19" x14ac:dyDescent="0.3">
      <c r="B53" s="2">
        <v>44743</v>
      </c>
      <c r="C53" s="3">
        <v>0.54365740740740742</v>
      </c>
      <c r="D53" s="3">
        <v>0.54365740740740742</v>
      </c>
      <c r="E53" s="3">
        <f t="shared" si="0"/>
        <v>0</v>
      </c>
      <c r="F53" s="17">
        <v>41765</v>
      </c>
      <c r="G53" s="17" t="s">
        <v>584</v>
      </c>
      <c r="H53" s="17" t="s">
        <v>51</v>
      </c>
      <c r="I53" s="17"/>
      <c r="J53" s="1" t="s">
        <v>155</v>
      </c>
      <c r="K53" s="1" t="s">
        <v>156</v>
      </c>
      <c r="L53" s="17">
        <v>52140</v>
      </c>
      <c r="M53" s="17">
        <v>16740</v>
      </c>
      <c r="N53" s="17">
        <v>35.4</v>
      </c>
      <c r="O53" s="17">
        <v>24</v>
      </c>
      <c r="P53" s="5">
        <f t="shared" si="1"/>
        <v>1.4749999999999999</v>
      </c>
      <c r="Q53" s="6"/>
      <c r="R53" s="1" t="s">
        <v>52</v>
      </c>
      <c r="S53" s="1" t="s">
        <v>157</v>
      </c>
    </row>
    <row r="54" spans="2:19" x14ac:dyDescent="0.3">
      <c r="B54" s="2">
        <v>44743</v>
      </c>
      <c r="C54" s="3">
        <v>0.55184027777777778</v>
      </c>
      <c r="D54" s="3">
        <v>0.55184027777777778</v>
      </c>
      <c r="E54" s="3">
        <f t="shared" si="0"/>
        <v>0</v>
      </c>
      <c r="F54" s="17">
        <v>41766</v>
      </c>
      <c r="G54" s="17" t="s">
        <v>585</v>
      </c>
      <c r="H54" s="17" t="s">
        <v>168</v>
      </c>
      <c r="I54" s="17">
        <v>8111</v>
      </c>
      <c r="J54" s="1" t="s">
        <v>52</v>
      </c>
      <c r="K54" s="1" t="s">
        <v>161</v>
      </c>
      <c r="L54" s="17">
        <v>55920</v>
      </c>
      <c r="M54" s="17">
        <v>18020</v>
      </c>
      <c r="N54" s="17">
        <v>37.9</v>
      </c>
      <c r="O54" s="17">
        <v>24</v>
      </c>
      <c r="P54" s="5">
        <f t="shared" si="1"/>
        <v>1.5791666666666666</v>
      </c>
      <c r="Q54" s="6"/>
      <c r="R54" s="1"/>
      <c r="S54" s="1" t="s">
        <v>20</v>
      </c>
    </row>
    <row r="55" spans="2:19" x14ac:dyDescent="0.3">
      <c r="B55" s="2">
        <v>44743</v>
      </c>
      <c r="C55" s="3">
        <v>0.56379629629629624</v>
      </c>
      <c r="D55" s="3">
        <v>0.56379629629629624</v>
      </c>
      <c r="E55" s="3">
        <f t="shared" si="0"/>
        <v>0</v>
      </c>
      <c r="F55" s="17">
        <v>41767</v>
      </c>
      <c r="G55" s="17" t="s">
        <v>586</v>
      </c>
      <c r="H55" s="17" t="s">
        <v>587</v>
      </c>
      <c r="I55" s="17"/>
      <c r="J55" s="1" t="s">
        <v>473</v>
      </c>
      <c r="K55" s="1" t="s">
        <v>32</v>
      </c>
      <c r="L55" s="17">
        <v>55820</v>
      </c>
      <c r="M55" s="17">
        <v>17040</v>
      </c>
      <c r="N55" s="17">
        <v>38.78</v>
      </c>
      <c r="O55" s="17">
        <v>25</v>
      </c>
      <c r="P55" s="5">
        <f t="shared" si="1"/>
        <v>1.5512000000000001</v>
      </c>
      <c r="Q55" s="6"/>
      <c r="R55" s="1"/>
      <c r="S55" s="1" t="s">
        <v>20</v>
      </c>
    </row>
    <row r="56" spans="2:19" x14ac:dyDescent="0.3">
      <c r="B56" s="2">
        <v>44743</v>
      </c>
      <c r="C56" s="3">
        <v>0.56692129629629628</v>
      </c>
      <c r="D56" s="3">
        <v>0.56692129629629628</v>
      </c>
      <c r="E56" s="3">
        <f t="shared" si="0"/>
        <v>0</v>
      </c>
      <c r="F56" s="17">
        <v>41768</v>
      </c>
      <c r="G56" s="17" t="s">
        <v>588</v>
      </c>
      <c r="H56" s="17" t="s">
        <v>34</v>
      </c>
      <c r="I56" s="17">
        <v>11427</v>
      </c>
      <c r="J56" s="1" t="s">
        <v>25</v>
      </c>
      <c r="K56" s="1" t="s">
        <v>89</v>
      </c>
      <c r="L56" s="17">
        <v>58160</v>
      </c>
      <c r="M56" s="17">
        <v>15760</v>
      </c>
      <c r="N56" s="17">
        <v>42.4</v>
      </c>
      <c r="O56" s="17">
        <v>25</v>
      </c>
      <c r="P56" s="5">
        <f t="shared" si="1"/>
        <v>1.696</v>
      </c>
      <c r="Q56" s="6"/>
      <c r="R56" s="1"/>
      <c r="S56" s="1" t="s">
        <v>20</v>
      </c>
    </row>
    <row r="57" spans="2:19" x14ac:dyDescent="0.3">
      <c r="B57" s="2">
        <v>44743</v>
      </c>
      <c r="C57" s="3">
        <v>0.56925925925925924</v>
      </c>
      <c r="D57" s="3">
        <v>0.56925925925925924</v>
      </c>
      <c r="E57" s="3">
        <f t="shared" si="0"/>
        <v>0</v>
      </c>
      <c r="F57" s="17">
        <v>41769</v>
      </c>
      <c r="G57" s="17" t="s">
        <v>589</v>
      </c>
      <c r="H57" s="17" t="s">
        <v>536</v>
      </c>
      <c r="I57" s="17"/>
      <c r="J57" s="1" t="s">
        <v>155</v>
      </c>
      <c r="K57" s="1" t="s">
        <v>89</v>
      </c>
      <c r="L57" s="17">
        <v>50460</v>
      </c>
      <c r="M57" s="17">
        <v>18480</v>
      </c>
      <c r="N57" s="17">
        <v>31.98</v>
      </c>
      <c r="O57" s="17">
        <v>20</v>
      </c>
      <c r="P57" s="5">
        <f t="shared" si="1"/>
        <v>1.599</v>
      </c>
      <c r="Q57" s="6"/>
      <c r="R57" s="1" t="s">
        <v>537</v>
      </c>
      <c r="S57" s="1" t="s">
        <v>157</v>
      </c>
    </row>
    <row r="58" spans="2:19" x14ac:dyDescent="0.3">
      <c r="B58" s="2">
        <v>44743</v>
      </c>
      <c r="C58" s="3">
        <v>0.57450231481481484</v>
      </c>
      <c r="D58" s="3">
        <v>0.57450231481481484</v>
      </c>
      <c r="E58" s="3">
        <f t="shared" si="0"/>
        <v>0</v>
      </c>
      <c r="F58" s="17">
        <v>41770</v>
      </c>
      <c r="G58" s="17" t="s">
        <v>590</v>
      </c>
      <c r="H58" s="17" t="s">
        <v>44</v>
      </c>
      <c r="I58" s="17">
        <v>3717</v>
      </c>
      <c r="J58" s="1" t="s">
        <v>31</v>
      </c>
      <c r="K58" s="1" t="s">
        <v>32</v>
      </c>
      <c r="L58" s="17">
        <v>54800</v>
      </c>
      <c r="M58" s="17">
        <v>16560</v>
      </c>
      <c r="N58" s="17">
        <v>38.24</v>
      </c>
      <c r="O58" s="17">
        <v>25</v>
      </c>
      <c r="P58" s="5">
        <f t="shared" si="1"/>
        <v>1.5296000000000001</v>
      </c>
      <c r="Q58" s="6"/>
      <c r="R58" s="1"/>
      <c r="S58" s="1" t="s">
        <v>20</v>
      </c>
    </row>
    <row r="59" spans="2:19" x14ac:dyDescent="0.3">
      <c r="B59" s="2">
        <v>44743</v>
      </c>
      <c r="C59" s="3">
        <v>0.57972222222222225</v>
      </c>
      <c r="D59" s="3">
        <v>0.57972222222222225</v>
      </c>
      <c r="E59" s="3">
        <f t="shared" si="0"/>
        <v>0</v>
      </c>
      <c r="F59" s="17">
        <v>41771</v>
      </c>
      <c r="G59" s="17" t="s">
        <v>591</v>
      </c>
      <c r="H59" s="17" t="s">
        <v>592</v>
      </c>
      <c r="I59" s="17">
        <v>12659</v>
      </c>
      <c r="J59" s="1" t="s">
        <v>22</v>
      </c>
      <c r="K59" s="1" t="s">
        <v>89</v>
      </c>
      <c r="L59" s="17">
        <v>60840</v>
      </c>
      <c r="M59" s="17">
        <v>17320</v>
      </c>
      <c r="N59" s="17">
        <v>43.52</v>
      </c>
      <c r="O59" s="17">
        <v>25</v>
      </c>
      <c r="P59" s="5">
        <f t="shared" si="1"/>
        <v>1.7408000000000001</v>
      </c>
      <c r="Q59" s="6"/>
      <c r="R59" s="1"/>
      <c r="S59" s="1" t="s">
        <v>20</v>
      </c>
    </row>
    <row r="60" spans="2:19" x14ac:dyDescent="0.3">
      <c r="B60" s="2">
        <v>44743</v>
      </c>
      <c r="C60" s="3">
        <v>0.58373842592592595</v>
      </c>
      <c r="D60" s="3">
        <v>0.58373842592592595</v>
      </c>
      <c r="E60" s="3">
        <f t="shared" si="0"/>
        <v>0</v>
      </c>
      <c r="F60" s="17">
        <v>41772</v>
      </c>
      <c r="G60" s="17" t="s">
        <v>593</v>
      </c>
      <c r="H60" s="17" t="s">
        <v>105</v>
      </c>
      <c r="I60" s="17">
        <v>8051</v>
      </c>
      <c r="J60" s="1" t="s">
        <v>52</v>
      </c>
      <c r="K60" s="1" t="s">
        <v>161</v>
      </c>
      <c r="L60" s="17">
        <v>58060</v>
      </c>
      <c r="M60" s="17">
        <v>17500</v>
      </c>
      <c r="N60" s="17">
        <v>40.56</v>
      </c>
      <c r="O60" s="17">
        <v>25</v>
      </c>
      <c r="P60" s="5">
        <f t="shared" si="1"/>
        <v>1.6224000000000001</v>
      </c>
      <c r="Q60" s="6"/>
      <c r="R60" s="1"/>
      <c r="S60" s="1" t="s">
        <v>20</v>
      </c>
    </row>
    <row r="61" spans="2:19" x14ac:dyDescent="0.3">
      <c r="B61" s="2">
        <v>44743</v>
      </c>
      <c r="C61" s="3">
        <v>0.58869212962962958</v>
      </c>
      <c r="D61" s="3">
        <v>0.58869212962962958</v>
      </c>
      <c r="E61" s="3">
        <f t="shared" si="0"/>
        <v>0</v>
      </c>
      <c r="F61" s="17">
        <v>41773</v>
      </c>
      <c r="G61" s="17" t="s">
        <v>594</v>
      </c>
      <c r="H61" s="17" t="s">
        <v>153</v>
      </c>
      <c r="I61" s="17"/>
      <c r="J61" s="1" t="s">
        <v>310</v>
      </c>
      <c r="K61" s="1" t="s">
        <v>19</v>
      </c>
      <c r="L61" s="17">
        <v>56540</v>
      </c>
      <c r="M61" s="17">
        <v>17480</v>
      </c>
      <c r="N61" s="17">
        <v>39.06</v>
      </c>
      <c r="O61" s="17">
        <v>25</v>
      </c>
      <c r="P61" s="5">
        <f t="shared" si="1"/>
        <v>1.5624</v>
      </c>
      <c r="Q61" s="6"/>
      <c r="R61" s="1" t="s">
        <v>566</v>
      </c>
      <c r="S61" s="1" t="s">
        <v>311</v>
      </c>
    </row>
    <row r="62" spans="2:19" x14ac:dyDescent="0.3">
      <c r="B62" s="2">
        <v>44743</v>
      </c>
      <c r="C62" s="3">
        <v>0.60349537037037038</v>
      </c>
      <c r="D62" s="3">
        <v>0.60349537037037038</v>
      </c>
      <c r="E62" s="3">
        <f t="shared" si="0"/>
        <v>0</v>
      </c>
      <c r="F62" s="17">
        <v>41774</v>
      </c>
      <c r="G62" s="17" t="s">
        <v>595</v>
      </c>
      <c r="H62" s="17" t="s">
        <v>188</v>
      </c>
      <c r="I62" s="17">
        <v>5183</v>
      </c>
      <c r="J62" s="1" t="s">
        <v>100</v>
      </c>
      <c r="K62" s="1" t="s">
        <v>89</v>
      </c>
      <c r="L62" s="17">
        <v>58240</v>
      </c>
      <c r="M62" s="17">
        <v>17040</v>
      </c>
      <c r="N62" s="17">
        <v>41.2</v>
      </c>
      <c r="O62" s="17">
        <v>25</v>
      </c>
      <c r="P62" s="5">
        <f t="shared" si="1"/>
        <v>1.6480000000000001</v>
      </c>
      <c r="Q62" s="6"/>
      <c r="R62" s="1"/>
      <c r="S62" s="1" t="s">
        <v>20</v>
      </c>
    </row>
    <row r="63" spans="2:19" x14ac:dyDescent="0.3">
      <c r="B63" s="2">
        <v>44743</v>
      </c>
      <c r="C63" s="3">
        <v>0.62168981481481478</v>
      </c>
      <c r="D63" s="3">
        <v>0.62168981481481478</v>
      </c>
      <c r="E63" s="3">
        <f t="shared" si="0"/>
        <v>0</v>
      </c>
      <c r="F63" s="17">
        <v>41775</v>
      </c>
      <c r="G63" s="17" t="s">
        <v>596</v>
      </c>
      <c r="H63" s="17" t="s">
        <v>160</v>
      </c>
      <c r="I63" s="17">
        <v>6582</v>
      </c>
      <c r="J63" s="1" t="s">
        <v>52</v>
      </c>
      <c r="K63" s="1" t="s">
        <v>161</v>
      </c>
      <c r="L63" s="17">
        <v>61080</v>
      </c>
      <c r="M63" s="17">
        <v>17640</v>
      </c>
      <c r="N63" s="17">
        <v>43.44</v>
      </c>
      <c r="O63" s="17">
        <v>25</v>
      </c>
      <c r="P63" s="5">
        <f t="shared" si="1"/>
        <v>1.7375999999999998</v>
      </c>
      <c r="Q63" s="6"/>
      <c r="R63" s="1"/>
      <c r="S63" s="1" t="s">
        <v>20</v>
      </c>
    </row>
    <row r="64" spans="2:19" x14ac:dyDescent="0.3">
      <c r="B64" s="2">
        <v>44743</v>
      </c>
      <c r="C64" s="3">
        <v>0.62381944444444437</v>
      </c>
      <c r="D64" s="3">
        <v>0.62381944444444437</v>
      </c>
      <c r="E64" s="3">
        <f t="shared" si="0"/>
        <v>0</v>
      </c>
      <c r="F64" s="17">
        <v>41776</v>
      </c>
      <c r="G64" s="17" t="s">
        <v>597</v>
      </c>
      <c r="H64" s="17" t="s">
        <v>51</v>
      </c>
      <c r="I64" s="17"/>
      <c r="J64" s="1" t="s">
        <v>155</v>
      </c>
      <c r="K64" s="1" t="s">
        <v>204</v>
      </c>
      <c r="L64" s="17">
        <v>51540</v>
      </c>
      <c r="M64" s="17">
        <v>16740</v>
      </c>
      <c r="N64" s="17">
        <v>34.799999999999997</v>
      </c>
      <c r="O64" s="17">
        <v>24</v>
      </c>
      <c r="P64" s="5">
        <f t="shared" si="1"/>
        <v>1.45</v>
      </c>
      <c r="Q64" s="6"/>
      <c r="R64" s="1" t="s">
        <v>52</v>
      </c>
      <c r="S64" s="1" t="s">
        <v>157</v>
      </c>
    </row>
    <row r="65" spans="2:19" x14ac:dyDescent="0.3">
      <c r="B65" s="2">
        <v>44743</v>
      </c>
      <c r="C65" s="3">
        <v>0.62518518518518518</v>
      </c>
      <c r="D65" s="3">
        <v>0.62518518518518518</v>
      </c>
      <c r="E65" s="3">
        <f t="shared" si="0"/>
        <v>0</v>
      </c>
      <c r="F65" s="17">
        <v>41777</v>
      </c>
      <c r="G65" s="17" t="s">
        <v>598</v>
      </c>
      <c r="H65" s="17" t="s">
        <v>65</v>
      </c>
      <c r="I65" s="17" t="s">
        <v>113</v>
      </c>
      <c r="J65" s="1" t="s">
        <v>66</v>
      </c>
      <c r="K65" s="1" t="s">
        <v>32</v>
      </c>
      <c r="L65" s="17">
        <v>23900</v>
      </c>
      <c r="M65" s="17">
        <v>8660</v>
      </c>
      <c r="N65" s="17">
        <v>15.24</v>
      </c>
      <c r="O65" s="17">
        <v>10</v>
      </c>
      <c r="P65" s="5">
        <f t="shared" si="1"/>
        <v>1.524</v>
      </c>
      <c r="Q65" s="6">
        <v>228.6</v>
      </c>
      <c r="R65" s="1"/>
      <c r="S65" s="1" t="s">
        <v>20</v>
      </c>
    </row>
    <row r="66" spans="2:19" x14ac:dyDescent="0.3">
      <c r="B66" s="2">
        <v>44743</v>
      </c>
      <c r="C66" s="3">
        <v>0.62856481481481474</v>
      </c>
      <c r="D66" s="3">
        <v>0.62856481481481474</v>
      </c>
      <c r="E66" s="3">
        <f t="shared" si="0"/>
        <v>0</v>
      </c>
      <c r="F66" s="17">
        <v>41778</v>
      </c>
      <c r="G66" s="17" t="s">
        <v>599</v>
      </c>
      <c r="H66" s="17" t="s">
        <v>555</v>
      </c>
      <c r="I66" s="17">
        <v>4765</v>
      </c>
      <c r="J66" s="1" t="s">
        <v>473</v>
      </c>
      <c r="K66" s="1" t="s">
        <v>32</v>
      </c>
      <c r="L66" s="17">
        <v>56660</v>
      </c>
      <c r="M66" s="17">
        <v>17580</v>
      </c>
      <c r="N66" s="17">
        <v>39.08</v>
      </c>
      <c r="O66" s="17">
        <v>25</v>
      </c>
      <c r="P66" s="5">
        <f t="shared" si="1"/>
        <v>1.5631999999999999</v>
      </c>
      <c r="Q66" s="5"/>
      <c r="R66" s="1"/>
      <c r="S66" s="1" t="s">
        <v>20</v>
      </c>
    </row>
    <row r="67" spans="2:19" x14ac:dyDescent="0.3">
      <c r="B67" s="2">
        <v>44743</v>
      </c>
      <c r="C67" s="3">
        <v>0.63086805555555558</v>
      </c>
      <c r="D67" s="3">
        <v>0.63086805555555558</v>
      </c>
      <c r="E67" s="3">
        <f t="shared" ref="E67:E75" si="2">+D67-C67</f>
        <v>0</v>
      </c>
      <c r="F67" s="17">
        <v>41779</v>
      </c>
      <c r="G67" s="17" t="s">
        <v>600</v>
      </c>
      <c r="H67" s="17" t="s">
        <v>149</v>
      </c>
      <c r="I67" s="17"/>
      <c r="J67" s="1" t="s">
        <v>310</v>
      </c>
      <c r="K67" s="1" t="s">
        <v>19</v>
      </c>
      <c r="L67" s="17">
        <v>55880</v>
      </c>
      <c r="M67" s="17">
        <v>17260</v>
      </c>
      <c r="N67" s="17">
        <v>38.619999999999997</v>
      </c>
      <c r="O67" s="17">
        <v>25</v>
      </c>
      <c r="P67" s="5">
        <f t="shared" ref="P67:P75" si="3">+N67/O67</f>
        <v>1.5448</v>
      </c>
      <c r="Q67" s="5"/>
      <c r="R67" s="1" t="s">
        <v>566</v>
      </c>
      <c r="S67" s="1" t="s">
        <v>311</v>
      </c>
    </row>
    <row r="68" spans="2:19" x14ac:dyDescent="0.3">
      <c r="B68" s="2">
        <v>44743</v>
      </c>
      <c r="C68" s="3">
        <v>0.6322916666666667</v>
      </c>
      <c r="D68" s="3">
        <v>0.6322916666666667</v>
      </c>
      <c r="E68" s="3">
        <f t="shared" si="2"/>
        <v>0</v>
      </c>
      <c r="F68" s="17">
        <v>41780</v>
      </c>
      <c r="G68" s="17" t="s">
        <v>601</v>
      </c>
      <c r="H68" s="17" t="s">
        <v>536</v>
      </c>
      <c r="I68" s="17"/>
      <c r="J68" s="1" t="s">
        <v>155</v>
      </c>
      <c r="K68" s="1" t="s">
        <v>89</v>
      </c>
      <c r="L68" s="17">
        <v>50800</v>
      </c>
      <c r="M68" s="17">
        <v>18480</v>
      </c>
      <c r="N68" s="17">
        <v>32.32</v>
      </c>
      <c r="O68" s="17">
        <v>20</v>
      </c>
      <c r="P68" s="5">
        <f t="shared" si="3"/>
        <v>1.6160000000000001</v>
      </c>
      <c r="Q68" s="5"/>
      <c r="R68" s="1" t="s">
        <v>537</v>
      </c>
      <c r="S68" s="1" t="s">
        <v>157</v>
      </c>
    </row>
    <row r="69" spans="2:19" x14ac:dyDescent="0.3">
      <c r="B69" s="2">
        <v>44743</v>
      </c>
      <c r="C69" s="3">
        <v>0.6372916666666667</v>
      </c>
      <c r="D69" s="3">
        <v>0.6372916666666667</v>
      </c>
      <c r="E69" s="3">
        <f t="shared" si="2"/>
        <v>0</v>
      </c>
      <c r="F69" s="17">
        <v>41781</v>
      </c>
      <c r="G69" s="17" t="s">
        <v>602</v>
      </c>
      <c r="H69" s="17" t="s">
        <v>36</v>
      </c>
      <c r="I69" s="17">
        <v>564</v>
      </c>
      <c r="J69" s="1" t="s">
        <v>18</v>
      </c>
      <c r="K69" s="1" t="s">
        <v>89</v>
      </c>
      <c r="L69" s="17">
        <v>60280</v>
      </c>
      <c r="M69" s="17">
        <v>16800</v>
      </c>
      <c r="N69" s="17">
        <v>43.48</v>
      </c>
      <c r="O69" s="17">
        <v>25</v>
      </c>
      <c r="P69" s="5">
        <f t="shared" si="3"/>
        <v>1.7391999999999999</v>
      </c>
      <c r="Q69" s="5"/>
      <c r="R69" s="1"/>
      <c r="S69" s="1" t="s">
        <v>20</v>
      </c>
    </row>
    <row r="70" spans="2:19" x14ac:dyDescent="0.3">
      <c r="B70" s="2">
        <v>44743</v>
      </c>
      <c r="C70" s="3">
        <v>0.64468749999999997</v>
      </c>
      <c r="D70" s="3">
        <v>0.64468749999999997</v>
      </c>
      <c r="E70" s="3">
        <f t="shared" si="2"/>
        <v>0</v>
      </c>
      <c r="F70" s="17">
        <v>41782</v>
      </c>
      <c r="G70" s="17" t="s">
        <v>603</v>
      </c>
      <c r="H70" s="17" t="s">
        <v>181</v>
      </c>
      <c r="I70" s="17">
        <v>5356</v>
      </c>
      <c r="J70" s="1" t="s">
        <v>100</v>
      </c>
      <c r="K70" s="1" t="s">
        <v>19</v>
      </c>
      <c r="L70" s="17">
        <v>54120</v>
      </c>
      <c r="M70" s="17">
        <v>17160</v>
      </c>
      <c r="N70" s="17">
        <v>36.96</v>
      </c>
      <c r="O70" s="17">
        <v>25</v>
      </c>
      <c r="P70" s="5">
        <f t="shared" si="3"/>
        <v>1.4783999999999999</v>
      </c>
      <c r="Q70" s="5"/>
      <c r="R70" s="1"/>
      <c r="S70" s="1" t="s">
        <v>20</v>
      </c>
    </row>
    <row r="71" spans="2:19" x14ac:dyDescent="0.3">
      <c r="B71" s="2">
        <v>44743</v>
      </c>
      <c r="C71" s="3">
        <v>0.65312500000000007</v>
      </c>
      <c r="D71" s="3">
        <v>0.65312500000000007</v>
      </c>
      <c r="E71" s="3">
        <f t="shared" si="2"/>
        <v>0</v>
      </c>
      <c r="F71" s="17">
        <v>41783</v>
      </c>
      <c r="G71" s="17" t="s">
        <v>604</v>
      </c>
      <c r="H71" s="17" t="s">
        <v>218</v>
      </c>
      <c r="I71" s="17">
        <v>4827</v>
      </c>
      <c r="J71" s="1" t="s">
        <v>219</v>
      </c>
      <c r="K71" s="1" t="s">
        <v>64</v>
      </c>
      <c r="L71" s="17">
        <v>55420</v>
      </c>
      <c r="M71" s="17">
        <v>16820</v>
      </c>
      <c r="N71" s="17">
        <v>38.6</v>
      </c>
      <c r="O71" s="17">
        <v>25</v>
      </c>
      <c r="P71" s="5">
        <f t="shared" si="3"/>
        <v>1.544</v>
      </c>
      <c r="Q71" s="5"/>
      <c r="R71" s="1"/>
      <c r="S71" s="1" t="s">
        <v>20</v>
      </c>
    </row>
    <row r="72" spans="2:19" x14ac:dyDescent="0.3">
      <c r="B72" s="2">
        <v>44743</v>
      </c>
      <c r="C72" s="3">
        <v>0.69814814814814818</v>
      </c>
      <c r="D72" s="3">
        <v>0.69814814814814818</v>
      </c>
      <c r="E72" s="3">
        <f t="shared" si="2"/>
        <v>0</v>
      </c>
      <c r="F72" s="17">
        <v>41784</v>
      </c>
      <c r="G72" s="17" t="s">
        <v>605</v>
      </c>
      <c r="H72" s="17" t="s">
        <v>51</v>
      </c>
      <c r="I72" s="17"/>
      <c r="J72" s="1" t="s">
        <v>155</v>
      </c>
      <c r="K72" s="1" t="s">
        <v>204</v>
      </c>
      <c r="L72" s="17">
        <v>51500</v>
      </c>
      <c r="M72" s="17">
        <v>16740</v>
      </c>
      <c r="N72" s="17">
        <v>34.76</v>
      </c>
      <c r="O72" s="17">
        <v>24</v>
      </c>
      <c r="P72" s="5">
        <f t="shared" si="3"/>
        <v>1.4483333333333333</v>
      </c>
      <c r="Q72" s="5"/>
      <c r="R72" s="1" t="s">
        <v>52</v>
      </c>
      <c r="S72" s="1" t="s">
        <v>157</v>
      </c>
    </row>
    <row r="73" spans="2:19" x14ac:dyDescent="0.3">
      <c r="B73" s="2">
        <v>44743</v>
      </c>
      <c r="C73" s="3">
        <v>0.71562500000000007</v>
      </c>
      <c r="D73" s="3">
        <v>0.71562500000000007</v>
      </c>
      <c r="E73" s="3">
        <f t="shared" si="2"/>
        <v>0</v>
      </c>
      <c r="F73" s="17">
        <v>41785</v>
      </c>
      <c r="G73" s="17" t="s">
        <v>606</v>
      </c>
      <c r="H73" s="17" t="s">
        <v>536</v>
      </c>
      <c r="I73" s="17">
        <v>3841</v>
      </c>
      <c r="J73" s="1" t="s">
        <v>100</v>
      </c>
      <c r="K73" s="1" t="s">
        <v>19</v>
      </c>
      <c r="L73" s="17">
        <v>48520</v>
      </c>
      <c r="M73" s="17">
        <v>18480</v>
      </c>
      <c r="N73" s="17">
        <v>30.04</v>
      </c>
      <c r="O73" s="17">
        <v>20</v>
      </c>
      <c r="P73" s="5">
        <f t="shared" si="3"/>
        <v>1.502</v>
      </c>
      <c r="Q73" s="5"/>
      <c r="R73" s="1"/>
      <c r="S73" s="1" t="s">
        <v>20</v>
      </c>
    </row>
    <row r="74" spans="2:19" x14ac:dyDescent="0.3">
      <c r="B74" s="2">
        <v>44743</v>
      </c>
      <c r="C74" s="3">
        <v>0.72811342592592598</v>
      </c>
      <c r="D74" s="3">
        <v>0.72811342592592598</v>
      </c>
      <c r="E74" s="3">
        <f t="shared" si="2"/>
        <v>0</v>
      </c>
      <c r="F74" s="17">
        <v>41786</v>
      </c>
      <c r="G74" s="17" t="s">
        <v>607</v>
      </c>
      <c r="H74" s="17" t="s">
        <v>44</v>
      </c>
      <c r="I74" s="17">
        <v>3718</v>
      </c>
      <c r="J74" s="1" t="s">
        <v>31</v>
      </c>
      <c r="K74" s="1" t="s">
        <v>89</v>
      </c>
      <c r="L74" s="17">
        <v>56900</v>
      </c>
      <c r="M74" s="17">
        <v>16560</v>
      </c>
      <c r="N74" s="17">
        <v>40.340000000000003</v>
      </c>
      <c r="O74" s="17">
        <v>25</v>
      </c>
      <c r="P74" s="5">
        <f t="shared" si="3"/>
        <v>1.6136000000000001</v>
      </c>
      <c r="Q74" s="5"/>
      <c r="R74" s="1"/>
      <c r="S74" s="1" t="s">
        <v>20</v>
      </c>
    </row>
    <row r="75" spans="2:19" x14ac:dyDescent="0.3">
      <c r="B75" s="2">
        <v>44743</v>
      </c>
      <c r="C75" s="3">
        <v>0.74141203703703706</v>
      </c>
      <c r="D75" s="3">
        <v>0.74141203703703706</v>
      </c>
      <c r="E75" s="3">
        <f t="shared" si="2"/>
        <v>0</v>
      </c>
      <c r="F75" s="17">
        <v>41787</v>
      </c>
      <c r="G75" s="17" t="s">
        <v>608</v>
      </c>
      <c r="H75" s="17" t="s">
        <v>444</v>
      </c>
      <c r="I75" s="17">
        <v>4833</v>
      </c>
      <c r="J75" s="1" t="s">
        <v>219</v>
      </c>
      <c r="K75" s="1" t="s">
        <v>64</v>
      </c>
      <c r="L75" s="17">
        <v>54720</v>
      </c>
      <c r="M75" s="17">
        <v>17060</v>
      </c>
      <c r="N75" s="17">
        <v>37.659999999999997</v>
      </c>
      <c r="O75" s="17">
        <v>25</v>
      </c>
      <c r="P75" s="5">
        <f t="shared" si="3"/>
        <v>1.5064</v>
      </c>
      <c r="Q75" s="5"/>
      <c r="R75" s="1"/>
      <c r="S75" s="1" t="s">
        <v>20</v>
      </c>
    </row>
    <row r="81" spans="3:17" ht="17.25" customHeight="1" x14ac:dyDescent="0.4">
      <c r="C81" s="38" t="s">
        <v>117</v>
      </c>
      <c r="D81" s="38"/>
      <c r="E81" s="7">
        <v>2004.8</v>
      </c>
      <c r="P81" s="8" t="s">
        <v>118</v>
      </c>
    </row>
    <row r="82" spans="3:17" ht="18" x14ac:dyDescent="0.35">
      <c r="L82" s="39" t="s">
        <v>119</v>
      </c>
      <c r="M82" s="39"/>
      <c r="N82" s="9">
        <v>2247.46</v>
      </c>
      <c r="P82" s="10" t="s">
        <v>64</v>
      </c>
      <c r="Q82" s="11" t="s">
        <v>609</v>
      </c>
    </row>
    <row r="83" spans="3:17" ht="18" x14ac:dyDescent="0.35">
      <c r="C83" s="12" t="s">
        <v>120</v>
      </c>
      <c r="D83" s="40">
        <v>0.38469999999999999</v>
      </c>
      <c r="E83" s="41"/>
      <c r="F83" s="42"/>
      <c r="L83" s="13"/>
      <c r="M83" s="13"/>
      <c r="N83" s="13"/>
      <c r="P83" s="10" t="s">
        <v>121</v>
      </c>
      <c r="Q83" s="11" t="s">
        <v>439</v>
      </c>
    </row>
    <row r="84" spans="3:17" ht="18" x14ac:dyDescent="0.35">
      <c r="C84" s="12" t="s">
        <v>123</v>
      </c>
      <c r="D84" s="40">
        <v>8.6099999999999996E-2</v>
      </c>
      <c r="E84" s="41"/>
      <c r="F84" s="42"/>
      <c r="I84" s="13"/>
      <c r="L84" s="39" t="s">
        <v>124</v>
      </c>
      <c r="M84" s="39"/>
      <c r="N84" s="9">
        <v>456.42</v>
      </c>
      <c r="P84" s="10" t="s">
        <v>19</v>
      </c>
      <c r="Q84" s="11" t="s">
        <v>610</v>
      </c>
    </row>
    <row r="85" spans="3:17" ht="18" x14ac:dyDescent="0.35">
      <c r="C85" s="12" t="s">
        <v>125</v>
      </c>
      <c r="D85" s="40">
        <v>0.123</v>
      </c>
      <c r="E85" s="41"/>
      <c r="F85" s="42"/>
      <c r="L85" s="43" t="s">
        <v>126</v>
      </c>
      <c r="M85" s="43"/>
      <c r="N85" s="14"/>
      <c r="P85" s="10" t="s">
        <v>127</v>
      </c>
      <c r="Q85" s="11" t="s">
        <v>611</v>
      </c>
    </row>
    <row r="86" spans="3:17" ht="18" x14ac:dyDescent="0.35">
      <c r="C86" s="12" t="s">
        <v>128</v>
      </c>
      <c r="D86" s="40">
        <v>0.38790000000000002</v>
      </c>
      <c r="E86" s="41"/>
      <c r="F86" s="42"/>
      <c r="P86" s="10" t="s">
        <v>129</v>
      </c>
      <c r="Q86" s="11" t="s">
        <v>612</v>
      </c>
    </row>
    <row r="87" spans="3:17" ht="18" x14ac:dyDescent="0.35">
      <c r="L87" s="44" t="s">
        <v>130</v>
      </c>
      <c r="M87" s="44"/>
      <c r="N87" s="15" t="s">
        <v>131</v>
      </c>
      <c r="P87" s="10" t="s">
        <v>132</v>
      </c>
      <c r="Q87" s="11" t="s">
        <v>133</v>
      </c>
    </row>
    <row r="91" spans="3:17" x14ac:dyDescent="0.3">
      <c r="C91" s="37" t="s">
        <v>134</v>
      </c>
      <c r="D91" s="37"/>
      <c r="E91" s="37"/>
      <c r="F91" s="37"/>
      <c r="G91" s="16">
        <v>0.89200000000000002</v>
      </c>
    </row>
    <row r="92" spans="3:17" x14ac:dyDescent="0.3">
      <c r="C92" s="37"/>
      <c r="D92" s="37"/>
      <c r="E92" s="37"/>
      <c r="F92" s="37"/>
      <c r="G92" s="17"/>
    </row>
    <row r="93" spans="3:17" x14ac:dyDescent="0.3">
      <c r="C93" s="37" t="s">
        <v>135</v>
      </c>
      <c r="D93" s="37"/>
      <c r="E93" s="37"/>
      <c r="F93" s="37"/>
      <c r="G93" s="16">
        <v>0.1079</v>
      </c>
    </row>
    <row r="94" spans="3:17" x14ac:dyDescent="0.3">
      <c r="C94" s="37"/>
      <c r="D94" s="37"/>
      <c r="E94" s="37"/>
      <c r="F94" s="37"/>
      <c r="G94" s="17"/>
    </row>
    <row r="95" spans="3:17" x14ac:dyDescent="0.3">
      <c r="C95" s="37" t="s">
        <v>136</v>
      </c>
      <c r="D95" s="37"/>
      <c r="E95" s="37"/>
      <c r="F95" s="37"/>
      <c r="G95" s="16">
        <v>3.2000000000000002E-3</v>
      </c>
    </row>
    <row r="96" spans="3:17" x14ac:dyDescent="0.3">
      <c r="C96" s="45"/>
      <c r="D96" s="45"/>
      <c r="E96" s="45"/>
      <c r="F96" s="45"/>
      <c r="G96" s="17"/>
    </row>
    <row r="97" spans="3:7" x14ac:dyDescent="0.3">
      <c r="C97" s="46" t="s">
        <v>137</v>
      </c>
      <c r="D97" s="49" t="s">
        <v>25</v>
      </c>
      <c r="E97" s="50"/>
      <c r="F97" s="51"/>
      <c r="G97" s="52">
        <v>0.42130000000000001</v>
      </c>
    </row>
    <row r="98" spans="3:7" x14ac:dyDescent="0.3">
      <c r="C98" s="47"/>
      <c r="D98" s="49" t="s">
        <v>138</v>
      </c>
      <c r="E98" s="50"/>
      <c r="F98" s="51"/>
      <c r="G98" s="53"/>
    </row>
    <row r="99" spans="3:7" x14ac:dyDescent="0.3">
      <c r="C99" s="47"/>
      <c r="D99" s="49" t="s">
        <v>139</v>
      </c>
      <c r="E99" s="50"/>
      <c r="F99" s="51"/>
      <c r="G99" s="53"/>
    </row>
    <row r="100" spans="3:7" x14ac:dyDescent="0.3">
      <c r="C100" s="47"/>
      <c r="D100" s="49" t="s">
        <v>52</v>
      </c>
      <c r="E100" s="50"/>
      <c r="F100" s="51"/>
      <c r="G100" s="53"/>
    </row>
    <row r="101" spans="3:7" x14ac:dyDescent="0.3">
      <c r="C101" s="48"/>
      <c r="D101" s="49" t="s">
        <v>47</v>
      </c>
      <c r="E101" s="50"/>
      <c r="F101" s="51"/>
      <c r="G101" s="54"/>
    </row>
    <row r="102" spans="3:7" x14ac:dyDescent="0.3">
      <c r="C102" s="18"/>
      <c r="D102" s="19"/>
      <c r="E102" s="19"/>
      <c r="F102" s="19"/>
    </row>
    <row r="103" spans="3:7" ht="18" x14ac:dyDescent="0.35">
      <c r="C103" s="20" t="s">
        <v>140</v>
      </c>
      <c r="D103" s="20"/>
      <c r="E103" s="21"/>
      <c r="F103" s="21"/>
    </row>
  </sheetData>
  <autoFilter ref="B1:S75" xr:uid="{00000000-0009-0000-0000-000005000000}"/>
  <mergeCells count="22">
    <mergeCell ref="C94:F94"/>
    <mergeCell ref="C81:D81"/>
    <mergeCell ref="L82:M82"/>
    <mergeCell ref="D83:F83"/>
    <mergeCell ref="D84:F84"/>
    <mergeCell ref="L84:M84"/>
    <mergeCell ref="D85:F85"/>
    <mergeCell ref="L85:M85"/>
    <mergeCell ref="D86:F86"/>
    <mergeCell ref="L87:M87"/>
    <mergeCell ref="C91:F91"/>
    <mergeCell ref="C92:F92"/>
    <mergeCell ref="C93:F93"/>
    <mergeCell ref="C95:F95"/>
    <mergeCell ref="C96:F96"/>
    <mergeCell ref="C97:C101"/>
    <mergeCell ref="D97:F97"/>
    <mergeCell ref="G97:G101"/>
    <mergeCell ref="D98:F98"/>
    <mergeCell ref="D99:F99"/>
    <mergeCell ref="D100:F100"/>
    <mergeCell ref="D101:F10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S85"/>
  <sheetViews>
    <sheetView topLeftCell="A16" zoomScale="80" zoomScaleNormal="80" workbookViewId="0">
      <selection activeCell="H18" sqref="H18"/>
    </sheetView>
  </sheetViews>
  <sheetFormatPr baseColWidth="10" defaultRowHeight="14.4" x14ac:dyDescent="0.3"/>
  <cols>
    <col min="1" max="1" width="1.109375" customWidth="1"/>
    <col min="16" max="16" width="21.109375" customWidth="1"/>
    <col min="19" max="19" width="24" customWidth="1"/>
  </cols>
  <sheetData>
    <row r="1" spans="2:19" x14ac:dyDescent="0.3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/>
      <c r="Q1" s="17" t="s">
        <v>13</v>
      </c>
      <c r="R1" s="1" t="s">
        <v>14</v>
      </c>
      <c r="S1" s="1" t="s">
        <v>15</v>
      </c>
    </row>
    <row r="2" spans="2:19" x14ac:dyDescent="0.3">
      <c r="B2" s="2">
        <v>44774</v>
      </c>
      <c r="C2" s="3">
        <v>0.26377314814814817</v>
      </c>
      <c r="D2" s="3">
        <v>0.26377314814814817</v>
      </c>
      <c r="E2" s="3">
        <f>+D2-C2</f>
        <v>0</v>
      </c>
      <c r="F2" s="17">
        <v>41788</v>
      </c>
      <c r="G2" s="17" t="s">
        <v>613</v>
      </c>
      <c r="H2" s="17" t="s">
        <v>168</v>
      </c>
      <c r="I2" s="17">
        <v>8113</v>
      </c>
      <c r="J2" s="1" t="s">
        <v>52</v>
      </c>
      <c r="K2" s="1" t="s">
        <v>32</v>
      </c>
      <c r="L2" s="17">
        <v>55540</v>
      </c>
      <c r="M2" s="17">
        <v>18020</v>
      </c>
      <c r="N2" s="17">
        <v>37.520000000000003</v>
      </c>
      <c r="O2" s="17">
        <v>24</v>
      </c>
      <c r="P2" s="5">
        <f>+N2/O2</f>
        <v>1.5633333333333335</v>
      </c>
      <c r="Q2" s="5"/>
      <c r="R2" s="1"/>
      <c r="S2" s="1" t="s">
        <v>20</v>
      </c>
    </row>
    <row r="3" spans="2:19" x14ac:dyDescent="0.3">
      <c r="B3" s="2">
        <v>44774</v>
      </c>
      <c r="C3" s="3">
        <v>0.26828703703703705</v>
      </c>
      <c r="D3" s="3">
        <v>0.26828703703703705</v>
      </c>
      <c r="E3" s="3">
        <f t="shared" ref="E3:E56" si="0">+D3-C3</f>
        <v>0</v>
      </c>
      <c r="F3" s="17">
        <v>41789</v>
      </c>
      <c r="G3" s="17" t="s">
        <v>614</v>
      </c>
      <c r="H3" s="17" t="s">
        <v>153</v>
      </c>
      <c r="I3" s="17">
        <v>8388</v>
      </c>
      <c r="J3" s="1" t="s">
        <v>52</v>
      </c>
      <c r="K3" s="1" t="s">
        <v>32</v>
      </c>
      <c r="L3" s="17">
        <v>53940</v>
      </c>
      <c r="M3" s="17">
        <v>17480</v>
      </c>
      <c r="N3" s="17">
        <v>36.46</v>
      </c>
      <c r="O3" s="17">
        <v>23</v>
      </c>
      <c r="P3" s="5">
        <f t="shared" ref="P3:P56" si="1">+N3/O3</f>
        <v>1.5852173913043479</v>
      </c>
      <c r="Q3" s="5"/>
      <c r="R3" s="1"/>
      <c r="S3" s="1" t="s">
        <v>20</v>
      </c>
    </row>
    <row r="4" spans="2:19" x14ac:dyDescent="0.3">
      <c r="B4" s="2">
        <v>44774</v>
      </c>
      <c r="C4" s="3">
        <v>0.2711574074074074</v>
      </c>
      <c r="D4" s="3">
        <v>0.2711574074074074</v>
      </c>
      <c r="E4" s="3">
        <f t="shared" si="0"/>
        <v>0</v>
      </c>
      <c r="F4" s="17">
        <v>41790</v>
      </c>
      <c r="G4" s="17" t="s">
        <v>615</v>
      </c>
      <c r="H4" s="17" t="s">
        <v>160</v>
      </c>
      <c r="I4" s="17">
        <v>6583</v>
      </c>
      <c r="J4" s="1" t="s">
        <v>52</v>
      </c>
      <c r="K4" s="1" t="s">
        <v>32</v>
      </c>
      <c r="L4" s="17">
        <v>54860</v>
      </c>
      <c r="M4" s="17">
        <v>17640</v>
      </c>
      <c r="N4" s="17">
        <v>37.22</v>
      </c>
      <c r="O4" s="17">
        <v>24</v>
      </c>
      <c r="P4" s="5">
        <f t="shared" si="1"/>
        <v>1.5508333333333333</v>
      </c>
      <c r="Q4" s="5"/>
      <c r="R4" s="1"/>
      <c r="S4" s="1" t="s">
        <v>20</v>
      </c>
    </row>
    <row r="5" spans="2:19" x14ac:dyDescent="0.3">
      <c r="B5" s="2">
        <v>44774</v>
      </c>
      <c r="C5" s="3">
        <v>0.27545138888888893</v>
      </c>
      <c r="D5" s="3">
        <v>0.27545138888888893</v>
      </c>
      <c r="E5" s="3">
        <f t="shared" si="0"/>
        <v>0</v>
      </c>
      <c r="F5" s="17">
        <v>41791</v>
      </c>
      <c r="G5" s="17" t="s">
        <v>616</v>
      </c>
      <c r="H5" s="17" t="s">
        <v>149</v>
      </c>
      <c r="I5" s="17">
        <v>6679</v>
      </c>
      <c r="J5" s="1" t="s">
        <v>52</v>
      </c>
      <c r="K5" s="1" t="s">
        <v>32</v>
      </c>
      <c r="L5" s="17">
        <v>56140</v>
      </c>
      <c r="M5" s="17">
        <v>17260</v>
      </c>
      <c r="N5" s="17">
        <v>38.880000000000003</v>
      </c>
      <c r="O5" s="17">
        <v>24</v>
      </c>
      <c r="P5" s="5">
        <f t="shared" si="1"/>
        <v>1.62</v>
      </c>
      <c r="Q5" s="5"/>
      <c r="R5" s="1"/>
      <c r="S5" s="1" t="s">
        <v>20</v>
      </c>
    </row>
    <row r="6" spans="2:19" x14ac:dyDescent="0.3">
      <c r="B6" s="2">
        <v>44774</v>
      </c>
      <c r="C6" s="3">
        <v>0.27826388888888892</v>
      </c>
      <c r="D6" s="3">
        <v>0.27826388888888892</v>
      </c>
      <c r="E6" s="3">
        <f t="shared" si="0"/>
        <v>0</v>
      </c>
      <c r="F6" s="17">
        <v>41792</v>
      </c>
      <c r="G6" s="17" t="s">
        <v>617</v>
      </c>
      <c r="H6" s="17" t="s">
        <v>40</v>
      </c>
      <c r="I6" s="17">
        <v>11428</v>
      </c>
      <c r="J6" s="1" t="s">
        <v>25</v>
      </c>
      <c r="K6" s="1" t="s">
        <v>89</v>
      </c>
      <c r="L6" s="17">
        <v>55040</v>
      </c>
      <c r="M6" s="17">
        <v>16760</v>
      </c>
      <c r="N6" s="17">
        <v>38.28</v>
      </c>
      <c r="O6" s="17">
        <v>25</v>
      </c>
      <c r="P6" s="5">
        <f t="shared" si="1"/>
        <v>1.5312000000000001</v>
      </c>
      <c r="Q6" s="5"/>
      <c r="R6" s="1"/>
      <c r="S6" s="1" t="s">
        <v>20</v>
      </c>
    </row>
    <row r="7" spans="2:19" x14ac:dyDescent="0.3">
      <c r="B7" s="2">
        <v>44774</v>
      </c>
      <c r="C7" s="3">
        <v>0.28196759259259258</v>
      </c>
      <c r="D7" s="3">
        <v>0.28196759259259258</v>
      </c>
      <c r="E7" s="3">
        <f t="shared" si="0"/>
        <v>0</v>
      </c>
      <c r="F7" s="17">
        <v>41793</v>
      </c>
      <c r="G7" s="17" t="s">
        <v>618</v>
      </c>
      <c r="H7" s="17" t="s">
        <v>444</v>
      </c>
      <c r="I7" s="17">
        <v>4838</v>
      </c>
      <c r="J7" s="1" t="s">
        <v>219</v>
      </c>
      <c r="K7" s="1" t="s">
        <v>64</v>
      </c>
      <c r="L7" s="17">
        <v>54660</v>
      </c>
      <c r="M7" s="17">
        <v>17060</v>
      </c>
      <c r="N7" s="17">
        <v>37.6</v>
      </c>
      <c r="O7" s="17">
        <v>25</v>
      </c>
      <c r="P7" s="5">
        <f t="shared" si="1"/>
        <v>1.504</v>
      </c>
      <c r="Q7" s="5"/>
      <c r="R7" s="1"/>
      <c r="S7" s="1" t="s">
        <v>20</v>
      </c>
    </row>
    <row r="8" spans="2:19" x14ac:dyDescent="0.3">
      <c r="B8" s="2">
        <v>44774</v>
      </c>
      <c r="C8" s="3">
        <v>0.28652777777777777</v>
      </c>
      <c r="D8" s="3">
        <v>0.28652777777777777</v>
      </c>
      <c r="E8" s="3">
        <f t="shared" si="0"/>
        <v>0</v>
      </c>
      <c r="F8" s="17">
        <v>41794</v>
      </c>
      <c r="G8" s="17" t="s">
        <v>619</v>
      </c>
      <c r="H8" s="17" t="s">
        <v>424</v>
      </c>
      <c r="I8" s="17">
        <v>4834</v>
      </c>
      <c r="J8" s="1" t="s">
        <v>219</v>
      </c>
      <c r="K8" s="1" t="s">
        <v>64</v>
      </c>
      <c r="L8" s="17">
        <v>54060</v>
      </c>
      <c r="M8" s="17">
        <v>16680</v>
      </c>
      <c r="N8" s="17">
        <v>37.380000000000003</v>
      </c>
      <c r="O8" s="17">
        <v>25</v>
      </c>
      <c r="P8" s="5">
        <f t="shared" si="1"/>
        <v>1.4952000000000001</v>
      </c>
      <c r="Q8" s="5"/>
      <c r="R8" s="1"/>
      <c r="S8" s="1" t="s">
        <v>20</v>
      </c>
    </row>
    <row r="9" spans="2:19" x14ac:dyDescent="0.3">
      <c r="B9" s="2">
        <v>44774</v>
      </c>
      <c r="C9" s="3">
        <v>0.2930787037037037</v>
      </c>
      <c r="D9" s="3">
        <v>0.2930787037037037</v>
      </c>
      <c r="E9" s="3">
        <f t="shared" si="0"/>
        <v>0</v>
      </c>
      <c r="F9" s="17">
        <v>41795</v>
      </c>
      <c r="G9" s="17" t="s">
        <v>620</v>
      </c>
      <c r="H9" s="17" t="s">
        <v>36</v>
      </c>
      <c r="I9" s="17">
        <v>565</v>
      </c>
      <c r="J9" s="1" t="s">
        <v>18</v>
      </c>
      <c r="K9" s="1" t="s">
        <v>19</v>
      </c>
      <c r="L9" s="17">
        <v>54620</v>
      </c>
      <c r="M9" s="17">
        <v>16800</v>
      </c>
      <c r="N9" s="17">
        <v>37.82</v>
      </c>
      <c r="O9" s="17">
        <v>25</v>
      </c>
      <c r="P9" s="5">
        <f t="shared" si="1"/>
        <v>1.5127999999999999</v>
      </c>
      <c r="Q9" s="5"/>
      <c r="R9" s="1"/>
      <c r="S9" s="1" t="s">
        <v>20</v>
      </c>
    </row>
    <row r="10" spans="2:19" x14ac:dyDescent="0.3">
      <c r="B10" s="2">
        <v>44774</v>
      </c>
      <c r="C10" s="3">
        <v>0.2986226851851852</v>
      </c>
      <c r="D10" s="3">
        <v>0.2986226851851852</v>
      </c>
      <c r="E10" s="3">
        <f t="shared" si="0"/>
        <v>0</v>
      </c>
      <c r="F10" s="17">
        <v>41796</v>
      </c>
      <c r="G10" s="17" t="s">
        <v>621</v>
      </c>
      <c r="H10" s="17" t="s">
        <v>70</v>
      </c>
      <c r="I10" s="17">
        <v>4950</v>
      </c>
      <c r="J10" s="1" t="s">
        <v>100</v>
      </c>
      <c r="K10" s="1" t="s">
        <v>19</v>
      </c>
      <c r="L10" s="17">
        <v>51020</v>
      </c>
      <c r="M10" s="17">
        <v>16140</v>
      </c>
      <c r="N10" s="17">
        <v>34.880000000000003</v>
      </c>
      <c r="O10" s="17">
        <v>25</v>
      </c>
      <c r="P10" s="5">
        <f t="shared" si="1"/>
        <v>1.3952</v>
      </c>
      <c r="Q10" s="5"/>
      <c r="R10" s="1"/>
      <c r="S10" s="1" t="s">
        <v>20</v>
      </c>
    </row>
    <row r="11" spans="2:19" x14ac:dyDescent="0.3">
      <c r="B11" s="2">
        <v>44774</v>
      </c>
      <c r="C11" s="3">
        <v>0.30368055555555556</v>
      </c>
      <c r="D11" s="3">
        <v>0.30368055555555556</v>
      </c>
      <c r="E11" s="3">
        <f t="shared" si="0"/>
        <v>0</v>
      </c>
      <c r="F11" s="17">
        <v>41797</v>
      </c>
      <c r="G11" s="17" t="s">
        <v>622</v>
      </c>
      <c r="H11" s="17" t="s">
        <v>99</v>
      </c>
      <c r="I11" s="17">
        <v>5227</v>
      </c>
      <c r="J11" s="1" t="s">
        <v>100</v>
      </c>
      <c r="K11" s="1" t="s">
        <v>19</v>
      </c>
      <c r="L11" s="17">
        <v>54240</v>
      </c>
      <c r="M11" s="17">
        <v>16960</v>
      </c>
      <c r="N11" s="17">
        <v>37.28</v>
      </c>
      <c r="O11" s="17">
        <v>25</v>
      </c>
      <c r="P11" s="5">
        <f t="shared" si="1"/>
        <v>1.4912000000000001</v>
      </c>
      <c r="Q11" s="5"/>
      <c r="R11" s="1"/>
      <c r="S11" s="1" t="s">
        <v>20</v>
      </c>
    </row>
    <row r="12" spans="2:19" x14ac:dyDescent="0.3">
      <c r="B12" s="2">
        <v>44774</v>
      </c>
      <c r="C12" s="3">
        <v>0.30638888888888888</v>
      </c>
      <c r="D12" s="3">
        <v>0.30638888888888888</v>
      </c>
      <c r="E12" s="3">
        <f t="shared" si="0"/>
        <v>0</v>
      </c>
      <c r="F12" s="17">
        <v>41798</v>
      </c>
      <c r="G12" s="17" t="s">
        <v>623</v>
      </c>
      <c r="H12" s="17" t="s">
        <v>85</v>
      </c>
      <c r="I12" s="17"/>
      <c r="J12" s="1" t="s">
        <v>155</v>
      </c>
      <c r="K12" s="1" t="s">
        <v>156</v>
      </c>
      <c r="L12" s="17">
        <v>49660</v>
      </c>
      <c r="M12" s="17">
        <v>16780</v>
      </c>
      <c r="N12" s="17">
        <v>32.880000000000003</v>
      </c>
      <c r="O12" s="17">
        <v>22</v>
      </c>
      <c r="P12" s="5">
        <f t="shared" si="1"/>
        <v>1.4945454545454546</v>
      </c>
      <c r="Q12" s="5"/>
      <c r="R12" s="1" t="s">
        <v>52</v>
      </c>
      <c r="S12" s="1" t="s">
        <v>157</v>
      </c>
    </row>
    <row r="13" spans="2:19" x14ac:dyDescent="0.3">
      <c r="B13" s="2">
        <v>44774</v>
      </c>
      <c r="C13" s="3">
        <v>0.31697916666666665</v>
      </c>
      <c r="D13" s="3">
        <v>0.31697916666666665</v>
      </c>
      <c r="E13" s="3">
        <f t="shared" si="0"/>
        <v>0</v>
      </c>
      <c r="F13" s="17">
        <v>41799</v>
      </c>
      <c r="G13" s="17" t="s">
        <v>624</v>
      </c>
      <c r="H13" s="17" t="s">
        <v>24</v>
      </c>
      <c r="I13" s="17">
        <v>11429</v>
      </c>
      <c r="J13" s="1" t="s">
        <v>25</v>
      </c>
      <c r="K13" s="1" t="s">
        <v>89</v>
      </c>
      <c r="L13" s="17">
        <v>60040</v>
      </c>
      <c r="M13" s="17">
        <v>15900</v>
      </c>
      <c r="N13" s="17">
        <v>44.14</v>
      </c>
      <c r="O13" s="17">
        <v>25</v>
      </c>
      <c r="P13" s="5">
        <f t="shared" si="1"/>
        <v>1.7656000000000001</v>
      </c>
      <c r="Q13" s="5"/>
      <c r="R13" s="1"/>
      <c r="S13" s="1" t="s">
        <v>20</v>
      </c>
    </row>
    <row r="14" spans="2:19" x14ac:dyDescent="0.3">
      <c r="B14" s="2">
        <v>44774</v>
      </c>
      <c r="C14" s="3">
        <v>0.31915509259259262</v>
      </c>
      <c r="D14" s="3">
        <v>0.31915509259259262</v>
      </c>
      <c r="E14" s="3">
        <f t="shared" si="0"/>
        <v>0</v>
      </c>
      <c r="F14" s="17">
        <v>41800</v>
      </c>
      <c r="G14" s="17" t="s">
        <v>625</v>
      </c>
      <c r="H14" s="17" t="s">
        <v>188</v>
      </c>
      <c r="I14" s="17">
        <v>5187</v>
      </c>
      <c r="J14" s="1" t="s">
        <v>100</v>
      </c>
      <c r="K14" s="1" t="s">
        <v>161</v>
      </c>
      <c r="L14" s="17">
        <v>58200</v>
      </c>
      <c r="M14" s="17">
        <v>17040</v>
      </c>
      <c r="N14" s="17">
        <v>41.16</v>
      </c>
      <c r="O14" s="17">
        <v>25</v>
      </c>
      <c r="P14" s="5">
        <f t="shared" si="1"/>
        <v>1.6463999999999999</v>
      </c>
      <c r="Q14" s="5"/>
      <c r="R14" s="1"/>
      <c r="S14" s="1" t="s">
        <v>20</v>
      </c>
    </row>
    <row r="15" spans="2:19" x14ac:dyDescent="0.3">
      <c r="B15" s="2">
        <v>44774</v>
      </c>
      <c r="C15" s="3">
        <v>0.32170138888888888</v>
      </c>
      <c r="D15" s="3">
        <v>0.32170138888888888</v>
      </c>
      <c r="E15" s="3">
        <f t="shared" si="0"/>
        <v>0</v>
      </c>
      <c r="F15" s="17">
        <v>41801</v>
      </c>
      <c r="G15" s="17" t="s">
        <v>626</v>
      </c>
      <c r="H15" s="17" t="s">
        <v>374</v>
      </c>
      <c r="I15" s="17">
        <v>11430</v>
      </c>
      <c r="J15" s="1" t="s">
        <v>25</v>
      </c>
      <c r="K15" s="1" t="s">
        <v>89</v>
      </c>
      <c r="L15" s="17">
        <v>59320</v>
      </c>
      <c r="M15" s="17">
        <v>16540</v>
      </c>
      <c r="N15" s="17">
        <v>42.78</v>
      </c>
      <c r="O15" s="17">
        <v>25</v>
      </c>
      <c r="P15" s="5">
        <f t="shared" si="1"/>
        <v>1.7112000000000001</v>
      </c>
      <c r="Q15" s="5"/>
      <c r="R15" s="1"/>
      <c r="S15" s="1" t="s">
        <v>20</v>
      </c>
    </row>
    <row r="16" spans="2:19" x14ac:dyDescent="0.3">
      <c r="B16" s="2">
        <v>44774</v>
      </c>
      <c r="C16" s="3">
        <v>0.32350694444444444</v>
      </c>
      <c r="D16" s="3">
        <v>0.32350694444444444</v>
      </c>
      <c r="E16" s="3">
        <f t="shared" si="0"/>
        <v>0</v>
      </c>
      <c r="F16" s="17">
        <v>41802</v>
      </c>
      <c r="G16" s="17" t="s">
        <v>627</v>
      </c>
      <c r="H16" s="17" t="s">
        <v>166</v>
      </c>
      <c r="I16" s="17">
        <v>5315</v>
      </c>
      <c r="J16" s="1" t="s">
        <v>100</v>
      </c>
      <c r="K16" s="1" t="s">
        <v>161</v>
      </c>
      <c r="L16" s="17">
        <v>61860</v>
      </c>
      <c r="M16" s="17">
        <v>17720</v>
      </c>
      <c r="N16" s="17">
        <v>44.14</v>
      </c>
      <c r="O16" s="17">
        <v>25</v>
      </c>
      <c r="P16" s="5">
        <f t="shared" si="1"/>
        <v>1.7656000000000001</v>
      </c>
      <c r="Q16" s="5"/>
      <c r="R16" s="1"/>
      <c r="S16" s="1" t="s">
        <v>20</v>
      </c>
    </row>
    <row r="17" spans="2:19" x14ac:dyDescent="0.3">
      <c r="B17" s="2">
        <v>44774</v>
      </c>
      <c r="C17" s="3">
        <v>0.32533564814814814</v>
      </c>
      <c r="D17" s="3">
        <v>0.32533564814814814</v>
      </c>
      <c r="E17" s="3">
        <f t="shared" si="0"/>
        <v>0</v>
      </c>
      <c r="F17" s="17">
        <v>41803</v>
      </c>
      <c r="G17" s="17" t="s">
        <v>628</v>
      </c>
      <c r="H17" s="17" t="s">
        <v>51</v>
      </c>
      <c r="I17" s="17"/>
      <c r="J17" s="1" t="s">
        <v>155</v>
      </c>
      <c r="K17" s="1" t="s">
        <v>156</v>
      </c>
      <c r="L17" s="17">
        <v>51800</v>
      </c>
      <c r="M17" s="17">
        <v>16740</v>
      </c>
      <c r="N17" s="17">
        <v>35.06</v>
      </c>
      <c r="O17" s="17">
        <v>24</v>
      </c>
      <c r="P17" s="5">
        <f t="shared" si="1"/>
        <v>1.4608333333333334</v>
      </c>
      <c r="Q17" s="5"/>
      <c r="R17" s="1" t="s">
        <v>52</v>
      </c>
      <c r="S17" s="1" t="s">
        <v>157</v>
      </c>
    </row>
    <row r="18" spans="2:19" x14ac:dyDescent="0.3">
      <c r="B18" s="2">
        <v>44774</v>
      </c>
      <c r="C18" s="3">
        <v>0.33033564814814814</v>
      </c>
      <c r="D18" s="3">
        <v>0.33033564814814814</v>
      </c>
      <c r="E18" s="3">
        <f t="shared" si="0"/>
        <v>0</v>
      </c>
      <c r="F18" s="17">
        <v>41804</v>
      </c>
      <c r="G18" s="17" t="s">
        <v>629</v>
      </c>
      <c r="H18" s="28" t="s">
        <v>630</v>
      </c>
      <c r="I18" s="28" t="s">
        <v>631</v>
      </c>
      <c r="J18" s="29" t="s">
        <v>100</v>
      </c>
      <c r="K18" s="1" t="s">
        <v>89</v>
      </c>
      <c r="L18" s="17">
        <v>59140</v>
      </c>
      <c r="M18" s="17">
        <v>17540</v>
      </c>
      <c r="N18" s="17">
        <v>41.6</v>
      </c>
      <c r="O18" s="17">
        <v>25</v>
      </c>
      <c r="P18" s="5">
        <f t="shared" si="1"/>
        <v>1.6640000000000001</v>
      </c>
      <c r="Q18" s="5"/>
      <c r="R18" s="1"/>
      <c r="S18" s="1" t="s">
        <v>20</v>
      </c>
    </row>
    <row r="19" spans="2:19" x14ac:dyDescent="0.3">
      <c r="B19" s="2">
        <v>44774</v>
      </c>
      <c r="C19" s="3">
        <v>0.3359375</v>
      </c>
      <c r="D19" s="3">
        <v>0.3359375</v>
      </c>
      <c r="E19" s="3">
        <f t="shared" si="0"/>
        <v>0</v>
      </c>
      <c r="F19" s="17">
        <v>41805</v>
      </c>
      <c r="G19" s="17" t="s">
        <v>632</v>
      </c>
      <c r="H19" s="17" t="s">
        <v>355</v>
      </c>
      <c r="I19" s="17">
        <v>4835</v>
      </c>
      <c r="J19" s="1" t="s">
        <v>219</v>
      </c>
      <c r="K19" s="1" t="s">
        <v>64</v>
      </c>
      <c r="L19" s="17">
        <v>54760</v>
      </c>
      <c r="M19" s="17">
        <v>17180</v>
      </c>
      <c r="N19" s="17">
        <v>37.58</v>
      </c>
      <c r="O19" s="17">
        <v>25</v>
      </c>
      <c r="P19" s="5">
        <f t="shared" si="1"/>
        <v>1.5031999999999999</v>
      </c>
      <c r="Q19" s="5"/>
      <c r="R19" s="1"/>
      <c r="S19" s="1" t="s">
        <v>20</v>
      </c>
    </row>
    <row r="20" spans="2:19" x14ac:dyDescent="0.3">
      <c r="B20" s="2">
        <v>44774</v>
      </c>
      <c r="C20" s="3">
        <v>0.34019675925925924</v>
      </c>
      <c r="D20" s="3">
        <v>0.34019675925925924</v>
      </c>
      <c r="E20" s="3">
        <f t="shared" si="0"/>
        <v>0</v>
      </c>
      <c r="F20" s="17">
        <v>41806</v>
      </c>
      <c r="G20" s="17" t="s">
        <v>633</v>
      </c>
      <c r="H20" s="17" t="s">
        <v>184</v>
      </c>
      <c r="I20" s="17">
        <v>5228</v>
      </c>
      <c r="J20" s="1" t="s">
        <v>100</v>
      </c>
      <c r="K20" s="1" t="s">
        <v>19</v>
      </c>
      <c r="L20" s="17">
        <v>54700</v>
      </c>
      <c r="M20" s="17">
        <v>17660</v>
      </c>
      <c r="N20" s="17">
        <v>37.04</v>
      </c>
      <c r="O20" s="17">
        <v>25</v>
      </c>
      <c r="P20" s="5">
        <f t="shared" si="1"/>
        <v>1.4816</v>
      </c>
      <c r="Q20" s="5"/>
      <c r="R20" s="1"/>
      <c r="S20" s="1" t="s">
        <v>20</v>
      </c>
    </row>
    <row r="21" spans="2:19" x14ac:dyDescent="0.3">
      <c r="B21" s="2">
        <v>44774</v>
      </c>
      <c r="C21" s="3">
        <v>0.34212962962962962</v>
      </c>
      <c r="D21" s="3">
        <v>0.34212962962962962</v>
      </c>
      <c r="E21" s="3">
        <f t="shared" si="0"/>
        <v>0</v>
      </c>
      <c r="F21" s="17">
        <v>41807</v>
      </c>
      <c r="G21" s="17" t="s">
        <v>634</v>
      </c>
      <c r="H21" s="17" t="s">
        <v>105</v>
      </c>
      <c r="I21" s="17">
        <v>8052</v>
      </c>
      <c r="J21" s="1" t="s">
        <v>52</v>
      </c>
      <c r="K21" s="1" t="s">
        <v>32</v>
      </c>
      <c r="L21" s="17">
        <v>58200</v>
      </c>
      <c r="M21" s="17">
        <v>17500</v>
      </c>
      <c r="N21" s="17">
        <v>40.700000000000003</v>
      </c>
      <c r="O21" s="17">
        <v>25</v>
      </c>
      <c r="P21" s="5">
        <f t="shared" si="1"/>
        <v>1.6280000000000001</v>
      </c>
      <c r="Q21" s="5"/>
      <c r="R21" s="1"/>
      <c r="S21" s="1" t="s">
        <v>20</v>
      </c>
    </row>
    <row r="22" spans="2:19" x14ac:dyDescent="0.3">
      <c r="B22" s="2">
        <v>44774</v>
      </c>
      <c r="C22" s="3">
        <v>0.34359953703703705</v>
      </c>
      <c r="D22" s="3">
        <v>0.34359953703703705</v>
      </c>
      <c r="E22" s="3">
        <f t="shared" si="0"/>
        <v>0</v>
      </c>
      <c r="F22" s="17">
        <v>41808</v>
      </c>
      <c r="G22" s="17" t="s">
        <v>635</v>
      </c>
      <c r="H22" s="17" t="s">
        <v>272</v>
      </c>
      <c r="I22" s="17">
        <v>4160</v>
      </c>
      <c r="J22" s="1" t="s">
        <v>273</v>
      </c>
      <c r="K22" s="1" t="s">
        <v>19</v>
      </c>
      <c r="L22" s="17">
        <v>46460</v>
      </c>
      <c r="M22" s="17">
        <v>16700</v>
      </c>
      <c r="N22" s="17">
        <v>29.76</v>
      </c>
      <c r="O22" s="17">
        <v>20</v>
      </c>
      <c r="P22" s="5">
        <f t="shared" si="1"/>
        <v>1.488</v>
      </c>
      <c r="Q22" s="5"/>
      <c r="R22" s="1"/>
      <c r="S22" s="1" t="s">
        <v>20</v>
      </c>
    </row>
    <row r="23" spans="2:19" x14ac:dyDescent="0.3">
      <c r="B23" s="2">
        <v>44774</v>
      </c>
      <c r="C23" s="3">
        <v>0.34900462962962964</v>
      </c>
      <c r="D23" s="3">
        <v>0.34900462962962964</v>
      </c>
      <c r="E23" s="3">
        <f t="shared" si="0"/>
        <v>0</v>
      </c>
      <c r="F23" s="17">
        <v>41809</v>
      </c>
      <c r="G23" s="17" t="s">
        <v>636</v>
      </c>
      <c r="H23" s="17" t="s">
        <v>164</v>
      </c>
      <c r="I23" s="17">
        <v>5317</v>
      </c>
      <c r="J23" s="1" t="s">
        <v>100</v>
      </c>
      <c r="K23" s="1" t="s">
        <v>161</v>
      </c>
      <c r="L23" s="17">
        <v>58120</v>
      </c>
      <c r="M23" s="17">
        <v>17460</v>
      </c>
      <c r="N23" s="17">
        <v>40.659999999999997</v>
      </c>
      <c r="O23" s="17">
        <v>25</v>
      </c>
      <c r="P23" s="5">
        <f t="shared" si="1"/>
        <v>1.6263999999999998</v>
      </c>
      <c r="Q23" s="5"/>
      <c r="R23" s="1"/>
      <c r="S23" s="1" t="s">
        <v>20</v>
      </c>
    </row>
    <row r="24" spans="2:19" x14ac:dyDescent="0.3">
      <c r="B24" s="2">
        <v>44774</v>
      </c>
      <c r="C24" s="3">
        <v>0.35575231481481479</v>
      </c>
      <c r="D24" s="3">
        <v>0.35575231481481479</v>
      </c>
      <c r="E24" s="3">
        <f t="shared" si="0"/>
        <v>0</v>
      </c>
      <c r="F24" s="17">
        <v>41810</v>
      </c>
      <c r="G24" s="17" t="s">
        <v>637</v>
      </c>
      <c r="H24" s="17" t="s">
        <v>34</v>
      </c>
      <c r="I24" s="17">
        <v>11431</v>
      </c>
      <c r="J24" s="1" t="s">
        <v>25</v>
      </c>
      <c r="K24" s="1" t="s">
        <v>64</v>
      </c>
      <c r="L24" s="17">
        <v>53760</v>
      </c>
      <c r="M24" s="17">
        <v>15760</v>
      </c>
      <c r="N24" s="17">
        <v>38</v>
      </c>
      <c r="O24" s="17">
        <v>25</v>
      </c>
      <c r="P24" s="5">
        <f t="shared" si="1"/>
        <v>1.52</v>
      </c>
      <c r="Q24" s="5"/>
      <c r="R24" s="1"/>
      <c r="S24" s="1" t="s">
        <v>20</v>
      </c>
    </row>
    <row r="25" spans="2:19" x14ac:dyDescent="0.3">
      <c r="B25" s="2">
        <v>44774</v>
      </c>
      <c r="C25" s="3">
        <v>0.35996527777777776</v>
      </c>
      <c r="D25" s="3">
        <v>0.35996527777777776</v>
      </c>
      <c r="E25" s="3">
        <f t="shared" si="0"/>
        <v>0</v>
      </c>
      <c r="F25" s="17">
        <v>41811</v>
      </c>
      <c r="G25" s="17" t="s">
        <v>638</v>
      </c>
      <c r="H25" s="17" t="s">
        <v>429</v>
      </c>
      <c r="I25" s="17">
        <v>5803</v>
      </c>
      <c r="J25" s="1" t="s">
        <v>430</v>
      </c>
      <c r="K25" s="1" t="s">
        <v>19</v>
      </c>
      <c r="L25" s="17">
        <v>26560</v>
      </c>
      <c r="M25" s="17">
        <v>8480</v>
      </c>
      <c r="N25" s="17">
        <v>18.079999999999998</v>
      </c>
      <c r="O25" s="17">
        <v>12</v>
      </c>
      <c r="P25" s="5">
        <f t="shared" si="1"/>
        <v>1.5066666666666666</v>
      </c>
      <c r="Q25" s="5"/>
      <c r="R25" s="1"/>
      <c r="S25" s="1" t="s">
        <v>20</v>
      </c>
    </row>
    <row r="26" spans="2:19" x14ac:dyDescent="0.3">
      <c r="B26" s="2">
        <v>44774</v>
      </c>
      <c r="C26" s="3">
        <v>0.38343750000000004</v>
      </c>
      <c r="D26" s="3">
        <v>0.38343750000000004</v>
      </c>
      <c r="E26" s="3">
        <f t="shared" si="0"/>
        <v>0</v>
      </c>
      <c r="F26" s="17">
        <v>41812</v>
      </c>
      <c r="G26" s="17" t="s">
        <v>639</v>
      </c>
      <c r="H26" s="17" t="s">
        <v>85</v>
      </c>
      <c r="I26" s="17"/>
      <c r="J26" s="1" t="s">
        <v>155</v>
      </c>
      <c r="K26" s="1" t="s">
        <v>156</v>
      </c>
      <c r="L26" s="17">
        <v>50260</v>
      </c>
      <c r="M26" s="17">
        <v>16780</v>
      </c>
      <c r="N26" s="17">
        <v>33.479999999999997</v>
      </c>
      <c r="O26" s="17">
        <v>22</v>
      </c>
      <c r="P26" s="5">
        <f t="shared" si="1"/>
        <v>1.5218181818181817</v>
      </c>
      <c r="Q26" s="5"/>
      <c r="R26" s="1" t="s">
        <v>52</v>
      </c>
      <c r="S26" s="1" t="s">
        <v>157</v>
      </c>
    </row>
    <row r="27" spans="2:19" x14ac:dyDescent="0.3">
      <c r="B27" s="2">
        <v>44774</v>
      </c>
      <c r="C27" s="3">
        <v>0.38708333333333328</v>
      </c>
      <c r="D27" s="3">
        <v>0.38708333333333328</v>
      </c>
      <c r="E27" s="3">
        <f t="shared" si="0"/>
        <v>0</v>
      </c>
      <c r="F27" s="17">
        <v>41813</v>
      </c>
      <c r="G27" s="17" t="s">
        <v>640</v>
      </c>
      <c r="H27" s="17" t="s">
        <v>51</v>
      </c>
      <c r="I27" s="17"/>
      <c r="J27" s="1" t="s">
        <v>155</v>
      </c>
      <c r="K27" s="1" t="s">
        <v>204</v>
      </c>
      <c r="L27" s="17">
        <v>52340</v>
      </c>
      <c r="M27" s="17">
        <v>16740</v>
      </c>
      <c r="N27" s="17">
        <v>35.6</v>
      </c>
      <c r="O27" s="17">
        <v>24</v>
      </c>
      <c r="P27" s="5">
        <f t="shared" si="1"/>
        <v>1.4833333333333334</v>
      </c>
      <c r="Q27" s="5"/>
      <c r="R27" s="1" t="s">
        <v>52</v>
      </c>
      <c r="S27" s="1" t="s">
        <v>157</v>
      </c>
    </row>
    <row r="28" spans="2:19" x14ac:dyDescent="0.3">
      <c r="B28" s="2">
        <v>44774</v>
      </c>
      <c r="C28" s="3">
        <v>0.37486111111111109</v>
      </c>
      <c r="D28" s="3">
        <v>0.38899305555555558</v>
      </c>
      <c r="E28" s="3">
        <f t="shared" si="0"/>
        <v>1.4131944444444489E-2</v>
      </c>
      <c r="F28" s="17">
        <v>41814</v>
      </c>
      <c r="G28" s="17" t="s">
        <v>641</v>
      </c>
      <c r="H28" s="17" t="s">
        <v>642</v>
      </c>
      <c r="I28" s="17" t="s">
        <v>113</v>
      </c>
      <c r="J28" s="1" t="s">
        <v>643</v>
      </c>
      <c r="K28" s="1" t="s">
        <v>32</v>
      </c>
      <c r="L28" s="17">
        <v>57620</v>
      </c>
      <c r="M28" s="17">
        <v>17080</v>
      </c>
      <c r="N28" s="17">
        <v>40.54</v>
      </c>
      <c r="O28" s="17">
        <v>25</v>
      </c>
      <c r="P28" s="5">
        <f t="shared" si="1"/>
        <v>1.6215999999999999</v>
      </c>
      <c r="Q28" s="6">
        <v>608.1</v>
      </c>
      <c r="R28" s="1"/>
      <c r="S28" s="1" t="s">
        <v>20</v>
      </c>
    </row>
    <row r="29" spans="2:19" x14ac:dyDescent="0.3">
      <c r="B29" s="2">
        <v>44774</v>
      </c>
      <c r="C29" s="3">
        <v>0.39126157407407408</v>
      </c>
      <c r="D29" s="3">
        <v>0.39126157407407408</v>
      </c>
      <c r="E29" s="3">
        <f t="shared" si="0"/>
        <v>0</v>
      </c>
      <c r="F29" s="17">
        <v>41815</v>
      </c>
      <c r="G29" s="17" t="s">
        <v>644</v>
      </c>
      <c r="H29" s="17" t="s">
        <v>505</v>
      </c>
      <c r="I29" s="26" t="s">
        <v>338</v>
      </c>
      <c r="J29" s="27" t="s">
        <v>100</v>
      </c>
      <c r="K29" s="1" t="s">
        <v>121</v>
      </c>
      <c r="L29" s="17">
        <v>56520</v>
      </c>
      <c r="M29" s="17">
        <v>17940</v>
      </c>
      <c r="N29" s="17">
        <v>38.58</v>
      </c>
      <c r="O29" s="17">
        <v>25</v>
      </c>
      <c r="P29" s="5">
        <f t="shared" si="1"/>
        <v>1.5431999999999999</v>
      </c>
      <c r="Q29" s="6"/>
      <c r="R29" s="1"/>
      <c r="S29" s="1" t="s">
        <v>20</v>
      </c>
    </row>
    <row r="30" spans="2:19" x14ac:dyDescent="0.3">
      <c r="B30" s="2">
        <v>44774</v>
      </c>
      <c r="C30" s="3">
        <v>0.40488425925925925</v>
      </c>
      <c r="D30" s="3">
        <v>0.40488425925925925</v>
      </c>
      <c r="E30" s="3">
        <f t="shared" si="0"/>
        <v>0</v>
      </c>
      <c r="F30" s="17">
        <v>41816</v>
      </c>
      <c r="G30" s="17" t="s">
        <v>645</v>
      </c>
      <c r="H30" s="17" t="s">
        <v>287</v>
      </c>
      <c r="I30" s="17">
        <v>11432</v>
      </c>
      <c r="J30" s="1" t="s">
        <v>25</v>
      </c>
      <c r="K30" s="1" t="s">
        <v>89</v>
      </c>
      <c r="L30" s="17">
        <v>61620</v>
      </c>
      <c r="M30" s="17">
        <v>17000</v>
      </c>
      <c r="N30" s="17">
        <v>44.62</v>
      </c>
      <c r="O30" s="17">
        <v>25</v>
      </c>
      <c r="P30" s="5">
        <f t="shared" si="1"/>
        <v>1.7847999999999999</v>
      </c>
      <c r="Q30" s="6"/>
      <c r="R30" s="1"/>
      <c r="S30" s="1" t="s">
        <v>20</v>
      </c>
    </row>
    <row r="31" spans="2:19" x14ac:dyDescent="0.3">
      <c r="B31" s="2">
        <v>44774</v>
      </c>
      <c r="C31" s="3">
        <v>0.41399305555555554</v>
      </c>
      <c r="D31" s="3">
        <v>0.41399305555555554</v>
      </c>
      <c r="E31" s="3">
        <f t="shared" si="0"/>
        <v>0</v>
      </c>
      <c r="F31" s="17">
        <v>41817</v>
      </c>
      <c r="G31" s="17" t="s">
        <v>646</v>
      </c>
      <c r="H31" s="17" t="s">
        <v>306</v>
      </c>
      <c r="I31" s="17">
        <v>1447</v>
      </c>
      <c r="J31" s="1" t="s">
        <v>307</v>
      </c>
      <c r="K31" s="1" t="s">
        <v>308</v>
      </c>
      <c r="L31" s="17">
        <v>26940</v>
      </c>
      <c r="M31" s="17">
        <v>8800</v>
      </c>
      <c r="N31" s="17">
        <v>18.14</v>
      </c>
      <c r="O31" s="17">
        <v>12</v>
      </c>
      <c r="P31" s="5">
        <f t="shared" si="1"/>
        <v>1.5116666666666667</v>
      </c>
      <c r="Q31" s="6"/>
      <c r="R31" s="1"/>
      <c r="S31" s="1" t="s">
        <v>20</v>
      </c>
    </row>
    <row r="32" spans="2:19" x14ac:dyDescent="0.3">
      <c r="B32" s="2">
        <v>44774</v>
      </c>
      <c r="C32" s="3">
        <v>0.42075231481481484</v>
      </c>
      <c r="D32" s="3">
        <v>0.42075231481481484</v>
      </c>
      <c r="E32" s="3">
        <f t="shared" si="0"/>
        <v>0</v>
      </c>
      <c r="F32" s="17">
        <v>41818</v>
      </c>
      <c r="G32" s="17" t="s">
        <v>647</v>
      </c>
      <c r="H32" s="17" t="s">
        <v>36</v>
      </c>
      <c r="I32" s="17">
        <v>566</v>
      </c>
      <c r="J32" s="1" t="s">
        <v>18</v>
      </c>
      <c r="K32" s="1" t="s">
        <v>89</v>
      </c>
      <c r="L32" s="17">
        <v>60980</v>
      </c>
      <c r="M32" s="17">
        <v>16800</v>
      </c>
      <c r="N32" s="17">
        <v>44.18</v>
      </c>
      <c r="O32" s="17">
        <v>25</v>
      </c>
      <c r="P32" s="5">
        <f t="shared" si="1"/>
        <v>1.7671999999999999</v>
      </c>
      <c r="Q32" s="6"/>
      <c r="R32" s="1"/>
      <c r="S32" s="1" t="s">
        <v>20</v>
      </c>
    </row>
    <row r="33" spans="2:19" x14ac:dyDescent="0.3">
      <c r="B33" s="2">
        <v>44774</v>
      </c>
      <c r="C33" s="3">
        <v>0.42699074074074073</v>
      </c>
      <c r="D33" s="3">
        <v>0.42699074074074073</v>
      </c>
      <c r="E33" s="3">
        <f t="shared" si="0"/>
        <v>0</v>
      </c>
      <c r="F33" s="17">
        <v>41819</v>
      </c>
      <c r="G33" s="17" t="s">
        <v>648</v>
      </c>
      <c r="H33" s="17" t="s">
        <v>561</v>
      </c>
      <c r="I33" s="17">
        <v>5229</v>
      </c>
      <c r="J33" s="1" t="s">
        <v>100</v>
      </c>
      <c r="K33" s="1" t="s">
        <v>19</v>
      </c>
      <c r="L33" s="17">
        <v>53840</v>
      </c>
      <c r="M33" s="17">
        <v>16340</v>
      </c>
      <c r="N33" s="17">
        <v>37.5</v>
      </c>
      <c r="O33" s="17">
        <v>25</v>
      </c>
      <c r="P33" s="5">
        <f t="shared" si="1"/>
        <v>1.5</v>
      </c>
      <c r="Q33" s="6"/>
      <c r="R33" s="1"/>
      <c r="S33" s="1" t="s">
        <v>20</v>
      </c>
    </row>
    <row r="34" spans="2:19" x14ac:dyDescent="0.3">
      <c r="B34" s="2">
        <v>44774</v>
      </c>
      <c r="C34" s="3">
        <v>0.42976851851851849</v>
      </c>
      <c r="D34" s="3">
        <v>0.42976851851851849</v>
      </c>
      <c r="E34" s="3">
        <f t="shared" si="0"/>
        <v>0</v>
      </c>
      <c r="F34" s="17">
        <v>41820</v>
      </c>
      <c r="G34" s="17" t="s">
        <v>649</v>
      </c>
      <c r="H34" s="17" t="s">
        <v>168</v>
      </c>
      <c r="I34" s="17">
        <v>8114</v>
      </c>
      <c r="J34" s="1" t="s">
        <v>52</v>
      </c>
      <c r="K34" s="1" t="s">
        <v>89</v>
      </c>
      <c r="L34" s="17">
        <v>62880</v>
      </c>
      <c r="M34" s="17">
        <v>18020</v>
      </c>
      <c r="N34" s="17">
        <v>44.86</v>
      </c>
      <c r="O34" s="17">
        <v>25</v>
      </c>
      <c r="P34" s="5">
        <f t="shared" si="1"/>
        <v>1.7944</v>
      </c>
      <c r="Q34" s="6"/>
      <c r="R34" s="1"/>
      <c r="S34" s="1" t="s">
        <v>20</v>
      </c>
    </row>
    <row r="35" spans="2:19" x14ac:dyDescent="0.3">
      <c r="B35" s="2">
        <v>44774</v>
      </c>
      <c r="C35" s="3">
        <v>0.46437499999999998</v>
      </c>
      <c r="D35" s="3">
        <v>0.46437499999999998</v>
      </c>
      <c r="E35" s="3">
        <f t="shared" si="0"/>
        <v>0</v>
      </c>
      <c r="F35" s="17">
        <v>41821</v>
      </c>
      <c r="G35" s="17" t="s">
        <v>650</v>
      </c>
      <c r="H35" s="17" t="s">
        <v>51</v>
      </c>
      <c r="I35" s="17"/>
      <c r="J35" s="1" t="s">
        <v>155</v>
      </c>
      <c r="K35" s="1" t="s">
        <v>89</v>
      </c>
      <c r="L35" s="17">
        <v>55020</v>
      </c>
      <c r="M35" s="17">
        <v>16740</v>
      </c>
      <c r="N35" s="17">
        <v>38.28</v>
      </c>
      <c r="O35" s="17">
        <v>24</v>
      </c>
      <c r="P35" s="5">
        <f t="shared" si="1"/>
        <v>1.595</v>
      </c>
      <c r="Q35" s="6"/>
      <c r="R35" s="1" t="s">
        <v>52</v>
      </c>
      <c r="S35" s="1" t="s">
        <v>157</v>
      </c>
    </row>
    <row r="36" spans="2:19" x14ac:dyDescent="0.3">
      <c r="B36" s="2">
        <v>44774</v>
      </c>
      <c r="C36" s="3">
        <v>0.4803472222222222</v>
      </c>
      <c r="D36" s="3">
        <v>0.4803472222222222</v>
      </c>
      <c r="E36" s="3">
        <f t="shared" si="0"/>
        <v>0</v>
      </c>
      <c r="F36" s="17">
        <v>41822</v>
      </c>
      <c r="G36" s="17" t="s">
        <v>651</v>
      </c>
      <c r="H36" s="28" t="s">
        <v>630</v>
      </c>
      <c r="I36" s="28" t="s">
        <v>631</v>
      </c>
      <c r="J36" s="29" t="s">
        <v>100</v>
      </c>
      <c r="K36" s="1" t="s">
        <v>652</v>
      </c>
      <c r="L36" s="17">
        <v>52880</v>
      </c>
      <c r="M36" s="17">
        <v>17540</v>
      </c>
      <c r="N36" s="17">
        <v>35.340000000000003</v>
      </c>
      <c r="O36" s="17">
        <v>25</v>
      </c>
      <c r="P36" s="5">
        <f t="shared" si="1"/>
        <v>1.4136000000000002</v>
      </c>
      <c r="Q36" s="6"/>
      <c r="R36" s="1"/>
      <c r="S36" s="1" t="s">
        <v>20</v>
      </c>
    </row>
    <row r="37" spans="2:19" x14ac:dyDescent="0.3">
      <c r="B37" s="2">
        <v>44774</v>
      </c>
      <c r="C37" s="3">
        <v>0.48275462962962962</v>
      </c>
      <c r="D37" s="3">
        <v>0.48275462962962962</v>
      </c>
      <c r="E37" s="3">
        <f t="shared" si="0"/>
        <v>0</v>
      </c>
      <c r="F37" s="17">
        <v>41823</v>
      </c>
      <c r="G37" s="17" t="s">
        <v>653</v>
      </c>
      <c r="H37" s="17" t="s">
        <v>160</v>
      </c>
      <c r="I37" s="17">
        <v>6584</v>
      </c>
      <c r="J37" s="1" t="s">
        <v>52</v>
      </c>
      <c r="K37" s="1" t="s">
        <v>89</v>
      </c>
      <c r="L37" s="17">
        <v>61760</v>
      </c>
      <c r="M37" s="17">
        <v>17640</v>
      </c>
      <c r="N37" s="17">
        <v>44.12</v>
      </c>
      <c r="O37" s="17">
        <v>25</v>
      </c>
      <c r="P37" s="5">
        <f t="shared" si="1"/>
        <v>1.7647999999999999</v>
      </c>
      <c r="Q37" s="6"/>
      <c r="R37" s="1"/>
      <c r="S37" s="1" t="s">
        <v>20</v>
      </c>
    </row>
    <row r="38" spans="2:19" x14ac:dyDescent="0.3">
      <c r="B38" s="2">
        <v>44774</v>
      </c>
      <c r="C38" s="3">
        <v>0.49940972222222224</v>
      </c>
      <c r="D38" s="3">
        <v>0.49940972222222224</v>
      </c>
      <c r="E38" s="3">
        <f t="shared" si="0"/>
        <v>0</v>
      </c>
      <c r="F38" s="17">
        <v>41824</v>
      </c>
      <c r="G38" s="17" t="s">
        <v>654</v>
      </c>
      <c r="H38" s="17" t="s">
        <v>218</v>
      </c>
      <c r="I38" s="17">
        <v>4828</v>
      </c>
      <c r="J38" s="1" t="s">
        <v>219</v>
      </c>
      <c r="K38" s="1" t="s">
        <v>64</v>
      </c>
      <c r="L38" s="17">
        <v>55960</v>
      </c>
      <c r="M38" s="17">
        <v>16820</v>
      </c>
      <c r="N38" s="17">
        <v>39.14</v>
      </c>
      <c r="O38" s="17">
        <v>25</v>
      </c>
      <c r="P38" s="5">
        <f t="shared" si="1"/>
        <v>1.5656000000000001</v>
      </c>
      <c r="Q38" s="6"/>
      <c r="R38" s="1"/>
      <c r="S38" s="1" t="s">
        <v>20</v>
      </c>
    </row>
    <row r="39" spans="2:19" x14ac:dyDescent="0.3">
      <c r="B39" s="2">
        <v>44774</v>
      </c>
      <c r="C39" s="3">
        <v>0.50597222222222216</v>
      </c>
      <c r="D39" s="3">
        <v>0.50598379629629631</v>
      </c>
      <c r="E39" s="3">
        <f t="shared" si="0"/>
        <v>1.1574074074149898E-5</v>
      </c>
      <c r="F39" s="17">
        <v>41825</v>
      </c>
      <c r="G39" s="17" t="s">
        <v>655</v>
      </c>
      <c r="H39" s="17" t="s">
        <v>149</v>
      </c>
      <c r="I39" s="17">
        <v>6680</v>
      </c>
      <c r="J39" s="1" t="s">
        <v>52</v>
      </c>
      <c r="K39" s="1" t="s">
        <v>89</v>
      </c>
      <c r="L39" s="17">
        <v>61280</v>
      </c>
      <c r="M39" s="17">
        <v>17260</v>
      </c>
      <c r="N39" s="17">
        <v>44.02</v>
      </c>
      <c r="O39" s="17">
        <v>25</v>
      </c>
      <c r="P39" s="5">
        <f t="shared" si="1"/>
        <v>1.7608000000000001</v>
      </c>
      <c r="Q39" s="6"/>
      <c r="R39" s="1"/>
      <c r="S39" s="1" t="s">
        <v>20</v>
      </c>
    </row>
    <row r="40" spans="2:19" x14ac:dyDescent="0.3">
      <c r="B40" s="2">
        <v>44774</v>
      </c>
      <c r="C40" s="3">
        <v>0.51070601851851849</v>
      </c>
      <c r="D40" s="3">
        <v>0.51070601851851849</v>
      </c>
      <c r="E40" s="3">
        <f t="shared" si="0"/>
        <v>0</v>
      </c>
      <c r="F40" s="17">
        <v>41826</v>
      </c>
      <c r="G40" s="17" t="s">
        <v>656</v>
      </c>
      <c r="H40" s="17" t="s">
        <v>657</v>
      </c>
      <c r="I40" s="17">
        <v>6778</v>
      </c>
      <c r="J40" s="1" t="s">
        <v>330</v>
      </c>
      <c r="K40" s="1" t="s">
        <v>19</v>
      </c>
      <c r="L40" s="17">
        <v>52260</v>
      </c>
      <c r="M40" s="17">
        <v>17280</v>
      </c>
      <c r="N40" s="17">
        <v>34.979999999999997</v>
      </c>
      <c r="O40" s="17">
        <v>24</v>
      </c>
      <c r="P40" s="5">
        <f t="shared" si="1"/>
        <v>1.4574999999999998</v>
      </c>
      <c r="Q40" s="6"/>
      <c r="R40" s="1"/>
      <c r="S40" s="1" t="s">
        <v>20</v>
      </c>
    </row>
    <row r="41" spans="2:19" x14ac:dyDescent="0.3">
      <c r="B41" s="2">
        <v>44774</v>
      </c>
      <c r="C41" s="3">
        <v>0.51802083333333326</v>
      </c>
      <c r="D41" s="3">
        <v>0.51802083333333326</v>
      </c>
      <c r="E41" s="3">
        <f t="shared" si="0"/>
        <v>0</v>
      </c>
      <c r="F41" s="17">
        <v>41827</v>
      </c>
      <c r="G41" s="17" t="s">
        <v>658</v>
      </c>
      <c r="H41" s="17" t="s">
        <v>429</v>
      </c>
      <c r="I41" s="17" t="s">
        <v>659</v>
      </c>
      <c r="J41" s="1" t="s">
        <v>236</v>
      </c>
      <c r="K41" s="1" t="s">
        <v>89</v>
      </c>
      <c r="L41" s="17">
        <v>20520</v>
      </c>
      <c r="M41" s="17">
        <v>8480</v>
      </c>
      <c r="N41" s="17">
        <v>12.04</v>
      </c>
      <c r="O41" s="17">
        <v>7</v>
      </c>
      <c r="P41" s="5">
        <f t="shared" si="1"/>
        <v>1.72</v>
      </c>
      <c r="Q41" s="6"/>
      <c r="R41" s="1"/>
      <c r="S41" s="1" t="s">
        <v>20</v>
      </c>
    </row>
    <row r="42" spans="2:19" x14ac:dyDescent="0.3">
      <c r="B42" s="2">
        <v>44774</v>
      </c>
      <c r="C42" s="3">
        <v>0.52747685185185189</v>
      </c>
      <c r="D42" s="3">
        <v>0.52747685185185189</v>
      </c>
      <c r="E42" s="3">
        <f t="shared" si="0"/>
        <v>0</v>
      </c>
      <c r="F42" s="17">
        <v>41828</v>
      </c>
      <c r="G42" s="17" t="s">
        <v>660</v>
      </c>
      <c r="H42" s="17" t="s">
        <v>181</v>
      </c>
      <c r="I42" s="17">
        <v>5357</v>
      </c>
      <c r="J42" s="1" t="s">
        <v>100</v>
      </c>
      <c r="K42" s="1" t="s">
        <v>19</v>
      </c>
      <c r="L42" s="17">
        <v>55980</v>
      </c>
      <c r="M42" s="17">
        <v>17160</v>
      </c>
      <c r="N42" s="17">
        <v>38.82</v>
      </c>
      <c r="O42" s="17">
        <v>25</v>
      </c>
      <c r="P42" s="5">
        <f t="shared" si="1"/>
        <v>1.5528</v>
      </c>
      <c r="Q42" s="6"/>
      <c r="R42" s="1"/>
      <c r="S42" s="1" t="s">
        <v>20</v>
      </c>
    </row>
    <row r="43" spans="2:19" x14ac:dyDescent="0.3">
      <c r="B43" s="2">
        <v>44774</v>
      </c>
      <c r="C43" s="3">
        <v>0.53023148148148147</v>
      </c>
      <c r="D43" s="3">
        <v>0.53023148148148147</v>
      </c>
      <c r="E43" s="3">
        <f t="shared" si="0"/>
        <v>0</v>
      </c>
      <c r="F43" s="17">
        <v>41829</v>
      </c>
      <c r="G43" s="17" t="s">
        <v>661</v>
      </c>
      <c r="H43" s="17" t="s">
        <v>105</v>
      </c>
      <c r="I43" s="17">
        <v>8053</v>
      </c>
      <c r="J43" s="1" t="s">
        <v>52</v>
      </c>
      <c r="K43" s="1" t="s">
        <v>89</v>
      </c>
      <c r="L43" s="17">
        <v>59260</v>
      </c>
      <c r="M43" s="17">
        <v>17500</v>
      </c>
      <c r="N43" s="17">
        <v>41.76</v>
      </c>
      <c r="O43" s="17">
        <v>25</v>
      </c>
      <c r="P43" s="5">
        <f t="shared" si="1"/>
        <v>1.6703999999999999</v>
      </c>
      <c r="Q43" s="6"/>
      <c r="R43" s="1"/>
      <c r="S43" s="1" t="s">
        <v>20</v>
      </c>
    </row>
    <row r="44" spans="2:19" x14ac:dyDescent="0.3">
      <c r="B44" s="2">
        <v>44774</v>
      </c>
      <c r="C44" s="3">
        <v>0.53940972222222217</v>
      </c>
      <c r="D44" s="3">
        <v>0.53940972222222217</v>
      </c>
      <c r="E44" s="3">
        <f t="shared" si="0"/>
        <v>0</v>
      </c>
      <c r="F44" s="17">
        <v>41830</v>
      </c>
      <c r="G44" s="17" t="s">
        <v>662</v>
      </c>
      <c r="H44" s="17" t="s">
        <v>21</v>
      </c>
      <c r="I44" s="17">
        <v>14999</v>
      </c>
      <c r="J44" s="1" t="s">
        <v>22</v>
      </c>
      <c r="K44" s="1" t="s">
        <v>89</v>
      </c>
      <c r="L44" s="17">
        <v>62160</v>
      </c>
      <c r="M44" s="17">
        <v>18000</v>
      </c>
      <c r="N44" s="17">
        <v>44.16</v>
      </c>
      <c r="O44" s="17">
        <v>25</v>
      </c>
      <c r="P44" s="5">
        <f t="shared" si="1"/>
        <v>1.7664</v>
      </c>
      <c r="Q44" s="6"/>
      <c r="R44" s="1"/>
      <c r="S44" s="1" t="s">
        <v>20</v>
      </c>
    </row>
    <row r="45" spans="2:19" x14ac:dyDescent="0.3">
      <c r="B45" s="2">
        <v>44774</v>
      </c>
      <c r="C45" s="3">
        <v>0.54422453703703699</v>
      </c>
      <c r="D45" s="3">
        <v>0.54422453703703699</v>
      </c>
      <c r="E45" s="3">
        <f t="shared" si="0"/>
        <v>0</v>
      </c>
      <c r="F45" s="17">
        <v>41831</v>
      </c>
      <c r="G45" s="17" t="s">
        <v>663</v>
      </c>
      <c r="H45" s="17" t="s">
        <v>51</v>
      </c>
      <c r="I45" s="17"/>
      <c r="J45" s="1" t="s">
        <v>155</v>
      </c>
      <c r="K45" s="1" t="s">
        <v>204</v>
      </c>
      <c r="L45" s="17">
        <v>50800</v>
      </c>
      <c r="M45" s="17">
        <v>16740</v>
      </c>
      <c r="N45" s="17">
        <v>34.06</v>
      </c>
      <c r="O45" s="17">
        <v>23</v>
      </c>
      <c r="P45" s="5">
        <f t="shared" si="1"/>
        <v>1.4808695652173913</v>
      </c>
      <c r="Q45" s="6"/>
      <c r="R45" s="1" t="s">
        <v>52</v>
      </c>
      <c r="S45" s="1" t="s">
        <v>157</v>
      </c>
    </row>
    <row r="46" spans="2:19" x14ac:dyDescent="0.3">
      <c r="B46" s="2">
        <v>44774</v>
      </c>
      <c r="C46" s="3">
        <v>0.55111111111111111</v>
      </c>
      <c r="D46" s="3">
        <v>0.55111111111111111</v>
      </c>
      <c r="E46" s="3">
        <f t="shared" si="0"/>
        <v>0</v>
      </c>
      <c r="F46" s="17">
        <v>41832</v>
      </c>
      <c r="G46" s="17" t="s">
        <v>664</v>
      </c>
      <c r="H46" s="17" t="s">
        <v>495</v>
      </c>
      <c r="I46" s="17">
        <v>11433</v>
      </c>
      <c r="J46" s="1" t="s">
        <v>25</v>
      </c>
      <c r="K46" s="1" t="s">
        <v>19</v>
      </c>
      <c r="L46" s="17">
        <v>54600</v>
      </c>
      <c r="M46" s="17">
        <v>16660</v>
      </c>
      <c r="N46" s="17">
        <v>37.94</v>
      </c>
      <c r="O46" s="17">
        <v>25</v>
      </c>
      <c r="P46" s="5">
        <f t="shared" si="1"/>
        <v>1.5175999999999998</v>
      </c>
      <c r="Q46" s="6"/>
      <c r="R46" s="1"/>
      <c r="S46" s="1" t="s">
        <v>20</v>
      </c>
    </row>
    <row r="47" spans="2:19" x14ac:dyDescent="0.3">
      <c r="B47" s="2">
        <v>44774</v>
      </c>
      <c r="C47" s="3">
        <v>0.55387731481481484</v>
      </c>
      <c r="D47" s="3">
        <v>0.55387731481481484</v>
      </c>
      <c r="E47" s="3">
        <f t="shared" si="0"/>
        <v>0</v>
      </c>
      <c r="F47" s="17">
        <v>41833</v>
      </c>
      <c r="G47" s="17" t="s">
        <v>665</v>
      </c>
      <c r="H47" s="17" t="s">
        <v>429</v>
      </c>
      <c r="I47" s="17">
        <v>5802</v>
      </c>
      <c r="J47" s="1" t="s">
        <v>430</v>
      </c>
      <c r="K47" s="1" t="s">
        <v>19</v>
      </c>
      <c r="L47" s="17">
        <v>27280</v>
      </c>
      <c r="M47" s="17">
        <v>8480</v>
      </c>
      <c r="N47" s="17">
        <v>18.8</v>
      </c>
      <c r="O47" s="17">
        <v>12</v>
      </c>
      <c r="P47" s="5">
        <f t="shared" si="1"/>
        <v>1.5666666666666667</v>
      </c>
      <c r="Q47" s="6"/>
      <c r="R47" s="1"/>
      <c r="S47" s="1" t="s">
        <v>20</v>
      </c>
    </row>
    <row r="48" spans="2:19" x14ac:dyDescent="0.3">
      <c r="B48" s="2">
        <v>44774</v>
      </c>
      <c r="C48" s="3">
        <v>0.57055555555555559</v>
      </c>
      <c r="D48" s="3">
        <v>0.57055555555555559</v>
      </c>
      <c r="E48" s="3">
        <f t="shared" si="0"/>
        <v>0</v>
      </c>
      <c r="F48" s="17">
        <v>41834</v>
      </c>
      <c r="G48" s="17" t="s">
        <v>666</v>
      </c>
      <c r="H48" s="17" t="s">
        <v>212</v>
      </c>
      <c r="I48" s="17">
        <v>8714</v>
      </c>
      <c r="J48" s="1" t="s">
        <v>52</v>
      </c>
      <c r="K48" s="1" t="s">
        <v>19</v>
      </c>
      <c r="L48" s="17">
        <v>55540</v>
      </c>
      <c r="M48" s="17">
        <v>17240</v>
      </c>
      <c r="N48" s="17">
        <v>38.299999999999997</v>
      </c>
      <c r="O48" s="17">
        <v>25</v>
      </c>
      <c r="P48" s="5">
        <f t="shared" si="1"/>
        <v>1.5319999999999998</v>
      </c>
      <c r="Q48" s="6"/>
      <c r="R48" s="1"/>
      <c r="S48" s="1" t="s">
        <v>20</v>
      </c>
    </row>
    <row r="49" spans="2:19" x14ac:dyDescent="0.3">
      <c r="B49" s="2">
        <v>44774</v>
      </c>
      <c r="C49" s="3">
        <v>0.60078703703703706</v>
      </c>
      <c r="D49" s="3">
        <v>0.60078703703703706</v>
      </c>
      <c r="E49" s="3">
        <f t="shared" si="0"/>
        <v>0</v>
      </c>
      <c r="F49" s="17">
        <v>41835</v>
      </c>
      <c r="G49" s="17" t="s">
        <v>667</v>
      </c>
      <c r="H49" s="17" t="s">
        <v>188</v>
      </c>
      <c r="I49" s="17">
        <v>5189</v>
      </c>
      <c r="J49" s="1" t="s">
        <v>100</v>
      </c>
      <c r="K49" s="1" t="s">
        <v>121</v>
      </c>
      <c r="L49" s="17">
        <v>54760</v>
      </c>
      <c r="M49" s="17">
        <v>17040</v>
      </c>
      <c r="N49" s="17">
        <v>37.72</v>
      </c>
      <c r="O49" s="17">
        <v>25</v>
      </c>
      <c r="P49" s="5">
        <f t="shared" si="1"/>
        <v>1.5087999999999999</v>
      </c>
      <c r="Q49" s="6"/>
      <c r="R49" s="1"/>
      <c r="S49" s="1" t="s">
        <v>20</v>
      </c>
    </row>
    <row r="50" spans="2:19" x14ac:dyDescent="0.3">
      <c r="B50" s="2">
        <v>44774</v>
      </c>
      <c r="C50" s="3">
        <v>0.60701388888888885</v>
      </c>
      <c r="D50" s="3">
        <v>0.60701388888888885</v>
      </c>
      <c r="E50" s="3">
        <f t="shared" si="0"/>
        <v>0</v>
      </c>
      <c r="F50" s="17">
        <v>41836</v>
      </c>
      <c r="G50" s="17" t="s">
        <v>668</v>
      </c>
      <c r="H50" s="17" t="s">
        <v>346</v>
      </c>
      <c r="I50" s="17" t="s">
        <v>113</v>
      </c>
      <c r="J50" s="1" t="s">
        <v>209</v>
      </c>
      <c r="K50" s="1" t="s">
        <v>32</v>
      </c>
      <c r="L50" s="17">
        <v>15200</v>
      </c>
      <c r="M50" s="17">
        <v>6660</v>
      </c>
      <c r="N50" s="17">
        <v>8.5399999999999991</v>
      </c>
      <c r="O50" s="17">
        <v>5</v>
      </c>
      <c r="P50" s="5">
        <f t="shared" si="1"/>
        <v>1.7079999999999997</v>
      </c>
      <c r="Q50" s="6">
        <v>128.1</v>
      </c>
      <c r="R50" s="1"/>
      <c r="S50" s="1" t="s">
        <v>20</v>
      </c>
    </row>
    <row r="51" spans="2:19" x14ac:dyDescent="0.3">
      <c r="B51" s="2">
        <v>44774</v>
      </c>
      <c r="C51" s="3">
        <v>0.61295138888888889</v>
      </c>
      <c r="D51" s="3">
        <v>0.61295138888888889</v>
      </c>
      <c r="E51" s="3">
        <f t="shared" si="0"/>
        <v>0</v>
      </c>
      <c r="F51" s="17">
        <v>41837</v>
      </c>
      <c r="G51" s="17" t="s">
        <v>669</v>
      </c>
      <c r="H51" s="17" t="s">
        <v>153</v>
      </c>
      <c r="I51" s="17">
        <v>8389</v>
      </c>
      <c r="J51" s="1" t="s">
        <v>52</v>
      </c>
      <c r="K51" s="1" t="s">
        <v>32</v>
      </c>
      <c r="L51" s="17">
        <v>55940</v>
      </c>
      <c r="M51" s="17">
        <v>17480</v>
      </c>
      <c r="N51" s="17">
        <v>38.46</v>
      </c>
      <c r="O51" s="17">
        <v>24</v>
      </c>
      <c r="P51" s="5">
        <f t="shared" si="1"/>
        <v>1.6025</v>
      </c>
      <c r="Q51" s="5"/>
      <c r="R51" s="1"/>
      <c r="S51" s="1" t="s">
        <v>20</v>
      </c>
    </row>
    <row r="52" spans="2:19" x14ac:dyDescent="0.3">
      <c r="B52" s="2">
        <v>44774</v>
      </c>
      <c r="C52" s="3">
        <v>0.62002314814814818</v>
      </c>
      <c r="D52" s="3">
        <v>0.62002314814814818</v>
      </c>
      <c r="E52" s="3">
        <f t="shared" si="0"/>
        <v>0</v>
      </c>
      <c r="F52" s="17">
        <v>41838</v>
      </c>
      <c r="G52" s="17" t="s">
        <v>670</v>
      </c>
      <c r="H52" s="17" t="s">
        <v>51</v>
      </c>
      <c r="I52" s="17"/>
      <c r="J52" s="1" t="s">
        <v>155</v>
      </c>
      <c r="K52" s="1" t="s">
        <v>89</v>
      </c>
      <c r="L52" s="17">
        <v>56000</v>
      </c>
      <c r="M52" s="17">
        <v>16740</v>
      </c>
      <c r="N52" s="17">
        <v>39.26</v>
      </c>
      <c r="O52" s="17">
        <v>24</v>
      </c>
      <c r="P52" s="5">
        <f t="shared" si="1"/>
        <v>1.6358333333333333</v>
      </c>
      <c r="Q52" s="5"/>
      <c r="R52" s="1" t="s">
        <v>52</v>
      </c>
      <c r="S52" s="1" t="s">
        <v>157</v>
      </c>
    </row>
    <row r="53" spans="2:19" x14ac:dyDescent="0.3">
      <c r="B53" s="2">
        <v>44774</v>
      </c>
      <c r="C53" s="3">
        <v>0.62923611111111111</v>
      </c>
      <c r="D53" s="3">
        <v>0.62923611111111111</v>
      </c>
      <c r="E53" s="3">
        <f t="shared" si="0"/>
        <v>0</v>
      </c>
      <c r="F53" s="17">
        <v>41839</v>
      </c>
      <c r="G53" s="17" t="s">
        <v>671</v>
      </c>
      <c r="H53" s="17" t="s">
        <v>306</v>
      </c>
      <c r="I53" s="17">
        <v>1448</v>
      </c>
      <c r="J53" s="1" t="s">
        <v>307</v>
      </c>
      <c r="K53" s="1" t="s">
        <v>308</v>
      </c>
      <c r="L53" s="17">
        <v>26840</v>
      </c>
      <c r="M53" s="17">
        <v>8800</v>
      </c>
      <c r="N53" s="17">
        <v>18.04</v>
      </c>
      <c r="O53" s="17">
        <v>12</v>
      </c>
      <c r="P53" s="5">
        <f t="shared" si="1"/>
        <v>1.5033333333333332</v>
      </c>
      <c r="Q53" s="5"/>
      <c r="R53" s="1"/>
      <c r="S53" s="1" t="s">
        <v>20</v>
      </c>
    </row>
    <row r="54" spans="2:19" x14ac:dyDescent="0.3">
      <c r="B54" s="2">
        <v>44774</v>
      </c>
      <c r="C54" s="3">
        <v>0.63283564814814819</v>
      </c>
      <c r="D54" s="3">
        <v>0.63284722222222223</v>
      </c>
      <c r="E54" s="3">
        <f t="shared" si="0"/>
        <v>1.1574074074038876E-5</v>
      </c>
      <c r="F54" s="17">
        <v>41840</v>
      </c>
      <c r="G54" s="17" t="s">
        <v>672</v>
      </c>
      <c r="H54" s="17" t="s">
        <v>166</v>
      </c>
      <c r="I54" s="17">
        <v>5319</v>
      </c>
      <c r="J54" s="1" t="s">
        <v>100</v>
      </c>
      <c r="K54" s="1" t="s">
        <v>121</v>
      </c>
      <c r="L54" s="17">
        <v>55600</v>
      </c>
      <c r="M54" s="17">
        <v>17720</v>
      </c>
      <c r="N54" s="17">
        <v>37.880000000000003</v>
      </c>
      <c r="O54" s="17">
        <v>25</v>
      </c>
      <c r="P54" s="5">
        <f t="shared" si="1"/>
        <v>1.5152000000000001</v>
      </c>
      <c r="Q54" s="5"/>
      <c r="R54" s="1"/>
      <c r="S54" s="1" t="s">
        <v>20</v>
      </c>
    </row>
    <row r="55" spans="2:19" x14ac:dyDescent="0.3">
      <c r="B55" s="2">
        <v>44774</v>
      </c>
      <c r="C55" s="3">
        <v>0.63951388888888883</v>
      </c>
      <c r="D55" s="3">
        <v>0.63951388888888883</v>
      </c>
      <c r="E55" s="3">
        <f t="shared" si="0"/>
        <v>0</v>
      </c>
      <c r="F55" s="17">
        <v>41841</v>
      </c>
      <c r="G55" s="17" t="s">
        <v>673</v>
      </c>
      <c r="H55" s="17" t="s">
        <v>164</v>
      </c>
      <c r="I55" s="17">
        <v>5316</v>
      </c>
      <c r="J55" s="1" t="s">
        <v>100</v>
      </c>
      <c r="K55" s="1" t="s">
        <v>19</v>
      </c>
      <c r="L55" s="17">
        <v>54900</v>
      </c>
      <c r="M55" s="17">
        <v>17460</v>
      </c>
      <c r="N55" s="17">
        <v>37.44</v>
      </c>
      <c r="O55" s="17">
        <v>25</v>
      </c>
      <c r="P55" s="5">
        <f t="shared" si="1"/>
        <v>1.4975999999999998</v>
      </c>
      <c r="Q55" s="5"/>
      <c r="R55" s="1"/>
      <c r="S55" s="1" t="s">
        <v>20</v>
      </c>
    </row>
    <row r="56" spans="2:19" x14ac:dyDescent="0.3">
      <c r="B56" s="2">
        <v>44774</v>
      </c>
      <c r="C56" s="3">
        <v>0.7297569444444445</v>
      </c>
      <c r="D56" s="3">
        <v>0.7297569444444445</v>
      </c>
      <c r="E56" s="3">
        <f t="shared" si="0"/>
        <v>0</v>
      </c>
      <c r="F56" s="17">
        <v>41842</v>
      </c>
      <c r="G56" s="17" t="s">
        <v>674</v>
      </c>
      <c r="H56" s="17" t="s">
        <v>51</v>
      </c>
      <c r="I56" s="17"/>
      <c r="J56" s="1" t="s">
        <v>155</v>
      </c>
      <c r="K56" s="1" t="s">
        <v>156</v>
      </c>
      <c r="L56" s="17">
        <v>49580</v>
      </c>
      <c r="M56" s="17">
        <v>16740</v>
      </c>
      <c r="N56" s="17">
        <v>32.840000000000003</v>
      </c>
      <c r="O56" s="17">
        <v>22</v>
      </c>
      <c r="P56" s="5">
        <f t="shared" si="1"/>
        <v>1.4927272727272729</v>
      </c>
      <c r="Q56" s="5"/>
      <c r="R56" s="1" t="s">
        <v>52</v>
      </c>
      <c r="S56" s="1" t="s">
        <v>157</v>
      </c>
    </row>
    <row r="63" spans="2:19" ht="18" customHeight="1" x14ac:dyDescent="0.3">
      <c r="C63" s="38" t="s">
        <v>117</v>
      </c>
      <c r="D63" s="38"/>
      <c r="E63" s="7">
        <v>1545.88</v>
      </c>
    </row>
    <row r="64" spans="2:19" ht="21.75" customHeight="1" x14ac:dyDescent="0.4">
      <c r="L64" s="39" t="s">
        <v>119</v>
      </c>
      <c r="M64" s="39"/>
      <c r="N64" s="9">
        <v>1708.02</v>
      </c>
      <c r="P64" s="8" t="s">
        <v>118</v>
      </c>
    </row>
    <row r="65" spans="3:17" ht="18" x14ac:dyDescent="0.35">
      <c r="C65" s="12" t="s">
        <v>120</v>
      </c>
      <c r="D65" s="40">
        <v>0.35160000000000002</v>
      </c>
      <c r="E65" s="41"/>
      <c r="F65" s="42"/>
      <c r="L65" s="13"/>
      <c r="M65" s="13"/>
      <c r="N65" s="13"/>
      <c r="P65" s="10" t="s">
        <v>64</v>
      </c>
      <c r="Q65" s="11" t="s">
        <v>675</v>
      </c>
    </row>
    <row r="66" spans="3:17" ht="18" x14ac:dyDescent="0.35">
      <c r="C66" s="12" t="s">
        <v>123</v>
      </c>
      <c r="D66" s="40">
        <v>0.16070000000000001</v>
      </c>
      <c r="E66" s="41"/>
      <c r="F66" s="42"/>
      <c r="I66" s="13"/>
      <c r="L66" s="39" t="s">
        <v>124</v>
      </c>
      <c r="M66" s="39"/>
      <c r="N66" s="9">
        <v>278.32</v>
      </c>
      <c r="P66" s="10" t="s">
        <v>121</v>
      </c>
      <c r="Q66" s="11" t="s">
        <v>143</v>
      </c>
    </row>
    <row r="67" spans="3:17" ht="18" x14ac:dyDescent="0.35">
      <c r="C67" s="12" t="s">
        <v>125</v>
      </c>
      <c r="D67" s="40">
        <v>0.1227</v>
      </c>
      <c r="E67" s="41"/>
      <c r="F67" s="42"/>
      <c r="L67" s="43" t="s">
        <v>126</v>
      </c>
      <c r="M67" s="43"/>
      <c r="N67" s="14"/>
      <c r="P67" s="10" t="s">
        <v>19</v>
      </c>
      <c r="Q67" s="11" t="s">
        <v>676</v>
      </c>
    </row>
    <row r="68" spans="3:17" ht="18" x14ac:dyDescent="0.35">
      <c r="C68" s="12" t="s">
        <v>128</v>
      </c>
      <c r="D68" s="40">
        <v>0.3649</v>
      </c>
      <c r="E68" s="41"/>
      <c r="F68" s="42"/>
      <c r="P68" s="10" t="s">
        <v>127</v>
      </c>
      <c r="Q68" s="11" t="s">
        <v>677</v>
      </c>
    </row>
    <row r="69" spans="3:17" ht="18" x14ac:dyDescent="0.35">
      <c r="L69" s="44" t="s">
        <v>130</v>
      </c>
      <c r="M69" s="44"/>
      <c r="N69" s="15" t="s">
        <v>131</v>
      </c>
      <c r="P69" s="10" t="s">
        <v>129</v>
      </c>
      <c r="Q69" s="11" t="s">
        <v>678</v>
      </c>
    </row>
    <row r="70" spans="3:17" ht="18" x14ac:dyDescent="0.35">
      <c r="P70" s="10" t="s">
        <v>132</v>
      </c>
      <c r="Q70" s="11" t="s">
        <v>133</v>
      </c>
    </row>
    <row r="73" spans="3:17" x14ac:dyDescent="0.3">
      <c r="C73" s="37" t="s">
        <v>134</v>
      </c>
      <c r="D73" s="37"/>
      <c r="E73" s="37"/>
      <c r="F73" s="37"/>
      <c r="G73" s="16">
        <v>0.92620000000000002</v>
      </c>
    </row>
    <row r="74" spans="3:17" x14ac:dyDescent="0.3">
      <c r="C74" s="37"/>
      <c r="D74" s="37"/>
      <c r="E74" s="37"/>
      <c r="F74" s="37"/>
      <c r="G74" s="17"/>
    </row>
    <row r="75" spans="3:17" x14ac:dyDescent="0.3">
      <c r="C75" s="37" t="s">
        <v>135</v>
      </c>
      <c r="D75" s="37"/>
      <c r="E75" s="37"/>
      <c r="F75" s="37"/>
      <c r="G75" s="16">
        <v>7.3700000000000002E-2</v>
      </c>
    </row>
    <row r="76" spans="3:17" x14ac:dyDescent="0.3">
      <c r="C76" s="37"/>
      <c r="D76" s="37"/>
      <c r="E76" s="37"/>
      <c r="F76" s="37"/>
      <c r="G76" s="17"/>
    </row>
    <row r="77" spans="3:17" x14ac:dyDescent="0.3">
      <c r="C77" s="37" t="s">
        <v>136</v>
      </c>
      <c r="D77" s="37"/>
      <c r="E77" s="37"/>
      <c r="F77" s="37"/>
      <c r="G77" s="16">
        <v>0</v>
      </c>
    </row>
    <row r="78" spans="3:17" x14ac:dyDescent="0.3">
      <c r="C78" s="45"/>
      <c r="D78" s="45"/>
      <c r="E78" s="45"/>
      <c r="F78" s="45"/>
      <c r="G78" s="17"/>
    </row>
    <row r="79" spans="3:17" x14ac:dyDescent="0.3">
      <c r="C79" s="46" t="s">
        <v>137</v>
      </c>
      <c r="D79" s="49" t="s">
        <v>25</v>
      </c>
      <c r="E79" s="50"/>
      <c r="F79" s="51"/>
      <c r="G79" s="52">
        <v>0.58479999999999999</v>
      </c>
    </row>
    <row r="80" spans="3:17" x14ac:dyDescent="0.3">
      <c r="C80" s="47"/>
      <c r="D80" s="49" t="s">
        <v>138</v>
      </c>
      <c r="E80" s="50"/>
      <c r="F80" s="51"/>
      <c r="G80" s="53"/>
    </row>
    <row r="81" spans="3:7" x14ac:dyDescent="0.3">
      <c r="C81" s="47"/>
      <c r="D81" s="49" t="s">
        <v>139</v>
      </c>
      <c r="E81" s="50"/>
      <c r="F81" s="51"/>
      <c r="G81" s="53"/>
    </row>
    <row r="82" spans="3:7" x14ac:dyDescent="0.3">
      <c r="C82" s="47"/>
      <c r="D82" s="49" t="s">
        <v>52</v>
      </c>
      <c r="E82" s="50"/>
      <c r="F82" s="51"/>
      <c r="G82" s="53"/>
    </row>
    <row r="83" spans="3:7" x14ac:dyDescent="0.3">
      <c r="C83" s="48"/>
      <c r="D83" s="49" t="s">
        <v>47</v>
      </c>
      <c r="E83" s="50"/>
      <c r="F83" s="51"/>
      <c r="G83" s="54"/>
    </row>
    <row r="84" spans="3:7" x14ac:dyDescent="0.3">
      <c r="C84" s="18"/>
      <c r="D84" s="19"/>
      <c r="E84" s="19"/>
      <c r="F84" s="19"/>
    </row>
    <row r="85" spans="3:7" ht="18" x14ac:dyDescent="0.35">
      <c r="C85" s="20" t="s">
        <v>140</v>
      </c>
      <c r="D85" s="20"/>
      <c r="E85" s="21"/>
      <c r="F85" s="21"/>
    </row>
  </sheetData>
  <mergeCells count="22">
    <mergeCell ref="C76:F76"/>
    <mergeCell ref="C63:D63"/>
    <mergeCell ref="L64:M64"/>
    <mergeCell ref="D65:F65"/>
    <mergeCell ref="D66:F66"/>
    <mergeCell ref="L66:M66"/>
    <mergeCell ref="D67:F67"/>
    <mergeCell ref="L67:M67"/>
    <mergeCell ref="D68:F68"/>
    <mergeCell ref="L69:M69"/>
    <mergeCell ref="C73:F73"/>
    <mergeCell ref="C74:F74"/>
    <mergeCell ref="C75:F75"/>
    <mergeCell ref="C77:F77"/>
    <mergeCell ref="C78:F78"/>
    <mergeCell ref="C79:C83"/>
    <mergeCell ref="D79:F79"/>
    <mergeCell ref="G79:G83"/>
    <mergeCell ref="D80:F80"/>
    <mergeCell ref="D81:F81"/>
    <mergeCell ref="D82:F82"/>
    <mergeCell ref="D83:F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S41"/>
  <sheetViews>
    <sheetView zoomScale="80" zoomScaleNormal="80" workbookViewId="0">
      <selection activeCell="C18" sqref="C18:R45"/>
    </sheetView>
  </sheetViews>
  <sheetFormatPr baseColWidth="10" defaultRowHeight="14.4" x14ac:dyDescent="0.3"/>
  <cols>
    <col min="1" max="1" width="1.109375" customWidth="1"/>
    <col min="16" max="16" width="20.5546875" customWidth="1"/>
    <col min="19" max="19" width="12.5546875" customWidth="1"/>
  </cols>
  <sheetData>
    <row r="1" spans="2:19" x14ac:dyDescent="0.3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/>
      <c r="Q1" s="17" t="s">
        <v>13</v>
      </c>
      <c r="R1" s="1" t="s">
        <v>14</v>
      </c>
      <c r="S1" s="1" t="s">
        <v>15</v>
      </c>
    </row>
    <row r="2" spans="2:19" x14ac:dyDescent="0.3">
      <c r="B2" s="2">
        <v>44805</v>
      </c>
      <c r="C2" s="3">
        <v>0.30634259259259261</v>
      </c>
      <c r="D2" s="3">
        <v>0.30634259259259261</v>
      </c>
      <c r="E2" s="3">
        <f>+D2-C2</f>
        <v>0</v>
      </c>
      <c r="F2" s="17">
        <v>41843</v>
      </c>
      <c r="G2" s="17" t="s">
        <v>679</v>
      </c>
      <c r="H2" s="17" t="s">
        <v>680</v>
      </c>
      <c r="I2" s="17">
        <v>6820</v>
      </c>
      <c r="J2" s="1" t="s">
        <v>330</v>
      </c>
      <c r="K2" s="1" t="s">
        <v>19</v>
      </c>
      <c r="L2" s="17">
        <v>54580</v>
      </c>
      <c r="M2" s="17">
        <v>17580</v>
      </c>
      <c r="N2" s="17">
        <v>37</v>
      </c>
      <c r="O2" s="17">
        <v>25</v>
      </c>
      <c r="P2" s="5">
        <f>+N2/O2</f>
        <v>1.48</v>
      </c>
      <c r="Q2" s="5"/>
      <c r="R2" s="1"/>
      <c r="S2" s="1" t="s">
        <v>20</v>
      </c>
    </row>
    <row r="3" spans="2:19" x14ac:dyDescent="0.3">
      <c r="B3" s="2">
        <v>44805</v>
      </c>
      <c r="C3" s="3">
        <v>0.30850694444444443</v>
      </c>
      <c r="D3" s="3">
        <v>0.30850694444444443</v>
      </c>
      <c r="E3" s="3">
        <f t="shared" ref="E3:E13" si="0">+D3-C3</f>
        <v>0</v>
      </c>
      <c r="F3" s="17">
        <v>41844</v>
      </c>
      <c r="G3" s="17" t="s">
        <v>681</v>
      </c>
      <c r="H3" s="17" t="s">
        <v>435</v>
      </c>
      <c r="I3" s="17">
        <v>6733</v>
      </c>
      <c r="J3" s="1" t="s">
        <v>330</v>
      </c>
      <c r="K3" s="1" t="s">
        <v>19</v>
      </c>
      <c r="L3" s="17">
        <v>56780</v>
      </c>
      <c r="M3" s="17">
        <v>18220</v>
      </c>
      <c r="N3" s="17">
        <v>38.56</v>
      </c>
      <c r="O3" s="17">
        <v>25</v>
      </c>
      <c r="P3" s="5">
        <f t="shared" ref="P3:P13" si="1">+N3/O3</f>
        <v>1.5424</v>
      </c>
      <c r="Q3" s="5"/>
      <c r="R3" s="1"/>
      <c r="S3" s="1" t="s">
        <v>20</v>
      </c>
    </row>
    <row r="4" spans="2:19" x14ac:dyDescent="0.3">
      <c r="B4" s="2">
        <v>44805</v>
      </c>
      <c r="C4" s="3">
        <v>0.31067129629629631</v>
      </c>
      <c r="D4" s="3">
        <v>0.31067129629629631</v>
      </c>
      <c r="E4" s="3">
        <f t="shared" si="0"/>
        <v>0</v>
      </c>
      <c r="F4" s="17">
        <v>41845</v>
      </c>
      <c r="G4" s="17" t="s">
        <v>682</v>
      </c>
      <c r="H4" s="17" t="s">
        <v>683</v>
      </c>
      <c r="I4" s="17">
        <v>6675</v>
      </c>
      <c r="J4" s="1" t="s">
        <v>330</v>
      </c>
      <c r="K4" s="1" t="s">
        <v>19</v>
      </c>
      <c r="L4" s="17">
        <v>53160</v>
      </c>
      <c r="M4" s="17">
        <v>16300</v>
      </c>
      <c r="N4" s="17">
        <v>36.86</v>
      </c>
      <c r="O4" s="17">
        <v>25</v>
      </c>
      <c r="P4" s="5">
        <f t="shared" si="1"/>
        <v>1.4743999999999999</v>
      </c>
      <c r="Q4" s="5"/>
      <c r="R4" s="1"/>
      <c r="S4" s="1" t="s">
        <v>20</v>
      </c>
    </row>
    <row r="5" spans="2:19" x14ac:dyDescent="0.3">
      <c r="B5" s="2">
        <v>44805</v>
      </c>
      <c r="C5" s="3">
        <v>0.31392361111111111</v>
      </c>
      <c r="D5" s="3">
        <v>0.31392361111111111</v>
      </c>
      <c r="E5" s="3">
        <f t="shared" si="0"/>
        <v>0</v>
      </c>
      <c r="F5" s="17">
        <v>41846</v>
      </c>
      <c r="G5" s="17" t="s">
        <v>684</v>
      </c>
      <c r="H5" s="17" t="s">
        <v>685</v>
      </c>
      <c r="I5" s="17">
        <v>6879</v>
      </c>
      <c r="J5" s="1" t="s">
        <v>330</v>
      </c>
      <c r="K5" s="1" t="s">
        <v>19</v>
      </c>
      <c r="L5" s="17">
        <v>55000</v>
      </c>
      <c r="M5" s="17">
        <v>17780</v>
      </c>
      <c r="N5" s="17">
        <v>37.22</v>
      </c>
      <c r="O5" s="17">
        <v>25</v>
      </c>
      <c r="P5" s="5">
        <f t="shared" si="1"/>
        <v>1.4887999999999999</v>
      </c>
      <c r="Q5" s="5"/>
      <c r="R5" s="1"/>
      <c r="S5" s="1" t="s">
        <v>20</v>
      </c>
    </row>
    <row r="6" spans="2:19" x14ac:dyDescent="0.3">
      <c r="B6" s="2">
        <v>44805</v>
      </c>
      <c r="C6" s="3">
        <v>0.3190162037037037</v>
      </c>
      <c r="D6" s="3">
        <v>0.3190162037037037</v>
      </c>
      <c r="E6" s="3">
        <f t="shared" si="0"/>
        <v>0</v>
      </c>
      <c r="F6" s="17">
        <v>41847</v>
      </c>
      <c r="G6" s="17" t="s">
        <v>686</v>
      </c>
      <c r="H6" s="17" t="s">
        <v>687</v>
      </c>
      <c r="I6" s="17">
        <v>2230</v>
      </c>
      <c r="J6" s="1" t="s">
        <v>330</v>
      </c>
      <c r="K6" s="1" t="s">
        <v>19</v>
      </c>
      <c r="L6" s="17">
        <v>53220</v>
      </c>
      <c r="M6" s="17">
        <v>16240</v>
      </c>
      <c r="N6" s="17">
        <v>36.979999999999997</v>
      </c>
      <c r="O6" s="17">
        <v>25</v>
      </c>
      <c r="P6" s="5">
        <f t="shared" si="1"/>
        <v>1.4791999999999998</v>
      </c>
      <c r="Q6" s="5"/>
      <c r="R6" s="1"/>
      <c r="S6" s="1" t="s">
        <v>20</v>
      </c>
    </row>
    <row r="7" spans="2:19" x14ac:dyDescent="0.3">
      <c r="B7" s="2">
        <v>44805</v>
      </c>
      <c r="C7" s="3">
        <v>0.3238773148148148</v>
      </c>
      <c r="D7" s="3">
        <v>0.3238773148148148</v>
      </c>
      <c r="E7" s="3">
        <f t="shared" si="0"/>
        <v>0</v>
      </c>
      <c r="F7" s="17">
        <v>41848</v>
      </c>
      <c r="G7" s="17" t="s">
        <v>688</v>
      </c>
      <c r="H7" s="17" t="s">
        <v>689</v>
      </c>
      <c r="I7" s="17">
        <v>6934</v>
      </c>
      <c r="J7" s="1" t="s">
        <v>330</v>
      </c>
      <c r="K7" s="1" t="s">
        <v>19</v>
      </c>
      <c r="L7" s="17">
        <v>55880</v>
      </c>
      <c r="M7" s="17">
        <v>16840</v>
      </c>
      <c r="N7" s="17">
        <v>39.04</v>
      </c>
      <c r="O7" s="17">
        <v>25</v>
      </c>
      <c r="P7" s="5">
        <f t="shared" si="1"/>
        <v>1.5615999999999999</v>
      </c>
      <c r="Q7" s="5"/>
      <c r="R7" s="1"/>
      <c r="S7" s="1" t="s">
        <v>20</v>
      </c>
    </row>
    <row r="8" spans="2:19" x14ac:dyDescent="0.3">
      <c r="B8" s="2">
        <v>44805</v>
      </c>
      <c r="C8" s="3">
        <v>0.32810185185185187</v>
      </c>
      <c r="D8" s="3">
        <v>0.32810185185185187</v>
      </c>
      <c r="E8" s="3">
        <f t="shared" si="0"/>
        <v>0</v>
      </c>
      <c r="F8" s="17">
        <v>41849</v>
      </c>
      <c r="G8" s="17" t="s">
        <v>690</v>
      </c>
      <c r="H8" s="17" t="s">
        <v>691</v>
      </c>
      <c r="I8" s="17">
        <v>2236</v>
      </c>
      <c r="J8" s="1" t="s">
        <v>330</v>
      </c>
      <c r="K8" s="1" t="s">
        <v>19</v>
      </c>
      <c r="L8" s="17">
        <v>54400</v>
      </c>
      <c r="M8" s="17">
        <v>16780</v>
      </c>
      <c r="N8" s="17">
        <v>37.619999999999997</v>
      </c>
      <c r="O8" s="17">
        <v>25</v>
      </c>
      <c r="P8" s="5">
        <f t="shared" si="1"/>
        <v>1.5047999999999999</v>
      </c>
      <c r="Q8" s="5"/>
      <c r="R8" s="1"/>
      <c r="S8" s="1" t="s">
        <v>20</v>
      </c>
    </row>
    <row r="9" spans="2:19" x14ac:dyDescent="0.3">
      <c r="B9" s="2">
        <v>44805</v>
      </c>
      <c r="C9" s="3">
        <v>0.33328703703703705</v>
      </c>
      <c r="D9" s="3">
        <v>0.33328703703703705</v>
      </c>
      <c r="E9" s="3">
        <f t="shared" si="0"/>
        <v>0</v>
      </c>
      <c r="F9" s="17">
        <v>41850</v>
      </c>
      <c r="G9" s="17" t="s">
        <v>692</v>
      </c>
      <c r="H9" s="17" t="s">
        <v>329</v>
      </c>
      <c r="I9" s="17">
        <v>6730</v>
      </c>
      <c r="J9" s="1" t="s">
        <v>330</v>
      </c>
      <c r="K9" s="1" t="s">
        <v>161</v>
      </c>
      <c r="L9" s="17">
        <v>55380</v>
      </c>
      <c r="M9" s="17">
        <v>17740</v>
      </c>
      <c r="N9" s="17">
        <v>37.64</v>
      </c>
      <c r="O9" s="17">
        <v>25</v>
      </c>
      <c r="P9" s="5">
        <f t="shared" si="1"/>
        <v>1.5056</v>
      </c>
      <c r="Q9" s="5"/>
      <c r="R9" s="1"/>
      <c r="S9" s="1" t="s">
        <v>20</v>
      </c>
    </row>
    <row r="10" spans="2:19" x14ac:dyDescent="0.3">
      <c r="B10" s="2">
        <v>44805</v>
      </c>
      <c r="C10" s="3">
        <v>0.31577546296296294</v>
      </c>
      <c r="D10" s="3">
        <v>0.35402777777777777</v>
      </c>
      <c r="E10" s="3">
        <f t="shared" si="0"/>
        <v>3.8252314814814836E-2</v>
      </c>
      <c r="F10" s="17">
        <v>41851</v>
      </c>
      <c r="G10" s="17" t="s">
        <v>693</v>
      </c>
      <c r="H10" s="17" t="s">
        <v>694</v>
      </c>
      <c r="I10" s="17">
        <v>6550</v>
      </c>
      <c r="J10" s="1" t="s">
        <v>330</v>
      </c>
      <c r="K10" s="1" t="s">
        <v>161</v>
      </c>
      <c r="L10" s="17">
        <v>52460</v>
      </c>
      <c r="M10" s="17">
        <v>16820</v>
      </c>
      <c r="N10" s="17">
        <v>35.64</v>
      </c>
      <c r="O10" s="17">
        <v>25</v>
      </c>
      <c r="P10" s="5">
        <f t="shared" si="1"/>
        <v>1.4256</v>
      </c>
      <c r="Q10" s="5"/>
      <c r="R10" s="1"/>
      <c r="S10" s="1" t="s">
        <v>20</v>
      </c>
    </row>
    <row r="11" spans="2:19" x14ac:dyDescent="0.3">
      <c r="B11" s="2">
        <v>44805</v>
      </c>
      <c r="C11" s="3">
        <v>0.35612268518518514</v>
      </c>
      <c r="D11" s="3">
        <v>0.35612268518518514</v>
      </c>
      <c r="E11" s="3">
        <f t="shared" si="0"/>
        <v>0</v>
      </c>
      <c r="F11" s="17">
        <v>41852</v>
      </c>
      <c r="G11" s="17" t="s">
        <v>695</v>
      </c>
      <c r="H11" s="17" t="s">
        <v>696</v>
      </c>
      <c r="I11" s="17">
        <v>6166</v>
      </c>
      <c r="J11" s="1" t="s">
        <v>330</v>
      </c>
      <c r="K11" s="1" t="s">
        <v>161</v>
      </c>
      <c r="L11" s="17">
        <v>57440</v>
      </c>
      <c r="M11" s="17">
        <v>16040</v>
      </c>
      <c r="N11" s="17">
        <v>41.4</v>
      </c>
      <c r="O11" s="17">
        <v>25</v>
      </c>
      <c r="P11" s="5">
        <f t="shared" si="1"/>
        <v>1.6559999999999999</v>
      </c>
      <c r="Q11" s="5"/>
      <c r="R11" s="1"/>
      <c r="S11" s="1" t="s">
        <v>20</v>
      </c>
    </row>
    <row r="12" spans="2:19" x14ac:dyDescent="0.3">
      <c r="B12" s="2">
        <v>44805</v>
      </c>
      <c r="C12" s="3">
        <v>0.35954861111111108</v>
      </c>
      <c r="D12" s="3">
        <v>0.35954861111111108</v>
      </c>
      <c r="E12" s="3">
        <f t="shared" si="0"/>
        <v>0</v>
      </c>
      <c r="F12" s="17">
        <v>41853</v>
      </c>
      <c r="G12" s="17" t="s">
        <v>697</v>
      </c>
      <c r="H12" s="17" t="s">
        <v>657</v>
      </c>
      <c r="I12" s="17">
        <v>6780</v>
      </c>
      <c r="J12" s="1" t="s">
        <v>330</v>
      </c>
      <c r="K12" s="1" t="s">
        <v>161</v>
      </c>
      <c r="L12" s="17">
        <v>56440</v>
      </c>
      <c r="M12" s="17">
        <v>17280</v>
      </c>
      <c r="N12" s="17">
        <v>39.159999999999997</v>
      </c>
      <c r="O12" s="17">
        <v>25</v>
      </c>
      <c r="P12" s="5">
        <f t="shared" si="1"/>
        <v>1.5663999999999998</v>
      </c>
      <c r="Q12" s="5"/>
      <c r="R12" s="1"/>
      <c r="S12" s="1" t="s">
        <v>20</v>
      </c>
    </row>
    <row r="13" spans="2:19" x14ac:dyDescent="0.3">
      <c r="B13" s="2">
        <v>44805</v>
      </c>
      <c r="C13" s="3">
        <v>0.46261574074074074</v>
      </c>
      <c r="D13" s="3">
        <v>0.46261574074074074</v>
      </c>
      <c r="E13" s="3">
        <f t="shared" si="0"/>
        <v>0</v>
      </c>
      <c r="F13" s="17">
        <v>41854</v>
      </c>
      <c r="G13" s="17" t="s">
        <v>701</v>
      </c>
      <c r="H13" s="17" t="s">
        <v>702</v>
      </c>
      <c r="I13" s="17">
        <v>6217</v>
      </c>
      <c r="J13" s="1" t="s">
        <v>330</v>
      </c>
      <c r="K13" s="1" t="s">
        <v>19</v>
      </c>
      <c r="L13" s="17">
        <v>52520</v>
      </c>
      <c r="M13" s="17">
        <v>16400</v>
      </c>
      <c r="N13" s="17">
        <v>36.119999999999997</v>
      </c>
      <c r="O13" s="17">
        <v>25</v>
      </c>
      <c r="P13" s="5">
        <f t="shared" si="1"/>
        <v>1.4447999999999999</v>
      </c>
      <c r="Q13" s="1"/>
      <c r="R13" s="1"/>
      <c r="S13" s="1" t="s">
        <v>20</v>
      </c>
    </row>
    <row r="19" spans="3:17" ht="15.6" x14ac:dyDescent="0.3">
      <c r="C19" s="38" t="s">
        <v>117</v>
      </c>
      <c r="D19" s="38"/>
      <c r="E19" s="7">
        <v>299.39999999999998</v>
      </c>
    </row>
    <row r="20" spans="3:17" ht="17.25" customHeight="1" x14ac:dyDescent="0.4">
      <c r="L20" s="39" t="s">
        <v>119</v>
      </c>
      <c r="M20" s="39"/>
      <c r="N20" s="9">
        <v>453.24</v>
      </c>
      <c r="P20" s="8" t="s">
        <v>118</v>
      </c>
    </row>
    <row r="21" spans="3:17" ht="18" x14ac:dyDescent="0.35">
      <c r="C21" s="12" t="s">
        <v>120</v>
      </c>
      <c r="D21" s="40">
        <v>1</v>
      </c>
      <c r="E21" s="41"/>
      <c r="F21" s="42"/>
      <c r="L21" s="13"/>
      <c r="M21" s="13"/>
      <c r="N21" s="13"/>
      <c r="P21" s="10" t="s">
        <v>64</v>
      </c>
      <c r="Q21" s="11" t="s">
        <v>675</v>
      </c>
    </row>
    <row r="22" spans="3:17" ht="18" x14ac:dyDescent="0.35">
      <c r="C22" s="12" t="s">
        <v>123</v>
      </c>
      <c r="D22" s="40">
        <v>0</v>
      </c>
      <c r="E22" s="41"/>
      <c r="F22" s="42"/>
      <c r="I22" s="13"/>
      <c r="L22" s="39" t="s">
        <v>124</v>
      </c>
      <c r="M22" s="39"/>
      <c r="N22" s="9">
        <v>0</v>
      </c>
      <c r="P22" s="10" t="s">
        <v>121</v>
      </c>
      <c r="Q22" s="11" t="s">
        <v>143</v>
      </c>
    </row>
    <row r="23" spans="3:17" ht="18" x14ac:dyDescent="0.35">
      <c r="C23" s="12" t="s">
        <v>125</v>
      </c>
      <c r="D23" s="40">
        <v>0</v>
      </c>
      <c r="E23" s="41"/>
      <c r="F23" s="42"/>
      <c r="L23" s="43" t="s">
        <v>126</v>
      </c>
      <c r="M23" s="43"/>
      <c r="N23" s="14"/>
      <c r="P23" s="10" t="s">
        <v>19</v>
      </c>
      <c r="Q23" s="11" t="s">
        <v>699</v>
      </c>
    </row>
    <row r="24" spans="3:17" ht="18" x14ac:dyDescent="0.35">
      <c r="C24" s="12" t="s">
        <v>128</v>
      </c>
      <c r="D24" s="40">
        <v>0</v>
      </c>
      <c r="E24" s="41"/>
      <c r="F24" s="42"/>
      <c r="P24" s="10" t="s">
        <v>127</v>
      </c>
      <c r="Q24" s="11" t="s">
        <v>677</v>
      </c>
    </row>
    <row r="25" spans="3:17" ht="18" x14ac:dyDescent="0.35">
      <c r="L25" s="44" t="s">
        <v>130</v>
      </c>
      <c r="M25" s="44"/>
      <c r="N25" s="15" t="s">
        <v>700</v>
      </c>
      <c r="P25" s="10" t="s">
        <v>129</v>
      </c>
      <c r="Q25" s="11" t="s">
        <v>698</v>
      </c>
    </row>
    <row r="26" spans="3:17" ht="18" x14ac:dyDescent="0.35">
      <c r="P26" s="10" t="s">
        <v>132</v>
      </c>
      <c r="Q26" s="11" t="s">
        <v>133</v>
      </c>
    </row>
    <row r="29" spans="3:17" x14ac:dyDescent="0.3">
      <c r="C29" s="37" t="s">
        <v>134</v>
      </c>
      <c r="D29" s="37"/>
      <c r="E29" s="37"/>
      <c r="F29" s="37"/>
      <c r="G29" s="16">
        <v>0.66049999999999998</v>
      </c>
    </row>
    <row r="30" spans="3:17" x14ac:dyDescent="0.3">
      <c r="C30" s="37"/>
      <c r="D30" s="37"/>
      <c r="E30" s="37"/>
      <c r="F30" s="37"/>
      <c r="G30" s="17"/>
    </row>
    <row r="31" spans="3:17" x14ac:dyDescent="0.3">
      <c r="C31" s="37" t="s">
        <v>135</v>
      </c>
      <c r="D31" s="37"/>
      <c r="E31" s="37"/>
      <c r="F31" s="37"/>
      <c r="G31" s="16">
        <v>0.33939999999999998</v>
      </c>
    </row>
    <row r="32" spans="3:17" x14ac:dyDescent="0.3">
      <c r="C32" s="37"/>
      <c r="D32" s="37"/>
      <c r="E32" s="37"/>
      <c r="F32" s="37"/>
      <c r="G32" s="17"/>
    </row>
    <row r="33" spans="3:7" x14ac:dyDescent="0.3">
      <c r="C33" s="37" t="s">
        <v>136</v>
      </c>
      <c r="D33" s="37"/>
      <c r="E33" s="37"/>
      <c r="F33" s="37"/>
      <c r="G33" s="16">
        <v>0</v>
      </c>
    </row>
    <row r="34" spans="3:7" x14ac:dyDescent="0.3">
      <c r="C34" s="45"/>
      <c r="D34" s="45"/>
      <c r="E34" s="45"/>
      <c r="F34" s="45"/>
      <c r="G34" s="17"/>
    </row>
    <row r="35" spans="3:7" x14ac:dyDescent="0.3">
      <c r="C35" s="46" t="s">
        <v>137</v>
      </c>
      <c r="D35" s="49" t="s">
        <v>25</v>
      </c>
      <c r="E35" s="50"/>
      <c r="F35" s="51"/>
      <c r="G35" s="52">
        <v>0</v>
      </c>
    </row>
    <row r="36" spans="3:7" x14ac:dyDescent="0.3">
      <c r="C36" s="47"/>
      <c r="D36" s="49" t="s">
        <v>138</v>
      </c>
      <c r="E36" s="50"/>
      <c r="F36" s="51"/>
      <c r="G36" s="53"/>
    </row>
    <row r="37" spans="3:7" x14ac:dyDescent="0.3">
      <c r="C37" s="47"/>
      <c r="D37" s="49" t="s">
        <v>139</v>
      </c>
      <c r="E37" s="50"/>
      <c r="F37" s="51"/>
      <c r="G37" s="53"/>
    </row>
    <row r="38" spans="3:7" x14ac:dyDescent="0.3">
      <c r="C38" s="47"/>
      <c r="D38" s="49" t="s">
        <v>52</v>
      </c>
      <c r="E38" s="50"/>
      <c r="F38" s="51"/>
      <c r="G38" s="53"/>
    </row>
    <row r="39" spans="3:7" x14ac:dyDescent="0.3">
      <c r="C39" s="48"/>
      <c r="D39" s="49" t="s">
        <v>47</v>
      </c>
      <c r="E39" s="50"/>
      <c r="F39" s="51"/>
      <c r="G39" s="54"/>
    </row>
    <row r="40" spans="3:7" x14ac:dyDescent="0.3">
      <c r="C40" s="18"/>
      <c r="D40" s="19"/>
      <c r="E40" s="19"/>
      <c r="F40" s="19"/>
    </row>
    <row r="41" spans="3:7" ht="18" x14ac:dyDescent="0.35">
      <c r="C41" s="20" t="s">
        <v>140</v>
      </c>
      <c r="D41" s="20"/>
      <c r="E41" s="21"/>
      <c r="F41" s="21"/>
    </row>
  </sheetData>
  <autoFilter ref="B1:S13" xr:uid="{00000000-0009-0000-0000-000007000000}"/>
  <mergeCells count="22">
    <mergeCell ref="C32:F32"/>
    <mergeCell ref="C19:D19"/>
    <mergeCell ref="L20:M20"/>
    <mergeCell ref="D21:F21"/>
    <mergeCell ref="D22:F22"/>
    <mergeCell ref="L22:M22"/>
    <mergeCell ref="D23:F23"/>
    <mergeCell ref="L23:M23"/>
    <mergeCell ref="D24:F24"/>
    <mergeCell ref="L25:M25"/>
    <mergeCell ref="C29:F29"/>
    <mergeCell ref="C30:F30"/>
    <mergeCell ref="C31:F31"/>
    <mergeCell ref="C33:F33"/>
    <mergeCell ref="C34:F34"/>
    <mergeCell ref="C35:C39"/>
    <mergeCell ref="D35:F35"/>
    <mergeCell ref="G35:G39"/>
    <mergeCell ref="D36:F36"/>
    <mergeCell ref="D37:F37"/>
    <mergeCell ref="D38:F38"/>
    <mergeCell ref="D39:F3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8"/>
  <sheetViews>
    <sheetView tabSelected="1" zoomScale="80" zoomScaleNormal="80" workbookViewId="0">
      <selection activeCell="J7" sqref="J7"/>
    </sheetView>
  </sheetViews>
  <sheetFormatPr baseColWidth="10" defaultRowHeight="14.4" x14ac:dyDescent="0.3"/>
  <cols>
    <col min="3" max="3" width="17.109375" bestFit="1" customWidth="1"/>
    <col min="4" max="4" width="20.6640625" customWidth="1"/>
    <col min="9" max="9" width="23.33203125" bestFit="1" customWidth="1"/>
    <col min="10" max="10" width="19.109375" bestFit="1" customWidth="1"/>
    <col min="14" max="14" width="17.109375" bestFit="1" customWidth="1"/>
    <col min="15" max="15" width="19.6640625" customWidth="1"/>
    <col min="18" max="18" width="24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7" t="s">
        <v>13</v>
      </c>
      <c r="Q1" s="1" t="s">
        <v>14</v>
      </c>
      <c r="R1" s="1" t="s">
        <v>15</v>
      </c>
    </row>
    <row r="2" spans="1:18" x14ac:dyDescent="0.3">
      <c r="A2" s="2">
        <v>44835</v>
      </c>
      <c r="B2" s="3">
        <v>0.26528935185185182</v>
      </c>
      <c r="C2" s="3">
        <v>0.26528935185185182</v>
      </c>
      <c r="D2" s="3">
        <f>+C2-B2</f>
        <v>0</v>
      </c>
      <c r="E2" s="17">
        <v>41855</v>
      </c>
      <c r="F2" s="17" t="s">
        <v>703</v>
      </c>
      <c r="G2" s="17" t="s">
        <v>153</v>
      </c>
      <c r="H2" s="17">
        <v>8390</v>
      </c>
      <c r="I2" s="1" t="s">
        <v>52</v>
      </c>
      <c r="J2" s="1" t="s">
        <v>89</v>
      </c>
      <c r="K2" s="17">
        <v>59840</v>
      </c>
      <c r="L2" s="17">
        <v>17480</v>
      </c>
      <c r="M2" s="17">
        <v>42.36</v>
      </c>
      <c r="N2" s="17">
        <v>25</v>
      </c>
      <c r="O2" s="5">
        <f>+M2/N2</f>
        <v>1.6943999999999999</v>
      </c>
      <c r="P2" s="5"/>
      <c r="Q2" s="1"/>
      <c r="R2" s="1" t="s">
        <v>20</v>
      </c>
    </row>
    <row r="3" spans="1:18" x14ac:dyDescent="0.3">
      <c r="A3" s="2">
        <v>44835</v>
      </c>
      <c r="B3" s="3">
        <v>0.27114583333333336</v>
      </c>
      <c r="C3" s="3">
        <v>0.27114583333333336</v>
      </c>
      <c r="D3" s="3">
        <f t="shared" ref="D3:D51" si="0">+C3-B3</f>
        <v>0</v>
      </c>
      <c r="E3" s="17">
        <v>41856</v>
      </c>
      <c r="F3" s="17" t="s">
        <v>704</v>
      </c>
      <c r="G3" s="17" t="s">
        <v>99</v>
      </c>
      <c r="H3" s="17">
        <v>5230</v>
      </c>
      <c r="I3" s="1" t="s">
        <v>100</v>
      </c>
      <c r="J3" s="1" t="s">
        <v>19</v>
      </c>
      <c r="K3" s="17">
        <v>55920</v>
      </c>
      <c r="L3" s="17">
        <v>16960</v>
      </c>
      <c r="M3" s="17">
        <v>38.96</v>
      </c>
      <c r="N3" s="17">
        <v>25</v>
      </c>
      <c r="O3" s="5">
        <f t="shared" ref="O3:O51" si="1">+M3/N3</f>
        <v>1.5584</v>
      </c>
      <c r="P3" s="5"/>
      <c r="Q3" s="1"/>
      <c r="R3" s="1" t="s">
        <v>20</v>
      </c>
    </row>
    <row r="4" spans="1:18" x14ac:dyDescent="0.3">
      <c r="A4" s="2">
        <v>44835</v>
      </c>
      <c r="B4" s="3">
        <v>0.27519675925925924</v>
      </c>
      <c r="C4" s="3">
        <v>0.27519675925925924</v>
      </c>
      <c r="D4" s="3">
        <f t="shared" si="0"/>
        <v>0</v>
      </c>
      <c r="E4" s="17">
        <v>41857</v>
      </c>
      <c r="F4" s="17" t="s">
        <v>705</v>
      </c>
      <c r="G4" s="17" t="s">
        <v>160</v>
      </c>
      <c r="H4" s="17">
        <v>6585</v>
      </c>
      <c r="I4" s="1" t="s">
        <v>52</v>
      </c>
      <c r="J4" s="1" t="s">
        <v>89</v>
      </c>
      <c r="K4" s="17">
        <v>61660</v>
      </c>
      <c r="L4" s="17">
        <v>17640</v>
      </c>
      <c r="M4" s="17">
        <v>44.02</v>
      </c>
      <c r="N4" s="17">
        <v>25</v>
      </c>
      <c r="O4" s="5">
        <f t="shared" si="1"/>
        <v>1.7608000000000001</v>
      </c>
      <c r="P4" s="5"/>
      <c r="Q4" s="1"/>
      <c r="R4" s="1" t="s">
        <v>20</v>
      </c>
    </row>
    <row r="5" spans="1:18" x14ac:dyDescent="0.3">
      <c r="A5" s="2">
        <v>44835</v>
      </c>
      <c r="B5" s="3">
        <v>0.2779861111111111</v>
      </c>
      <c r="C5" s="3">
        <v>0.2779861111111111</v>
      </c>
      <c r="D5" s="3">
        <f t="shared" si="0"/>
        <v>0</v>
      </c>
      <c r="E5" s="17">
        <v>41858</v>
      </c>
      <c r="F5" s="17" t="s">
        <v>706</v>
      </c>
      <c r="G5" s="17" t="s">
        <v>85</v>
      </c>
      <c r="H5" s="17"/>
      <c r="I5" s="1" t="s">
        <v>155</v>
      </c>
      <c r="J5" s="1" t="s">
        <v>89</v>
      </c>
      <c r="K5" s="17">
        <v>49960</v>
      </c>
      <c r="L5" s="17">
        <v>16780</v>
      </c>
      <c r="M5" s="17">
        <v>33.18</v>
      </c>
      <c r="N5" s="17">
        <v>21</v>
      </c>
      <c r="O5" s="5">
        <f t="shared" si="1"/>
        <v>1.58</v>
      </c>
      <c r="P5" s="5"/>
      <c r="Q5" s="1" t="s">
        <v>52</v>
      </c>
      <c r="R5" s="1" t="s">
        <v>157</v>
      </c>
    </row>
    <row r="6" spans="1:18" x14ac:dyDescent="0.3">
      <c r="A6" s="2">
        <v>44835</v>
      </c>
      <c r="B6" s="3">
        <v>0.28378472222222223</v>
      </c>
      <c r="C6" s="3">
        <v>0.28378472222222223</v>
      </c>
      <c r="D6" s="3">
        <f t="shared" si="0"/>
        <v>0</v>
      </c>
      <c r="E6" s="17">
        <v>41859</v>
      </c>
      <c r="F6" s="17" t="s">
        <v>707</v>
      </c>
      <c r="G6" s="17" t="s">
        <v>374</v>
      </c>
      <c r="H6" s="17">
        <v>11434</v>
      </c>
      <c r="I6" s="1" t="s">
        <v>25</v>
      </c>
      <c r="J6" s="1" t="s">
        <v>89</v>
      </c>
      <c r="K6" s="17">
        <v>58480</v>
      </c>
      <c r="L6" s="17">
        <v>16540</v>
      </c>
      <c r="M6" s="17">
        <v>41.94</v>
      </c>
      <c r="N6" s="17">
        <v>25</v>
      </c>
      <c r="O6" s="5">
        <f t="shared" si="1"/>
        <v>1.6776</v>
      </c>
      <c r="P6" s="5"/>
      <c r="Q6" s="1"/>
      <c r="R6" s="1" t="s">
        <v>20</v>
      </c>
    </row>
    <row r="7" spans="1:18" x14ac:dyDescent="0.3">
      <c r="A7" s="2">
        <v>44835</v>
      </c>
      <c r="B7" s="3">
        <v>0.29637731481481483</v>
      </c>
      <c r="C7" s="3">
        <v>0.29637731481481483</v>
      </c>
      <c r="D7" s="3">
        <f t="shared" si="0"/>
        <v>0</v>
      </c>
      <c r="E7" s="17">
        <v>41860</v>
      </c>
      <c r="F7" s="17" t="s">
        <v>708</v>
      </c>
      <c r="G7" s="17" t="s">
        <v>51</v>
      </c>
      <c r="H7" s="17">
        <v>5190</v>
      </c>
      <c r="I7" s="1" t="s">
        <v>52</v>
      </c>
      <c r="J7" s="1" t="s">
        <v>89</v>
      </c>
      <c r="K7" s="17">
        <v>54640</v>
      </c>
      <c r="L7" s="17">
        <v>16740</v>
      </c>
      <c r="M7" s="17">
        <v>37.9</v>
      </c>
      <c r="N7" s="17">
        <v>23</v>
      </c>
      <c r="O7" s="5">
        <f t="shared" si="1"/>
        <v>1.6478260869565218</v>
      </c>
      <c r="P7" s="5"/>
      <c r="Q7" s="1"/>
      <c r="R7" s="1" t="s">
        <v>20</v>
      </c>
    </row>
    <row r="8" spans="1:18" x14ac:dyDescent="0.3">
      <c r="A8" s="2">
        <v>44835</v>
      </c>
      <c r="B8" s="3">
        <v>0.29826388888888888</v>
      </c>
      <c r="C8" s="3">
        <v>0.29826388888888888</v>
      </c>
      <c r="D8" s="3">
        <f t="shared" si="0"/>
        <v>0</v>
      </c>
      <c r="E8" s="17">
        <v>41861</v>
      </c>
      <c r="F8" s="17" t="s">
        <v>709</v>
      </c>
      <c r="G8" s="17" t="s">
        <v>188</v>
      </c>
      <c r="H8" s="17">
        <v>5190</v>
      </c>
      <c r="I8" s="1" t="s">
        <v>100</v>
      </c>
      <c r="J8" s="1" t="s">
        <v>19</v>
      </c>
      <c r="K8" s="17">
        <v>55780</v>
      </c>
      <c r="L8" s="17">
        <v>17040</v>
      </c>
      <c r="M8" s="17">
        <v>38.74</v>
      </c>
      <c r="N8" s="17">
        <v>25</v>
      </c>
      <c r="O8" s="5">
        <f t="shared" si="1"/>
        <v>1.5496000000000001</v>
      </c>
      <c r="P8" s="5"/>
      <c r="Q8" s="1"/>
      <c r="R8" s="1" t="s">
        <v>20</v>
      </c>
    </row>
    <row r="9" spans="1:18" x14ac:dyDescent="0.3">
      <c r="A9" s="2">
        <v>44835</v>
      </c>
      <c r="B9" s="3">
        <v>0.30336805555555557</v>
      </c>
      <c r="C9" s="3">
        <v>0.30336805555555557</v>
      </c>
      <c r="D9" s="3">
        <f t="shared" si="0"/>
        <v>0</v>
      </c>
      <c r="E9" s="17">
        <v>41862</v>
      </c>
      <c r="F9" s="17" t="s">
        <v>710</v>
      </c>
      <c r="G9" s="17" t="s">
        <v>272</v>
      </c>
      <c r="H9" s="17">
        <v>4162</v>
      </c>
      <c r="I9" s="1" t="s">
        <v>273</v>
      </c>
      <c r="J9" s="1" t="s">
        <v>19</v>
      </c>
      <c r="K9" s="17">
        <v>47200</v>
      </c>
      <c r="L9" s="17">
        <v>16700</v>
      </c>
      <c r="M9" s="17">
        <v>30.5</v>
      </c>
      <c r="N9" s="17">
        <v>21</v>
      </c>
      <c r="O9" s="5">
        <f t="shared" si="1"/>
        <v>1.4523809523809523</v>
      </c>
      <c r="P9" s="5"/>
      <c r="Q9" s="1"/>
      <c r="R9" s="1" t="s">
        <v>20</v>
      </c>
    </row>
    <row r="10" spans="1:18" x14ac:dyDescent="0.3">
      <c r="A10" s="2">
        <v>44835</v>
      </c>
      <c r="B10" s="3">
        <v>0.31071759259259263</v>
      </c>
      <c r="C10" s="3">
        <v>0.31071759259259263</v>
      </c>
      <c r="D10" s="3">
        <f t="shared" si="0"/>
        <v>0</v>
      </c>
      <c r="E10" s="17">
        <v>41863</v>
      </c>
      <c r="F10" s="17" t="s">
        <v>711</v>
      </c>
      <c r="G10" s="17" t="s">
        <v>105</v>
      </c>
      <c r="H10" s="17">
        <v>8054</v>
      </c>
      <c r="I10" s="1" t="s">
        <v>52</v>
      </c>
      <c r="J10" s="1" t="s">
        <v>89</v>
      </c>
      <c r="K10" s="17">
        <v>61560</v>
      </c>
      <c r="L10" s="17">
        <v>17500</v>
      </c>
      <c r="M10" s="17">
        <v>44.06</v>
      </c>
      <c r="N10" s="17">
        <v>25</v>
      </c>
      <c r="O10" s="5">
        <f t="shared" si="1"/>
        <v>1.7624000000000002</v>
      </c>
      <c r="P10" s="5"/>
      <c r="Q10" s="1"/>
      <c r="R10" s="1" t="s">
        <v>20</v>
      </c>
    </row>
    <row r="11" spans="1:18" x14ac:dyDescent="0.3">
      <c r="A11" s="2">
        <v>44835</v>
      </c>
      <c r="B11" s="3">
        <v>0.31636574074074075</v>
      </c>
      <c r="C11" s="3">
        <v>0.31636574074074075</v>
      </c>
      <c r="D11" s="3">
        <f t="shared" si="0"/>
        <v>0</v>
      </c>
      <c r="E11" s="17">
        <v>41864</v>
      </c>
      <c r="F11" s="17" t="s">
        <v>712</v>
      </c>
      <c r="G11" s="17" t="s">
        <v>355</v>
      </c>
      <c r="H11" s="17">
        <v>4836</v>
      </c>
      <c r="I11" s="1" t="s">
        <v>219</v>
      </c>
      <c r="J11" s="1" t="s">
        <v>64</v>
      </c>
      <c r="K11" s="17">
        <v>54960</v>
      </c>
      <c r="L11" s="17">
        <v>17180</v>
      </c>
      <c r="M11" s="17">
        <v>37.78</v>
      </c>
      <c r="N11" s="17">
        <v>25</v>
      </c>
      <c r="O11" s="5">
        <f t="shared" si="1"/>
        <v>1.5112000000000001</v>
      </c>
      <c r="P11" s="5"/>
      <c r="Q11" s="1"/>
      <c r="R11" s="1" t="s">
        <v>20</v>
      </c>
    </row>
    <row r="12" spans="1:18" x14ac:dyDescent="0.3">
      <c r="A12" s="2">
        <v>44835</v>
      </c>
      <c r="B12" s="3">
        <v>0.32207175925925924</v>
      </c>
      <c r="C12" s="3">
        <v>0.32207175925925924</v>
      </c>
      <c r="D12" s="3">
        <f t="shared" si="0"/>
        <v>0</v>
      </c>
      <c r="E12" s="17">
        <v>41865</v>
      </c>
      <c r="F12" s="17" t="s">
        <v>713</v>
      </c>
      <c r="G12" s="17" t="s">
        <v>184</v>
      </c>
      <c r="H12" s="17">
        <v>5231</v>
      </c>
      <c r="I12" s="1" t="s">
        <v>100</v>
      </c>
      <c r="J12" s="1" t="s">
        <v>19</v>
      </c>
      <c r="K12" s="17">
        <v>56500</v>
      </c>
      <c r="L12" s="17">
        <v>17660</v>
      </c>
      <c r="M12" s="17">
        <v>38.840000000000003</v>
      </c>
      <c r="N12" s="17">
        <v>25</v>
      </c>
      <c r="O12" s="5">
        <f t="shared" si="1"/>
        <v>1.5536000000000001</v>
      </c>
      <c r="P12" s="5"/>
      <c r="Q12" s="1"/>
      <c r="R12" s="1" t="s">
        <v>20</v>
      </c>
    </row>
    <row r="13" spans="1:18" x14ac:dyDescent="0.3">
      <c r="A13" s="2">
        <v>44835</v>
      </c>
      <c r="B13" s="3">
        <v>0.33</v>
      </c>
      <c r="C13" s="3">
        <v>0.33</v>
      </c>
      <c r="D13" s="3">
        <f t="shared" si="0"/>
        <v>0</v>
      </c>
      <c r="E13" s="17">
        <v>41866</v>
      </c>
      <c r="F13" s="17" t="s">
        <v>714</v>
      </c>
      <c r="G13" s="17" t="s">
        <v>495</v>
      </c>
      <c r="H13" s="17">
        <v>11435</v>
      </c>
      <c r="I13" s="1" t="s">
        <v>25</v>
      </c>
      <c r="J13" s="1" t="s">
        <v>19</v>
      </c>
      <c r="K13" s="17">
        <v>55360</v>
      </c>
      <c r="L13" s="17">
        <v>16660</v>
      </c>
      <c r="M13" s="17">
        <v>38.700000000000003</v>
      </c>
      <c r="N13" s="17">
        <v>25</v>
      </c>
      <c r="O13" s="5">
        <f t="shared" si="1"/>
        <v>1.548</v>
      </c>
      <c r="P13" s="5"/>
      <c r="Q13" s="1"/>
      <c r="R13" s="1" t="s">
        <v>20</v>
      </c>
    </row>
    <row r="14" spans="1:18" x14ac:dyDescent="0.3">
      <c r="A14" s="2">
        <v>44835</v>
      </c>
      <c r="B14" s="3">
        <v>0.33527777777777779</v>
      </c>
      <c r="C14" s="3">
        <v>0.33527777777777779</v>
      </c>
      <c r="D14" s="3">
        <f t="shared" si="0"/>
        <v>0</v>
      </c>
      <c r="E14" s="17">
        <v>41867</v>
      </c>
      <c r="F14" s="17" t="s">
        <v>715</v>
      </c>
      <c r="G14" s="17" t="s">
        <v>181</v>
      </c>
      <c r="H14" s="17">
        <v>5359</v>
      </c>
      <c r="I14" s="1" t="s">
        <v>100</v>
      </c>
      <c r="J14" s="1" t="s">
        <v>19</v>
      </c>
      <c r="K14" s="17">
        <v>55580</v>
      </c>
      <c r="L14" s="17">
        <v>17160</v>
      </c>
      <c r="M14" s="17">
        <v>38.42</v>
      </c>
      <c r="N14" s="17">
        <v>25</v>
      </c>
      <c r="O14" s="5">
        <f t="shared" si="1"/>
        <v>1.5368000000000002</v>
      </c>
      <c r="P14" s="5"/>
      <c r="Q14" s="1"/>
      <c r="R14" s="1" t="s">
        <v>20</v>
      </c>
    </row>
    <row r="15" spans="1:18" x14ac:dyDescent="0.3">
      <c r="A15" s="2">
        <v>44835</v>
      </c>
      <c r="B15" s="3">
        <v>0.34136574074074072</v>
      </c>
      <c r="C15" s="3">
        <v>0.34136574074074072</v>
      </c>
      <c r="D15" s="3">
        <f t="shared" si="0"/>
        <v>0</v>
      </c>
      <c r="E15" s="17">
        <v>41868</v>
      </c>
      <c r="F15" s="17" t="s">
        <v>716</v>
      </c>
      <c r="G15" s="17" t="s">
        <v>166</v>
      </c>
      <c r="H15" s="17">
        <v>5320</v>
      </c>
      <c r="I15" s="1" t="s">
        <v>100</v>
      </c>
      <c r="J15" s="1" t="s">
        <v>161</v>
      </c>
      <c r="K15" s="17">
        <v>59500</v>
      </c>
      <c r="L15" s="17">
        <v>17720</v>
      </c>
      <c r="M15" s="17">
        <v>41.78</v>
      </c>
      <c r="N15" s="17">
        <v>25</v>
      </c>
      <c r="O15" s="5">
        <f t="shared" si="1"/>
        <v>1.6712</v>
      </c>
      <c r="P15" s="5"/>
      <c r="Q15" s="1"/>
      <c r="R15" s="1" t="s">
        <v>20</v>
      </c>
    </row>
    <row r="16" spans="1:18" x14ac:dyDescent="0.3">
      <c r="A16" s="2">
        <v>44835</v>
      </c>
      <c r="B16" s="3">
        <v>0.35674768518518518</v>
      </c>
      <c r="C16" s="3">
        <v>0.35674768518518518</v>
      </c>
      <c r="D16" s="3">
        <f t="shared" si="0"/>
        <v>0</v>
      </c>
      <c r="E16" s="17">
        <v>41869</v>
      </c>
      <c r="F16" s="17" t="s">
        <v>717</v>
      </c>
      <c r="G16" s="17" t="s">
        <v>70</v>
      </c>
      <c r="H16" s="17">
        <v>5451</v>
      </c>
      <c r="I16" s="1" t="s">
        <v>100</v>
      </c>
      <c r="J16" s="1" t="s">
        <v>19</v>
      </c>
      <c r="K16" s="17">
        <v>51240</v>
      </c>
      <c r="L16" s="17">
        <v>16140</v>
      </c>
      <c r="M16" s="17">
        <v>35.1</v>
      </c>
      <c r="N16" s="17">
        <v>25</v>
      </c>
      <c r="O16" s="5">
        <f t="shared" si="1"/>
        <v>1.4040000000000001</v>
      </c>
      <c r="P16" s="5"/>
      <c r="Q16" s="1"/>
      <c r="R16" s="1" t="s">
        <v>20</v>
      </c>
    </row>
    <row r="17" spans="1:18" x14ac:dyDescent="0.3">
      <c r="A17" s="2">
        <v>44835</v>
      </c>
      <c r="B17" s="3">
        <v>0.36062499999999997</v>
      </c>
      <c r="C17" s="3">
        <v>0.36062499999999997</v>
      </c>
      <c r="D17" s="3">
        <f t="shared" si="0"/>
        <v>0</v>
      </c>
      <c r="E17" s="17">
        <v>41870</v>
      </c>
      <c r="F17" s="17" t="s">
        <v>718</v>
      </c>
      <c r="G17" s="17" t="s">
        <v>164</v>
      </c>
      <c r="H17" s="17">
        <v>5323</v>
      </c>
      <c r="I17" s="1" t="s">
        <v>100</v>
      </c>
      <c r="J17" s="1" t="s">
        <v>19</v>
      </c>
      <c r="K17" s="17">
        <v>55700</v>
      </c>
      <c r="L17" s="17">
        <v>17460</v>
      </c>
      <c r="M17" s="17">
        <v>38.24</v>
      </c>
      <c r="N17" s="17">
        <v>25</v>
      </c>
      <c r="O17" s="5">
        <f t="shared" si="1"/>
        <v>1.5296000000000001</v>
      </c>
      <c r="P17" s="5"/>
      <c r="Q17" s="1"/>
      <c r="R17" s="1" t="s">
        <v>20</v>
      </c>
    </row>
    <row r="18" spans="1:18" x14ac:dyDescent="0.3">
      <c r="A18" s="2">
        <v>44835</v>
      </c>
      <c r="B18" s="3">
        <v>0.37631944444444443</v>
      </c>
      <c r="C18" s="3">
        <v>0.37631944444444443</v>
      </c>
      <c r="D18" s="3">
        <f t="shared" si="0"/>
        <v>0</v>
      </c>
      <c r="E18" s="17">
        <v>41871</v>
      </c>
      <c r="F18" s="17" t="s">
        <v>719</v>
      </c>
      <c r="G18" s="17" t="s">
        <v>85</v>
      </c>
      <c r="H18" s="17"/>
      <c r="I18" s="1" t="s">
        <v>155</v>
      </c>
      <c r="J18" s="1" t="s">
        <v>204</v>
      </c>
      <c r="K18" s="17">
        <v>51400</v>
      </c>
      <c r="L18" s="17">
        <v>16780</v>
      </c>
      <c r="M18" s="17">
        <v>34.619999999999997</v>
      </c>
      <c r="N18" s="17">
        <v>23</v>
      </c>
      <c r="O18" s="5">
        <f t="shared" si="1"/>
        <v>1.5052173913043476</v>
      </c>
      <c r="P18" s="5"/>
      <c r="Q18" s="1" t="s">
        <v>52</v>
      </c>
      <c r="R18" s="1" t="s">
        <v>157</v>
      </c>
    </row>
    <row r="19" spans="1:18" x14ac:dyDescent="0.3">
      <c r="A19" s="2">
        <v>44835</v>
      </c>
      <c r="B19" s="3">
        <v>0.37910879629629629</v>
      </c>
      <c r="C19" s="3">
        <v>0.37910879629629629</v>
      </c>
      <c r="D19" s="3">
        <f t="shared" si="0"/>
        <v>0</v>
      </c>
      <c r="E19" s="17">
        <v>41872</v>
      </c>
      <c r="F19" s="17" t="s">
        <v>720</v>
      </c>
      <c r="G19" s="17" t="s">
        <v>40</v>
      </c>
      <c r="H19" s="17">
        <v>11436</v>
      </c>
      <c r="I19" s="1" t="s">
        <v>25</v>
      </c>
      <c r="J19" s="1" t="s">
        <v>89</v>
      </c>
      <c r="K19" s="17">
        <v>58200</v>
      </c>
      <c r="L19" s="17">
        <v>16760</v>
      </c>
      <c r="M19" s="17">
        <v>41.44</v>
      </c>
      <c r="N19" s="17">
        <v>25</v>
      </c>
      <c r="O19" s="5">
        <f t="shared" si="1"/>
        <v>1.6576</v>
      </c>
      <c r="P19" s="5"/>
      <c r="Q19" s="1"/>
      <c r="R19" s="1" t="s">
        <v>20</v>
      </c>
    </row>
    <row r="20" spans="1:18" x14ac:dyDescent="0.3">
      <c r="A20" s="2">
        <v>44835</v>
      </c>
      <c r="B20" s="3">
        <v>0.38087962962962968</v>
      </c>
      <c r="C20" s="3">
        <v>0.38087962962962968</v>
      </c>
      <c r="D20" s="3">
        <f t="shared" si="0"/>
        <v>0</v>
      </c>
      <c r="E20" s="17">
        <v>41873</v>
      </c>
      <c r="F20" s="17" t="s">
        <v>721</v>
      </c>
      <c r="G20" s="17" t="s">
        <v>24</v>
      </c>
      <c r="H20" s="17">
        <v>11437</v>
      </c>
      <c r="I20" s="1" t="s">
        <v>25</v>
      </c>
      <c r="J20" s="1" t="s">
        <v>121</v>
      </c>
      <c r="K20" s="17">
        <v>54480</v>
      </c>
      <c r="L20" s="17">
        <v>15900</v>
      </c>
      <c r="M20" s="17">
        <v>38.58</v>
      </c>
      <c r="N20" s="17">
        <v>25</v>
      </c>
      <c r="O20" s="5">
        <f t="shared" si="1"/>
        <v>1.5431999999999999</v>
      </c>
      <c r="P20" s="5"/>
      <c r="Q20" s="1"/>
      <c r="R20" s="1" t="s">
        <v>20</v>
      </c>
    </row>
    <row r="21" spans="1:18" x14ac:dyDescent="0.3">
      <c r="A21" s="2">
        <v>44835</v>
      </c>
      <c r="B21" s="3">
        <v>0.39003472222222224</v>
      </c>
      <c r="C21" s="3">
        <v>0.39003472222222224</v>
      </c>
      <c r="D21" s="3">
        <f t="shared" si="0"/>
        <v>0</v>
      </c>
      <c r="E21" s="17">
        <v>41874</v>
      </c>
      <c r="F21" s="17" t="s">
        <v>722</v>
      </c>
      <c r="G21" s="17" t="s">
        <v>340</v>
      </c>
      <c r="H21" s="17">
        <v>5232</v>
      </c>
      <c r="I21" s="1" t="s">
        <v>100</v>
      </c>
      <c r="J21" s="1" t="s">
        <v>89</v>
      </c>
      <c r="K21" s="17">
        <v>17920</v>
      </c>
      <c r="L21" s="17">
        <v>7380</v>
      </c>
      <c r="M21" s="17">
        <v>10.54</v>
      </c>
      <c r="N21" s="17">
        <v>6.5</v>
      </c>
      <c r="O21" s="5">
        <f t="shared" si="1"/>
        <v>1.6215384615384614</v>
      </c>
      <c r="P21" s="5"/>
      <c r="Q21" s="1"/>
      <c r="R21" s="1" t="s">
        <v>20</v>
      </c>
    </row>
    <row r="22" spans="1:18" x14ac:dyDescent="0.3">
      <c r="A22" s="2">
        <v>44835</v>
      </c>
      <c r="B22" s="3">
        <v>0.39512731481481483</v>
      </c>
      <c r="C22" s="3">
        <v>0.39512731481481483</v>
      </c>
      <c r="D22" s="3">
        <f t="shared" si="0"/>
        <v>0</v>
      </c>
      <c r="E22" s="17">
        <v>41875</v>
      </c>
      <c r="F22" s="17" t="s">
        <v>723</v>
      </c>
      <c r="G22" s="17" t="s">
        <v>287</v>
      </c>
      <c r="H22" s="17">
        <v>11438</v>
      </c>
      <c r="I22" s="1" t="s">
        <v>25</v>
      </c>
      <c r="J22" s="1" t="s">
        <v>19</v>
      </c>
      <c r="K22" s="17">
        <v>55580</v>
      </c>
      <c r="L22" s="17">
        <v>17000</v>
      </c>
      <c r="M22" s="17">
        <v>38.58</v>
      </c>
      <c r="N22" s="17">
        <v>25</v>
      </c>
      <c r="O22" s="5">
        <f t="shared" si="1"/>
        <v>1.5431999999999999</v>
      </c>
      <c r="P22" s="5"/>
      <c r="Q22" s="1"/>
      <c r="R22" s="1" t="s">
        <v>20</v>
      </c>
    </row>
    <row r="23" spans="1:18" x14ac:dyDescent="0.3">
      <c r="A23" s="2">
        <v>44835</v>
      </c>
      <c r="B23" s="3">
        <v>0.40222222222222226</v>
      </c>
      <c r="C23" s="3">
        <v>0.40222222222222226</v>
      </c>
      <c r="D23" s="3">
        <f t="shared" si="0"/>
        <v>0</v>
      </c>
      <c r="E23" s="17">
        <v>41876</v>
      </c>
      <c r="F23" s="17" t="s">
        <v>724</v>
      </c>
      <c r="G23" s="17" t="s">
        <v>306</v>
      </c>
      <c r="H23" s="17">
        <v>1449</v>
      </c>
      <c r="I23" s="1" t="s">
        <v>307</v>
      </c>
      <c r="J23" s="1" t="s">
        <v>308</v>
      </c>
      <c r="K23" s="17">
        <v>26700</v>
      </c>
      <c r="L23" s="17">
        <v>8800</v>
      </c>
      <c r="M23" s="17">
        <v>17.899999999999999</v>
      </c>
      <c r="N23" s="17">
        <v>12</v>
      </c>
      <c r="O23" s="5">
        <f t="shared" si="1"/>
        <v>1.4916666666666665</v>
      </c>
      <c r="P23" s="5"/>
      <c r="Q23" s="1"/>
      <c r="R23" s="1" t="s">
        <v>20</v>
      </c>
    </row>
    <row r="24" spans="1:18" x14ac:dyDescent="0.3">
      <c r="A24" s="2">
        <v>44835</v>
      </c>
      <c r="B24" s="3">
        <v>0.40664351851851849</v>
      </c>
      <c r="C24" s="3">
        <v>0.40664351851851849</v>
      </c>
      <c r="D24" s="3">
        <f t="shared" si="0"/>
        <v>0</v>
      </c>
      <c r="E24" s="17">
        <v>41877</v>
      </c>
      <c r="F24" s="17" t="s">
        <v>725</v>
      </c>
      <c r="G24" s="17" t="s">
        <v>34</v>
      </c>
      <c r="H24" s="17">
        <v>11439</v>
      </c>
      <c r="I24" s="1" t="s">
        <v>25</v>
      </c>
      <c r="J24" s="1" t="s">
        <v>64</v>
      </c>
      <c r="K24" s="17">
        <v>52440</v>
      </c>
      <c r="L24" s="17">
        <v>15760</v>
      </c>
      <c r="M24" s="17">
        <v>36.68</v>
      </c>
      <c r="N24" s="17">
        <v>25</v>
      </c>
      <c r="O24" s="5">
        <f t="shared" si="1"/>
        <v>1.4672000000000001</v>
      </c>
      <c r="P24" s="5"/>
      <c r="Q24" s="1"/>
      <c r="R24" s="1" t="s">
        <v>20</v>
      </c>
    </row>
    <row r="25" spans="1:18" x14ac:dyDescent="0.3">
      <c r="A25" s="2">
        <v>44835</v>
      </c>
      <c r="B25" s="3">
        <v>0.43420138888888887</v>
      </c>
      <c r="C25" s="3">
        <v>0.43420138888888887</v>
      </c>
      <c r="D25" s="3">
        <f t="shared" si="0"/>
        <v>0</v>
      </c>
      <c r="E25" s="17">
        <v>41878</v>
      </c>
      <c r="F25" s="17" t="s">
        <v>726</v>
      </c>
      <c r="G25" s="17" t="s">
        <v>561</v>
      </c>
      <c r="H25" s="17">
        <v>5233</v>
      </c>
      <c r="I25" s="1" t="s">
        <v>100</v>
      </c>
      <c r="J25" s="1" t="s">
        <v>89</v>
      </c>
      <c r="K25" s="17">
        <v>60240</v>
      </c>
      <c r="L25" s="17">
        <v>16340</v>
      </c>
      <c r="M25" s="17">
        <v>43.9</v>
      </c>
      <c r="N25" s="17">
        <v>25</v>
      </c>
      <c r="O25" s="5">
        <f t="shared" si="1"/>
        <v>1.756</v>
      </c>
      <c r="P25" s="5"/>
      <c r="Q25" s="1"/>
      <c r="R25" s="1" t="s">
        <v>20</v>
      </c>
    </row>
    <row r="26" spans="1:18" x14ac:dyDescent="0.3">
      <c r="A26" s="2">
        <v>44835</v>
      </c>
      <c r="B26" s="3">
        <v>0.46563657407407405</v>
      </c>
      <c r="C26" s="3">
        <v>0.46563657407407405</v>
      </c>
      <c r="D26" s="3">
        <f t="shared" si="0"/>
        <v>0</v>
      </c>
      <c r="E26" s="17">
        <v>41879</v>
      </c>
      <c r="F26" s="17" t="s">
        <v>727</v>
      </c>
      <c r="G26" s="17" t="s">
        <v>85</v>
      </c>
      <c r="H26" s="17"/>
      <c r="I26" s="1" t="s">
        <v>155</v>
      </c>
      <c r="J26" s="1" t="s">
        <v>156</v>
      </c>
      <c r="K26" s="17">
        <v>49880</v>
      </c>
      <c r="L26" s="17">
        <v>16780</v>
      </c>
      <c r="M26" s="17">
        <v>33.1</v>
      </c>
      <c r="N26" s="17">
        <v>22</v>
      </c>
      <c r="O26" s="5">
        <f t="shared" si="1"/>
        <v>1.5045454545454546</v>
      </c>
      <c r="P26" s="5"/>
      <c r="Q26" s="1" t="s">
        <v>52</v>
      </c>
      <c r="R26" s="1" t="s">
        <v>157</v>
      </c>
    </row>
    <row r="27" spans="1:18" x14ac:dyDescent="0.3">
      <c r="A27" s="2">
        <v>44835</v>
      </c>
      <c r="B27" s="3">
        <v>0.48336805555555556</v>
      </c>
      <c r="C27" s="3">
        <v>0.48336805555555556</v>
      </c>
      <c r="D27" s="3">
        <f t="shared" si="0"/>
        <v>0</v>
      </c>
      <c r="E27" s="17">
        <v>41880</v>
      </c>
      <c r="F27" s="17" t="s">
        <v>728</v>
      </c>
      <c r="G27" s="17" t="s">
        <v>181</v>
      </c>
      <c r="H27" s="17">
        <v>5360</v>
      </c>
      <c r="I27" s="1" t="s">
        <v>100</v>
      </c>
      <c r="J27" s="1" t="s">
        <v>161</v>
      </c>
      <c r="K27" s="17">
        <v>57940</v>
      </c>
      <c r="L27" s="17">
        <v>17160</v>
      </c>
      <c r="M27" s="17">
        <v>40.78</v>
      </c>
      <c r="N27" s="17">
        <v>25</v>
      </c>
      <c r="O27" s="5">
        <f t="shared" si="1"/>
        <v>1.6312</v>
      </c>
      <c r="P27" s="5"/>
      <c r="Q27" s="1"/>
      <c r="R27" s="1" t="s">
        <v>20</v>
      </c>
    </row>
    <row r="28" spans="1:18" x14ac:dyDescent="0.3">
      <c r="A28" s="2">
        <v>44835</v>
      </c>
      <c r="B28" s="3">
        <v>0.48981481481481487</v>
      </c>
      <c r="C28" s="3">
        <v>0.48981481481481487</v>
      </c>
      <c r="D28" s="3">
        <f t="shared" si="0"/>
        <v>0</v>
      </c>
      <c r="E28" s="17">
        <v>41881</v>
      </c>
      <c r="F28" s="17" t="s">
        <v>729</v>
      </c>
      <c r="G28" s="17" t="s">
        <v>188</v>
      </c>
      <c r="H28" s="17">
        <v>5191</v>
      </c>
      <c r="I28" s="1" t="s">
        <v>100</v>
      </c>
      <c r="J28" s="1" t="s">
        <v>89</v>
      </c>
      <c r="K28" s="17">
        <v>59260</v>
      </c>
      <c r="L28" s="17">
        <v>17040</v>
      </c>
      <c r="M28" s="17">
        <v>42.22</v>
      </c>
      <c r="N28" s="17">
        <v>25</v>
      </c>
      <c r="O28" s="5">
        <f t="shared" si="1"/>
        <v>1.6887999999999999</v>
      </c>
      <c r="P28" s="5"/>
      <c r="Q28" s="1"/>
      <c r="R28" s="1" t="s">
        <v>20</v>
      </c>
    </row>
    <row r="29" spans="1:18" x14ac:dyDescent="0.3">
      <c r="A29" s="2">
        <v>44835</v>
      </c>
      <c r="B29" s="3">
        <v>0.51120370370370372</v>
      </c>
      <c r="C29" s="3">
        <v>0.51120370370370372</v>
      </c>
      <c r="D29" s="3">
        <f t="shared" si="0"/>
        <v>0</v>
      </c>
      <c r="E29" s="17">
        <v>41882</v>
      </c>
      <c r="F29" s="17" t="s">
        <v>730</v>
      </c>
      <c r="G29" s="17" t="s">
        <v>374</v>
      </c>
      <c r="H29" s="17">
        <v>11440</v>
      </c>
      <c r="I29" s="1" t="s">
        <v>25</v>
      </c>
      <c r="J29" s="1" t="s">
        <v>19</v>
      </c>
      <c r="K29" s="17">
        <v>54180</v>
      </c>
      <c r="L29" s="17">
        <v>16540</v>
      </c>
      <c r="M29" s="17">
        <v>37.64</v>
      </c>
      <c r="N29" s="17">
        <v>25</v>
      </c>
      <c r="O29" s="5">
        <f t="shared" si="1"/>
        <v>1.5056</v>
      </c>
      <c r="P29" s="5"/>
      <c r="Q29" s="1"/>
      <c r="R29" s="1" t="s">
        <v>20</v>
      </c>
    </row>
    <row r="30" spans="1:18" x14ac:dyDescent="0.3">
      <c r="A30" s="2">
        <v>44835</v>
      </c>
      <c r="B30" s="3">
        <v>0.51773148148148151</v>
      </c>
      <c r="C30" s="3">
        <v>0.51773148148148151</v>
      </c>
      <c r="D30" s="3">
        <f t="shared" si="0"/>
        <v>0</v>
      </c>
      <c r="E30" s="17">
        <v>41883</v>
      </c>
      <c r="F30" s="17" t="s">
        <v>731</v>
      </c>
      <c r="G30" s="17" t="s">
        <v>164</v>
      </c>
      <c r="H30" s="17">
        <v>5322</v>
      </c>
      <c r="I30" s="1" t="s">
        <v>100</v>
      </c>
      <c r="J30" s="1" t="s">
        <v>161</v>
      </c>
      <c r="K30" s="17">
        <v>59200</v>
      </c>
      <c r="L30" s="17">
        <v>17460</v>
      </c>
      <c r="M30" s="17">
        <v>41.74</v>
      </c>
      <c r="N30" s="17">
        <v>25</v>
      </c>
      <c r="O30" s="5">
        <f t="shared" si="1"/>
        <v>1.6696</v>
      </c>
      <c r="P30" s="5"/>
      <c r="Q30" s="1"/>
      <c r="R30" s="1" t="s">
        <v>20</v>
      </c>
    </row>
    <row r="31" spans="1:18" x14ac:dyDescent="0.3">
      <c r="A31" s="2">
        <v>44835</v>
      </c>
      <c r="B31" s="3">
        <v>0.53145833333333337</v>
      </c>
      <c r="C31" s="3">
        <v>0.53145833333333337</v>
      </c>
      <c r="D31" s="3">
        <f t="shared" si="0"/>
        <v>0</v>
      </c>
      <c r="E31" s="17">
        <v>41884</v>
      </c>
      <c r="F31" s="17" t="s">
        <v>732</v>
      </c>
      <c r="G31" s="17" t="s">
        <v>212</v>
      </c>
      <c r="H31" s="17">
        <v>8713</v>
      </c>
      <c r="I31" s="1" t="s">
        <v>52</v>
      </c>
      <c r="J31" s="1" t="s">
        <v>19</v>
      </c>
      <c r="K31" s="17">
        <v>55500</v>
      </c>
      <c r="L31" s="17">
        <v>17240</v>
      </c>
      <c r="M31" s="17">
        <v>38.26</v>
      </c>
      <c r="N31" s="17">
        <v>25</v>
      </c>
      <c r="O31" s="5">
        <f t="shared" si="1"/>
        <v>1.5304</v>
      </c>
      <c r="P31" s="5"/>
      <c r="Q31" s="1"/>
      <c r="R31" s="1" t="s">
        <v>20</v>
      </c>
    </row>
    <row r="32" spans="1:18" x14ac:dyDescent="0.3">
      <c r="A32" s="2">
        <v>44835</v>
      </c>
      <c r="B32" s="3">
        <v>0.53770833333333334</v>
      </c>
      <c r="C32" s="3">
        <v>0.53770833333333334</v>
      </c>
      <c r="D32" s="3">
        <f t="shared" si="0"/>
        <v>0</v>
      </c>
      <c r="E32" s="17">
        <v>41885</v>
      </c>
      <c r="F32" s="17" t="s">
        <v>733</v>
      </c>
      <c r="G32" s="17" t="s">
        <v>734</v>
      </c>
      <c r="H32" s="17" t="s">
        <v>113</v>
      </c>
      <c r="I32" s="1" t="s">
        <v>74</v>
      </c>
      <c r="J32" s="1" t="s">
        <v>32</v>
      </c>
      <c r="K32" s="17">
        <v>41420</v>
      </c>
      <c r="L32" s="17">
        <v>14940</v>
      </c>
      <c r="M32" s="17">
        <v>26.48</v>
      </c>
      <c r="N32" s="17">
        <v>16</v>
      </c>
      <c r="O32" s="5">
        <f t="shared" si="1"/>
        <v>1.655</v>
      </c>
      <c r="P32" s="6">
        <v>397.2</v>
      </c>
      <c r="Q32" s="1"/>
      <c r="R32" s="1" t="s">
        <v>20</v>
      </c>
    </row>
    <row r="33" spans="1:18" x14ac:dyDescent="0.3">
      <c r="A33" s="2">
        <v>44835</v>
      </c>
      <c r="B33" s="3">
        <v>0.54214120370370367</v>
      </c>
      <c r="C33" s="3">
        <v>0.54214120370370367</v>
      </c>
      <c r="D33" s="3">
        <f t="shared" si="0"/>
        <v>0</v>
      </c>
      <c r="E33" s="17">
        <v>41886</v>
      </c>
      <c r="F33" s="17" t="s">
        <v>735</v>
      </c>
      <c r="G33" s="17" t="s">
        <v>40</v>
      </c>
      <c r="H33" s="17">
        <v>11441</v>
      </c>
      <c r="I33" s="1" t="s">
        <v>25</v>
      </c>
      <c r="J33" s="1" t="s">
        <v>19</v>
      </c>
      <c r="K33" s="17">
        <v>53980</v>
      </c>
      <c r="L33" s="17">
        <v>16760</v>
      </c>
      <c r="M33" s="17">
        <v>37.22</v>
      </c>
      <c r="N33" s="17">
        <v>25</v>
      </c>
      <c r="O33" s="5">
        <f t="shared" si="1"/>
        <v>1.4887999999999999</v>
      </c>
      <c r="P33" s="6"/>
      <c r="Q33" s="1"/>
      <c r="R33" s="1" t="s">
        <v>20</v>
      </c>
    </row>
    <row r="34" spans="1:18" x14ac:dyDescent="0.3">
      <c r="A34" s="2">
        <v>44835</v>
      </c>
      <c r="B34" s="3">
        <v>0.54682870370370373</v>
      </c>
      <c r="C34" s="3">
        <v>0.54682870370370373</v>
      </c>
      <c r="D34" s="3">
        <f t="shared" si="0"/>
        <v>0</v>
      </c>
      <c r="E34" s="17">
        <v>41887</v>
      </c>
      <c r="F34" s="17" t="s">
        <v>736</v>
      </c>
      <c r="G34" s="17" t="s">
        <v>287</v>
      </c>
      <c r="H34" s="17">
        <v>11442</v>
      </c>
      <c r="I34" s="1" t="s">
        <v>25</v>
      </c>
      <c r="J34" s="1" t="s">
        <v>19</v>
      </c>
      <c r="K34" s="17">
        <v>55480</v>
      </c>
      <c r="L34" s="17">
        <v>17000</v>
      </c>
      <c r="M34" s="17">
        <v>38.479999999999997</v>
      </c>
      <c r="N34" s="17">
        <v>25</v>
      </c>
      <c r="O34" s="5">
        <f t="shared" si="1"/>
        <v>1.5391999999999999</v>
      </c>
      <c r="P34" s="6"/>
      <c r="Q34" s="1"/>
      <c r="R34" s="1" t="s">
        <v>20</v>
      </c>
    </row>
    <row r="35" spans="1:18" x14ac:dyDescent="0.3">
      <c r="A35" s="2">
        <v>44835</v>
      </c>
      <c r="B35" s="3">
        <v>0.55278935185185185</v>
      </c>
      <c r="C35" s="3">
        <v>0.55278935185185185</v>
      </c>
      <c r="D35" s="3">
        <f t="shared" si="0"/>
        <v>0</v>
      </c>
      <c r="E35" s="17">
        <v>41888</v>
      </c>
      <c r="F35" s="17" t="s">
        <v>737</v>
      </c>
      <c r="G35" s="17" t="s">
        <v>24</v>
      </c>
      <c r="H35" s="17">
        <v>11443</v>
      </c>
      <c r="I35" s="1" t="s">
        <v>25</v>
      </c>
      <c r="J35" s="1" t="s">
        <v>19</v>
      </c>
      <c r="K35" s="17">
        <v>53980</v>
      </c>
      <c r="L35" s="17">
        <v>15900</v>
      </c>
      <c r="M35" s="17">
        <v>38.08</v>
      </c>
      <c r="N35" s="17">
        <v>25</v>
      </c>
      <c r="O35" s="5">
        <f t="shared" si="1"/>
        <v>1.5231999999999999</v>
      </c>
      <c r="P35" s="6"/>
      <c r="Q35" s="1"/>
      <c r="R35" s="1" t="s">
        <v>20</v>
      </c>
    </row>
    <row r="36" spans="1:18" x14ac:dyDescent="0.3">
      <c r="A36" s="2">
        <v>44835</v>
      </c>
      <c r="B36" s="3">
        <v>0.56010416666666674</v>
      </c>
      <c r="C36" s="3">
        <v>0.56010416666666674</v>
      </c>
      <c r="D36" s="3">
        <f t="shared" si="0"/>
        <v>0</v>
      </c>
      <c r="E36" s="17">
        <v>41889</v>
      </c>
      <c r="F36" s="17" t="s">
        <v>738</v>
      </c>
      <c r="G36" s="17" t="s">
        <v>495</v>
      </c>
      <c r="H36" s="17">
        <v>11444</v>
      </c>
      <c r="I36" s="1" t="s">
        <v>25</v>
      </c>
      <c r="J36" s="1" t="s">
        <v>19</v>
      </c>
      <c r="K36" s="17">
        <v>55320</v>
      </c>
      <c r="L36" s="17">
        <v>16660</v>
      </c>
      <c r="M36" s="17">
        <v>38.659999999999997</v>
      </c>
      <c r="N36" s="17">
        <v>25</v>
      </c>
      <c r="O36" s="5">
        <f t="shared" si="1"/>
        <v>1.5463999999999998</v>
      </c>
      <c r="P36" s="6"/>
      <c r="Q36" s="1"/>
      <c r="R36" s="1" t="s">
        <v>20</v>
      </c>
    </row>
    <row r="37" spans="1:18" x14ac:dyDescent="0.3">
      <c r="A37" s="2">
        <v>44835</v>
      </c>
      <c r="B37" s="3">
        <v>0.56486111111111115</v>
      </c>
      <c r="C37" s="3">
        <v>0.56486111111111115</v>
      </c>
      <c r="D37" s="3">
        <f t="shared" si="0"/>
        <v>0</v>
      </c>
      <c r="E37" s="17">
        <v>41890</v>
      </c>
      <c r="F37" s="17" t="s">
        <v>739</v>
      </c>
      <c r="G37" s="17" t="s">
        <v>346</v>
      </c>
      <c r="H37" s="17" t="s">
        <v>113</v>
      </c>
      <c r="I37" s="1" t="s">
        <v>209</v>
      </c>
      <c r="J37" s="1" t="s">
        <v>32</v>
      </c>
      <c r="K37" s="17">
        <v>14780</v>
      </c>
      <c r="L37" s="17">
        <v>6660</v>
      </c>
      <c r="M37" s="17">
        <v>8.1199999999999992</v>
      </c>
      <c r="N37" s="17">
        <v>5</v>
      </c>
      <c r="O37" s="5">
        <f t="shared" si="1"/>
        <v>1.6239999999999999</v>
      </c>
      <c r="P37" s="6">
        <v>121.8</v>
      </c>
      <c r="Q37" s="1"/>
      <c r="R37" s="1" t="s">
        <v>20</v>
      </c>
    </row>
    <row r="38" spans="1:18" x14ac:dyDescent="0.3">
      <c r="A38" s="2">
        <v>44835</v>
      </c>
      <c r="B38" s="3">
        <v>0.57208333333333339</v>
      </c>
      <c r="C38" s="3">
        <v>0.57208333333333339</v>
      </c>
      <c r="D38" s="3">
        <f t="shared" si="0"/>
        <v>0</v>
      </c>
      <c r="E38" s="17">
        <v>41891</v>
      </c>
      <c r="F38" s="17" t="s">
        <v>740</v>
      </c>
      <c r="G38" s="17" t="s">
        <v>85</v>
      </c>
      <c r="H38" s="17"/>
      <c r="I38" s="1" t="s">
        <v>155</v>
      </c>
      <c r="J38" s="1" t="s">
        <v>156</v>
      </c>
      <c r="K38" s="17">
        <v>49500</v>
      </c>
      <c r="L38" s="17">
        <v>16780</v>
      </c>
      <c r="M38" s="17">
        <v>32.72</v>
      </c>
      <c r="N38" s="17">
        <v>22</v>
      </c>
      <c r="O38" s="5">
        <f t="shared" si="1"/>
        <v>1.4872727272727273</v>
      </c>
      <c r="P38" s="6"/>
      <c r="Q38" s="1" t="s">
        <v>52</v>
      </c>
      <c r="R38" s="1" t="s">
        <v>157</v>
      </c>
    </row>
    <row r="39" spans="1:18" x14ac:dyDescent="0.3">
      <c r="A39" s="2">
        <v>44835</v>
      </c>
      <c r="B39" s="3">
        <v>0.58118055555555559</v>
      </c>
      <c r="C39" s="3">
        <v>0.58118055555555559</v>
      </c>
      <c r="D39" s="3">
        <f t="shared" si="0"/>
        <v>0</v>
      </c>
      <c r="E39" s="17">
        <v>41892</v>
      </c>
      <c r="F39" s="17" t="s">
        <v>741</v>
      </c>
      <c r="G39" s="17" t="s">
        <v>306</v>
      </c>
      <c r="H39" s="17">
        <v>1450</v>
      </c>
      <c r="I39" s="1" t="s">
        <v>307</v>
      </c>
      <c r="J39" s="1" t="s">
        <v>308</v>
      </c>
      <c r="K39" s="17">
        <v>27240</v>
      </c>
      <c r="L39" s="17">
        <v>8800</v>
      </c>
      <c r="M39" s="17">
        <v>18.440000000000001</v>
      </c>
      <c r="N39" s="17">
        <v>12</v>
      </c>
      <c r="O39" s="5">
        <f t="shared" si="1"/>
        <v>1.5366666666666668</v>
      </c>
      <c r="P39" s="6"/>
      <c r="Q39" s="1"/>
      <c r="R39" s="1" t="s">
        <v>20</v>
      </c>
    </row>
    <row r="40" spans="1:18" x14ac:dyDescent="0.3">
      <c r="A40" s="2">
        <v>44835</v>
      </c>
      <c r="B40" s="3">
        <v>0.60796296296296293</v>
      </c>
      <c r="C40" s="3">
        <v>0.60796296296296293</v>
      </c>
      <c r="D40" s="3">
        <f t="shared" si="0"/>
        <v>0</v>
      </c>
      <c r="E40" s="17">
        <v>41893</v>
      </c>
      <c r="F40" s="17" t="s">
        <v>742</v>
      </c>
      <c r="G40" s="17" t="s">
        <v>65</v>
      </c>
      <c r="H40" s="17" t="s">
        <v>113</v>
      </c>
      <c r="I40" s="1" t="s">
        <v>66</v>
      </c>
      <c r="J40" s="1" t="s">
        <v>32</v>
      </c>
      <c r="K40" s="17">
        <v>24960</v>
      </c>
      <c r="L40" s="17">
        <v>8660</v>
      </c>
      <c r="M40" s="17">
        <v>16.3</v>
      </c>
      <c r="N40" s="17">
        <v>10</v>
      </c>
      <c r="O40" s="5">
        <f t="shared" si="1"/>
        <v>1.6300000000000001</v>
      </c>
      <c r="P40" s="6">
        <v>244.5</v>
      </c>
      <c r="Q40" s="1"/>
      <c r="R40" s="1" t="s">
        <v>20</v>
      </c>
    </row>
    <row r="41" spans="1:18" x14ac:dyDescent="0.3">
      <c r="A41" s="2">
        <v>44835</v>
      </c>
      <c r="B41" s="3">
        <v>0.61040509259259257</v>
      </c>
      <c r="C41" s="3">
        <v>0.61040509259259257</v>
      </c>
      <c r="D41" s="3">
        <f t="shared" si="0"/>
        <v>0</v>
      </c>
      <c r="E41" s="17">
        <v>41894</v>
      </c>
      <c r="F41" s="17" t="s">
        <v>743</v>
      </c>
      <c r="G41" s="17" t="s">
        <v>34</v>
      </c>
      <c r="H41" s="17">
        <v>11445</v>
      </c>
      <c r="I41" s="1" t="s">
        <v>25</v>
      </c>
      <c r="J41" s="1" t="s">
        <v>19</v>
      </c>
      <c r="K41" s="17">
        <v>54640</v>
      </c>
      <c r="L41" s="17">
        <v>15760</v>
      </c>
      <c r="M41" s="17">
        <v>38.880000000000003</v>
      </c>
      <c r="N41" s="17">
        <v>25</v>
      </c>
      <c r="O41" s="5">
        <f t="shared" si="1"/>
        <v>1.5552000000000001</v>
      </c>
      <c r="P41" s="5"/>
      <c r="Q41" s="1"/>
      <c r="R41" s="1" t="s">
        <v>20</v>
      </c>
    </row>
    <row r="42" spans="1:18" x14ac:dyDescent="0.3">
      <c r="A42" s="2">
        <v>44835</v>
      </c>
      <c r="B42" s="3">
        <v>0.62109953703703702</v>
      </c>
      <c r="C42" s="3">
        <v>0.62109953703703702</v>
      </c>
      <c r="D42" s="3">
        <f t="shared" si="0"/>
        <v>0</v>
      </c>
      <c r="E42" s="17">
        <v>41895</v>
      </c>
      <c r="F42" s="17" t="s">
        <v>744</v>
      </c>
      <c r="G42" s="17" t="s">
        <v>745</v>
      </c>
      <c r="H42" s="17">
        <v>4782</v>
      </c>
      <c r="I42" s="1" t="s">
        <v>219</v>
      </c>
      <c r="J42" s="1" t="s">
        <v>64</v>
      </c>
      <c r="K42" s="17">
        <v>43240</v>
      </c>
      <c r="L42" s="17">
        <v>14520</v>
      </c>
      <c r="M42" s="17">
        <v>28.72</v>
      </c>
      <c r="N42" s="17">
        <v>19</v>
      </c>
      <c r="O42" s="5">
        <f t="shared" si="1"/>
        <v>1.5115789473684209</v>
      </c>
      <c r="P42" s="5"/>
      <c r="Q42" s="1"/>
      <c r="R42" s="1" t="s">
        <v>20</v>
      </c>
    </row>
    <row r="43" spans="1:18" x14ac:dyDescent="0.3">
      <c r="A43" s="2">
        <v>44835</v>
      </c>
      <c r="B43" s="3">
        <v>0.63447916666666659</v>
      </c>
      <c r="C43" s="3">
        <v>0.63447916666666659</v>
      </c>
      <c r="D43" s="3">
        <f t="shared" si="0"/>
        <v>0</v>
      </c>
      <c r="E43" s="17">
        <v>41896</v>
      </c>
      <c r="F43" s="17" t="s">
        <v>746</v>
      </c>
      <c r="G43" s="17" t="s">
        <v>85</v>
      </c>
      <c r="H43" s="17"/>
      <c r="I43" s="1" t="s">
        <v>155</v>
      </c>
      <c r="J43" s="1" t="s">
        <v>204</v>
      </c>
      <c r="K43" s="17">
        <v>48600</v>
      </c>
      <c r="L43" s="17">
        <v>16780</v>
      </c>
      <c r="M43" s="17">
        <v>31.82</v>
      </c>
      <c r="N43" s="17">
        <v>22</v>
      </c>
      <c r="O43" s="5">
        <f t="shared" si="1"/>
        <v>1.4463636363636363</v>
      </c>
      <c r="P43" s="5"/>
      <c r="Q43" s="1" t="s">
        <v>52</v>
      </c>
      <c r="R43" s="1" t="s">
        <v>157</v>
      </c>
    </row>
    <row r="44" spans="1:18" x14ac:dyDescent="0.3">
      <c r="A44" s="2">
        <v>44835</v>
      </c>
      <c r="B44" s="3">
        <v>0.64605324074074078</v>
      </c>
      <c r="C44" s="3">
        <v>0.64605324074074078</v>
      </c>
      <c r="D44" s="3">
        <f t="shared" si="0"/>
        <v>0</v>
      </c>
      <c r="E44" s="17">
        <v>41897</v>
      </c>
      <c r="F44" s="17" t="s">
        <v>747</v>
      </c>
      <c r="G44" s="17" t="s">
        <v>188</v>
      </c>
      <c r="H44" s="17">
        <v>5192</v>
      </c>
      <c r="I44" s="1" t="s">
        <v>100</v>
      </c>
      <c r="J44" s="1" t="s">
        <v>64</v>
      </c>
      <c r="K44" s="17">
        <v>55180</v>
      </c>
      <c r="L44" s="17">
        <v>17040</v>
      </c>
      <c r="M44" s="17">
        <v>38.14</v>
      </c>
      <c r="N44" s="17">
        <v>25</v>
      </c>
      <c r="O44" s="5">
        <f t="shared" si="1"/>
        <v>1.5256000000000001</v>
      </c>
      <c r="P44" s="5"/>
      <c r="Q44" s="1"/>
      <c r="R44" s="1" t="s">
        <v>20</v>
      </c>
    </row>
    <row r="45" spans="1:18" x14ac:dyDescent="0.3">
      <c r="A45" s="2">
        <v>44835</v>
      </c>
      <c r="B45" s="3">
        <v>0.65153935185185186</v>
      </c>
      <c r="C45" s="3">
        <v>0.65153935185185186</v>
      </c>
      <c r="D45" s="3">
        <f t="shared" si="0"/>
        <v>0</v>
      </c>
      <c r="E45" s="17">
        <v>41898</v>
      </c>
      <c r="F45" s="17" t="s">
        <v>748</v>
      </c>
      <c r="G45" s="17" t="s">
        <v>36</v>
      </c>
      <c r="H45" s="17">
        <v>567</v>
      </c>
      <c r="I45" s="1" t="s">
        <v>18</v>
      </c>
      <c r="J45" s="1" t="s">
        <v>32</v>
      </c>
      <c r="K45" s="17">
        <v>57600</v>
      </c>
      <c r="L45" s="17">
        <v>16800</v>
      </c>
      <c r="M45" s="17">
        <v>40.799999999999997</v>
      </c>
      <c r="N45" s="17">
        <v>25</v>
      </c>
      <c r="O45" s="5">
        <f t="shared" si="1"/>
        <v>1.6319999999999999</v>
      </c>
      <c r="P45" s="5"/>
      <c r="Q45" s="1"/>
      <c r="R45" s="1" t="s">
        <v>20</v>
      </c>
    </row>
    <row r="46" spans="1:18" x14ac:dyDescent="0.3">
      <c r="A46" s="2">
        <v>44835</v>
      </c>
      <c r="B46" s="3">
        <v>0.6573148148148148</v>
      </c>
      <c r="C46" s="3">
        <v>0.6573148148148148</v>
      </c>
      <c r="D46" s="3">
        <f t="shared" si="0"/>
        <v>0</v>
      </c>
      <c r="E46" s="17">
        <v>41899</v>
      </c>
      <c r="F46" s="17" t="s">
        <v>749</v>
      </c>
      <c r="G46" s="17" t="s">
        <v>166</v>
      </c>
      <c r="H46" s="17">
        <v>5325</v>
      </c>
      <c r="I46" s="1" t="s">
        <v>100</v>
      </c>
      <c r="J46" s="1" t="s">
        <v>32</v>
      </c>
      <c r="K46" s="17">
        <v>61100</v>
      </c>
      <c r="L46" s="17">
        <v>17720</v>
      </c>
      <c r="M46" s="17">
        <v>43.38</v>
      </c>
      <c r="N46" s="17">
        <v>25</v>
      </c>
      <c r="O46" s="5">
        <f t="shared" si="1"/>
        <v>1.7352000000000001</v>
      </c>
      <c r="P46" s="5"/>
      <c r="Q46" s="1"/>
      <c r="R46" s="1" t="s">
        <v>20</v>
      </c>
    </row>
    <row r="47" spans="1:18" x14ac:dyDescent="0.3">
      <c r="A47" s="2">
        <v>44835</v>
      </c>
      <c r="B47" s="3">
        <v>0.66134259259259254</v>
      </c>
      <c r="C47" s="3">
        <v>0.66134259259259254</v>
      </c>
      <c r="D47" s="3">
        <f t="shared" si="0"/>
        <v>0</v>
      </c>
      <c r="E47" s="17">
        <v>41900</v>
      </c>
      <c r="F47" s="17" t="s">
        <v>750</v>
      </c>
      <c r="G47" s="28" t="s">
        <v>630</v>
      </c>
      <c r="H47" s="28" t="s">
        <v>631</v>
      </c>
      <c r="I47" s="29" t="s">
        <v>100</v>
      </c>
      <c r="J47" s="1" t="s">
        <v>19</v>
      </c>
      <c r="K47" s="17">
        <v>53900</v>
      </c>
      <c r="L47" s="17">
        <v>17540</v>
      </c>
      <c r="M47" s="17">
        <v>36.36</v>
      </c>
      <c r="N47" s="17">
        <v>25</v>
      </c>
      <c r="O47" s="5">
        <f t="shared" si="1"/>
        <v>1.4543999999999999</v>
      </c>
      <c r="P47" s="5"/>
      <c r="Q47" s="1"/>
      <c r="R47" s="1" t="s">
        <v>20</v>
      </c>
    </row>
    <row r="48" spans="1:18" x14ac:dyDescent="0.3">
      <c r="A48" s="2">
        <v>44835</v>
      </c>
      <c r="B48" s="3">
        <v>0.6658101851851852</v>
      </c>
      <c r="C48" s="3">
        <v>0.6658101851851852</v>
      </c>
      <c r="D48" s="3">
        <f t="shared" si="0"/>
        <v>0</v>
      </c>
      <c r="E48" s="17">
        <v>41901</v>
      </c>
      <c r="F48" s="17" t="s">
        <v>751</v>
      </c>
      <c r="G48" s="17" t="s">
        <v>752</v>
      </c>
      <c r="H48" s="17">
        <v>4780</v>
      </c>
      <c r="I48" s="1" t="s">
        <v>219</v>
      </c>
      <c r="J48" s="1" t="s">
        <v>64</v>
      </c>
      <c r="K48" s="17">
        <v>45020</v>
      </c>
      <c r="L48" s="17">
        <v>16200</v>
      </c>
      <c r="M48" s="17">
        <v>28.82</v>
      </c>
      <c r="N48" s="17">
        <v>19</v>
      </c>
      <c r="O48" s="5">
        <f t="shared" si="1"/>
        <v>1.516842105263158</v>
      </c>
      <c r="P48" s="5"/>
      <c r="Q48" s="1"/>
      <c r="R48" s="1" t="s">
        <v>20</v>
      </c>
    </row>
    <row r="49" spans="1:18" x14ac:dyDescent="0.3">
      <c r="A49" s="2">
        <v>44835</v>
      </c>
      <c r="B49" s="3">
        <v>0.68236111111111108</v>
      </c>
      <c r="C49" s="3">
        <v>0.68236111111111108</v>
      </c>
      <c r="D49" s="3">
        <f t="shared" si="0"/>
        <v>0</v>
      </c>
      <c r="E49" s="17">
        <v>41902</v>
      </c>
      <c r="F49" s="17" t="s">
        <v>753</v>
      </c>
      <c r="G49" s="17" t="s">
        <v>754</v>
      </c>
      <c r="H49" s="17">
        <v>8657</v>
      </c>
      <c r="I49" s="1" t="s">
        <v>22</v>
      </c>
      <c r="J49" s="1" t="s">
        <v>89</v>
      </c>
      <c r="K49" s="17">
        <v>59720</v>
      </c>
      <c r="L49" s="17">
        <v>17420</v>
      </c>
      <c r="M49" s="17">
        <v>42.3</v>
      </c>
      <c r="N49" s="17">
        <v>25</v>
      </c>
      <c r="O49" s="5">
        <f t="shared" si="1"/>
        <v>1.6919999999999999</v>
      </c>
      <c r="P49" s="5"/>
      <c r="Q49" s="1"/>
      <c r="R49" s="1" t="s">
        <v>20</v>
      </c>
    </row>
    <row r="50" spans="1:18" x14ac:dyDescent="0.3">
      <c r="A50" s="2">
        <v>44835</v>
      </c>
      <c r="B50" s="3">
        <v>0.69685185185185183</v>
      </c>
      <c r="C50" s="3">
        <v>0.69685185185185183</v>
      </c>
      <c r="D50" s="3">
        <f t="shared" si="0"/>
        <v>0</v>
      </c>
      <c r="E50" s="17">
        <v>41903</v>
      </c>
      <c r="F50" s="17" t="s">
        <v>755</v>
      </c>
      <c r="G50" s="17" t="s">
        <v>85</v>
      </c>
      <c r="H50" s="17"/>
      <c r="I50" s="1" t="s">
        <v>155</v>
      </c>
      <c r="J50" s="1" t="s">
        <v>156</v>
      </c>
      <c r="K50" s="17">
        <v>49800</v>
      </c>
      <c r="L50" s="17">
        <v>16780</v>
      </c>
      <c r="M50" s="17">
        <v>33.020000000000003</v>
      </c>
      <c r="N50" s="17">
        <v>22</v>
      </c>
      <c r="O50" s="5">
        <f t="shared" si="1"/>
        <v>1.500909090909091</v>
      </c>
      <c r="P50" s="5"/>
      <c r="Q50" s="1" t="s">
        <v>52</v>
      </c>
      <c r="R50" s="1" t="s">
        <v>157</v>
      </c>
    </row>
    <row r="51" spans="1:18" x14ac:dyDescent="0.3">
      <c r="A51" s="2">
        <v>44835</v>
      </c>
      <c r="B51" s="3">
        <v>0.71052083333333327</v>
      </c>
      <c r="C51" s="3">
        <v>0.71052083333333327</v>
      </c>
      <c r="D51" s="3">
        <f t="shared" si="0"/>
        <v>0</v>
      </c>
      <c r="E51" s="17">
        <v>41904</v>
      </c>
      <c r="F51" s="17" t="s">
        <v>756</v>
      </c>
      <c r="G51" s="17" t="s">
        <v>17</v>
      </c>
      <c r="H51" s="17">
        <v>2155</v>
      </c>
      <c r="I51" s="1" t="s">
        <v>18</v>
      </c>
      <c r="J51" s="1" t="s">
        <v>64</v>
      </c>
      <c r="K51" s="17">
        <v>54460</v>
      </c>
      <c r="L51" s="17">
        <v>16500</v>
      </c>
      <c r="M51" s="17">
        <v>37.96</v>
      </c>
      <c r="N51" s="17">
        <v>25</v>
      </c>
      <c r="O51" s="5">
        <f t="shared" si="1"/>
        <v>1.5184</v>
      </c>
      <c r="P51" s="5"/>
      <c r="Q51" s="1"/>
      <c r="R51" s="1" t="s">
        <v>20</v>
      </c>
    </row>
    <row r="58" spans="1:18" ht="15.7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01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2022-01-14T12:39:53Z</dcterms:modified>
</cp:coreProperties>
</file>