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828347E1-4F2D-4342-84C2-04D4C7F9E56F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1" r:id="rId11"/>
  </sheets>
  <definedNames>
    <definedName name="_xlnm._FilterDatabase" localSheetId="0" hidden="1">'01'!$B$1:$S$80</definedName>
    <definedName name="_xlnm._FilterDatabase" localSheetId="1" hidden="1">'02'!$A$1:$R$74</definedName>
    <definedName name="_xlnm._FilterDatabase" localSheetId="2" hidden="1">'03'!$A$1:$R$61</definedName>
    <definedName name="_xlnm._FilterDatabase" localSheetId="3" hidden="1">'04'!$A$1:$R$99</definedName>
    <definedName name="_xlnm._FilterDatabase" localSheetId="4" hidden="1">'06'!$A$1:$R$77</definedName>
    <definedName name="_xlnm._FilterDatabase" localSheetId="5" hidden="1">'07'!$A$1:$R$78</definedName>
    <definedName name="_xlnm._FilterDatabase" localSheetId="6" hidden="1">'08'!$A$1:$S$45</definedName>
    <definedName name="_xlnm._FilterDatabase" localSheetId="7" hidden="1">'09'!$A$1:$R$46</definedName>
    <definedName name="_xlnm._FilterDatabase" localSheetId="8" hidden="1">'10'!$A$1:$R$69</definedName>
    <definedName name="_xlnm._FilterDatabase" localSheetId="9" hidden="1">'11'!$A$1:$R$79</definedName>
    <definedName name="_xlnm._FilterDatabase" localSheetId="10" hidden="1">'13'!$A$1:$R$77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7" i="11" l="1"/>
  <c r="D77" i="11"/>
  <c r="O76" i="11"/>
  <c r="D76" i="11"/>
  <c r="O75" i="11"/>
  <c r="D75" i="11"/>
  <c r="O74" i="11"/>
  <c r="D74" i="11"/>
  <c r="O73" i="11"/>
  <c r="D73" i="11"/>
  <c r="O72" i="11"/>
  <c r="D72" i="11"/>
  <c r="O71" i="11"/>
  <c r="D71" i="11"/>
  <c r="O70" i="11"/>
  <c r="D70" i="11"/>
  <c r="O69" i="11"/>
  <c r="D69" i="11"/>
  <c r="O68" i="11"/>
  <c r="D68" i="11"/>
  <c r="O67" i="11"/>
  <c r="D67" i="11"/>
  <c r="O66" i="11"/>
  <c r="D66" i="11"/>
  <c r="O65" i="11"/>
  <c r="D65" i="11"/>
  <c r="O64" i="11"/>
  <c r="D64" i="11"/>
  <c r="O63" i="11"/>
  <c r="D63" i="11"/>
  <c r="O62" i="11"/>
  <c r="D62" i="11"/>
  <c r="O61" i="11"/>
  <c r="D61" i="11"/>
  <c r="O60" i="11"/>
  <c r="D60" i="11"/>
  <c r="O59" i="11"/>
  <c r="D59" i="11"/>
  <c r="O58" i="11"/>
  <c r="D58" i="11"/>
  <c r="O57" i="11"/>
  <c r="D57" i="11"/>
  <c r="O56" i="11"/>
  <c r="D56" i="11"/>
  <c r="O55" i="11"/>
  <c r="D55" i="11"/>
  <c r="O54" i="11"/>
  <c r="D54" i="11"/>
  <c r="O53" i="11"/>
  <c r="D53" i="11"/>
  <c r="O52" i="11"/>
  <c r="D52" i="11"/>
  <c r="O51" i="11"/>
  <c r="D51" i="11"/>
  <c r="O50" i="11"/>
  <c r="D50" i="11"/>
  <c r="O49" i="11"/>
  <c r="D49" i="11"/>
  <c r="O48" i="11"/>
  <c r="D48" i="11"/>
  <c r="O47" i="11"/>
  <c r="D47" i="11"/>
  <c r="O46" i="11"/>
  <c r="D46" i="11"/>
  <c r="O45" i="11"/>
  <c r="D45" i="11"/>
  <c r="O44" i="11"/>
  <c r="D44" i="11"/>
  <c r="O43" i="11"/>
  <c r="D43" i="11"/>
  <c r="O42" i="11"/>
  <c r="D42" i="11"/>
  <c r="O41" i="11"/>
  <c r="D41" i="11"/>
  <c r="O40" i="11"/>
  <c r="D40" i="11"/>
  <c r="O39" i="11"/>
  <c r="D39" i="11"/>
  <c r="O38" i="11"/>
  <c r="D38" i="11"/>
  <c r="O37" i="11"/>
  <c r="D37" i="11"/>
  <c r="O36" i="11"/>
  <c r="D36" i="11"/>
  <c r="O35" i="11"/>
  <c r="D35" i="11"/>
  <c r="O34" i="11"/>
  <c r="D34" i="11"/>
  <c r="O33" i="11"/>
  <c r="D33" i="11"/>
  <c r="O32" i="11"/>
  <c r="D32" i="11"/>
  <c r="O31" i="11"/>
  <c r="D31" i="11"/>
  <c r="O30" i="11"/>
  <c r="D30" i="11"/>
  <c r="O29" i="11"/>
  <c r="D29" i="11"/>
  <c r="O28" i="11"/>
  <c r="D28" i="11"/>
  <c r="O27" i="11"/>
  <c r="D27" i="11"/>
  <c r="O26" i="11"/>
  <c r="D26" i="11"/>
  <c r="O25" i="11"/>
  <c r="D25" i="11"/>
  <c r="O24" i="11"/>
  <c r="D24" i="11"/>
  <c r="O23" i="11"/>
  <c r="D23" i="11"/>
  <c r="O22" i="11"/>
  <c r="D22" i="11"/>
  <c r="O21" i="11"/>
  <c r="D21" i="11"/>
  <c r="O20" i="11"/>
  <c r="D20" i="11"/>
  <c r="O19" i="11"/>
  <c r="D19" i="11"/>
  <c r="O18" i="11"/>
  <c r="D18" i="11"/>
  <c r="O17" i="11"/>
  <c r="D17" i="11"/>
  <c r="O16" i="11"/>
  <c r="D16" i="11"/>
  <c r="O15" i="11"/>
  <c r="D15" i="11"/>
  <c r="O14" i="11"/>
  <c r="D14" i="11"/>
  <c r="O13" i="11"/>
  <c r="D13" i="11"/>
  <c r="O12" i="11"/>
  <c r="D12" i="11"/>
  <c r="O11" i="11"/>
  <c r="D11" i="11"/>
  <c r="O10" i="11"/>
  <c r="D10" i="11"/>
  <c r="O9" i="11"/>
  <c r="D9" i="11"/>
  <c r="O8" i="11"/>
  <c r="D8" i="11"/>
  <c r="O7" i="11"/>
  <c r="D7" i="11"/>
  <c r="O6" i="11"/>
  <c r="D6" i="11"/>
  <c r="O5" i="11"/>
  <c r="D5" i="11"/>
  <c r="O4" i="11"/>
  <c r="D4" i="11"/>
  <c r="O3" i="11"/>
  <c r="D3" i="11"/>
  <c r="O2" i="11"/>
  <c r="D2" i="11"/>
  <c r="O79" i="10" l="1"/>
  <c r="D79" i="10"/>
  <c r="O78" i="10"/>
  <c r="D78" i="10"/>
  <c r="O77" i="10"/>
  <c r="D77" i="10"/>
  <c r="O76" i="10"/>
  <c r="D76" i="10"/>
  <c r="O75" i="10"/>
  <c r="D75" i="10"/>
  <c r="O74" i="10"/>
  <c r="D74" i="10"/>
  <c r="O73" i="10"/>
  <c r="D73" i="10"/>
  <c r="O72" i="10"/>
  <c r="D72" i="10"/>
  <c r="O71" i="10"/>
  <c r="D71" i="10"/>
  <c r="O70" i="10"/>
  <c r="D70" i="10"/>
  <c r="O69" i="10"/>
  <c r="D69" i="10"/>
  <c r="O68" i="10"/>
  <c r="D68" i="10"/>
  <c r="O67" i="10"/>
  <c r="D67" i="10"/>
  <c r="O66" i="10"/>
  <c r="D66" i="10"/>
  <c r="O65" i="10"/>
  <c r="D65" i="10"/>
  <c r="O64" i="10"/>
  <c r="D64" i="10"/>
  <c r="O63" i="10"/>
  <c r="D63" i="10"/>
  <c r="O62" i="10"/>
  <c r="D62" i="10"/>
  <c r="O61" i="10"/>
  <c r="D61" i="10"/>
  <c r="O60" i="10"/>
  <c r="D60" i="10"/>
  <c r="O59" i="10"/>
  <c r="D59" i="10"/>
  <c r="O58" i="10"/>
  <c r="D58" i="10"/>
  <c r="O57" i="10"/>
  <c r="D57" i="10"/>
  <c r="O56" i="10"/>
  <c r="D56" i="10"/>
  <c r="O55" i="10"/>
  <c r="D55" i="10"/>
  <c r="O54" i="10"/>
  <c r="D54" i="10"/>
  <c r="O53" i="10"/>
  <c r="D53" i="10"/>
  <c r="O52" i="10"/>
  <c r="D52" i="10"/>
  <c r="O51" i="10"/>
  <c r="D51" i="10"/>
  <c r="O50" i="10"/>
  <c r="D50" i="10"/>
  <c r="O49" i="10"/>
  <c r="D49" i="10"/>
  <c r="O48" i="10"/>
  <c r="D48" i="10"/>
  <c r="O47" i="10"/>
  <c r="D47" i="10"/>
  <c r="O46" i="10"/>
  <c r="D46" i="10"/>
  <c r="O45" i="10"/>
  <c r="D45" i="10"/>
  <c r="O44" i="10"/>
  <c r="D44" i="10"/>
  <c r="O43" i="10"/>
  <c r="D43" i="10"/>
  <c r="O42" i="10"/>
  <c r="D42" i="10"/>
  <c r="O41" i="10"/>
  <c r="D41" i="10"/>
  <c r="O40" i="10"/>
  <c r="D40" i="10"/>
  <c r="O39" i="10"/>
  <c r="D39" i="10"/>
  <c r="O38" i="10"/>
  <c r="D38" i="10"/>
  <c r="O37" i="10"/>
  <c r="D37" i="10"/>
  <c r="O36" i="10"/>
  <c r="D36" i="10"/>
  <c r="O35" i="10"/>
  <c r="D35" i="10"/>
  <c r="O34" i="10"/>
  <c r="D34" i="10"/>
  <c r="O33" i="10"/>
  <c r="D33" i="10"/>
  <c r="O32" i="10"/>
  <c r="D32" i="10"/>
  <c r="O31" i="10"/>
  <c r="D31" i="10"/>
  <c r="O30" i="10"/>
  <c r="D30" i="10"/>
  <c r="O29" i="10"/>
  <c r="D29" i="10"/>
  <c r="O28" i="10"/>
  <c r="D28" i="10"/>
  <c r="O27" i="10"/>
  <c r="D27" i="10"/>
  <c r="O26" i="10"/>
  <c r="D26" i="10"/>
  <c r="O25" i="10"/>
  <c r="D25" i="10"/>
  <c r="O24" i="10"/>
  <c r="D24" i="10"/>
  <c r="O23" i="10"/>
  <c r="D23" i="10"/>
  <c r="O22" i="10"/>
  <c r="D22" i="10"/>
  <c r="O21" i="10"/>
  <c r="D21" i="10"/>
  <c r="O20" i="10"/>
  <c r="D20" i="10"/>
  <c r="O19" i="10"/>
  <c r="D19" i="10"/>
  <c r="O18" i="10"/>
  <c r="D18" i="10"/>
  <c r="O17" i="10"/>
  <c r="D17" i="10"/>
  <c r="O16" i="10"/>
  <c r="D16" i="10"/>
  <c r="O15" i="10"/>
  <c r="D15" i="10"/>
  <c r="O14" i="10"/>
  <c r="D14" i="10"/>
  <c r="O13" i="10"/>
  <c r="D13" i="10"/>
  <c r="O12" i="10"/>
  <c r="D12" i="10"/>
  <c r="O11" i="10"/>
  <c r="D11" i="10"/>
  <c r="O10" i="10"/>
  <c r="D10" i="10"/>
  <c r="O9" i="10"/>
  <c r="D9" i="10"/>
  <c r="O8" i="10"/>
  <c r="D8" i="10"/>
  <c r="O7" i="10"/>
  <c r="D7" i="10"/>
  <c r="O6" i="10"/>
  <c r="D6" i="10"/>
  <c r="O5" i="10"/>
  <c r="D5" i="10"/>
  <c r="O4" i="10"/>
  <c r="D4" i="10"/>
  <c r="O3" i="10"/>
  <c r="D3" i="10"/>
  <c r="O2" i="10"/>
  <c r="D2" i="10"/>
  <c r="O69" i="9"/>
  <c r="D69" i="9"/>
  <c r="O68" i="9"/>
  <c r="D68" i="9"/>
  <c r="O67" i="9"/>
  <c r="D67" i="9"/>
  <c r="O66" i="9"/>
  <c r="D66" i="9"/>
  <c r="O65" i="9"/>
  <c r="D65" i="9"/>
  <c r="O64" i="9"/>
  <c r="D64" i="9"/>
  <c r="O63" i="9"/>
  <c r="D63" i="9"/>
  <c r="O62" i="9"/>
  <c r="D62" i="9"/>
  <c r="O61" i="9"/>
  <c r="D61" i="9"/>
  <c r="O60" i="9"/>
  <c r="D60" i="9"/>
  <c r="O59" i="9"/>
  <c r="D59" i="9"/>
  <c r="O58" i="9"/>
  <c r="D58" i="9"/>
  <c r="O57" i="9"/>
  <c r="D57" i="9"/>
  <c r="O56" i="9"/>
  <c r="D56" i="9"/>
  <c r="O55" i="9"/>
  <c r="D55" i="9"/>
  <c r="O54" i="9"/>
  <c r="D54" i="9"/>
  <c r="O53" i="9"/>
  <c r="D53" i="9"/>
  <c r="O52" i="9"/>
  <c r="D52" i="9"/>
  <c r="O51" i="9"/>
  <c r="D51" i="9"/>
  <c r="O50" i="9"/>
  <c r="D50" i="9"/>
  <c r="O49" i="9"/>
  <c r="D49" i="9"/>
  <c r="O48" i="9"/>
  <c r="D48" i="9"/>
  <c r="O47" i="9"/>
  <c r="D47" i="9"/>
  <c r="O46" i="9"/>
  <c r="D46" i="9"/>
  <c r="O45" i="9"/>
  <c r="D45" i="9"/>
  <c r="O44" i="9"/>
  <c r="D44" i="9"/>
  <c r="O43" i="9"/>
  <c r="D43" i="9"/>
  <c r="O42" i="9"/>
  <c r="D42" i="9"/>
  <c r="O41" i="9"/>
  <c r="D41" i="9"/>
  <c r="O40" i="9"/>
  <c r="D40" i="9"/>
  <c r="O39" i="9"/>
  <c r="D39" i="9"/>
  <c r="O38" i="9"/>
  <c r="D38" i="9"/>
  <c r="O37" i="9"/>
  <c r="D37" i="9"/>
  <c r="O36" i="9"/>
  <c r="D36" i="9"/>
  <c r="O35" i="9"/>
  <c r="D35" i="9"/>
  <c r="O34" i="9"/>
  <c r="D34" i="9"/>
  <c r="O33" i="9"/>
  <c r="D33" i="9"/>
  <c r="O32" i="9"/>
  <c r="D32" i="9"/>
  <c r="O31" i="9"/>
  <c r="D31" i="9"/>
  <c r="O30" i="9"/>
  <c r="D30" i="9"/>
  <c r="O29" i="9"/>
  <c r="D29" i="9"/>
  <c r="O28" i="9"/>
  <c r="D28" i="9"/>
  <c r="O27" i="9"/>
  <c r="D27" i="9"/>
  <c r="O26" i="9"/>
  <c r="D26" i="9"/>
  <c r="O25" i="9"/>
  <c r="D25" i="9"/>
  <c r="O24" i="9"/>
  <c r="D24" i="9"/>
  <c r="O23" i="9"/>
  <c r="D23" i="9"/>
  <c r="O22" i="9"/>
  <c r="D22" i="9"/>
  <c r="O21" i="9"/>
  <c r="D21" i="9"/>
  <c r="O20" i="9"/>
  <c r="D20" i="9"/>
  <c r="O19" i="9"/>
  <c r="D19" i="9"/>
  <c r="O18" i="9"/>
  <c r="D18" i="9"/>
  <c r="O17" i="9"/>
  <c r="D17" i="9"/>
  <c r="O16" i="9"/>
  <c r="D16" i="9"/>
  <c r="O15" i="9"/>
  <c r="D15" i="9"/>
  <c r="O14" i="9"/>
  <c r="D14" i="9"/>
  <c r="O13" i="9"/>
  <c r="D13" i="9"/>
  <c r="O12" i="9"/>
  <c r="D12" i="9"/>
  <c r="O11" i="9"/>
  <c r="D11" i="9"/>
  <c r="O10" i="9"/>
  <c r="D10" i="9"/>
  <c r="O9" i="9"/>
  <c r="D9" i="9"/>
  <c r="O8" i="9"/>
  <c r="D8" i="9"/>
  <c r="O7" i="9"/>
  <c r="D7" i="9"/>
  <c r="O6" i="9"/>
  <c r="D6" i="9"/>
  <c r="O5" i="9"/>
  <c r="D5" i="9"/>
  <c r="O4" i="9"/>
  <c r="D4" i="9"/>
  <c r="O3" i="9"/>
  <c r="D3" i="9"/>
  <c r="O2" i="9"/>
  <c r="D2" i="9"/>
  <c r="O46" i="8" l="1"/>
  <c r="D46" i="8"/>
  <c r="O45" i="8"/>
  <c r="D45" i="8"/>
  <c r="O44" i="8"/>
  <c r="D44" i="8"/>
  <c r="O43" i="8"/>
  <c r="D43" i="8"/>
  <c r="O42" i="8"/>
  <c r="D42" i="8"/>
  <c r="O41" i="8"/>
  <c r="D41" i="8"/>
  <c r="O40" i="8"/>
  <c r="D40" i="8"/>
  <c r="O39" i="8"/>
  <c r="D39" i="8"/>
  <c r="O38" i="8"/>
  <c r="D38" i="8"/>
  <c r="O37" i="8"/>
  <c r="D37" i="8"/>
  <c r="O36" i="8"/>
  <c r="D36" i="8"/>
  <c r="O35" i="8"/>
  <c r="D35" i="8"/>
  <c r="O34" i="8"/>
  <c r="D34" i="8"/>
  <c r="O33" i="8"/>
  <c r="D33" i="8"/>
  <c r="O32" i="8"/>
  <c r="D32" i="8"/>
  <c r="O31" i="8"/>
  <c r="D31" i="8"/>
  <c r="O30" i="8"/>
  <c r="D30" i="8"/>
  <c r="O29" i="8"/>
  <c r="D29" i="8"/>
  <c r="O28" i="8"/>
  <c r="D28" i="8"/>
  <c r="O27" i="8"/>
  <c r="D27" i="8"/>
  <c r="O26" i="8"/>
  <c r="D26" i="8"/>
  <c r="O25" i="8"/>
  <c r="D25" i="8"/>
  <c r="O24" i="8"/>
  <c r="D24" i="8"/>
  <c r="O23" i="8"/>
  <c r="D23" i="8"/>
  <c r="O22" i="8"/>
  <c r="D22" i="8"/>
  <c r="O21" i="8"/>
  <c r="D21" i="8"/>
  <c r="O20" i="8"/>
  <c r="D20" i="8"/>
  <c r="O19" i="8"/>
  <c r="D19" i="8"/>
  <c r="O18" i="8"/>
  <c r="D18" i="8"/>
  <c r="O17" i="8"/>
  <c r="D17" i="8"/>
  <c r="O16" i="8"/>
  <c r="D16" i="8"/>
  <c r="O15" i="8"/>
  <c r="D15" i="8"/>
  <c r="O14" i="8"/>
  <c r="D14" i="8"/>
  <c r="O13" i="8"/>
  <c r="D13" i="8"/>
  <c r="O12" i="8"/>
  <c r="D12" i="8"/>
  <c r="O11" i="8"/>
  <c r="D11" i="8"/>
  <c r="O10" i="8"/>
  <c r="D10" i="8"/>
  <c r="O9" i="8"/>
  <c r="D9" i="8"/>
  <c r="O8" i="8"/>
  <c r="D8" i="8"/>
  <c r="O7" i="8"/>
  <c r="D7" i="8"/>
  <c r="O6" i="8"/>
  <c r="D6" i="8"/>
  <c r="O5" i="8"/>
  <c r="D5" i="8"/>
  <c r="O4" i="8"/>
  <c r="D4" i="8"/>
  <c r="O3" i="8"/>
  <c r="D3" i="8"/>
  <c r="O2" i="8"/>
  <c r="D2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2" i="7"/>
  <c r="O78" i="6"/>
  <c r="D78" i="6"/>
  <c r="O77" i="6"/>
  <c r="D77" i="6"/>
  <c r="O76" i="6"/>
  <c r="D76" i="6"/>
  <c r="O75" i="6"/>
  <c r="D75" i="6"/>
  <c r="O74" i="6"/>
  <c r="D74" i="6"/>
  <c r="O73" i="6"/>
  <c r="D73" i="6"/>
  <c r="O72" i="6"/>
  <c r="D72" i="6"/>
  <c r="O71" i="6"/>
  <c r="D71" i="6"/>
  <c r="O70" i="6"/>
  <c r="D70" i="6"/>
  <c r="O69" i="6"/>
  <c r="D69" i="6"/>
  <c r="O68" i="6"/>
  <c r="D68" i="6"/>
  <c r="O67" i="6"/>
  <c r="D67" i="6"/>
  <c r="O66" i="6"/>
  <c r="D66" i="6"/>
  <c r="O65" i="6"/>
  <c r="D65" i="6"/>
  <c r="O64" i="6"/>
  <c r="D64" i="6"/>
  <c r="O63" i="6"/>
  <c r="D63" i="6"/>
  <c r="O62" i="6"/>
  <c r="D62" i="6"/>
  <c r="O61" i="6"/>
  <c r="D61" i="6"/>
  <c r="O60" i="6"/>
  <c r="D60" i="6"/>
  <c r="O59" i="6"/>
  <c r="D59" i="6"/>
  <c r="O58" i="6"/>
  <c r="D58" i="6"/>
  <c r="O57" i="6"/>
  <c r="D57" i="6"/>
  <c r="O56" i="6"/>
  <c r="D56" i="6"/>
  <c r="O55" i="6"/>
  <c r="D55" i="6"/>
  <c r="O54" i="6"/>
  <c r="D54" i="6"/>
  <c r="O53" i="6"/>
  <c r="D53" i="6"/>
  <c r="O52" i="6"/>
  <c r="D52" i="6"/>
  <c r="O51" i="6"/>
  <c r="D51" i="6"/>
  <c r="O50" i="6"/>
  <c r="D50" i="6"/>
  <c r="O49" i="6"/>
  <c r="D49" i="6"/>
  <c r="O48" i="6"/>
  <c r="D48" i="6"/>
  <c r="O47" i="6"/>
  <c r="D47" i="6"/>
  <c r="O46" i="6"/>
  <c r="D46" i="6"/>
  <c r="O45" i="6"/>
  <c r="D45" i="6"/>
  <c r="O44" i="6"/>
  <c r="D44" i="6"/>
  <c r="O43" i="6"/>
  <c r="D43" i="6"/>
  <c r="O42" i="6"/>
  <c r="D42" i="6"/>
  <c r="O41" i="6"/>
  <c r="D41" i="6"/>
  <c r="O40" i="6"/>
  <c r="D40" i="6"/>
  <c r="O39" i="6"/>
  <c r="D39" i="6"/>
  <c r="O38" i="6"/>
  <c r="D38" i="6"/>
  <c r="O37" i="6"/>
  <c r="D37" i="6"/>
  <c r="O36" i="6"/>
  <c r="D36" i="6"/>
  <c r="O35" i="6"/>
  <c r="D35" i="6"/>
  <c r="O34" i="6"/>
  <c r="D34" i="6"/>
  <c r="O33" i="6"/>
  <c r="D33" i="6"/>
  <c r="O32" i="6"/>
  <c r="D32" i="6"/>
  <c r="O31" i="6"/>
  <c r="D31" i="6"/>
  <c r="O30" i="6"/>
  <c r="D30" i="6"/>
  <c r="O29" i="6"/>
  <c r="D29" i="6"/>
  <c r="O28" i="6"/>
  <c r="D28" i="6"/>
  <c r="O27" i="6"/>
  <c r="D27" i="6"/>
  <c r="O26" i="6"/>
  <c r="D26" i="6"/>
  <c r="O25" i="6"/>
  <c r="D25" i="6"/>
  <c r="O24" i="6"/>
  <c r="D24" i="6"/>
  <c r="O23" i="6"/>
  <c r="D23" i="6"/>
  <c r="O22" i="6"/>
  <c r="D22" i="6"/>
  <c r="O21" i="6"/>
  <c r="D21" i="6"/>
  <c r="O20" i="6"/>
  <c r="D20" i="6"/>
  <c r="O19" i="6"/>
  <c r="D19" i="6"/>
  <c r="O18" i="6"/>
  <c r="D18" i="6"/>
  <c r="O17" i="6"/>
  <c r="D17" i="6"/>
  <c r="O16" i="6"/>
  <c r="D16" i="6"/>
  <c r="O15" i="6"/>
  <c r="D15" i="6"/>
  <c r="O14" i="6"/>
  <c r="D14" i="6"/>
  <c r="O13" i="6"/>
  <c r="D13" i="6"/>
  <c r="O12" i="6"/>
  <c r="D12" i="6"/>
  <c r="O11" i="6"/>
  <c r="D11" i="6"/>
  <c r="O10" i="6"/>
  <c r="D10" i="6"/>
  <c r="O9" i="6"/>
  <c r="D9" i="6"/>
  <c r="O8" i="6"/>
  <c r="D8" i="6"/>
  <c r="O7" i="6"/>
  <c r="D7" i="6"/>
  <c r="O6" i="6"/>
  <c r="D6" i="6"/>
  <c r="O5" i="6"/>
  <c r="D5" i="6"/>
  <c r="O4" i="6"/>
  <c r="D4" i="6"/>
  <c r="O3" i="6"/>
  <c r="D3" i="6"/>
  <c r="O2" i="6"/>
  <c r="D2" i="6"/>
  <c r="O77" i="5" l="1"/>
  <c r="D77" i="5"/>
  <c r="O76" i="5"/>
  <c r="D76" i="5"/>
  <c r="O75" i="5"/>
  <c r="D75" i="5"/>
  <c r="O74" i="5"/>
  <c r="D74" i="5"/>
  <c r="O73" i="5"/>
  <c r="D73" i="5"/>
  <c r="O72" i="5"/>
  <c r="D72" i="5"/>
  <c r="O71" i="5"/>
  <c r="D71" i="5"/>
  <c r="O70" i="5"/>
  <c r="D70" i="5"/>
  <c r="O69" i="5"/>
  <c r="D69" i="5"/>
  <c r="O68" i="5"/>
  <c r="D68" i="5"/>
  <c r="O67" i="5"/>
  <c r="D67" i="5"/>
  <c r="O66" i="5"/>
  <c r="D66" i="5"/>
  <c r="O65" i="5"/>
  <c r="D65" i="5"/>
  <c r="O64" i="5"/>
  <c r="D64" i="5"/>
  <c r="O63" i="5"/>
  <c r="D63" i="5"/>
  <c r="O62" i="5"/>
  <c r="D62" i="5"/>
  <c r="O61" i="5"/>
  <c r="D61" i="5"/>
  <c r="O60" i="5"/>
  <c r="D60" i="5"/>
  <c r="O59" i="5"/>
  <c r="D59" i="5"/>
  <c r="O58" i="5"/>
  <c r="D58" i="5"/>
  <c r="O57" i="5"/>
  <c r="D57" i="5"/>
  <c r="O56" i="5"/>
  <c r="D56" i="5"/>
  <c r="O55" i="5"/>
  <c r="D55" i="5"/>
  <c r="O54" i="5"/>
  <c r="D54" i="5"/>
  <c r="O53" i="5"/>
  <c r="D53" i="5"/>
  <c r="O52" i="5"/>
  <c r="D52" i="5"/>
  <c r="O51" i="5"/>
  <c r="D51" i="5"/>
  <c r="O50" i="5"/>
  <c r="D50" i="5"/>
  <c r="O49" i="5"/>
  <c r="D49" i="5"/>
  <c r="O48" i="5"/>
  <c r="D48" i="5"/>
  <c r="O47" i="5"/>
  <c r="D47" i="5"/>
  <c r="O46" i="5"/>
  <c r="D46" i="5"/>
  <c r="O45" i="5"/>
  <c r="D45" i="5"/>
  <c r="O44" i="5"/>
  <c r="D44" i="5"/>
  <c r="O43" i="5"/>
  <c r="D43" i="5"/>
  <c r="O42" i="5"/>
  <c r="D42" i="5"/>
  <c r="O41" i="5"/>
  <c r="D41" i="5"/>
  <c r="O40" i="5"/>
  <c r="D40" i="5"/>
  <c r="O39" i="5"/>
  <c r="D39" i="5"/>
  <c r="O38" i="5"/>
  <c r="D38" i="5"/>
  <c r="O37" i="5"/>
  <c r="D37" i="5"/>
  <c r="O36" i="5"/>
  <c r="D36" i="5"/>
  <c r="O35" i="5"/>
  <c r="D35" i="5"/>
  <c r="O34" i="5"/>
  <c r="D34" i="5"/>
  <c r="O33" i="5"/>
  <c r="D33" i="5"/>
  <c r="O32" i="5"/>
  <c r="D32" i="5"/>
  <c r="O31" i="5"/>
  <c r="D31" i="5"/>
  <c r="O30" i="5"/>
  <c r="D30" i="5"/>
  <c r="O29" i="5"/>
  <c r="D29" i="5"/>
  <c r="O28" i="5"/>
  <c r="D28" i="5"/>
  <c r="O27" i="5"/>
  <c r="D27" i="5"/>
  <c r="O26" i="5"/>
  <c r="D26" i="5"/>
  <c r="O25" i="5"/>
  <c r="D25" i="5"/>
  <c r="O24" i="5"/>
  <c r="D24" i="5"/>
  <c r="O23" i="5"/>
  <c r="D23" i="5"/>
  <c r="O22" i="5"/>
  <c r="D22" i="5"/>
  <c r="O21" i="5"/>
  <c r="D21" i="5"/>
  <c r="O20" i="5"/>
  <c r="D20" i="5"/>
  <c r="O19" i="5"/>
  <c r="D19" i="5"/>
  <c r="O18" i="5"/>
  <c r="D18" i="5"/>
  <c r="O17" i="5"/>
  <c r="D17" i="5"/>
  <c r="O16" i="5"/>
  <c r="D16" i="5"/>
  <c r="O15" i="5"/>
  <c r="D15" i="5"/>
  <c r="O14" i="5"/>
  <c r="D14" i="5"/>
  <c r="O13" i="5"/>
  <c r="D13" i="5"/>
  <c r="O12" i="5"/>
  <c r="D12" i="5"/>
  <c r="O11" i="5"/>
  <c r="D11" i="5"/>
  <c r="O10" i="5"/>
  <c r="D10" i="5"/>
  <c r="O9" i="5"/>
  <c r="D9" i="5"/>
  <c r="O8" i="5"/>
  <c r="D8" i="5"/>
  <c r="O7" i="5"/>
  <c r="D7" i="5"/>
  <c r="O6" i="5"/>
  <c r="D6" i="5"/>
  <c r="O5" i="5"/>
  <c r="D5" i="5"/>
  <c r="O4" i="5"/>
  <c r="D4" i="5"/>
  <c r="O3" i="5"/>
  <c r="D3" i="5"/>
  <c r="O2" i="5"/>
  <c r="D2" i="5"/>
  <c r="O99" i="4" l="1"/>
  <c r="D99" i="4"/>
  <c r="O98" i="4"/>
  <c r="D98" i="4"/>
  <c r="O97" i="4"/>
  <c r="D97" i="4"/>
  <c r="O96" i="4"/>
  <c r="D96" i="4"/>
  <c r="O95" i="4"/>
  <c r="D95" i="4"/>
  <c r="O94" i="4"/>
  <c r="D94" i="4"/>
  <c r="O93" i="4"/>
  <c r="D93" i="4"/>
  <c r="O92" i="4"/>
  <c r="D92" i="4"/>
  <c r="O91" i="4"/>
  <c r="D91" i="4"/>
  <c r="O90" i="4"/>
  <c r="D90" i="4"/>
  <c r="O89" i="4"/>
  <c r="D89" i="4"/>
  <c r="O88" i="4"/>
  <c r="D88" i="4"/>
  <c r="O87" i="4"/>
  <c r="D87" i="4"/>
  <c r="O86" i="4"/>
  <c r="D86" i="4"/>
  <c r="O85" i="4"/>
  <c r="D85" i="4"/>
  <c r="O84" i="4"/>
  <c r="D84" i="4"/>
  <c r="O83" i="4"/>
  <c r="D83" i="4"/>
  <c r="O82" i="4"/>
  <c r="D82" i="4"/>
  <c r="O81" i="4"/>
  <c r="D81" i="4"/>
  <c r="O80" i="4"/>
  <c r="D80" i="4"/>
  <c r="O79" i="4"/>
  <c r="D79" i="4"/>
  <c r="O78" i="4"/>
  <c r="D78" i="4"/>
  <c r="O77" i="4"/>
  <c r="D77" i="4"/>
  <c r="O76" i="4"/>
  <c r="D76" i="4"/>
  <c r="O75" i="4"/>
  <c r="D75" i="4"/>
  <c r="O74" i="4"/>
  <c r="D74" i="4"/>
  <c r="O73" i="4"/>
  <c r="D73" i="4"/>
  <c r="O72" i="4"/>
  <c r="D72" i="4"/>
  <c r="O71" i="4"/>
  <c r="D71" i="4"/>
  <c r="O70" i="4"/>
  <c r="D70" i="4"/>
  <c r="O69" i="4"/>
  <c r="D69" i="4"/>
  <c r="O68" i="4"/>
  <c r="D68" i="4"/>
  <c r="O67" i="4"/>
  <c r="D67" i="4"/>
  <c r="O66" i="4"/>
  <c r="D66" i="4"/>
  <c r="O65" i="4"/>
  <c r="D65" i="4"/>
  <c r="O64" i="4"/>
  <c r="D64" i="4"/>
  <c r="O63" i="4"/>
  <c r="D63" i="4"/>
  <c r="O62" i="4"/>
  <c r="D62" i="4"/>
  <c r="O61" i="4"/>
  <c r="D61" i="4"/>
  <c r="O60" i="4"/>
  <c r="D60" i="4"/>
  <c r="O59" i="4"/>
  <c r="D59" i="4"/>
  <c r="O58" i="4"/>
  <c r="D58" i="4"/>
  <c r="O57" i="4"/>
  <c r="D57" i="4"/>
  <c r="O56" i="4"/>
  <c r="D56" i="4"/>
  <c r="O55" i="4"/>
  <c r="D55" i="4"/>
  <c r="O54" i="4"/>
  <c r="D54" i="4"/>
  <c r="O53" i="4"/>
  <c r="D53" i="4"/>
  <c r="O52" i="4"/>
  <c r="D52" i="4"/>
  <c r="O51" i="4"/>
  <c r="D51" i="4"/>
  <c r="O50" i="4"/>
  <c r="D50" i="4"/>
  <c r="O49" i="4"/>
  <c r="D49" i="4"/>
  <c r="O48" i="4"/>
  <c r="D48" i="4"/>
  <c r="O47" i="4"/>
  <c r="D47" i="4"/>
  <c r="O46" i="4"/>
  <c r="D46" i="4"/>
  <c r="O45" i="4"/>
  <c r="D45" i="4"/>
  <c r="O44" i="4"/>
  <c r="D44" i="4"/>
  <c r="O43" i="4"/>
  <c r="D43" i="4"/>
  <c r="O42" i="4"/>
  <c r="D42" i="4"/>
  <c r="O41" i="4"/>
  <c r="D41" i="4"/>
  <c r="O40" i="4"/>
  <c r="D40" i="4"/>
  <c r="O39" i="4"/>
  <c r="D39" i="4"/>
  <c r="O38" i="4"/>
  <c r="D38" i="4"/>
  <c r="O37" i="4"/>
  <c r="D37" i="4"/>
  <c r="O36" i="4"/>
  <c r="D36" i="4"/>
  <c r="O35" i="4"/>
  <c r="D35" i="4"/>
  <c r="O34" i="4"/>
  <c r="D34" i="4"/>
  <c r="O33" i="4"/>
  <c r="D33" i="4"/>
  <c r="O32" i="4"/>
  <c r="D32" i="4"/>
  <c r="O31" i="4"/>
  <c r="D31" i="4"/>
  <c r="O30" i="4"/>
  <c r="D30" i="4"/>
  <c r="O29" i="4"/>
  <c r="D29" i="4"/>
  <c r="O28" i="4"/>
  <c r="D28" i="4"/>
  <c r="O27" i="4"/>
  <c r="D27" i="4"/>
  <c r="O26" i="4"/>
  <c r="D26" i="4"/>
  <c r="O25" i="4"/>
  <c r="D25" i="4"/>
  <c r="O24" i="4"/>
  <c r="D24" i="4"/>
  <c r="O23" i="4"/>
  <c r="D23" i="4"/>
  <c r="O22" i="4"/>
  <c r="D22" i="4"/>
  <c r="O21" i="4"/>
  <c r="D21" i="4"/>
  <c r="O20" i="4"/>
  <c r="D20" i="4"/>
  <c r="O19" i="4"/>
  <c r="D19" i="4"/>
  <c r="O18" i="4"/>
  <c r="D18" i="4"/>
  <c r="O17" i="4"/>
  <c r="D17" i="4"/>
  <c r="O16" i="4"/>
  <c r="D16" i="4"/>
  <c r="O15" i="4"/>
  <c r="D15" i="4"/>
  <c r="O14" i="4"/>
  <c r="D14" i="4"/>
  <c r="O13" i="4"/>
  <c r="D13" i="4"/>
  <c r="O12" i="4"/>
  <c r="D12" i="4"/>
  <c r="O11" i="4"/>
  <c r="D11" i="4"/>
  <c r="O10" i="4"/>
  <c r="D10" i="4"/>
  <c r="O9" i="4"/>
  <c r="D9" i="4"/>
  <c r="O8" i="4"/>
  <c r="D8" i="4"/>
  <c r="O7" i="4"/>
  <c r="D7" i="4"/>
  <c r="O6" i="4"/>
  <c r="D6" i="4"/>
  <c r="O5" i="4"/>
  <c r="D5" i="4"/>
  <c r="O4" i="4"/>
  <c r="D4" i="4"/>
  <c r="O3" i="4"/>
  <c r="D3" i="4"/>
  <c r="O2" i="4"/>
  <c r="D2" i="4"/>
  <c r="O61" i="3"/>
  <c r="D61" i="3"/>
  <c r="O60" i="3"/>
  <c r="D60" i="3"/>
  <c r="O59" i="3"/>
  <c r="D59" i="3"/>
  <c r="O58" i="3"/>
  <c r="D58" i="3"/>
  <c r="O57" i="3"/>
  <c r="D57" i="3"/>
  <c r="O56" i="3"/>
  <c r="D56" i="3"/>
  <c r="O55" i="3"/>
  <c r="D55" i="3"/>
  <c r="O54" i="3"/>
  <c r="D54" i="3"/>
  <c r="O53" i="3"/>
  <c r="D53" i="3"/>
  <c r="O52" i="3"/>
  <c r="D52" i="3"/>
  <c r="O51" i="3"/>
  <c r="D51" i="3"/>
  <c r="O50" i="3"/>
  <c r="D50" i="3"/>
  <c r="O49" i="3"/>
  <c r="D49" i="3"/>
  <c r="O48" i="3"/>
  <c r="D48" i="3"/>
  <c r="O47" i="3"/>
  <c r="D47" i="3"/>
  <c r="O46" i="3"/>
  <c r="D46" i="3"/>
  <c r="O45" i="3"/>
  <c r="D45" i="3"/>
  <c r="O44" i="3"/>
  <c r="D44" i="3"/>
  <c r="O43" i="3"/>
  <c r="D43" i="3"/>
  <c r="O42" i="3"/>
  <c r="D42" i="3"/>
  <c r="O41" i="3"/>
  <c r="D41" i="3"/>
  <c r="O40" i="3"/>
  <c r="D40" i="3"/>
  <c r="O39" i="3"/>
  <c r="D39" i="3"/>
  <c r="O38" i="3"/>
  <c r="D38" i="3"/>
  <c r="O37" i="3"/>
  <c r="D37" i="3"/>
  <c r="O36" i="3"/>
  <c r="D36" i="3"/>
  <c r="O35" i="3"/>
  <c r="D35" i="3"/>
  <c r="O34" i="3"/>
  <c r="D34" i="3"/>
  <c r="O33" i="3"/>
  <c r="D33" i="3"/>
  <c r="O32" i="3"/>
  <c r="D32" i="3"/>
  <c r="O31" i="3"/>
  <c r="D31" i="3"/>
  <c r="O30" i="3"/>
  <c r="D30" i="3"/>
  <c r="O29" i="3"/>
  <c r="D29" i="3"/>
  <c r="O28" i="3"/>
  <c r="D28" i="3"/>
  <c r="O27" i="3"/>
  <c r="D27" i="3"/>
  <c r="O26" i="3"/>
  <c r="D26" i="3"/>
  <c r="O25" i="3"/>
  <c r="D25" i="3"/>
  <c r="O24" i="3"/>
  <c r="D24" i="3"/>
  <c r="O23" i="3"/>
  <c r="D23" i="3"/>
  <c r="O22" i="3"/>
  <c r="D22" i="3"/>
  <c r="O21" i="3"/>
  <c r="D21" i="3"/>
  <c r="O20" i="3"/>
  <c r="D20" i="3"/>
  <c r="O19" i="3"/>
  <c r="D19" i="3"/>
  <c r="O18" i="3"/>
  <c r="D18" i="3"/>
  <c r="O17" i="3"/>
  <c r="D17" i="3"/>
  <c r="O16" i="3"/>
  <c r="D16" i="3"/>
  <c r="O15" i="3"/>
  <c r="D15" i="3"/>
  <c r="O14" i="3"/>
  <c r="D14" i="3"/>
  <c r="O13" i="3"/>
  <c r="D13" i="3"/>
  <c r="O12" i="3"/>
  <c r="D12" i="3"/>
  <c r="O11" i="3"/>
  <c r="D11" i="3"/>
  <c r="O10" i="3"/>
  <c r="D10" i="3"/>
  <c r="O9" i="3"/>
  <c r="D9" i="3"/>
  <c r="O8" i="3"/>
  <c r="D8" i="3"/>
  <c r="O7" i="3"/>
  <c r="D7" i="3"/>
  <c r="O6" i="3"/>
  <c r="D6" i="3"/>
  <c r="O5" i="3"/>
  <c r="D5" i="3"/>
  <c r="O4" i="3"/>
  <c r="D4" i="3"/>
  <c r="O3" i="3"/>
  <c r="D3" i="3"/>
  <c r="O2" i="3"/>
  <c r="D2" i="3"/>
  <c r="O74" i="2"/>
  <c r="D74" i="2"/>
  <c r="O73" i="2"/>
  <c r="D73" i="2"/>
  <c r="O72" i="2"/>
  <c r="D72" i="2"/>
  <c r="O71" i="2"/>
  <c r="D71" i="2"/>
  <c r="O70" i="2"/>
  <c r="D70" i="2"/>
  <c r="O69" i="2"/>
  <c r="D69" i="2"/>
  <c r="O68" i="2"/>
  <c r="D68" i="2"/>
  <c r="O67" i="2"/>
  <c r="D67" i="2"/>
  <c r="O66" i="2"/>
  <c r="D66" i="2"/>
  <c r="O65" i="2"/>
  <c r="D65" i="2"/>
  <c r="O64" i="2"/>
  <c r="D64" i="2"/>
  <c r="O63" i="2"/>
  <c r="D63" i="2"/>
  <c r="O62" i="2"/>
  <c r="D62" i="2"/>
  <c r="O61" i="2"/>
  <c r="D61" i="2"/>
  <c r="O60" i="2"/>
  <c r="D60" i="2"/>
  <c r="O59" i="2"/>
  <c r="D59" i="2"/>
  <c r="O58" i="2"/>
  <c r="D58" i="2"/>
  <c r="O57" i="2"/>
  <c r="D57" i="2"/>
  <c r="O56" i="2"/>
  <c r="D56" i="2"/>
  <c r="O55" i="2"/>
  <c r="D55" i="2"/>
  <c r="O54" i="2"/>
  <c r="D54" i="2"/>
  <c r="O53" i="2"/>
  <c r="D53" i="2"/>
  <c r="O52" i="2"/>
  <c r="D52" i="2"/>
  <c r="O51" i="2"/>
  <c r="D51" i="2"/>
  <c r="O50" i="2"/>
  <c r="D50" i="2"/>
  <c r="O49" i="2"/>
  <c r="D49" i="2"/>
  <c r="O48" i="2"/>
  <c r="D48" i="2"/>
  <c r="O47" i="2"/>
  <c r="D47" i="2"/>
  <c r="O46" i="2"/>
  <c r="D46" i="2"/>
  <c r="O45" i="2"/>
  <c r="D45" i="2"/>
  <c r="O44" i="2"/>
  <c r="D44" i="2"/>
  <c r="O43" i="2"/>
  <c r="D43" i="2"/>
  <c r="O42" i="2"/>
  <c r="D42" i="2"/>
  <c r="O41" i="2"/>
  <c r="D41" i="2"/>
  <c r="O40" i="2"/>
  <c r="D40" i="2"/>
  <c r="O39" i="2"/>
  <c r="D39" i="2"/>
  <c r="O38" i="2"/>
  <c r="D38" i="2"/>
  <c r="O37" i="2"/>
  <c r="D37" i="2"/>
  <c r="O36" i="2"/>
  <c r="D36" i="2"/>
  <c r="O35" i="2"/>
  <c r="D35" i="2"/>
  <c r="O34" i="2"/>
  <c r="D34" i="2"/>
  <c r="O33" i="2"/>
  <c r="D33" i="2"/>
  <c r="O32" i="2"/>
  <c r="D32" i="2"/>
  <c r="O31" i="2"/>
  <c r="D31" i="2"/>
  <c r="O30" i="2"/>
  <c r="D30" i="2"/>
  <c r="O29" i="2"/>
  <c r="D29" i="2"/>
  <c r="O28" i="2"/>
  <c r="D28" i="2"/>
  <c r="O27" i="2"/>
  <c r="D27" i="2"/>
  <c r="O26" i="2"/>
  <c r="D26" i="2"/>
  <c r="O25" i="2"/>
  <c r="D25" i="2"/>
  <c r="O24" i="2"/>
  <c r="D24" i="2"/>
  <c r="O23" i="2"/>
  <c r="D23" i="2"/>
  <c r="O22" i="2"/>
  <c r="D22" i="2"/>
  <c r="O21" i="2"/>
  <c r="D21" i="2"/>
  <c r="O20" i="2"/>
  <c r="D20" i="2"/>
  <c r="O19" i="2"/>
  <c r="D19" i="2"/>
  <c r="O18" i="2"/>
  <c r="D18" i="2"/>
  <c r="O17" i="2"/>
  <c r="D17" i="2"/>
  <c r="O16" i="2"/>
  <c r="D16" i="2"/>
  <c r="O15" i="2"/>
  <c r="D15" i="2"/>
  <c r="O14" i="2"/>
  <c r="D14" i="2"/>
  <c r="O13" i="2"/>
  <c r="D13" i="2"/>
  <c r="O12" i="2"/>
  <c r="D12" i="2"/>
  <c r="O11" i="2"/>
  <c r="D11" i="2"/>
  <c r="O10" i="2"/>
  <c r="D10" i="2"/>
  <c r="O9" i="2"/>
  <c r="D9" i="2"/>
  <c r="O8" i="2"/>
  <c r="D8" i="2"/>
  <c r="O7" i="2"/>
  <c r="D7" i="2"/>
  <c r="O6" i="2"/>
  <c r="D6" i="2"/>
  <c r="O5" i="2"/>
  <c r="D5" i="2"/>
  <c r="O4" i="2"/>
  <c r="D4" i="2"/>
  <c r="O3" i="2"/>
  <c r="D3" i="2"/>
  <c r="O2" i="2"/>
  <c r="D2" i="2"/>
  <c r="P80" i="1"/>
  <c r="E80" i="1"/>
  <c r="P79" i="1"/>
  <c r="E79" i="1"/>
  <c r="P78" i="1"/>
  <c r="E78" i="1"/>
  <c r="P77" i="1"/>
  <c r="E77" i="1"/>
  <c r="P76" i="1"/>
  <c r="E76" i="1"/>
  <c r="P75" i="1"/>
  <c r="E75" i="1"/>
  <c r="P74" i="1"/>
  <c r="E74" i="1"/>
  <c r="P73" i="1"/>
  <c r="E73" i="1"/>
  <c r="P72" i="1"/>
  <c r="E72" i="1"/>
  <c r="P71" i="1"/>
  <c r="E71" i="1"/>
  <c r="P70" i="1"/>
  <c r="E70" i="1"/>
  <c r="P69" i="1"/>
  <c r="E69" i="1"/>
  <c r="P68" i="1"/>
  <c r="E68" i="1"/>
  <c r="P67" i="1"/>
  <c r="E67" i="1"/>
  <c r="P66" i="1"/>
  <c r="E66" i="1"/>
  <c r="P65" i="1"/>
  <c r="E65" i="1"/>
  <c r="P64" i="1"/>
  <c r="E64" i="1"/>
  <c r="P63" i="1"/>
  <c r="E63" i="1"/>
  <c r="P62" i="1"/>
  <c r="E62" i="1"/>
  <c r="P61" i="1"/>
  <c r="E61" i="1"/>
  <c r="P60" i="1"/>
  <c r="E60" i="1"/>
  <c r="P59" i="1"/>
  <c r="E59" i="1"/>
  <c r="P58" i="1"/>
  <c r="E58" i="1"/>
  <c r="P57" i="1"/>
  <c r="E57" i="1"/>
  <c r="P56" i="1"/>
  <c r="E56" i="1"/>
  <c r="P55" i="1"/>
  <c r="E55" i="1"/>
  <c r="P54" i="1"/>
  <c r="E54" i="1"/>
  <c r="P53" i="1"/>
  <c r="E53" i="1"/>
  <c r="P52" i="1"/>
  <c r="E52" i="1"/>
  <c r="P51" i="1"/>
  <c r="E51" i="1"/>
  <c r="P50" i="1"/>
  <c r="E50" i="1"/>
  <c r="P49" i="1"/>
  <c r="E49" i="1"/>
  <c r="P48" i="1"/>
  <c r="E48" i="1"/>
  <c r="P47" i="1"/>
  <c r="E47" i="1"/>
  <c r="P46" i="1"/>
  <c r="E46" i="1"/>
  <c r="P45" i="1"/>
  <c r="E45" i="1"/>
  <c r="P44" i="1"/>
  <c r="E44" i="1"/>
  <c r="P43" i="1"/>
  <c r="E43" i="1"/>
  <c r="P42" i="1"/>
  <c r="E42" i="1"/>
  <c r="P41" i="1"/>
  <c r="E41" i="1"/>
  <c r="P40" i="1"/>
  <c r="E40" i="1"/>
  <c r="P39" i="1"/>
  <c r="E39" i="1"/>
  <c r="P38" i="1"/>
  <c r="E38" i="1"/>
  <c r="P37" i="1"/>
  <c r="E37" i="1"/>
  <c r="P36" i="1"/>
  <c r="E36" i="1"/>
  <c r="P35" i="1"/>
  <c r="E35" i="1"/>
  <c r="P34" i="1"/>
  <c r="E34" i="1"/>
  <c r="P33" i="1"/>
  <c r="E33" i="1"/>
  <c r="P32" i="1"/>
  <c r="E32" i="1"/>
  <c r="P31" i="1"/>
  <c r="E31" i="1"/>
  <c r="P30" i="1"/>
  <c r="E30" i="1"/>
  <c r="P29" i="1"/>
  <c r="E29" i="1"/>
  <c r="P28" i="1"/>
  <c r="E28" i="1"/>
  <c r="P27" i="1"/>
  <c r="E27" i="1"/>
  <c r="P26" i="1"/>
  <c r="E26" i="1"/>
  <c r="P25" i="1"/>
  <c r="E25" i="1"/>
  <c r="P24" i="1"/>
  <c r="E24" i="1"/>
  <c r="P23" i="1"/>
  <c r="E23" i="1"/>
  <c r="P22" i="1"/>
  <c r="E22" i="1"/>
  <c r="P21" i="1"/>
  <c r="E21" i="1"/>
  <c r="P20" i="1"/>
  <c r="E20" i="1"/>
  <c r="P19" i="1"/>
  <c r="E19" i="1"/>
  <c r="P18" i="1"/>
  <c r="E18" i="1"/>
  <c r="P17" i="1"/>
  <c r="E17" i="1"/>
  <c r="P16" i="1"/>
  <c r="E16" i="1"/>
  <c r="P15" i="1"/>
  <c r="E15" i="1"/>
  <c r="P14" i="1"/>
  <c r="E14" i="1"/>
  <c r="P13" i="1"/>
  <c r="E13" i="1"/>
  <c r="P12" i="1"/>
  <c r="E12" i="1"/>
  <c r="P11" i="1"/>
  <c r="E11" i="1"/>
  <c r="P10" i="1"/>
  <c r="E10" i="1"/>
  <c r="P9" i="1"/>
  <c r="E9" i="1"/>
  <c r="P8" i="1"/>
  <c r="E8" i="1"/>
  <c r="P7" i="1"/>
  <c r="E7" i="1"/>
  <c r="P6" i="1"/>
  <c r="E6" i="1"/>
  <c r="P5" i="1"/>
  <c r="E5" i="1"/>
  <c r="P4" i="1"/>
  <c r="E4" i="1"/>
  <c r="P3" i="1"/>
  <c r="E3" i="1"/>
  <c r="P2" i="1"/>
  <c r="E2" i="1"/>
</calcChain>
</file>

<file path=xl/sharedStrings.xml><?xml version="1.0" encoding="utf-8"?>
<sst xmlns="http://schemas.openxmlformats.org/spreadsheetml/2006/main" count="4641" uniqueCount="1037">
  <si>
    <t>Date d'entrée</t>
  </si>
  <si>
    <t>Heure d'entrée</t>
  </si>
  <si>
    <t>Heure de sortie</t>
  </si>
  <si>
    <t>N° Ticket</t>
  </si>
  <si>
    <t>Bon de Livraison</t>
  </si>
  <si>
    <t>Véhicule</t>
  </si>
  <si>
    <t>Bon de commande</t>
  </si>
  <si>
    <t>Client</t>
  </si>
  <si>
    <t>Produit</t>
  </si>
  <si>
    <t>Brut</t>
  </si>
  <si>
    <t>Tare</t>
  </si>
  <si>
    <t>Net</t>
  </si>
  <si>
    <t>Quantité en M3</t>
  </si>
  <si>
    <t>prix</t>
  </si>
  <si>
    <t>Transporteur</t>
  </si>
  <si>
    <t>Destination</t>
  </si>
  <si>
    <t>017577/21</t>
  </si>
  <si>
    <t>61714H1</t>
  </si>
  <si>
    <t>STE TRANS OUADIR</t>
  </si>
  <si>
    <t>STERIL</t>
  </si>
  <si>
    <t>DEPART</t>
  </si>
  <si>
    <t>017578/21</t>
  </si>
  <si>
    <t>51136H1</t>
  </si>
  <si>
    <t>017579/21</t>
  </si>
  <si>
    <t>93960A40</t>
  </si>
  <si>
    <t>STE DETROIT PLANCHER</t>
  </si>
  <si>
    <t>GRAIN DE RIZ</t>
  </si>
  <si>
    <t>017580/21</t>
  </si>
  <si>
    <t>88644B40</t>
  </si>
  <si>
    <t>STE SOLAIMANE SOUMATI</t>
  </si>
  <si>
    <t>SABLE CONCASSAGE 0/3</t>
  </si>
  <si>
    <t>017581/21</t>
  </si>
  <si>
    <t>67594A50</t>
  </si>
  <si>
    <t>STE RIFLOG</t>
  </si>
  <si>
    <t>GRAVETTE G1</t>
  </si>
  <si>
    <t>017582/21</t>
  </si>
  <si>
    <t>51137H1</t>
  </si>
  <si>
    <t>017583/21</t>
  </si>
  <si>
    <t>81074B40</t>
  </si>
  <si>
    <t>ANNAWAT VARIE</t>
  </si>
  <si>
    <t>017584/21</t>
  </si>
  <si>
    <t>53517A48</t>
  </si>
  <si>
    <t>STE CIMENTS DU MAROC</t>
  </si>
  <si>
    <t>GRAVETTE G2 12,5/25</t>
  </si>
  <si>
    <t>CHANTIER KSAR SGHIR</t>
  </si>
  <si>
    <t>017585/21</t>
  </si>
  <si>
    <t>92973B40</t>
  </si>
  <si>
    <t>017586/21</t>
  </si>
  <si>
    <t>92974B40</t>
  </si>
  <si>
    <t>017587/21</t>
  </si>
  <si>
    <t>36214B40</t>
  </si>
  <si>
    <t>STE NORD SUD DE TRANSPORT</t>
  </si>
  <si>
    <t>017588/21</t>
  </si>
  <si>
    <t>13630A60</t>
  </si>
  <si>
    <t>LAMLIH TRANS</t>
  </si>
  <si>
    <t>017589/21</t>
  </si>
  <si>
    <t>89197B40</t>
  </si>
  <si>
    <t>STE BELLIDO IMMOBILIERE</t>
  </si>
  <si>
    <t>017590/21</t>
  </si>
  <si>
    <t>50439H6</t>
  </si>
  <si>
    <t>TRANS OUADIR</t>
  </si>
  <si>
    <t>017591/21</t>
  </si>
  <si>
    <t>21428B40</t>
  </si>
  <si>
    <t>017592/21</t>
  </si>
  <si>
    <t>57251H1</t>
  </si>
  <si>
    <t>017593/21</t>
  </si>
  <si>
    <t>23084B40</t>
  </si>
  <si>
    <t>017594/21</t>
  </si>
  <si>
    <t>21425B40</t>
  </si>
  <si>
    <t>017595/21</t>
  </si>
  <si>
    <t>32255A2</t>
  </si>
  <si>
    <t>017596/21</t>
  </si>
  <si>
    <t>30187B40</t>
  </si>
  <si>
    <t>017597/21</t>
  </si>
  <si>
    <t>78343A40</t>
  </si>
  <si>
    <t>017598/21</t>
  </si>
  <si>
    <t>90290B40</t>
  </si>
  <si>
    <t>017599/21</t>
  </si>
  <si>
    <t>29376B40</t>
  </si>
  <si>
    <t>017600/21</t>
  </si>
  <si>
    <t>84967D6</t>
  </si>
  <si>
    <t>017601/21</t>
  </si>
  <si>
    <t>70651B40</t>
  </si>
  <si>
    <t>017602/21</t>
  </si>
  <si>
    <t>017603/21</t>
  </si>
  <si>
    <t>SABLE CONCASSAGE</t>
  </si>
  <si>
    <t>017604/21</t>
  </si>
  <si>
    <t>017605/21</t>
  </si>
  <si>
    <t>20631B40</t>
  </si>
  <si>
    <t>HARAM MATERIAUX</t>
  </si>
  <si>
    <t>017606/21</t>
  </si>
  <si>
    <t>017607/21</t>
  </si>
  <si>
    <t>91276B40</t>
  </si>
  <si>
    <t>GRAVETTE G2</t>
  </si>
  <si>
    <t>017608/21</t>
  </si>
  <si>
    <t>017609/21</t>
  </si>
  <si>
    <t>017610/21</t>
  </si>
  <si>
    <t>017611/21</t>
  </si>
  <si>
    <t>61819A40</t>
  </si>
  <si>
    <t>017612/21</t>
  </si>
  <si>
    <t>017613/21</t>
  </si>
  <si>
    <t>64712A50</t>
  </si>
  <si>
    <t>017614/21</t>
  </si>
  <si>
    <t>GRAVETTE G1-5/16</t>
  </si>
  <si>
    <t>017615/21</t>
  </si>
  <si>
    <t>26210A45</t>
  </si>
  <si>
    <t>ABDESSLAM LHICHO</t>
  </si>
  <si>
    <t>DON SOCIAL</t>
  </si>
  <si>
    <t>017616/21</t>
  </si>
  <si>
    <t>21161A44</t>
  </si>
  <si>
    <t>MOSQUEE AIN AHYADER</t>
  </si>
  <si>
    <t>017617/21</t>
  </si>
  <si>
    <t>52132A40</t>
  </si>
  <si>
    <t>EN ESPECE</t>
  </si>
  <si>
    <t>LOTFI</t>
  </si>
  <si>
    <t>017618/21</t>
  </si>
  <si>
    <t>017619/21</t>
  </si>
  <si>
    <t>90592A50</t>
  </si>
  <si>
    <t>017620/21</t>
  </si>
  <si>
    <t>017621/21</t>
  </si>
  <si>
    <t>13487A40</t>
  </si>
  <si>
    <t>MOHAMED BAROUDI</t>
  </si>
  <si>
    <t>017622/21</t>
  </si>
  <si>
    <t>84497A40</t>
  </si>
  <si>
    <t>017623/21</t>
  </si>
  <si>
    <t>91339B40</t>
  </si>
  <si>
    <t>017624/21</t>
  </si>
  <si>
    <t>017625/21</t>
  </si>
  <si>
    <t>42504A44</t>
  </si>
  <si>
    <t>017626/21</t>
  </si>
  <si>
    <t>48989A44</t>
  </si>
  <si>
    <t>STE MEFI TRANS</t>
  </si>
  <si>
    <t>017627/21</t>
  </si>
  <si>
    <t>017628/21</t>
  </si>
  <si>
    <t>017629/21</t>
  </si>
  <si>
    <t>017630/21</t>
  </si>
  <si>
    <t>017631/21</t>
  </si>
  <si>
    <t>017632/21</t>
  </si>
  <si>
    <t>017633/21</t>
  </si>
  <si>
    <t>017634/21</t>
  </si>
  <si>
    <t>017635/21</t>
  </si>
  <si>
    <t>2799A82</t>
  </si>
  <si>
    <t>017636/21</t>
  </si>
  <si>
    <t>017637/21</t>
  </si>
  <si>
    <t>017638/21</t>
  </si>
  <si>
    <t>017639/21</t>
  </si>
  <si>
    <t>ABDELAZIZ HAJAJE</t>
  </si>
  <si>
    <t>017640/21</t>
  </si>
  <si>
    <t>017641/21</t>
  </si>
  <si>
    <t>017642/21</t>
  </si>
  <si>
    <t>017643/21</t>
  </si>
  <si>
    <t>017644/21</t>
  </si>
  <si>
    <t>017645/21</t>
  </si>
  <si>
    <t>54091A50</t>
  </si>
  <si>
    <t>017646/21</t>
  </si>
  <si>
    <t>017647/21</t>
  </si>
  <si>
    <t>017648/21</t>
  </si>
  <si>
    <t>017649/21</t>
  </si>
  <si>
    <t>8509A75</t>
  </si>
  <si>
    <t>HASNAOUI</t>
  </si>
  <si>
    <t>017650/21</t>
  </si>
  <si>
    <t>74955W6</t>
  </si>
  <si>
    <t>017651/21</t>
  </si>
  <si>
    <t>017652/21</t>
  </si>
  <si>
    <t>5183A75</t>
  </si>
  <si>
    <t>HAMOUTI MOHAMED</t>
  </si>
  <si>
    <t>017653/21</t>
  </si>
  <si>
    <t>017654/21</t>
  </si>
  <si>
    <t>017655/21</t>
  </si>
  <si>
    <t>12611B40</t>
  </si>
  <si>
    <t>MACHINE 2M</t>
  </si>
  <si>
    <t xml:space="preserve">TOTAL  / G1+G2+GR+SC = </t>
  </si>
  <si>
    <t>les stock m3</t>
  </si>
  <si>
    <t>TOTAL H STERIL</t>
  </si>
  <si>
    <r>
      <t xml:space="preserve">le </t>
    </r>
    <r>
      <rPr>
        <b/>
        <i/>
        <sz val="12"/>
        <color theme="1"/>
        <rFont val="Calibri"/>
        <family val="2"/>
      </rPr>
      <t xml:space="preserve">%  G1  :         </t>
    </r>
  </si>
  <si>
    <r>
      <t xml:space="preserve">le </t>
    </r>
    <r>
      <rPr>
        <b/>
        <i/>
        <sz val="12"/>
        <color theme="1"/>
        <rFont val="Calibri"/>
        <family val="2"/>
      </rPr>
      <t xml:space="preserve">%  G2             </t>
    </r>
  </si>
  <si>
    <t>TOTAL  STERIL</t>
  </si>
  <si>
    <r>
      <t xml:space="preserve">le </t>
    </r>
    <r>
      <rPr>
        <b/>
        <i/>
        <sz val="12"/>
        <color theme="1"/>
        <rFont val="Calibri"/>
        <family val="2"/>
      </rPr>
      <t xml:space="preserve">%  GR             </t>
    </r>
  </si>
  <si>
    <t>TOTAL  STERIL STOCK</t>
  </si>
  <si>
    <t>SABLE CONCASSE</t>
  </si>
  <si>
    <r>
      <t xml:space="preserve">le </t>
    </r>
    <r>
      <rPr>
        <b/>
        <i/>
        <sz val="12"/>
        <color theme="1"/>
        <rFont val="Calibri"/>
        <family val="2"/>
      </rPr>
      <t xml:space="preserve">%  SC :           </t>
    </r>
  </si>
  <si>
    <t>TV 0/31,5</t>
  </si>
  <si>
    <t>00 M3</t>
  </si>
  <si>
    <t xml:space="preserve">CITERNE D'EAU </t>
  </si>
  <si>
    <t>3 VOYAGE</t>
  </si>
  <si>
    <t>TV  0/100</t>
  </si>
  <si>
    <r>
      <t xml:space="preserve">le </t>
    </r>
    <r>
      <rPr>
        <sz val="11"/>
        <color theme="1"/>
        <rFont val="Calibri"/>
        <family val="2"/>
      </rPr>
      <t>% Produit noble = ( G1+G2+GR+SC)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</si>
  <si>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TV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</si>
  <si>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 livraison  cache ( H S )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</si>
  <si>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STE </t>
    </r>
  </si>
  <si>
    <t>SOLAIMANE SOUMATI</t>
  </si>
  <si>
    <t>ROCHE DE MAROC</t>
  </si>
  <si>
    <t>STE TRANS DOUBLE VOIS</t>
  </si>
  <si>
    <r>
      <t xml:space="preserve">NB : le </t>
    </r>
    <r>
      <rPr>
        <b/>
        <sz val="14"/>
        <color theme="1"/>
        <rFont val="Calibri"/>
        <family val="2"/>
      </rPr>
      <t>%</t>
    </r>
    <r>
      <rPr>
        <b/>
        <i/>
        <sz val="11.2"/>
        <color theme="1"/>
        <rFont val="Calibri"/>
        <family val="2"/>
      </rPr>
      <t xml:space="preserve"> HORS STERILE</t>
    </r>
  </si>
  <si>
    <t>100 m3</t>
  </si>
  <si>
    <t>175 m3</t>
  </si>
  <si>
    <t>450 M3</t>
  </si>
  <si>
    <t>600 M3</t>
  </si>
  <si>
    <t>PRIX</t>
  </si>
  <si>
    <t>017656/21</t>
  </si>
  <si>
    <t>017657/21</t>
  </si>
  <si>
    <t>017658/21</t>
  </si>
  <si>
    <t>017659/21</t>
  </si>
  <si>
    <t>017660/21</t>
  </si>
  <si>
    <t>***</t>
  </si>
  <si>
    <t>017661/21</t>
  </si>
  <si>
    <t>017662/21</t>
  </si>
  <si>
    <t>017663/21</t>
  </si>
  <si>
    <t>017664/21</t>
  </si>
  <si>
    <t>017665/2</t>
  </si>
  <si>
    <t>017666/21</t>
  </si>
  <si>
    <t>017667/21</t>
  </si>
  <si>
    <t>017668/21</t>
  </si>
  <si>
    <t>29044B40</t>
  </si>
  <si>
    <t>017669/21</t>
  </si>
  <si>
    <t>017670/21</t>
  </si>
  <si>
    <t>017671/21</t>
  </si>
  <si>
    <t>017672/21</t>
  </si>
  <si>
    <t>96245B40</t>
  </si>
  <si>
    <t>017673/21</t>
  </si>
  <si>
    <t>017674/21</t>
  </si>
  <si>
    <t>017675/21</t>
  </si>
  <si>
    <t>5700B72</t>
  </si>
  <si>
    <t>RM LINE LOGISTIQUE</t>
  </si>
  <si>
    <t>017676/21</t>
  </si>
  <si>
    <t>STE ANDAGAL</t>
  </si>
  <si>
    <t>CENTRAL TANGER</t>
  </si>
  <si>
    <t>017677/21</t>
  </si>
  <si>
    <t>017678/21</t>
  </si>
  <si>
    <t>5701B72</t>
  </si>
  <si>
    <t>017679/21</t>
  </si>
  <si>
    <t>80134B40</t>
  </si>
  <si>
    <t>017680/21</t>
  </si>
  <si>
    <t>017681/21</t>
  </si>
  <si>
    <t>017682/21</t>
  </si>
  <si>
    <t>017683/21</t>
  </si>
  <si>
    <t>017684/21</t>
  </si>
  <si>
    <t>017685/21</t>
  </si>
  <si>
    <t>017686/21</t>
  </si>
  <si>
    <t>017687/21</t>
  </si>
  <si>
    <t>66395A40</t>
  </si>
  <si>
    <t>017688/21</t>
  </si>
  <si>
    <t>8663B40</t>
  </si>
  <si>
    <t>017689/21</t>
  </si>
  <si>
    <t>11513B40</t>
  </si>
  <si>
    <t>STE MARCO SERVICES</t>
  </si>
  <si>
    <t>017690/21</t>
  </si>
  <si>
    <t>017691/21</t>
  </si>
  <si>
    <t>017692/21</t>
  </si>
  <si>
    <t>017693/21</t>
  </si>
  <si>
    <t>017694/21</t>
  </si>
  <si>
    <t>61655A40</t>
  </si>
  <si>
    <t>017695/21</t>
  </si>
  <si>
    <t>017696/21</t>
  </si>
  <si>
    <t>017697/21</t>
  </si>
  <si>
    <t>017698/21</t>
  </si>
  <si>
    <t>017699/21</t>
  </si>
  <si>
    <t>017700/21</t>
  </si>
  <si>
    <t>017701/21</t>
  </si>
  <si>
    <t>017702/21</t>
  </si>
  <si>
    <t>017703/21</t>
  </si>
  <si>
    <t>017704/21</t>
  </si>
  <si>
    <t>017705/21</t>
  </si>
  <si>
    <t>017706/21</t>
  </si>
  <si>
    <t>017707/21</t>
  </si>
  <si>
    <t>017708/21</t>
  </si>
  <si>
    <t>017709/21</t>
  </si>
  <si>
    <t>017710/21</t>
  </si>
  <si>
    <t>017711/21</t>
  </si>
  <si>
    <t>017712/21</t>
  </si>
  <si>
    <t>017713/21</t>
  </si>
  <si>
    <t>2048A47</t>
  </si>
  <si>
    <t>EL HOUSSAINE</t>
  </si>
  <si>
    <t>017714/21</t>
  </si>
  <si>
    <t>017715/21</t>
  </si>
  <si>
    <t>017716/21</t>
  </si>
  <si>
    <t>017717/21</t>
  </si>
  <si>
    <t>017718/21</t>
  </si>
  <si>
    <t>8493A42</t>
  </si>
  <si>
    <t>OMAR</t>
  </si>
  <si>
    <t>017719/21</t>
  </si>
  <si>
    <t>8789A42</t>
  </si>
  <si>
    <t>017720/21</t>
  </si>
  <si>
    <t>017721/21</t>
  </si>
  <si>
    <t>017722/21</t>
  </si>
  <si>
    <t>017723/21</t>
  </si>
  <si>
    <t>017724/21</t>
  </si>
  <si>
    <t>017725/21</t>
  </si>
  <si>
    <t>017726/21</t>
  </si>
  <si>
    <t>017727/21</t>
  </si>
  <si>
    <t>017728/21</t>
  </si>
  <si>
    <t>750 M3</t>
  </si>
  <si>
    <t>75 m3</t>
  </si>
  <si>
    <t>150 m3</t>
  </si>
  <si>
    <t>2 VOYAGE</t>
  </si>
  <si>
    <t>017729/21</t>
  </si>
  <si>
    <t>64720H1</t>
  </si>
  <si>
    <t>017730/21</t>
  </si>
  <si>
    <t>017731/21</t>
  </si>
  <si>
    <t>017732/21</t>
  </si>
  <si>
    <t>017733/21</t>
  </si>
  <si>
    <t>017734/21</t>
  </si>
  <si>
    <t>017735/21</t>
  </si>
  <si>
    <t>017736/21</t>
  </si>
  <si>
    <t>017737/21</t>
  </si>
  <si>
    <t>017738/21</t>
  </si>
  <si>
    <t>017739/21</t>
  </si>
  <si>
    <t>017740/21</t>
  </si>
  <si>
    <t>017741/21</t>
  </si>
  <si>
    <t>017742/21</t>
  </si>
  <si>
    <t>017743/21</t>
  </si>
  <si>
    <t>017744/21</t>
  </si>
  <si>
    <t>85912B40</t>
  </si>
  <si>
    <t>017745/21</t>
  </si>
  <si>
    <t>017746/21</t>
  </si>
  <si>
    <t>017747/21</t>
  </si>
  <si>
    <t>017748/21</t>
  </si>
  <si>
    <t>017749/21</t>
  </si>
  <si>
    <t>017750/21</t>
  </si>
  <si>
    <t>017751/21</t>
  </si>
  <si>
    <t>017752/21</t>
  </si>
  <si>
    <t>017753/21</t>
  </si>
  <si>
    <t>95384W6</t>
  </si>
  <si>
    <t>017754/21</t>
  </si>
  <si>
    <t>017755/21</t>
  </si>
  <si>
    <t>15582H6</t>
  </si>
  <si>
    <t>017756/21</t>
  </si>
  <si>
    <t>017757/21</t>
  </si>
  <si>
    <t>017758/21</t>
  </si>
  <si>
    <t>017759/21</t>
  </si>
  <si>
    <t>017760/21</t>
  </si>
  <si>
    <t>017761/21</t>
  </si>
  <si>
    <t>017762/21</t>
  </si>
  <si>
    <t>017763/21</t>
  </si>
  <si>
    <t>017764/21</t>
  </si>
  <si>
    <t>017765/21</t>
  </si>
  <si>
    <t>27649H6</t>
  </si>
  <si>
    <t>017766/21</t>
  </si>
  <si>
    <t>017767/21</t>
  </si>
  <si>
    <t>017768/21</t>
  </si>
  <si>
    <t>82342B40</t>
  </si>
  <si>
    <t>017769/21</t>
  </si>
  <si>
    <t>58848A40</t>
  </si>
  <si>
    <t xml:space="preserve">ABDESLAM </t>
  </si>
  <si>
    <t>017770/21</t>
  </si>
  <si>
    <t>017771/21</t>
  </si>
  <si>
    <t>017772/21</t>
  </si>
  <si>
    <t>017773/21</t>
  </si>
  <si>
    <t>017774/21</t>
  </si>
  <si>
    <t>017775/21</t>
  </si>
  <si>
    <t>017776/21</t>
  </si>
  <si>
    <t>017777/21</t>
  </si>
  <si>
    <t>017778/21</t>
  </si>
  <si>
    <t>88695B40</t>
  </si>
  <si>
    <t>017779/21</t>
  </si>
  <si>
    <t>60055B40</t>
  </si>
  <si>
    <t>1708/21</t>
  </si>
  <si>
    <t>STE SACONS BET</t>
  </si>
  <si>
    <t>017780/21</t>
  </si>
  <si>
    <t>017781/21</t>
  </si>
  <si>
    <t>11156A75</t>
  </si>
  <si>
    <t>MOHAMED</t>
  </si>
  <si>
    <t>017782/21</t>
  </si>
  <si>
    <t>017783/21</t>
  </si>
  <si>
    <t>017784/21</t>
  </si>
  <si>
    <t>017785/21</t>
  </si>
  <si>
    <t>017786/21</t>
  </si>
  <si>
    <t>017787/21</t>
  </si>
  <si>
    <t>017788/21</t>
  </si>
  <si>
    <t>95896B40</t>
  </si>
  <si>
    <t>800 M3</t>
  </si>
  <si>
    <t>92233B40</t>
  </si>
  <si>
    <t>017789/21</t>
  </si>
  <si>
    <t>017790/21</t>
  </si>
  <si>
    <t>017791/21</t>
  </si>
  <si>
    <t>017792/21</t>
  </si>
  <si>
    <t>017793/21</t>
  </si>
  <si>
    <t>98335H6</t>
  </si>
  <si>
    <t>ZAGORA LOGISTIC</t>
  </si>
  <si>
    <t>017794/21</t>
  </si>
  <si>
    <t>017795/21</t>
  </si>
  <si>
    <t>017796/21</t>
  </si>
  <si>
    <t>1706/21</t>
  </si>
  <si>
    <t>017797/21</t>
  </si>
  <si>
    <t>017798/21</t>
  </si>
  <si>
    <t>017799/21</t>
  </si>
  <si>
    <t>017800/21</t>
  </si>
  <si>
    <t>017801/21</t>
  </si>
  <si>
    <t>017802/21</t>
  </si>
  <si>
    <t>017803/21</t>
  </si>
  <si>
    <t>017804/21</t>
  </si>
  <si>
    <t>017805/21</t>
  </si>
  <si>
    <t>017806/21</t>
  </si>
  <si>
    <t>017807/21</t>
  </si>
  <si>
    <t>017808/21</t>
  </si>
  <si>
    <t>017809/21</t>
  </si>
  <si>
    <t>017810/21</t>
  </si>
  <si>
    <t>70953B40</t>
  </si>
  <si>
    <t>017811/21</t>
  </si>
  <si>
    <t>017812/21</t>
  </si>
  <si>
    <t>017813/21</t>
  </si>
  <si>
    <t>98334H6</t>
  </si>
  <si>
    <t>017814/21</t>
  </si>
  <si>
    <t>017815/21</t>
  </si>
  <si>
    <t>017816/21</t>
  </si>
  <si>
    <t>017817/21</t>
  </si>
  <si>
    <t>017818/21</t>
  </si>
  <si>
    <t>017819/21</t>
  </si>
  <si>
    <t>017820/21</t>
  </si>
  <si>
    <t>017821/21</t>
  </si>
  <si>
    <t>017822/21</t>
  </si>
  <si>
    <t>017823/21</t>
  </si>
  <si>
    <t>017824/21</t>
  </si>
  <si>
    <t>017825/21</t>
  </si>
  <si>
    <t>017826/21</t>
  </si>
  <si>
    <t>017827/21</t>
  </si>
  <si>
    <t>017828/21</t>
  </si>
  <si>
    <t>017829/21</t>
  </si>
  <si>
    <t>017830/21</t>
  </si>
  <si>
    <t>017831/21</t>
  </si>
  <si>
    <t>95897B40</t>
  </si>
  <si>
    <t>017832/21</t>
  </si>
  <si>
    <t>017833/21</t>
  </si>
  <si>
    <t>017834/21</t>
  </si>
  <si>
    <t>017835/21</t>
  </si>
  <si>
    <t>017836/21</t>
  </si>
  <si>
    <t>017837/21</t>
  </si>
  <si>
    <t>88243B40</t>
  </si>
  <si>
    <t>017838/21</t>
  </si>
  <si>
    <t>017839/21</t>
  </si>
  <si>
    <t>017840/21</t>
  </si>
  <si>
    <t>017841/21</t>
  </si>
  <si>
    <t>017842/21</t>
  </si>
  <si>
    <t>3075B15</t>
  </si>
  <si>
    <t>017843/21</t>
  </si>
  <si>
    <t>017844/21</t>
  </si>
  <si>
    <t>17376A51</t>
  </si>
  <si>
    <t>017845/21</t>
  </si>
  <si>
    <t>017846/21</t>
  </si>
  <si>
    <t>017847/21</t>
  </si>
  <si>
    <t>017848/21</t>
  </si>
  <si>
    <t>017849/21</t>
  </si>
  <si>
    <t>017850/21</t>
  </si>
  <si>
    <t>017851/21</t>
  </si>
  <si>
    <t>017852/21</t>
  </si>
  <si>
    <t>017853/21</t>
  </si>
  <si>
    <t>017854/21</t>
  </si>
  <si>
    <t>017855/21</t>
  </si>
  <si>
    <t>017856/21</t>
  </si>
  <si>
    <t>017857/21</t>
  </si>
  <si>
    <t>017858/21</t>
  </si>
  <si>
    <t>017859/21</t>
  </si>
  <si>
    <t>017860/21</t>
  </si>
  <si>
    <t>017861/21</t>
  </si>
  <si>
    <t>017862/21</t>
  </si>
  <si>
    <t>017863/21</t>
  </si>
  <si>
    <t>017864/21</t>
  </si>
  <si>
    <t>017865/21</t>
  </si>
  <si>
    <t>017866/21</t>
  </si>
  <si>
    <t>017867/21</t>
  </si>
  <si>
    <t>017868/21</t>
  </si>
  <si>
    <t>017869/21</t>
  </si>
  <si>
    <t>017870/21</t>
  </si>
  <si>
    <t>017871/21</t>
  </si>
  <si>
    <t>017872/21</t>
  </si>
  <si>
    <t>017873/21</t>
  </si>
  <si>
    <t>017874/21</t>
  </si>
  <si>
    <t>017875/21</t>
  </si>
  <si>
    <t>017876/21</t>
  </si>
  <si>
    <t>017877/21</t>
  </si>
  <si>
    <t>017878/21</t>
  </si>
  <si>
    <t>017879/21</t>
  </si>
  <si>
    <t>017880/21</t>
  </si>
  <si>
    <t>017881/21</t>
  </si>
  <si>
    <t>017882/21</t>
  </si>
  <si>
    <t>017883/21</t>
  </si>
  <si>
    <t>017884/21</t>
  </si>
  <si>
    <t>017885/21</t>
  </si>
  <si>
    <t>017886/21</t>
  </si>
  <si>
    <t>700 M3</t>
  </si>
  <si>
    <t>50 m3</t>
  </si>
  <si>
    <t>125 m3</t>
  </si>
  <si>
    <t>400 M3</t>
  </si>
  <si>
    <t>017887/21</t>
  </si>
  <si>
    <t>017888/21</t>
  </si>
  <si>
    <t>017889/21</t>
  </si>
  <si>
    <t>1707/21</t>
  </si>
  <si>
    <t>017890/21</t>
  </si>
  <si>
    <t>017891/21</t>
  </si>
  <si>
    <t>017892/21</t>
  </si>
  <si>
    <t>017893/21</t>
  </si>
  <si>
    <t>017894/21</t>
  </si>
  <si>
    <t>017895/21</t>
  </si>
  <si>
    <t>017896/21</t>
  </si>
  <si>
    <t>017897/21</t>
  </si>
  <si>
    <t>017898/21</t>
  </si>
  <si>
    <t>017899/21</t>
  </si>
  <si>
    <t>017900/21</t>
  </si>
  <si>
    <t>017901/21</t>
  </si>
  <si>
    <t>017902/21</t>
  </si>
  <si>
    <t>8534B59</t>
  </si>
  <si>
    <t>STE SATG</t>
  </si>
  <si>
    <t>017903/21</t>
  </si>
  <si>
    <t>8533B59</t>
  </si>
  <si>
    <t>017904/21</t>
  </si>
  <si>
    <t>017905/21</t>
  </si>
  <si>
    <t>017906/21</t>
  </si>
  <si>
    <t>017907/21</t>
  </si>
  <si>
    <t>017908/21</t>
  </si>
  <si>
    <t>017909/21</t>
  </si>
  <si>
    <t>017910/21</t>
  </si>
  <si>
    <t>017911/21</t>
  </si>
  <si>
    <t>017912/21</t>
  </si>
  <si>
    <t>017913/21</t>
  </si>
  <si>
    <t>017914/21</t>
  </si>
  <si>
    <t>017915/21</t>
  </si>
  <si>
    <t>33192A4</t>
  </si>
  <si>
    <t>TT SUD CARRIERE</t>
  </si>
  <si>
    <t>PROJET BROYEUR</t>
  </si>
  <si>
    <t>017916/21</t>
  </si>
  <si>
    <t>017917/21</t>
  </si>
  <si>
    <t>017918/21</t>
  </si>
  <si>
    <t>017919/21</t>
  </si>
  <si>
    <t>017920/21</t>
  </si>
  <si>
    <t>017921/21</t>
  </si>
  <si>
    <t>017922/21</t>
  </si>
  <si>
    <t>017923/21</t>
  </si>
  <si>
    <t>017924/21</t>
  </si>
  <si>
    <t>017925/21</t>
  </si>
  <si>
    <t>017926/21</t>
  </si>
  <si>
    <t>017927/21</t>
  </si>
  <si>
    <t>017928/21</t>
  </si>
  <si>
    <t>017929/21</t>
  </si>
  <si>
    <t>017930/21</t>
  </si>
  <si>
    <t>017931/21</t>
  </si>
  <si>
    <t>017932/21</t>
  </si>
  <si>
    <t>017933/21</t>
  </si>
  <si>
    <t>017934/21</t>
  </si>
  <si>
    <t>STE EMMLINE</t>
  </si>
  <si>
    <t>017935/21</t>
  </si>
  <si>
    <t>017936/21</t>
  </si>
  <si>
    <t>017937/21</t>
  </si>
  <si>
    <t>017938/21</t>
  </si>
  <si>
    <t>1694/21</t>
  </si>
  <si>
    <t>017939/21</t>
  </si>
  <si>
    <t>017940/21</t>
  </si>
  <si>
    <t>017941/21</t>
  </si>
  <si>
    <t>017942/21</t>
  </si>
  <si>
    <t>017943/21</t>
  </si>
  <si>
    <t>017944/21</t>
  </si>
  <si>
    <t>MOHAMED ARGAZE LF 7857</t>
  </si>
  <si>
    <t>017945/21</t>
  </si>
  <si>
    <t>017946/21</t>
  </si>
  <si>
    <t>017947/21</t>
  </si>
  <si>
    <t>017948/21</t>
  </si>
  <si>
    <t>8613B50</t>
  </si>
  <si>
    <t>.17949/21</t>
  </si>
  <si>
    <t>017950/21</t>
  </si>
  <si>
    <t>017951/21</t>
  </si>
  <si>
    <t>017952/21</t>
  </si>
  <si>
    <t>017953/21</t>
  </si>
  <si>
    <t>74988W6</t>
  </si>
  <si>
    <t>017954/21</t>
  </si>
  <si>
    <t>017955/21</t>
  </si>
  <si>
    <t>017956/21</t>
  </si>
  <si>
    <t>017957/21</t>
  </si>
  <si>
    <t>017958/21</t>
  </si>
  <si>
    <t>017959/21</t>
  </si>
  <si>
    <t>017960/21</t>
  </si>
  <si>
    <t>017961/21</t>
  </si>
  <si>
    <t>83384D6</t>
  </si>
  <si>
    <t>017962/21</t>
  </si>
  <si>
    <t>225 m3</t>
  </si>
  <si>
    <t>900 M3</t>
  </si>
  <si>
    <t>420 M3</t>
  </si>
  <si>
    <t>017963/21</t>
  </si>
  <si>
    <t>017964/21</t>
  </si>
  <si>
    <t>017965/21</t>
  </si>
  <si>
    <t>017966/21</t>
  </si>
  <si>
    <t>017967/21</t>
  </si>
  <si>
    <t>017968/21</t>
  </si>
  <si>
    <t>017969/21</t>
  </si>
  <si>
    <t>017970/21</t>
  </si>
  <si>
    <t>017971/21</t>
  </si>
  <si>
    <t>017972/21</t>
  </si>
  <si>
    <t>017973/21</t>
  </si>
  <si>
    <t>017974/21</t>
  </si>
  <si>
    <t>017975/21</t>
  </si>
  <si>
    <t>017976/21</t>
  </si>
  <si>
    <t>017977/21</t>
  </si>
  <si>
    <t>017978/21</t>
  </si>
  <si>
    <t>10739B59</t>
  </si>
  <si>
    <t>017979/21</t>
  </si>
  <si>
    <t>017980/21</t>
  </si>
  <si>
    <t>347A75</t>
  </si>
  <si>
    <t>HASSNAOUI</t>
  </si>
  <si>
    <t>017981/21</t>
  </si>
  <si>
    <t>017982/21</t>
  </si>
  <si>
    <t>017983/21</t>
  </si>
  <si>
    <t>017984/21</t>
  </si>
  <si>
    <t>017985/21</t>
  </si>
  <si>
    <t>017986/21</t>
  </si>
  <si>
    <t>017987/21</t>
  </si>
  <si>
    <t>017988/21</t>
  </si>
  <si>
    <t>MUSTAPHA</t>
  </si>
  <si>
    <t>017989/21</t>
  </si>
  <si>
    <t>017990/21</t>
  </si>
  <si>
    <t>017991/21</t>
  </si>
  <si>
    <t>017992/21</t>
  </si>
  <si>
    <t>017993/21</t>
  </si>
  <si>
    <t>017994/21</t>
  </si>
  <si>
    <t>017995/21</t>
  </si>
  <si>
    <t>017996/21</t>
  </si>
  <si>
    <t>017997/21</t>
  </si>
  <si>
    <t>017998/21</t>
  </si>
  <si>
    <t>017999/21</t>
  </si>
  <si>
    <t>018000/21</t>
  </si>
  <si>
    <t>018001/21</t>
  </si>
  <si>
    <t>018002/21</t>
  </si>
  <si>
    <t>89116A40</t>
  </si>
  <si>
    <t>BILAL</t>
  </si>
  <si>
    <t>018003/21</t>
  </si>
  <si>
    <t>018004/21</t>
  </si>
  <si>
    <t>018005/21</t>
  </si>
  <si>
    <t>018006/21</t>
  </si>
  <si>
    <t>018007/21</t>
  </si>
  <si>
    <t>018008/21</t>
  </si>
  <si>
    <t>018009/21</t>
  </si>
  <si>
    <t>018010/21</t>
  </si>
  <si>
    <t>018011/21</t>
  </si>
  <si>
    <t>90122A40</t>
  </si>
  <si>
    <t>LAARBI</t>
  </si>
  <si>
    <t>018012/21</t>
  </si>
  <si>
    <t>018013/21</t>
  </si>
  <si>
    <t>018014/21</t>
  </si>
  <si>
    <t>018015/21</t>
  </si>
  <si>
    <t>10427A75</t>
  </si>
  <si>
    <t>018016/21</t>
  </si>
  <si>
    <t>018017/21</t>
  </si>
  <si>
    <t>018018/21</t>
  </si>
  <si>
    <t>018019/21</t>
  </si>
  <si>
    <t>7312A15</t>
  </si>
  <si>
    <t xml:space="preserve">MOHAMMED </t>
  </si>
  <si>
    <t>018020/21</t>
  </si>
  <si>
    <t>018021/21</t>
  </si>
  <si>
    <t>018022/21</t>
  </si>
  <si>
    <t>17598A44</t>
  </si>
  <si>
    <t>RACHID</t>
  </si>
  <si>
    <t>018023/21</t>
  </si>
  <si>
    <t>018024/21</t>
  </si>
  <si>
    <t>018025/21</t>
  </si>
  <si>
    <t>018026/21</t>
  </si>
  <si>
    <t>018027/21</t>
  </si>
  <si>
    <t>2409A41</t>
  </si>
  <si>
    <t>MOHAMED AMGHAR</t>
  </si>
  <si>
    <t>018028/21</t>
  </si>
  <si>
    <t>8036A75</t>
  </si>
  <si>
    <t>018029/21</t>
  </si>
  <si>
    <t>018030/21</t>
  </si>
  <si>
    <t>1782/21</t>
  </si>
  <si>
    <t>018031/21</t>
  </si>
  <si>
    <t>018032/21</t>
  </si>
  <si>
    <t>29377B40</t>
  </si>
  <si>
    <t>018033/21</t>
  </si>
  <si>
    <t>018034/21</t>
  </si>
  <si>
    <t>018035/21</t>
  </si>
  <si>
    <t>018036/21</t>
  </si>
  <si>
    <t>018037/21</t>
  </si>
  <si>
    <t>018038/21</t>
  </si>
  <si>
    <t>950 M3</t>
  </si>
  <si>
    <t>018040/21</t>
  </si>
  <si>
    <t>018041/21</t>
  </si>
  <si>
    <t>018042/21</t>
  </si>
  <si>
    <t>018043/21</t>
  </si>
  <si>
    <t>018044/21</t>
  </si>
  <si>
    <t>018045/21</t>
  </si>
  <si>
    <t>018046/21</t>
  </si>
  <si>
    <t>1781/21</t>
  </si>
  <si>
    <t>018047/21</t>
  </si>
  <si>
    <t>018048/21</t>
  </si>
  <si>
    <t>10742B59</t>
  </si>
  <si>
    <t>018049/21</t>
  </si>
  <si>
    <t>018050/21</t>
  </si>
  <si>
    <t>018051/21</t>
  </si>
  <si>
    <t>018052/21</t>
  </si>
  <si>
    <t>018053/21</t>
  </si>
  <si>
    <t>11430A25</t>
  </si>
  <si>
    <t>018054/21</t>
  </si>
  <si>
    <t>018055/21</t>
  </si>
  <si>
    <t>018056/21</t>
  </si>
  <si>
    <t>4151B40</t>
  </si>
  <si>
    <t>018057/21</t>
  </si>
  <si>
    <t>25755A44</t>
  </si>
  <si>
    <t>018058/21</t>
  </si>
  <si>
    <t>74954W6</t>
  </si>
  <si>
    <t>018059/21</t>
  </si>
  <si>
    <t>018060/21</t>
  </si>
  <si>
    <t>018061/21</t>
  </si>
  <si>
    <t>018062/21</t>
  </si>
  <si>
    <t>018063/21</t>
  </si>
  <si>
    <t>018064/21</t>
  </si>
  <si>
    <t>STE  MARCO SERVICES</t>
  </si>
  <si>
    <t>018065/21</t>
  </si>
  <si>
    <t>1780/21</t>
  </si>
  <si>
    <t>018066/21</t>
  </si>
  <si>
    <t>018067/21</t>
  </si>
  <si>
    <t>018068/21</t>
  </si>
  <si>
    <t>018069/21</t>
  </si>
  <si>
    <t>018070/21</t>
  </si>
  <si>
    <t>018071/21</t>
  </si>
  <si>
    <t>018072/21</t>
  </si>
  <si>
    <t>018073/21</t>
  </si>
  <si>
    <t>018074/21</t>
  </si>
  <si>
    <t>018075/21</t>
  </si>
  <si>
    <t>018076/21</t>
  </si>
  <si>
    <t>018077/21</t>
  </si>
  <si>
    <t>018078/21</t>
  </si>
  <si>
    <t>018079/21</t>
  </si>
  <si>
    <t>018080/21</t>
  </si>
  <si>
    <t>018081/21</t>
  </si>
  <si>
    <t>018082/21</t>
  </si>
  <si>
    <t>018083/21</t>
  </si>
  <si>
    <t>1791/21</t>
  </si>
  <si>
    <t>018084/21</t>
  </si>
  <si>
    <t>018085/21</t>
  </si>
  <si>
    <t>018086/21</t>
  </si>
  <si>
    <t>018087/21</t>
  </si>
  <si>
    <t>018088/21</t>
  </si>
  <si>
    <t>018089/21</t>
  </si>
  <si>
    <t>018090/21</t>
  </si>
  <si>
    <t>018091/21</t>
  </si>
  <si>
    <t>018092/21</t>
  </si>
  <si>
    <t>018093/21</t>
  </si>
  <si>
    <t>018094/21</t>
  </si>
  <si>
    <t>018095/21</t>
  </si>
  <si>
    <t>018096/21</t>
  </si>
  <si>
    <t>018097/21</t>
  </si>
  <si>
    <t>018098/21</t>
  </si>
  <si>
    <t>018099/21</t>
  </si>
  <si>
    <t>018100/21</t>
  </si>
  <si>
    <t>018101/21</t>
  </si>
  <si>
    <t>018102/21</t>
  </si>
  <si>
    <t>018103/21</t>
  </si>
  <si>
    <t>018104/21</t>
  </si>
  <si>
    <t>018105/21</t>
  </si>
  <si>
    <t>018106/21</t>
  </si>
  <si>
    <t>018107/21</t>
  </si>
  <si>
    <t>1792/21</t>
  </si>
  <si>
    <t>018108/21</t>
  </si>
  <si>
    <t>018109/21</t>
  </si>
  <si>
    <t>018110/21</t>
  </si>
  <si>
    <t>TCA003</t>
  </si>
  <si>
    <t>018111/21</t>
  </si>
  <si>
    <t>018112/21</t>
  </si>
  <si>
    <t>018113/21</t>
  </si>
  <si>
    <t>018114/21</t>
  </si>
  <si>
    <t>018115/21</t>
  </si>
  <si>
    <t>AUXENCO</t>
  </si>
  <si>
    <t>TANDER</t>
  </si>
  <si>
    <t>018116/21</t>
  </si>
  <si>
    <t>018117/21</t>
  </si>
  <si>
    <t>018118/21</t>
  </si>
  <si>
    <t>018119/21</t>
  </si>
  <si>
    <t>018120/21</t>
  </si>
  <si>
    <t>1793/21</t>
  </si>
  <si>
    <t>018121/21</t>
  </si>
  <si>
    <t>018122/21</t>
  </si>
  <si>
    <t>018123/21</t>
  </si>
  <si>
    <t>21427B40</t>
  </si>
  <si>
    <t>TANGER</t>
  </si>
  <si>
    <t>018124/21</t>
  </si>
  <si>
    <t>018125/21</t>
  </si>
  <si>
    <t>018126/21</t>
  </si>
  <si>
    <t>018127/21</t>
  </si>
  <si>
    <t>018128/21</t>
  </si>
  <si>
    <t>018129/21</t>
  </si>
  <si>
    <t>018130/21</t>
  </si>
  <si>
    <t>018131/21</t>
  </si>
  <si>
    <t>018132/21</t>
  </si>
  <si>
    <t>018133/21</t>
  </si>
  <si>
    <t>018134/21</t>
  </si>
  <si>
    <t>1800/21</t>
  </si>
  <si>
    <t>018135/21</t>
  </si>
  <si>
    <t>018136/21</t>
  </si>
  <si>
    <t>018137/21</t>
  </si>
  <si>
    <t>018138/21</t>
  </si>
  <si>
    <t>9601B59</t>
  </si>
  <si>
    <t>018139/21</t>
  </si>
  <si>
    <t>018140/21</t>
  </si>
  <si>
    <t>018141/21</t>
  </si>
  <si>
    <t>018142/21</t>
  </si>
  <si>
    <t>018143/21</t>
  </si>
  <si>
    <t>018144/21</t>
  </si>
  <si>
    <t>018145/21</t>
  </si>
  <si>
    <t>018146/21</t>
  </si>
  <si>
    <t>80227B40</t>
  </si>
  <si>
    <t>STE TRANS MANSOURI</t>
  </si>
  <si>
    <t>018147/21</t>
  </si>
  <si>
    <t>018148/21</t>
  </si>
  <si>
    <t>018149/21</t>
  </si>
  <si>
    <t>018150/21</t>
  </si>
  <si>
    <t>018151/21</t>
  </si>
  <si>
    <t>1799/21</t>
  </si>
  <si>
    <t>018152/21</t>
  </si>
  <si>
    <t>018153/21</t>
  </si>
  <si>
    <t>018154/21</t>
  </si>
  <si>
    <t>018155/21</t>
  </si>
  <si>
    <t>018156/21</t>
  </si>
  <si>
    <t>018157/21</t>
  </si>
  <si>
    <t>018158/21</t>
  </si>
  <si>
    <t>018159/21</t>
  </si>
  <si>
    <t>018160/21</t>
  </si>
  <si>
    <t>018161/21</t>
  </si>
  <si>
    <t>87009B40</t>
  </si>
  <si>
    <t>018162/21</t>
  </si>
  <si>
    <t>018163/21</t>
  </si>
  <si>
    <t>018164/21</t>
  </si>
  <si>
    <t>018165/21</t>
  </si>
  <si>
    <t>018166/21</t>
  </si>
  <si>
    <t>018167/21</t>
  </si>
  <si>
    <t>018168/21</t>
  </si>
  <si>
    <t>018169/21</t>
  </si>
  <si>
    <t>018170/21</t>
  </si>
  <si>
    <t>TOURIA HAJJAJ</t>
  </si>
  <si>
    <t>018171/21</t>
  </si>
  <si>
    <t>018172/21</t>
  </si>
  <si>
    <t>018173/21</t>
  </si>
  <si>
    <t>018174/21</t>
  </si>
  <si>
    <t>018175/21</t>
  </si>
  <si>
    <t>018176/21</t>
  </si>
  <si>
    <t>018177/21</t>
  </si>
  <si>
    <t>68765B40</t>
  </si>
  <si>
    <t>018178/21</t>
  </si>
  <si>
    <t>1798/21</t>
  </si>
  <si>
    <t>018179/21</t>
  </si>
  <si>
    <t>80521B40</t>
  </si>
  <si>
    <t>018180/21</t>
  </si>
  <si>
    <t>018181/21</t>
  </si>
  <si>
    <t>80874B40</t>
  </si>
  <si>
    <t>018182/21</t>
  </si>
  <si>
    <t>018183/21</t>
  </si>
  <si>
    <t>018184/21</t>
  </si>
  <si>
    <t>018185/21</t>
  </si>
  <si>
    <t>018186/21</t>
  </si>
  <si>
    <t>018187/21</t>
  </si>
  <si>
    <t>en espece</t>
  </si>
  <si>
    <t>018188/21</t>
  </si>
  <si>
    <t>018189/21</t>
  </si>
  <si>
    <t>018190/21</t>
  </si>
  <si>
    <t>66394A40</t>
  </si>
  <si>
    <t>018191/21</t>
  </si>
  <si>
    <t>018192/21</t>
  </si>
  <si>
    <t>SABLE CONCASSAG0/3</t>
  </si>
  <si>
    <t>018193/21</t>
  </si>
  <si>
    <t>018194/21</t>
  </si>
  <si>
    <t>018195/21</t>
  </si>
  <si>
    <t>018196/21</t>
  </si>
  <si>
    <t>875 M3</t>
  </si>
  <si>
    <t>475 M3</t>
  </si>
  <si>
    <t>018197/21</t>
  </si>
  <si>
    <t>018198/21</t>
  </si>
  <si>
    <t>018199/21</t>
  </si>
  <si>
    <t>018200/21</t>
  </si>
  <si>
    <t>018201/21</t>
  </si>
  <si>
    <t>018202/21</t>
  </si>
  <si>
    <t>018203/21</t>
  </si>
  <si>
    <t>018204/21</t>
  </si>
  <si>
    <t>018205/21</t>
  </si>
  <si>
    <t>018206/21</t>
  </si>
  <si>
    <t>018207/21</t>
  </si>
  <si>
    <t>1797/21</t>
  </si>
  <si>
    <t>018208/21</t>
  </si>
  <si>
    <t>018209/21</t>
  </si>
  <si>
    <t>018210/21</t>
  </si>
  <si>
    <t>018211/21</t>
  </si>
  <si>
    <t>018212/21</t>
  </si>
  <si>
    <t>018213/21</t>
  </si>
  <si>
    <t>018214/21</t>
  </si>
  <si>
    <t>018215/21</t>
  </si>
  <si>
    <t>95834B40</t>
  </si>
  <si>
    <t>018216/21</t>
  </si>
  <si>
    <t>018217/21</t>
  </si>
  <si>
    <t>018218/21</t>
  </si>
  <si>
    <t>018219/21</t>
  </si>
  <si>
    <t>018220/21</t>
  </si>
  <si>
    <t>018221/21</t>
  </si>
  <si>
    <t>018222/21</t>
  </si>
  <si>
    <t>018223/21</t>
  </si>
  <si>
    <t>018224/21</t>
  </si>
  <si>
    <t>018225/21</t>
  </si>
  <si>
    <t>018226/21</t>
  </si>
  <si>
    <t>018227/21</t>
  </si>
  <si>
    <t>018228/21</t>
  </si>
  <si>
    <t>018229/21</t>
  </si>
  <si>
    <t>018230/21</t>
  </si>
  <si>
    <t>23799B1</t>
  </si>
  <si>
    <t>REDOUANE</t>
  </si>
  <si>
    <t>018231/21</t>
  </si>
  <si>
    <t>018232/21</t>
  </si>
  <si>
    <t>018233/21</t>
  </si>
  <si>
    <t>018234/21</t>
  </si>
  <si>
    <t>018235/21</t>
  </si>
  <si>
    <t>018236/21</t>
  </si>
  <si>
    <t>018237/21</t>
  </si>
  <si>
    <t>018238/21</t>
  </si>
  <si>
    <t>018239/21</t>
  </si>
  <si>
    <t>018240/21</t>
  </si>
  <si>
    <t>018241/21</t>
  </si>
  <si>
    <t>018242/21</t>
  </si>
  <si>
    <t>abdellah harouss ( ecole douar lghara)</t>
  </si>
  <si>
    <t>018243/21</t>
  </si>
  <si>
    <t>018244/21</t>
  </si>
  <si>
    <t>018245/21</t>
  </si>
  <si>
    <t>018246/21</t>
  </si>
  <si>
    <t>018247/21</t>
  </si>
  <si>
    <t>93961A40</t>
  </si>
  <si>
    <t>018248/21</t>
  </si>
  <si>
    <t>018249/21</t>
  </si>
  <si>
    <t>018250/21</t>
  </si>
  <si>
    <t>018251/21</t>
  </si>
  <si>
    <t>018252/21</t>
  </si>
  <si>
    <t>018253/21</t>
  </si>
  <si>
    <t>018254/21</t>
  </si>
  <si>
    <t>80363B40</t>
  </si>
  <si>
    <t>018255/21</t>
  </si>
  <si>
    <t>58849A40</t>
  </si>
  <si>
    <t>018256/21</t>
  </si>
  <si>
    <t>018257/21</t>
  </si>
  <si>
    <t>85910B40</t>
  </si>
  <si>
    <t>018258/21</t>
  </si>
  <si>
    <t>93977B40</t>
  </si>
  <si>
    <t>STE KASAL TRAVEAUX</t>
  </si>
  <si>
    <t>018259/21</t>
  </si>
  <si>
    <t>018260/21</t>
  </si>
  <si>
    <t>018261/21</t>
  </si>
  <si>
    <t>018262/21</t>
  </si>
  <si>
    <t>48624A4</t>
  </si>
  <si>
    <t>018263/21</t>
  </si>
  <si>
    <t>018264/21</t>
  </si>
  <si>
    <t>018265/21</t>
  </si>
  <si>
    <t>018266/21</t>
  </si>
  <si>
    <t>018267/21</t>
  </si>
  <si>
    <t>018268/21</t>
  </si>
  <si>
    <t>018269/21</t>
  </si>
  <si>
    <t>018270/21</t>
  </si>
  <si>
    <t>018271/21</t>
  </si>
  <si>
    <t>018272/21</t>
  </si>
  <si>
    <t>018273/21</t>
  </si>
  <si>
    <t>018274/21</t>
  </si>
  <si>
    <t>500 M3</t>
  </si>
  <si>
    <t>13/12/2021</t>
  </si>
  <si>
    <t>018275/21</t>
  </si>
  <si>
    <t>018276/21</t>
  </si>
  <si>
    <t>018277/21</t>
  </si>
  <si>
    <t>018278/21</t>
  </si>
  <si>
    <t>018279/21</t>
  </si>
  <si>
    <t>018280/21</t>
  </si>
  <si>
    <t>018281/21</t>
  </si>
  <si>
    <t>018282/21</t>
  </si>
  <si>
    <t>018283/21</t>
  </si>
  <si>
    <t>018284/21</t>
  </si>
  <si>
    <t>018285/21</t>
  </si>
  <si>
    <t>018286/21</t>
  </si>
  <si>
    <t>018287/21</t>
  </si>
  <si>
    <t>018288/21</t>
  </si>
  <si>
    <t>018289/21</t>
  </si>
  <si>
    <t>018290/21</t>
  </si>
  <si>
    <t>018291/21</t>
  </si>
  <si>
    <t>16130H1</t>
  </si>
  <si>
    <t>018292/21</t>
  </si>
  <si>
    <t>018293/21</t>
  </si>
  <si>
    <t>018294/21</t>
  </si>
  <si>
    <t>018295/21</t>
  </si>
  <si>
    <t>018296/21</t>
  </si>
  <si>
    <t>018297/21</t>
  </si>
  <si>
    <t>018298/21</t>
  </si>
  <si>
    <t>018299/21</t>
  </si>
  <si>
    <t>018300/21</t>
  </si>
  <si>
    <t>018301/21</t>
  </si>
  <si>
    <t>49227B40</t>
  </si>
  <si>
    <t>YOUNES</t>
  </si>
  <si>
    <t>018302/21</t>
  </si>
  <si>
    <t>018303/21</t>
  </si>
  <si>
    <t>018304/21</t>
  </si>
  <si>
    <t>018305/21</t>
  </si>
  <si>
    <t>018306/21</t>
  </si>
  <si>
    <t>018307/21</t>
  </si>
  <si>
    <t>46007B40</t>
  </si>
  <si>
    <t>018308/21</t>
  </si>
  <si>
    <t>018309/21</t>
  </si>
  <si>
    <t>018310/21</t>
  </si>
  <si>
    <t>018311/21</t>
  </si>
  <si>
    <t>018312/21</t>
  </si>
  <si>
    <t>018313/21</t>
  </si>
  <si>
    <t>018314/21</t>
  </si>
  <si>
    <t>018315/21</t>
  </si>
  <si>
    <t>018316/21</t>
  </si>
  <si>
    <t>018317/21</t>
  </si>
  <si>
    <t>018318/21</t>
  </si>
  <si>
    <t>018319/21</t>
  </si>
  <si>
    <t>018320/21</t>
  </si>
  <si>
    <t>018321/21</t>
  </si>
  <si>
    <t>018322/21</t>
  </si>
  <si>
    <t>018323/21</t>
  </si>
  <si>
    <t>018324/21</t>
  </si>
  <si>
    <t>018325/21</t>
  </si>
  <si>
    <t>018326/21</t>
  </si>
  <si>
    <t>STE AUXENCO</t>
  </si>
  <si>
    <t>018327/21</t>
  </si>
  <si>
    <t xml:space="preserve">TANGER </t>
  </si>
  <si>
    <t>018328/21</t>
  </si>
  <si>
    <t>76991A50</t>
  </si>
  <si>
    <t>ABDELKHALK</t>
  </si>
  <si>
    <t>018329/21</t>
  </si>
  <si>
    <t>018330/21</t>
  </si>
  <si>
    <t>018331/21</t>
  </si>
  <si>
    <t>018332/21</t>
  </si>
  <si>
    <t>018333/21</t>
  </si>
  <si>
    <t>018334/21</t>
  </si>
  <si>
    <t>018335/21</t>
  </si>
  <si>
    <t>018336/21</t>
  </si>
  <si>
    <t>018337/21</t>
  </si>
  <si>
    <t>018338/21</t>
  </si>
  <si>
    <t>018339/21</t>
  </si>
  <si>
    <t>018340/21</t>
  </si>
  <si>
    <t>018341/21</t>
  </si>
  <si>
    <t>018342/21</t>
  </si>
  <si>
    <t>91672B40</t>
  </si>
  <si>
    <t>018343/21</t>
  </si>
  <si>
    <t>018344/21</t>
  </si>
  <si>
    <t>018345/21</t>
  </si>
  <si>
    <t>018346/21</t>
  </si>
  <si>
    <t>018347/21</t>
  </si>
  <si>
    <t>30724A44</t>
  </si>
  <si>
    <t>018348/21</t>
  </si>
  <si>
    <t>018349/21</t>
  </si>
  <si>
    <t>018350/21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</si>
</sst>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14"/>
      <color theme="1"/>
      <name val="Calibri"/>
      <family val="2"/>
    </font>
    <font>
      <b/>
      <i/>
      <sz val="11.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1" fillId="0" borderId="1" xfId="0" applyNumberFormat="1" applyFont="1" applyBorder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2" xfId="0" applyFont="1" applyFill="1" applyBorder="1" applyAlignment="1"/>
    <xf numFmtId="0" fontId="0" fillId="0" borderId="0" xfId="0" applyFill="1"/>
    <xf numFmtId="0" fontId="8" fillId="4" borderId="0" xfId="0" applyFont="1" applyFill="1" applyBorder="1" applyAlignment="1">
      <alignment horizontal="center"/>
    </xf>
    <xf numFmtId="0" fontId="9" fillId="5" borderId="0" xfId="0" applyFont="1" applyFill="1"/>
    <xf numFmtId="10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4" borderId="0" xfId="0" applyFont="1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2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6" borderId="5" xfId="0" applyNumberFormat="1" applyFill="1" applyBorder="1" applyAlignment="1">
      <alignment horizontal="center" vertical="center"/>
    </xf>
    <xf numFmtId="10" fontId="0" fillId="6" borderId="6" xfId="0" applyNumberFormat="1" applyFill="1" applyBorder="1" applyAlignment="1">
      <alignment horizontal="center" vertical="center"/>
    </xf>
    <xf numFmtId="10" fontId="0" fillId="6" borderId="7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5"/>
  <sheetViews>
    <sheetView topLeftCell="B60" zoomScale="80" zoomScaleNormal="80" workbookViewId="0">
      <selection activeCell="C83" sqref="C83:Q105"/>
    </sheetView>
  </sheetViews>
  <sheetFormatPr baseColWidth="10" defaultRowHeight="15" x14ac:dyDescent="0.25"/>
  <cols>
    <col min="1" max="1" width="0.140625" customWidth="1"/>
    <col min="2" max="2" width="11.5703125" bestFit="1" customWidth="1"/>
    <col min="15" max="15" width="15.28515625" customWidth="1"/>
    <col min="16" max="16" width="19.7109375" customWidth="1"/>
    <col min="19" max="19" width="22.7109375" customWidth="1"/>
  </cols>
  <sheetData>
    <row r="1" spans="2:19" x14ac:dyDescent="0.25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 t="s">
        <v>13</v>
      </c>
      <c r="R1" s="1" t="s">
        <v>14</v>
      </c>
      <c r="S1" s="1" t="s">
        <v>15</v>
      </c>
    </row>
    <row r="2" spans="2:19" x14ac:dyDescent="0.25">
      <c r="B2" s="2">
        <v>44531</v>
      </c>
      <c r="C2" s="3">
        <v>0.27042824074074073</v>
      </c>
      <c r="D2" s="3">
        <v>0.27042824074074073</v>
      </c>
      <c r="E2" s="3">
        <f>D2/C2</f>
        <v>1</v>
      </c>
      <c r="F2" s="4">
        <v>39712</v>
      </c>
      <c r="G2" s="4" t="s">
        <v>16</v>
      </c>
      <c r="H2" s="4" t="s">
        <v>17</v>
      </c>
      <c r="I2" s="4">
        <v>6553</v>
      </c>
      <c r="J2" s="1" t="s">
        <v>18</v>
      </c>
      <c r="K2" s="1" t="s">
        <v>19</v>
      </c>
      <c r="L2" s="4">
        <v>56620</v>
      </c>
      <c r="M2" s="4">
        <v>17640</v>
      </c>
      <c r="N2" s="4">
        <v>38.979999999999997</v>
      </c>
      <c r="O2" s="4">
        <v>23</v>
      </c>
      <c r="P2" s="5">
        <f>N2/O2</f>
        <v>1.6947826086956521</v>
      </c>
      <c r="Q2" s="5"/>
      <c r="R2" s="1"/>
      <c r="S2" s="1" t="s">
        <v>20</v>
      </c>
    </row>
    <row r="3" spans="2:19" x14ac:dyDescent="0.25">
      <c r="B3" s="2">
        <v>44531</v>
      </c>
      <c r="C3" s="3">
        <v>0.27305555555555555</v>
      </c>
      <c r="D3" s="3">
        <v>0.27305555555555555</v>
      </c>
      <c r="E3" s="3">
        <f t="shared" ref="E3:E66" si="0">D3/C3</f>
        <v>1</v>
      </c>
      <c r="F3" s="4">
        <v>39713</v>
      </c>
      <c r="G3" s="4" t="s">
        <v>21</v>
      </c>
      <c r="H3" s="4" t="s">
        <v>22</v>
      </c>
      <c r="I3" s="4">
        <v>6737</v>
      </c>
      <c r="J3" s="1" t="s">
        <v>18</v>
      </c>
      <c r="K3" s="1" t="s">
        <v>19</v>
      </c>
      <c r="L3" s="4">
        <v>55740</v>
      </c>
      <c r="M3" s="4">
        <v>17480</v>
      </c>
      <c r="N3" s="4">
        <v>38.26</v>
      </c>
      <c r="O3" s="4">
        <v>23</v>
      </c>
      <c r="P3" s="5">
        <f t="shared" ref="P3:P66" si="1">N3/O3</f>
        <v>1.6634782608695651</v>
      </c>
      <c r="Q3" s="5"/>
      <c r="R3" s="1"/>
      <c r="S3" s="1" t="s">
        <v>20</v>
      </c>
    </row>
    <row r="4" spans="2:19" x14ac:dyDescent="0.25">
      <c r="B4" s="2">
        <v>44531</v>
      </c>
      <c r="C4" s="3">
        <v>0.27496527777777779</v>
      </c>
      <c r="D4" s="3">
        <v>0.27496527777777779</v>
      </c>
      <c r="E4" s="3">
        <f t="shared" si="0"/>
        <v>1</v>
      </c>
      <c r="F4" s="4">
        <v>39714</v>
      </c>
      <c r="G4" s="4" t="s">
        <v>23</v>
      </c>
      <c r="H4" s="4" t="s">
        <v>24</v>
      </c>
      <c r="I4" s="4">
        <v>4643</v>
      </c>
      <c r="J4" s="1" t="s">
        <v>25</v>
      </c>
      <c r="K4" s="1" t="s">
        <v>26</v>
      </c>
      <c r="L4" s="4">
        <v>53160</v>
      </c>
      <c r="M4" s="4">
        <v>17060</v>
      </c>
      <c r="N4" s="4">
        <v>36.1</v>
      </c>
      <c r="O4" s="4">
        <v>25</v>
      </c>
      <c r="P4" s="5">
        <f t="shared" si="1"/>
        <v>1.444</v>
      </c>
      <c r="Q4" s="5"/>
      <c r="R4" s="1"/>
      <c r="S4" s="1" t="s">
        <v>20</v>
      </c>
    </row>
    <row r="5" spans="2:19" x14ac:dyDescent="0.25">
      <c r="B5" s="2">
        <v>44531</v>
      </c>
      <c r="C5" s="3">
        <v>0.27733796296296293</v>
      </c>
      <c r="D5" s="3">
        <v>0.27733796296296293</v>
      </c>
      <c r="E5" s="3">
        <f t="shared" si="0"/>
        <v>1</v>
      </c>
      <c r="F5" s="4">
        <v>39715</v>
      </c>
      <c r="G5" s="4" t="s">
        <v>27</v>
      </c>
      <c r="H5" s="4" t="s">
        <v>28</v>
      </c>
      <c r="I5" s="4">
        <v>4537</v>
      </c>
      <c r="J5" s="1" t="s">
        <v>29</v>
      </c>
      <c r="K5" s="1" t="s">
        <v>30</v>
      </c>
      <c r="L5" s="4">
        <v>56120</v>
      </c>
      <c r="M5" s="4">
        <v>16140</v>
      </c>
      <c r="N5" s="4">
        <v>39.979999999999997</v>
      </c>
      <c r="O5" s="4">
        <v>25</v>
      </c>
      <c r="P5" s="5">
        <f t="shared" si="1"/>
        <v>1.5992</v>
      </c>
      <c r="Q5" s="5"/>
      <c r="R5" s="1"/>
      <c r="S5" s="1" t="s">
        <v>20</v>
      </c>
    </row>
    <row r="6" spans="2:19" x14ac:dyDescent="0.25">
      <c r="B6" s="2">
        <v>44531</v>
      </c>
      <c r="C6" s="3">
        <v>0.27935185185185185</v>
      </c>
      <c r="D6" s="3">
        <v>0.27935185185185185</v>
      </c>
      <c r="E6" s="3">
        <f t="shared" si="0"/>
        <v>1</v>
      </c>
      <c r="F6" s="4">
        <v>39716</v>
      </c>
      <c r="G6" s="4" t="s">
        <v>31</v>
      </c>
      <c r="H6" s="4" t="s">
        <v>32</v>
      </c>
      <c r="I6" s="4">
        <v>1949</v>
      </c>
      <c r="J6" s="1" t="s">
        <v>33</v>
      </c>
      <c r="K6" s="1" t="s">
        <v>34</v>
      </c>
      <c r="L6" s="4">
        <v>47440</v>
      </c>
      <c r="M6" s="4">
        <v>16700</v>
      </c>
      <c r="N6" s="4">
        <v>30.74</v>
      </c>
      <c r="O6" s="4">
        <v>21</v>
      </c>
      <c r="P6" s="5">
        <f t="shared" si="1"/>
        <v>1.4638095238095237</v>
      </c>
      <c r="Q6" s="5"/>
      <c r="R6" s="1"/>
      <c r="S6" s="1" t="s">
        <v>20</v>
      </c>
    </row>
    <row r="7" spans="2:19" x14ac:dyDescent="0.25">
      <c r="B7" s="2">
        <v>44531</v>
      </c>
      <c r="C7" s="3">
        <v>0.2814814814814815</v>
      </c>
      <c r="D7" s="3">
        <v>0.2814814814814815</v>
      </c>
      <c r="E7" s="3">
        <f t="shared" si="0"/>
        <v>1</v>
      </c>
      <c r="F7" s="4">
        <v>39717</v>
      </c>
      <c r="G7" s="4" t="s">
        <v>35</v>
      </c>
      <c r="H7" s="4" t="s">
        <v>36</v>
      </c>
      <c r="I7" s="4">
        <v>5718</v>
      </c>
      <c r="J7" s="1" t="s">
        <v>18</v>
      </c>
      <c r="K7" s="1" t="s">
        <v>19</v>
      </c>
      <c r="L7" s="4">
        <v>55540</v>
      </c>
      <c r="M7" s="4">
        <v>17500</v>
      </c>
      <c r="N7" s="4">
        <v>38.04</v>
      </c>
      <c r="O7" s="4">
        <v>23</v>
      </c>
      <c r="P7" s="5">
        <f t="shared" si="1"/>
        <v>1.6539130434782607</v>
      </c>
      <c r="Q7" s="5"/>
      <c r="R7" s="1"/>
      <c r="S7" s="1" t="s">
        <v>20</v>
      </c>
    </row>
    <row r="8" spans="2:19" x14ac:dyDescent="0.25">
      <c r="B8" s="2">
        <v>44531</v>
      </c>
      <c r="C8" s="3">
        <v>0.28413194444444445</v>
      </c>
      <c r="D8" s="3">
        <v>0.28413194444444445</v>
      </c>
      <c r="E8" s="3">
        <f t="shared" si="0"/>
        <v>1</v>
      </c>
      <c r="F8" s="4">
        <v>39718</v>
      </c>
      <c r="G8" s="4" t="s">
        <v>37</v>
      </c>
      <c r="H8" s="4" t="s">
        <v>38</v>
      </c>
      <c r="I8" s="4">
        <v>2125</v>
      </c>
      <c r="J8" s="1" t="s">
        <v>39</v>
      </c>
      <c r="K8" s="1" t="s">
        <v>30</v>
      </c>
      <c r="L8" s="4">
        <v>57740</v>
      </c>
      <c r="M8" s="4">
        <v>16800</v>
      </c>
      <c r="N8" s="4">
        <v>40.94</v>
      </c>
      <c r="O8" s="4">
        <v>25</v>
      </c>
      <c r="P8" s="5">
        <f t="shared" si="1"/>
        <v>1.6375999999999999</v>
      </c>
      <c r="Q8" s="5"/>
      <c r="R8" s="1"/>
      <c r="S8" s="1" t="s">
        <v>20</v>
      </c>
    </row>
    <row r="9" spans="2:19" x14ac:dyDescent="0.25">
      <c r="B9" s="2">
        <v>44531</v>
      </c>
      <c r="C9" s="3">
        <v>0.28604166666666669</v>
      </c>
      <c r="D9" s="3">
        <v>0.28604166666666669</v>
      </c>
      <c r="E9" s="3">
        <f t="shared" si="0"/>
        <v>1</v>
      </c>
      <c r="F9" s="4">
        <v>39719</v>
      </c>
      <c r="G9" s="4" t="s">
        <v>40</v>
      </c>
      <c r="H9" s="4" t="s">
        <v>41</v>
      </c>
      <c r="I9" s="4"/>
      <c r="J9" s="1" t="s">
        <v>42</v>
      </c>
      <c r="K9" s="1" t="s">
        <v>43</v>
      </c>
      <c r="L9" s="4">
        <v>48000</v>
      </c>
      <c r="M9" s="4">
        <v>16780</v>
      </c>
      <c r="N9" s="4">
        <v>31.22</v>
      </c>
      <c r="O9" s="4">
        <v>21</v>
      </c>
      <c r="P9" s="5">
        <f t="shared" si="1"/>
        <v>1.4866666666666666</v>
      </c>
      <c r="Q9" s="5"/>
      <c r="R9" s="1" t="s">
        <v>18</v>
      </c>
      <c r="S9" s="1" t="s">
        <v>44</v>
      </c>
    </row>
    <row r="10" spans="2:19" x14ac:dyDescent="0.25">
      <c r="B10" s="2">
        <v>44531</v>
      </c>
      <c r="C10" s="3">
        <v>0.28850694444444441</v>
      </c>
      <c r="D10" s="3">
        <v>0.28850694444444441</v>
      </c>
      <c r="E10" s="3">
        <f t="shared" si="0"/>
        <v>1</v>
      </c>
      <c r="F10" s="4">
        <v>39720</v>
      </c>
      <c r="G10" s="4" t="s">
        <v>45</v>
      </c>
      <c r="H10" s="4" t="s">
        <v>46</v>
      </c>
      <c r="I10" s="4">
        <v>4591</v>
      </c>
      <c r="J10" s="1" t="s">
        <v>29</v>
      </c>
      <c r="K10" s="1" t="s">
        <v>34</v>
      </c>
      <c r="L10" s="4">
        <v>55320</v>
      </c>
      <c r="M10" s="4">
        <v>16960</v>
      </c>
      <c r="N10" s="4">
        <v>38.36</v>
      </c>
      <c r="O10" s="4">
        <v>25</v>
      </c>
      <c r="P10" s="5">
        <f t="shared" si="1"/>
        <v>1.5344</v>
      </c>
      <c r="Q10" s="5"/>
      <c r="R10" s="1"/>
      <c r="S10" s="1" t="s">
        <v>20</v>
      </c>
    </row>
    <row r="11" spans="2:19" x14ac:dyDescent="0.25">
      <c r="B11" s="2">
        <v>44531</v>
      </c>
      <c r="C11" s="3">
        <v>0.29078703703703707</v>
      </c>
      <c r="D11" s="3">
        <v>0.29078703703703707</v>
      </c>
      <c r="E11" s="3">
        <f t="shared" si="0"/>
        <v>1</v>
      </c>
      <c r="F11" s="4">
        <v>39721</v>
      </c>
      <c r="G11" s="4" t="s">
        <v>47</v>
      </c>
      <c r="H11" s="4" t="s">
        <v>48</v>
      </c>
      <c r="I11" s="4">
        <v>4592</v>
      </c>
      <c r="J11" s="1" t="s">
        <v>29</v>
      </c>
      <c r="K11" s="1" t="s">
        <v>30</v>
      </c>
      <c r="L11" s="4">
        <v>58160</v>
      </c>
      <c r="M11" s="4">
        <v>17660</v>
      </c>
      <c r="N11" s="4">
        <v>40.5</v>
      </c>
      <c r="O11" s="4">
        <v>25</v>
      </c>
      <c r="P11" s="5">
        <f t="shared" si="1"/>
        <v>1.62</v>
      </c>
      <c r="Q11" s="5"/>
      <c r="R11" s="1"/>
      <c r="S11" s="1" t="s">
        <v>20</v>
      </c>
    </row>
    <row r="12" spans="2:19" x14ac:dyDescent="0.25">
      <c r="B12" s="2">
        <v>44531</v>
      </c>
      <c r="C12" s="3">
        <v>0.29368055555555556</v>
      </c>
      <c r="D12" s="3">
        <v>0.29368055555555556</v>
      </c>
      <c r="E12" s="3">
        <f t="shared" si="0"/>
        <v>1</v>
      </c>
      <c r="F12" s="4">
        <v>39722</v>
      </c>
      <c r="G12" s="4" t="s">
        <v>49</v>
      </c>
      <c r="H12" s="4" t="s">
        <v>50</v>
      </c>
      <c r="I12" s="4">
        <v>3143</v>
      </c>
      <c r="J12" s="1" t="s">
        <v>51</v>
      </c>
      <c r="K12" s="1" t="s">
        <v>34</v>
      </c>
      <c r="L12" s="4">
        <v>56280</v>
      </c>
      <c r="M12" s="4">
        <v>17940</v>
      </c>
      <c r="N12" s="4">
        <v>38.340000000000003</v>
      </c>
      <c r="O12" s="4">
        <v>25</v>
      </c>
      <c r="P12" s="5">
        <f t="shared" si="1"/>
        <v>1.5336000000000001</v>
      </c>
      <c r="Q12" s="5"/>
      <c r="R12" s="1"/>
      <c r="S12" s="1" t="s">
        <v>20</v>
      </c>
    </row>
    <row r="13" spans="2:19" x14ac:dyDescent="0.25">
      <c r="B13" s="2">
        <v>44531</v>
      </c>
      <c r="C13" s="3">
        <v>0.29663194444444446</v>
      </c>
      <c r="D13" s="3">
        <v>0.29663194444444446</v>
      </c>
      <c r="E13" s="3">
        <f t="shared" si="0"/>
        <v>1</v>
      </c>
      <c r="F13" s="4">
        <v>39723</v>
      </c>
      <c r="G13" s="4" t="s">
        <v>52</v>
      </c>
      <c r="H13" s="4" t="s">
        <v>53</v>
      </c>
      <c r="I13" s="4">
        <v>11890</v>
      </c>
      <c r="J13" s="1" t="s">
        <v>54</v>
      </c>
      <c r="K13" s="1" t="s">
        <v>30</v>
      </c>
      <c r="L13" s="4">
        <v>55900</v>
      </c>
      <c r="M13" s="4">
        <v>17000</v>
      </c>
      <c r="N13" s="4">
        <v>38.9</v>
      </c>
      <c r="O13" s="4">
        <v>25</v>
      </c>
      <c r="P13" s="5">
        <f t="shared" si="1"/>
        <v>1.556</v>
      </c>
      <c r="Q13" s="5"/>
      <c r="R13" s="1"/>
      <c r="S13" s="1" t="s">
        <v>20</v>
      </c>
    </row>
    <row r="14" spans="2:19" x14ac:dyDescent="0.25">
      <c r="B14" s="2">
        <v>44531</v>
      </c>
      <c r="C14" s="3">
        <v>0.29944444444444446</v>
      </c>
      <c r="D14" s="3">
        <v>0.29944444444444446</v>
      </c>
      <c r="E14" s="3">
        <f t="shared" si="0"/>
        <v>1</v>
      </c>
      <c r="F14" s="4">
        <v>39724</v>
      </c>
      <c r="G14" s="4" t="s">
        <v>55</v>
      </c>
      <c r="H14" s="4" t="s">
        <v>56</v>
      </c>
      <c r="I14" s="4">
        <v>7839</v>
      </c>
      <c r="J14" s="1" t="s">
        <v>57</v>
      </c>
      <c r="K14" s="1" t="s">
        <v>34</v>
      </c>
      <c r="L14" s="4">
        <v>59120</v>
      </c>
      <c r="M14" s="4">
        <v>17180</v>
      </c>
      <c r="N14" s="4">
        <v>41.94</v>
      </c>
      <c r="O14" s="4">
        <v>29</v>
      </c>
      <c r="P14" s="5">
        <f t="shared" si="1"/>
        <v>1.4462068965517241</v>
      </c>
      <c r="Q14" s="5"/>
      <c r="R14" s="1"/>
      <c r="S14" s="1" t="s">
        <v>20</v>
      </c>
    </row>
    <row r="15" spans="2:19" x14ac:dyDescent="0.25">
      <c r="B15" s="2">
        <v>44531</v>
      </c>
      <c r="C15" s="3">
        <v>0.30180555555555555</v>
      </c>
      <c r="D15" s="3">
        <v>0.30180555555555555</v>
      </c>
      <c r="E15" s="3">
        <f t="shared" si="0"/>
        <v>1</v>
      </c>
      <c r="F15" s="4">
        <v>39725</v>
      </c>
      <c r="G15" s="4" t="s">
        <v>58</v>
      </c>
      <c r="H15" s="4" t="s">
        <v>59</v>
      </c>
      <c r="I15" s="4"/>
      <c r="J15" s="1" t="s">
        <v>42</v>
      </c>
      <c r="K15" s="1" t="s">
        <v>43</v>
      </c>
      <c r="L15" s="4">
        <v>49400</v>
      </c>
      <c r="M15" s="4">
        <v>16740</v>
      </c>
      <c r="N15" s="4">
        <v>32.659999999999997</v>
      </c>
      <c r="O15" s="4">
        <v>22</v>
      </c>
      <c r="P15" s="5">
        <f t="shared" si="1"/>
        <v>1.4845454545454544</v>
      </c>
      <c r="Q15" s="5"/>
      <c r="R15" s="1" t="s">
        <v>60</v>
      </c>
      <c r="S15" s="1" t="s">
        <v>44</v>
      </c>
    </row>
    <row r="16" spans="2:19" x14ac:dyDescent="0.25">
      <c r="B16" s="2">
        <v>44531</v>
      </c>
      <c r="C16" s="3">
        <v>0.30444444444444446</v>
      </c>
      <c r="D16" s="3">
        <v>0.30444444444444446</v>
      </c>
      <c r="E16" s="3">
        <f t="shared" si="0"/>
        <v>1</v>
      </c>
      <c r="F16" s="4">
        <v>39726</v>
      </c>
      <c r="G16" s="4" t="s">
        <v>61</v>
      </c>
      <c r="H16" s="4" t="s">
        <v>62</v>
      </c>
      <c r="I16" s="4">
        <v>11891</v>
      </c>
      <c r="J16" s="1" t="s">
        <v>54</v>
      </c>
      <c r="K16" s="1" t="s">
        <v>34</v>
      </c>
      <c r="L16" s="4">
        <v>55840</v>
      </c>
      <c r="M16" s="4">
        <v>16680</v>
      </c>
      <c r="N16" s="4">
        <v>39.159999999999997</v>
      </c>
      <c r="O16" s="4">
        <v>25</v>
      </c>
      <c r="P16" s="5">
        <f t="shared" si="1"/>
        <v>1.5663999999999998</v>
      </c>
      <c r="Q16" s="5"/>
      <c r="R16" s="1"/>
      <c r="S16" s="1" t="s">
        <v>20</v>
      </c>
    </row>
    <row r="17" spans="2:19" x14ac:dyDescent="0.25">
      <c r="B17" s="2">
        <v>44531</v>
      </c>
      <c r="C17" s="3">
        <v>0.30740740740740741</v>
      </c>
      <c r="D17" s="3">
        <v>0.30740740740740741</v>
      </c>
      <c r="E17" s="3">
        <f t="shared" si="0"/>
        <v>1</v>
      </c>
      <c r="F17" s="4">
        <v>39727</v>
      </c>
      <c r="G17" s="4" t="s">
        <v>63</v>
      </c>
      <c r="H17" s="4" t="s">
        <v>64</v>
      </c>
      <c r="I17" s="4">
        <v>6933</v>
      </c>
      <c r="J17" s="1" t="s">
        <v>18</v>
      </c>
      <c r="K17" s="1" t="s">
        <v>19</v>
      </c>
      <c r="L17" s="4">
        <v>56420</v>
      </c>
      <c r="M17" s="4">
        <v>17800</v>
      </c>
      <c r="N17" s="4">
        <v>38.619999999999997</v>
      </c>
      <c r="O17" s="4">
        <v>23</v>
      </c>
      <c r="P17" s="5">
        <f t="shared" si="1"/>
        <v>1.6791304347826086</v>
      </c>
      <c r="Q17" s="5"/>
      <c r="R17" s="1"/>
      <c r="S17" s="1" t="s">
        <v>20</v>
      </c>
    </row>
    <row r="18" spans="2:19" x14ac:dyDescent="0.25">
      <c r="B18" s="2">
        <v>44531</v>
      </c>
      <c r="C18" s="3">
        <v>0.30957175925925923</v>
      </c>
      <c r="D18" s="3">
        <v>0.30957175925925923</v>
      </c>
      <c r="E18" s="3">
        <f t="shared" si="0"/>
        <v>1</v>
      </c>
      <c r="F18" s="4">
        <v>39728</v>
      </c>
      <c r="G18" s="4" t="s">
        <v>65</v>
      </c>
      <c r="H18" s="4" t="s">
        <v>66</v>
      </c>
      <c r="I18" s="4">
        <v>4807</v>
      </c>
      <c r="J18" s="1" t="s">
        <v>29</v>
      </c>
      <c r="K18" s="1" t="s">
        <v>34</v>
      </c>
      <c r="L18" s="4">
        <v>56220</v>
      </c>
      <c r="M18" s="4">
        <v>17720</v>
      </c>
      <c r="N18" s="4">
        <v>38.5</v>
      </c>
      <c r="O18" s="4">
        <v>25</v>
      </c>
      <c r="P18" s="5">
        <f t="shared" si="1"/>
        <v>1.54</v>
      </c>
      <c r="Q18" s="5"/>
      <c r="R18" s="1"/>
      <c r="S18" s="1" t="s">
        <v>20</v>
      </c>
    </row>
    <row r="19" spans="2:19" x14ac:dyDescent="0.25">
      <c r="B19" s="2">
        <v>44531</v>
      </c>
      <c r="C19" s="3">
        <v>0.31797453703703704</v>
      </c>
      <c r="D19" s="3">
        <v>0.31797453703703704</v>
      </c>
      <c r="E19" s="3">
        <f t="shared" si="0"/>
        <v>1</v>
      </c>
      <c r="F19" s="4">
        <v>39729</v>
      </c>
      <c r="G19" s="4" t="s">
        <v>67</v>
      </c>
      <c r="H19" s="4" t="s">
        <v>68</v>
      </c>
      <c r="I19" s="4">
        <v>11892</v>
      </c>
      <c r="J19" s="1" t="s">
        <v>54</v>
      </c>
      <c r="K19" s="1" t="s">
        <v>34</v>
      </c>
      <c r="L19" s="4">
        <v>54080</v>
      </c>
      <c r="M19" s="4">
        <v>15900</v>
      </c>
      <c r="N19" s="4">
        <v>38.18</v>
      </c>
      <c r="O19" s="4">
        <v>25</v>
      </c>
      <c r="P19" s="5">
        <f t="shared" si="1"/>
        <v>1.5271999999999999</v>
      </c>
      <c r="Q19" s="5"/>
      <c r="R19" s="1"/>
      <c r="S19" s="1" t="s">
        <v>20</v>
      </c>
    </row>
    <row r="20" spans="2:19" x14ac:dyDescent="0.25">
      <c r="B20" s="2">
        <v>44531</v>
      </c>
      <c r="C20" s="3">
        <v>0.3200925925925926</v>
      </c>
      <c r="D20" s="3">
        <v>0.3200925925925926</v>
      </c>
      <c r="E20" s="3">
        <f t="shared" si="0"/>
        <v>1</v>
      </c>
      <c r="F20" s="4">
        <v>39730</v>
      </c>
      <c r="G20" s="4" t="s">
        <v>69</v>
      </c>
      <c r="H20" s="4" t="s">
        <v>70</v>
      </c>
      <c r="I20" s="4">
        <v>4761</v>
      </c>
      <c r="J20" s="1" t="s">
        <v>29</v>
      </c>
      <c r="K20" s="1" t="s">
        <v>30</v>
      </c>
      <c r="L20" s="4">
        <v>57420</v>
      </c>
      <c r="M20" s="4">
        <v>17040</v>
      </c>
      <c r="N20" s="4">
        <v>40.380000000000003</v>
      </c>
      <c r="O20" s="4">
        <v>25</v>
      </c>
      <c r="P20" s="5">
        <f t="shared" si="1"/>
        <v>1.6152000000000002</v>
      </c>
      <c r="Q20" s="5"/>
      <c r="R20" s="1"/>
      <c r="S20" s="1" t="s">
        <v>20</v>
      </c>
    </row>
    <row r="21" spans="2:19" x14ac:dyDescent="0.25">
      <c r="B21" s="2">
        <v>44531</v>
      </c>
      <c r="C21" s="3">
        <v>0.32287037037037036</v>
      </c>
      <c r="D21" s="3">
        <v>0.32287037037037036</v>
      </c>
      <c r="E21" s="3">
        <f t="shared" si="0"/>
        <v>1</v>
      </c>
      <c r="F21" s="4">
        <v>39731</v>
      </c>
      <c r="G21" s="4" t="s">
        <v>71</v>
      </c>
      <c r="H21" s="4" t="s">
        <v>72</v>
      </c>
      <c r="I21" s="4">
        <v>4681</v>
      </c>
      <c r="J21" s="1" t="s">
        <v>29</v>
      </c>
      <c r="K21" s="1" t="s">
        <v>34</v>
      </c>
      <c r="L21" s="4">
        <v>55140</v>
      </c>
      <c r="M21" s="4">
        <v>17460</v>
      </c>
      <c r="N21" s="4">
        <v>37.68</v>
      </c>
      <c r="O21" s="4">
        <v>25</v>
      </c>
      <c r="P21" s="5">
        <f t="shared" si="1"/>
        <v>1.5072000000000001</v>
      </c>
      <c r="Q21" s="5"/>
      <c r="R21" s="1"/>
      <c r="S21" s="1" t="s">
        <v>20</v>
      </c>
    </row>
    <row r="22" spans="2:19" x14ac:dyDescent="0.25">
      <c r="B22" s="2">
        <v>44531</v>
      </c>
      <c r="C22" s="3">
        <v>0.32521990740740742</v>
      </c>
      <c r="D22" s="3">
        <v>0.32521990740740742</v>
      </c>
      <c r="E22" s="3">
        <f t="shared" si="0"/>
        <v>1</v>
      </c>
      <c r="F22" s="4">
        <v>39732</v>
      </c>
      <c r="G22" s="4" t="s">
        <v>73</v>
      </c>
      <c r="H22" s="4" t="s">
        <v>74</v>
      </c>
      <c r="I22" s="4">
        <v>4671</v>
      </c>
      <c r="J22" s="1" t="s">
        <v>25</v>
      </c>
      <c r="K22" s="1" t="s">
        <v>26</v>
      </c>
      <c r="L22" s="4">
        <v>54080</v>
      </c>
      <c r="M22" s="4">
        <v>17180</v>
      </c>
      <c r="N22" s="4">
        <v>36.9</v>
      </c>
      <c r="O22" s="4">
        <v>25</v>
      </c>
      <c r="P22" s="5">
        <f t="shared" si="1"/>
        <v>1.476</v>
      </c>
      <c r="Q22" s="5"/>
      <c r="R22" s="1"/>
      <c r="S22" s="1" t="s">
        <v>20</v>
      </c>
    </row>
    <row r="23" spans="2:19" x14ac:dyDescent="0.25">
      <c r="B23" s="2">
        <v>44531</v>
      </c>
      <c r="C23" s="3">
        <v>0.32944444444444443</v>
      </c>
      <c r="D23" s="3">
        <v>0.32944444444444443</v>
      </c>
      <c r="E23" s="3">
        <f t="shared" si="0"/>
        <v>1</v>
      </c>
      <c r="F23" s="4">
        <v>39733</v>
      </c>
      <c r="G23" s="4" t="s">
        <v>75</v>
      </c>
      <c r="H23" s="4" t="s">
        <v>76</v>
      </c>
      <c r="I23" s="4">
        <v>8457</v>
      </c>
      <c r="J23" s="1" t="s">
        <v>57</v>
      </c>
      <c r="K23" s="1" t="s">
        <v>34</v>
      </c>
      <c r="L23" s="4">
        <v>54580</v>
      </c>
      <c r="M23" s="4">
        <v>17220</v>
      </c>
      <c r="N23" s="4">
        <v>37.36</v>
      </c>
      <c r="O23" s="4">
        <v>25</v>
      </c>
      <c r="P23" s="5">
        <f t="shared" si="1"/>
        <v>1.4944</v>
      </c>
      <c r="Q23" s="5"/>
      <c r="R23" s="1"/>
      <c r="S23" s="1" t="s">
        <v>20</v>
      </c>
    </row>
    <row r="24" spans="2:19" x14ac:dyDescent="0.25">
      <c r="B24" s="2">
        <v>44531</v>
      </c>
      <c r="C24" s="3">
        <v>0.34156249999999999</v>
      </c>
      <c r="D24" s="3">
        <v>0.34156249999999999</v>
      </c>
      <c r="E24" s="3">
        <f t="shared" si="0"/>
        <v>1</v>
      </c>
      <c r="F24" s="4">
        <v>39734</v>
      </c>
      <c r="G24" s="4" t="s">
        <v>77</v>
      </c>
      <c r="H24" s="4" t="s">
        <v>78</v>
      </c>
      <c r="I24" s="4">
        <v>11893</v>
      </c>
      <c r="J24" s="1" t="s">
        <v>54</v>
      </c>
      <c r="K24" s="1" t="s">
        <v>34</v>
      </c>
      <c r="L24" s="4">
        <v>51080</v>
      </c>
      <c r="M24" s="4">
        <v>16760</v>
      </c>
      <c r="N24" s="4">
        <v>34.32</v>
      </c>
      <c r="O24" s="4">
        <v>25</v>
      </c>
      <c r="P24" s="5">
        <f t="shared" si="1"/>
        <v>1.3728</v>
      </c>
      <c r="Q24" s="5"/>
      <c r="R24" s="1"/>
      <c r="S24" s="1" t="s">
        <v>20</v>
      </c>
    </row>
    <row r="25" spans="2:19" x14ac:dyDescent="0.25">
      <c r="B25" s="2">
        <v>44531</v>
      </c>
      <c r="C25" s="3">
        <v>0.34564814814814815</v>
      </c>
      <c r="D25" s="3">
        <v>0.34564814814814815</v>
      </c>
      <c r="E25" s="3">
        <f t="shared" si="0"/>
        <v>1</v>
      </c>
      <c r="F25" s="4">
        <v>39735</v>
      </c>
      <c r="G25" s="4" t="s">
        <v>79</v>
      </c>
      <c r="H25" s="4" t="s">
        <v>80</v>
      </c>
      <c r="I25" s="4">
        <v>2715</v>
      </c>
      <c r="J25" s="1" t="s">
        <v>51</v>
      </c>
      <c r="K25" s="1" t="s">
        <v>30</v>
      </c>
      <c r="L25" s="4">
        <v>56040</v>
      </c>
      <c r="M25" s="4">
        <v>17780</v>
      </c>
      <c r="N25" s="4">
        <v>38.26</v>
      </c>
      <c r="O25" s="4">
        <v>24</v>
      </c>
      <c r="P25" s="5">
        <f t="shared" si="1"/>
        <v>1.5941666666666665</v>
      </c>
      <c r="Q25" s="5"/>
      <c r="R25" s="1"/>
      <c r="S25" s="1" t="s">
        <v>20</v>
      </c>
    </row>
    <row r="26" spans="2:19" x14ac:dyDescent="0.25">
      <c r="B26" s="2">
        <v>44531</v>
      </c>
      <c r="C26" s="3">
        <v>0.35521990740740739</v>
      </c>
      <c r="D26" s="3">
        <v>0.35521990740740739</v>
      </c>
      <c r="E26" s="3">
        <f t="shared" si="0"/>
        <v>1</v>
      </c>
      <c r="F26" s="4">
        <v>39736</v>
      </c>
      <c r="G26" s="4" t="s">
        <v>81</v>
      </c>
      <c r="H26" s="4" t="s">
        <v>82</v>
      </c>
      <c r="I26" s="4">
        <v>4487</v>
      </c>
      <c r="J26" s="1" t="s">
        <v>29</v>
      </c>
      <c r="K26" s="1" t="s">
        <v>30</v>
      </c>
      <c r="L26" s="4">
        <v>57220</v>
      </c>
      <c r="M26" s="4">
        <v>17160</v>
      </c>
      <c r="N26" s="4">
        <v>40.06</v>
      </c>
      <c r="O26" s="4">
        <v>25</v>
      </c>
      <c r="P26" s="5">
        <f t="shared" si="1"/>
        <v>1.6024</v>
      </c>
      <c r="Q26" s="5"/>
      <c r="R26" s="1"/>
      <c r="S26" s="1" t="s">
        <v>20</v>
      </c>
    </row>
    <row r="27" spans="2:19" x14ac:dyDescent="0.25">
      <c r="B27" s="2">
        <v>44531</v>
      </c>
      <c r="C27" s="3">
        <v>0.35711805555555554</v>
      </c>
      <c r="D27" s="3">
        <v>0.35711805555555554</v>
      </c>
      <c r="E27" s="3">
        <f t="shared" si="0"/>
        <v>1</v>
      </c>
      <c r="F27" s="4">
        <v>39737</v>
      </c>
      <c r="G27" s="4" t="s">
        <v>83</v>
      </c>
      <c r="H27" s="4" t="s">
        <v>41</v>
      </c>
      <c r="I27" s="4"/>
      <c r="J27" s="1" t="s">
        <v>42</v>
      </c>
      <c r="K27" s="1" t="s">
        <v>43</v>
      </c>
      <c r="L27" s="4">
        <v>47240</v>
      </c>
      <c r="M27" s="4">
        <v>16780</v>
      </c>
      <c r="N27" s="4">
        <v>30.46</v>
      </c>
      <c r="O27" s="4">
        <v>21</v>
      </c>
      <c r="P27" s="5">
        <f t="shared" si="1"/>
        <v>1.4504761904761905</v>
      </c>
      <c r="Q27" s="5"/>
      <c r="R27" s="1" t="s">
        <v>18</v>
      </c>
      <c r="S27" s="1" t="s">
        <v>44</v>
      </c>
    </row>
    <row r="28" spans="2:19" x14ac:dyDescent="0.25">
      <c r="B28" s="2">
        <v>44531</v>
      </c>
      <c r="C28" s="3">
        <v>0.36699074074074073</v>
      </c>
      <c r="D28" s="3">
        <v>0.36699074074074073</v>
      </c>
      <c r="E28" s="3">
        <f t="shared" si="0"/>
        <v>1</v>
      </c>
      <c r="F28" s="4">
        <v>39738</v>
      </c>
      <c r="G28" s="4" t="s">
        <v>84</v>
      </c>
      <c r="H28" s="4" t="s">
        <v>59</v>
      </c>
      <c r="I28" s="4"/>
      <c r="J28" s="1" t="s">
        <v>42</v>
      </c>
      <c r="K28" s="1" t="s">
        <v>85</v>
      </c>
      <c r="L28" s="4">
        <v>54800</v>
      </c>
      <c r="M28" s="4">
        <v>16740</v>
      </c>
      <c r="N28" s="4">
        <v>38.06</v>
      </c>
      <c r="O28" s="4">
        <v>23</v>
      </c>
      <c r="P28" s="5">
        <f t="shared" si="1"/>
        <v>1.6547826086956523</v>
      </c>
      <c r="Q28" s="5"/>
      <c r="R28" s="1" t="s">
        <v>60</v>
      </c>
      <c r="S28" s="1" t="s">
        <v>44</v>
      </c>
    </row>
    <row r="29" spans="2:19" x14ac:dyDescent="0.25">
      <c r="B29" s="2">
        <v>44531</v>
      </c>
      <c r="C29" s="3">
        <v>0.39531250000000001</v>
      </c>
      <c r="D29" s="3">
        <v>0.39531250000000001</v>
      </c>
      <c r="E29" s="3">
        <f t="shared" si="0"/>
        <v>1</v>
      </c>
      <c r="F29" s="4">
        <v>39739</v>
      </c>
      <c r="G29" s="4" t="s">
        <v>86</v>
      </c>
      <c r="H29" s="4" t="s">
        <v>53</v>
      </c>
      <c r="I29" s="4">
        <v>11894</v>
      </c>
      <c r="J29" s="1" t="s">
        <v>54</v>
      </c>
      <c r="K29" s="1" t="s">
        <v>30</v>
      </c>
      <c r="L29" s="4">
        <v>59640</v>
      </c>
      <c r="M29" s="4">
        <v>17000</v>
      </c>
      <c r="N29" s="4">
        <v>42.64</v>
      </c>
      <c r="O29" s="4">
        <v>25</v>
      </c>
      <c r="P29" s="5">
        <f t="shared" si="1"/>
        <v>1.7056</v>
      </c>
      <c r="Q29" s="5"/>
      <c r="R29" s="1"/>
      <c r="S29" s="1" t="s">
        <v>20</v>
      </c>
    </row>
    <row r="30" spans="2:19" x14ac:dyDescent="0.25">
      <c r="B30" s="2">
        <v>44531</v>
      </c>
      <c r="C30" s="3">
        <v>0.40142361111111113</v>
      </c>
      <c r="D30" s="3">
        <v>0.40142361111111113</v>
      </c>
      <c r="E30" s="3">
        <f t="shared" si="0"/>
        <v>1</v>
      </c>
      <c r="F30" s="4">
        <v>39740</v>
      </c>
      <c r="G30" s="4" t="s">
        <v>87</v>
      </c>
      <c r="H30" s="4" t="s">
        <v>88</v>
      </c>
      <c r="I30" s="4">
        <v>561</v>
      </c>
      <c r="J30" s="1" t="s">
        <v>89</v>
      </c>
      <c r="K30" s="1" t="s">
        <v>34</v>
      </c>
      <c r="L30" s="4">
        <v>53980</v>
      </c>
      <c r="M30" s="4">
        <v>16340</v>
      </c>
      <c r="N30" s="4">
        <v>37.64</v>
      </c>
      <c r="O30" s="4">
        <v>25</v>
      </c>
      <c r="P30" s="5">
        <f t="shared" si="1"/>
        <v>1.5056</v>
      </c>
      <c r="Q30" s="5"/>
      <c r="R30" s="1"/>
      <c r="S30" s="1" t="s">
        <v>20</v>
      </c>
    </row>
    <row r="31" spans="2:19" x14ac:dyDescent="0.25">
      <c r="B31" s="2">
        <v>44531</v>
      </c>
      <c r="C31" s="3">
        <v>0.41174768518518517</v>
      </c>
      <c r="D31" s="3">
        <v>0.41174768518518517</v>
      </c>
      <c r="E31" s="3">
        <f t="shared" si="0"/>
        <v>1</v>
      </c>
      <c r="F31" s="4">
        <v>39741</v>
      </c>
      <c r="G31" s="4" t="s">
        <v>90</v>
      </c>
      <c r="H31" s="4" t="s">
        <v>28</v>
      </c>
      <c r="I31" s="4">
        <v>4538</v>
      </c>
      <c r="J31" s="1" t="s">
        <v>29</v>
      </c>
      <c r="K31" s="1" t="s">
        <v>30</v>
      </c>
      <c r="L31" s="4">
        <v>56140</v>
      </c>
      <c r="M31" s="4">
        <v>16140</v>
      </c>
      <c r="N31" s="4">
        <v>40</v>
      </c>
      <c r="O31" s="4">
        <v>25</v>
      </c>
      <c r="P31" s="5">
        <f t="shared" si="1"/>
        <v>1.6</v>
      </c>
      <c r="Q31" s="5"/>
      <c r="R31" s="1"/>
      <c r="S31" s="1" t="s">
        <v>20</v>
      </c>
    </row>
    <row r="32" spans="2:19" x14ac:dyDescent="0.25">
      <c r="B32" s="2">
        <v>44531</v>
      </c>
      <c r="C32" s="3">
        <v>0.41393518518518518</v>
      </c>
      <c r="D32" s="3">
        <v>0.41393518518518518</v>
      </c>
      <c r="E32" s="3">
        <f t="shared" si="0"/>
        <v>1</v>
      </c>
      <c r="F32" s="4">
        <v>39742</v>
      </c>
      <c r="G32" s="4" t="s">
        <v>91</v>
      </c>
      <c r="H32" s="4" t="s">
        <v>92</v>
      </c>
      <c r="I32" s="4">
        <v>846</v>
      </c>
      <c r="J32" s="1" t="s">
        <v>39</v>
      </c>
      <c r="K32" s="1" t="s">
        <v>93</v>
      </c>
      <c r="L32" s="4">
        <v>54160</v>
      </c>
      <c r="M32" s="4">
        <v>16500</v>
      </c>
      <c r="N32" s="4">
        <v>37.659999999999997</v>
      </c>
      <c r="O32" s="4">
        <v>25</v>
      </c>
      <c r="P32" s="5">
        <f t="shared" si="1"/>
        <v>1.5064</v>
      </c>
      <c r="Q32" s="5"/>
      <c r="R32" s="1"/>
      <c r="S32" s="1" t="s">
        <v>20</v>
      </c>
    </row>
    <row r="33" spans="2:19" x14ac:dyDescent="0.25">
      <c r="B33" s="2">
        <v>44531</v>
      </c>
      <c r="C33" s="3">
        <v>0.42254629629629631</v>
      </c>
      <c r="D33" s="3">
        <v>0.42254629629629631</v>
      </c>
      <c r="E33" s="3">
        <f t="shared" si="0"/>
        <v>1</v>
      </c>
      <c r="F33" s="4">
        <v>39743</v>
      </c>
      <c r="G33" s="4" t="s">
        <v>94</v>
      </c>
      <c r="H33" s="4" t="s">
        <v>78</v>
      </c>
      <c r="I33" s="4">
        <v>11895</v>
      </c>
      <c r="J33" s="1" t="s">
        <v>54</v>
      </c>
      <c r="K33" s="1" t="s">
        <v>34</v>
      </c>
      <c r="L33" s="4">
        <v>54860</v>
      </c>
      <c r="M33" s="4">
        <v>16760</v>
      </c>
      <c r="N33" s="4">
        <v>38.1</v>
      </c>
      <c r="O33" s="4">
        <v>25</v>
      </c>
      <c r="P33" s="5">
        <f t="shared" si="1"/>
        <v>1.524</v>
      </c>
      <c r="Q33" s="5"/>
      <c r="R33" s="1"/>
      <c r="S33" s="1" t="s">
        <v>20</v>
      </c>
    </row>
    <row r="34" spans="2:19" x14ac:dyDescent="0.25">
      <c r="B34" s="2">
        <v>44531</v>
      </c>
      <c r="C34" s="3">
        <v>0.42505787037037041</v>
      </c>
      <c r="D34" s="3">
        <v>0.42505787037037041</v>
      </c>
      <c r="E34" s="3">
        <f t="shared" si="0"/>
        <v>1</v>
      </c>
      <c r="F34" s="4">
        <v>39744</v>
      </c>
      <c r="G34" s="4" t="s">
        <v>95</v>
      </c>
      <c r="H34" s="4" t="s">
        <v>32</v>
      </c>
      <c r="I34" s="4">
        <v>1950</v>
      </c>
      <c r="J34" s="1" t="s">
        <v>33</v>
      </c>
      <c r="K34" s="1" t="s">
        <v>93</v>
      </c>
      <c r="L34" s="4">
        <v>47740</v>
      </c>
      <c r="M34" s="4">
        <v>16700</v>
      </c>
      <c r="N34" s="4">
        <v>31.04</v>
      </c>
      <c r="O34" s="4">
        <v>21</v>
      </c>
      <c r="P34" s="5">
        <f t="shared" si="1"/>
        <v>1.4780952380952381</v>
      </c>
      <c r="Q34" s="5"/>
      <c r="R34" s="1"/>
      <c r="S34" s="1" t="s">
        <v>20</v>
      </c>
    </row>
    <row r="35" spans="2:19" x14ac:dyDescent="0.25">
      <c r="B35" s="2">
        <v>44531</v>
      </c>
      <c r="C35" s="3">
        <v>0.43160879629629628</v>
      </c>
      <c r="D35" s="3">
        <v>0.43160879629629628</v>
      </c>
      <c r="E35" s="3">
        <f t="shared" si="0"/>
        <v>1</v>
      </c>
      <c r="F35" s="4">
        <v>39745</v>
      </c>
      <c r="G35" s="4" t="s">
        <v>96</v>
      </c>
      <c r="H35" s="4" t="s">
        <v>56</v>
      </c>
      <c r="I35" s="4">
        <v>7840</v>
      </c>
      <c r="J35" s="1" t="s">
        <v>57</v>
      </c>
      <c r="K35" s="1" t="s">
        <v>30</v>
      </c>
      <c r="L35" s="4">
        <v>62560</v>
      </c>
      <c r="M35" s="4">
        <v>17180</v>
      </c>
      <c r="N35" s="4">
        <v>45.38</v>
      </c>
      <c r="O35" s="4">
        <v>28</v>
      </c>
      <c r="P35" s="5">
        <f t="shared" si="1"/>
        <v>1.6207142857142858</v>
      </c>
      <c r="Q35" s="5"/>
      <c r="R35" s="1"/>
      <c r="S35" s="1" t="s">
        <v>20</v>
      </c>
    </row>
    <row r="36" spans="2:19" x14ac:dyDescent="0.25">
      <c r="B36" s="2">
        <v>44531</v>
      </c>
      <c r="C36" s="3">
        <v>0.44266203703703705</v>
      </c>
      <c r="D36" s="3">
        <v>0.44266203703703705</v>
      </c>
      <c r="E36" s="3">
        <f t="shared" si="0"/>
        <v>1</v>
      </c>
      <c r="F36" s="4">
        <v>39746</v>
      </c>
      <c r="G36" s="4" t="s">
        <v>97</v>
      </c>
      <c r="H36" s="4" t="s">
        <v>98</v>
      </c>
      <c r="I36" s="4">
        <v>4593</v>
      </c>
      <c r="J36" s="1" t="s">
        <v>29</v>
      </c>
      <c r="K36" s="1" t="s">
        <v>34</v>
      </c>
      <c r="L36" s="4">
        <v>55120</v>
      </c>
      <c r="M36" s="4">
        <v>16340</v>
      </c>
      <c r="N36" s="4">
        <v>38.78</v>
      </c>
      <c r="O36" s="4">
        <v>25</v>
      </c>
      <c r="P36" s="5">
        <f t="shared" si="1"/>
        <v>1.5512000000000001</v>
      </c>
      <c r="Q36" s="5"/>
      <c r="R36" s="1"/>
      <c r="S36" s="1" t="s">
        <v>20</v>
      </c>
    </row>
    <row r="37" spans="2:19" x14ac:dyDescent="0.25">
      <c r="B37" s="2">
        <v>44531</v>
      </c>
      <c r="C37" s="3">
        <v>0.4453125</v>
      </c>
      <c r="D37" s="3">
        <v>0.4453125</v>
      </c>
      <c r="E37" s="3">
        <f t="shared" si="0"/>
        <v>1</v>
      </c>
      <c r="F37" s="4">
        <v>39747</v>
      </c>
      <c r="G37" s="4" t="s">
        <v>99</v>
      </c>
      <c r="H37" s="4" t="s">
        <v>41</v>
      </c>
      <c r="I37" s="4"/>
      <c r="J37" s="1" t="s">
        <v>42</v>
      </c>
      <c r="K37" s="1" t="s">
        <v>85</v>
      </c>
      <c r="L37" s="4">
        <v>49460</v>
      </c>
      <c r="M37" s="4">
        <v>16780</v>
      </c>
      <c r="N37" s="4">
        <v>32.68</v>
      </c>
      <c r="O37" s="4">
        <v>20</v>
      </c>
      <c r="P37" s="5">
        <f t="shared" si="1"/>
        <v>1.6339999999999999</v>
      </c>
      <c r="Q37" s="5"/>
      <c r="R37" s="1" t="s">
        <v>18</v>
      </c>
      <c r="S37" s="1" t="s">
        <v>44</v>
      </c>
    </row>
    <row r="38" spans="2:19" x14ac:dyDescent="0.25">
      <c r="B38" s="2">
        <v>44531</v>
      </c>
      <c r="C38" s="3">
        <v>0.45018518518518519</v>
      </c>
      <c r="D38" s="3">
        <v>0.45018518518518519</v>
      </c>
      <c r="E38" s="3">
        <f t="shared" si="0"/>
        <v>1</v>
      </c>
      <c r="F38" s="4">
        <v>39748</v>
      </c>
      <c r="G38" s="4" t="s">
        <v>100</v>
      </c>
      <c r="H38" s="4" t="s">
        <v>101</v>
      </c>
      <c r="I38" s="4">
        <v>1964</v>
      </c>
      <c r="J38" s="1" t="s">
        <v>33</v>
      </c>
      <c r="K38" s="1" t="s">
        <v>93</v>
      </c>
      <c r="L38" s="4">
        <v>50000</v>
      </c>
      <c r="M38" s="4">
        <v>16060</v>
      </c>
      <c r="N38" s="4">
        <v>33.94</v>
      </c>
      <c r="O38" s="4">
        <v>25</v>
      </c>
      <c r="P38" s="5">
        <f t="shared" si="1"/>
        <v>1.3575999999999999</v>
      </c>
      <c r="Q38" s="5"/>
      <c r="R38" s="1"/>
      <c r="S38" s="1" t="s">
        <v>20</v>
      </c>
    </row>
    <row r="39" spans="2:19" x14ac:dyDescent="0.25">
      <c r="B39" s="2">
        <v>44531</v>
      </c>
      <c r="C39" s="3">
        <v>0.45646990740740739</v>
      </c>
      <c r="D39" s="3">
        <v>0.45646990740740739</v>
      </c>
      <c r="E39" s="3">
        <f t="shared" si="0"/>
        <v>1</v>
      </c>
      <c r="F39" s="4">
        <v>39749</v>
      </c>
      <c r="G39" s="4" t="s">
        <v>102</v>
      </c>
      <c r="H39" s="4" t="s">
        <v>59</v>
      </c>
      <c r="I39" s="4"/>
      <c r="J39" s="1" t="s">
        <v>42</v>
      </c>
      <c r="K39" s="1" t="s">
        <v>103</v>
      </c>
      <c r="L39" s="4">
        <v>51460</v>
      </c>
      <c r="M39" s="4">
        <v>16740</v>
      </c>
      <c r="N39" s="4">
        <v>34.72</v>
      </c>
      <c r="O39" s="4">
        <v>24</v>
      </c>
      <c r="P39" s="5">
        <f t="shared" si="1"/>
        <v>1.4466666666666665</v>
      </c>
      <c r="Q39" s="5"/>
      <c r="R39" s="1" t="s">
        <v>60</v>
      </c>
      <c r="S39" s="1" t="s">
        <v>44</v>
      </c>
    </row>
    <row r="40" spans="2:19" x14ac:dyDescent="0.25">
      <c r="B40" s="2">
        <v>44531</v>
      </c>
      <c r="C40" s="3">
        <v>0.45936342592592588</v>
      </c>
      <c r="D40" s="3">
        <v>0.45936342592592588</v>
      </c>
      <c r="E40" s="3">
        <f t="shared" si="0"/>
        <v>1</v>
      </c>
      <c r="F40" s="4">
        <v>39750</v>
      </c>
      <c r="G40" s="4" t="s">
        <v>104</v>
      </c>
      <c r="H40" s="4" t="s">
        <v>105</v>
      </c>
      <c r="I40" s="6" t="s">
        <v>106</v>
      </c>
      <c r="J40" s="7" t="s">
        <v>107</v>
      </c>
      <c r="K40" s="1" t="s">
        <v>85</v>
      </c>
      <c r="L40" s="4">
        <v>16440</v>
      </c>
      <c r="M40" s="4">
        <v>5640</v>
      </c>
      <c r="N40" s="4">
        <v>10.8</v>
      </c>
      <c r="O40" s="4">
        <v>6</v>
      </c>
      <c r="P40" s="5">
        <f t="shared" si="1"/>
        <v>1.8</v>
      </c>
      <c r="Q40" s="5"/>
      <c r="R40" s="1"/>
      <c r="S40" s="1" t="s">
        <v>20</v>
      </c>
    </row>
    <row r="41" spans="2:19" x14ac:dyDescent="0.25">
      <c r="B41" s="2">
        <v>44531</v>
      </c>
      <c r="C41" s="3">
        <v>0.46336805555555555</v>
      </c>
      <c r="D41" s="3">
        <v>0.46336805555555555</v>
      </c>
      <c r="E41" s="3">
        <f t="shared" si="0"/>
        <v>1</v>
      </c>
      <c r="F41" s="4">
        <v>39751</v>
      </c>
      <c r="G41" s="4" t="s">
        <v>108</v>
      </c>
      <c r="H41" s="4" t="s">
        <v>109</v>
      </c>
      <c r="I41" s="6" t="s">
        <v>110</v>
      </c>
      <c r="J41" s="7" t="s">
        <v>107</v>
      </c>
      <c r="K41" s="1" t="s">
        <v>34</v>
      </c>
      <c r="L41" s="4">
        <v>15100</v>
      </c>
      <c r="M41" s="4">
        <v>6660</v>
      </c>
      <c r="N41" s="4">
        <v>8.44</v>
      </c>
      <c r="O41" s="4">
        <v>6</v>
      </c>
      <c r="P41" s="5">
        <f t="shared" si="1"/>
        <v>1.4066666666666665</v>
      </c>
      <c r="Q41" s="5"/>
      <c r="R41" s="1"/>
      <c r="S41" s="1" t="s">
        <v>20</v>
      </c>
    </row>
    <row r="42" spans="2:19" x14ac:dyDescent="0.25">
      <c r="B42" s="2">
        <v>44531</v>
      </c>
      <c r="C42" s="3">
        <v>0.46538194444444447</v>
      </c>
      <c r="D42" s="3">
        <v>0.46538194444444447</v>
      </c>
      <c r="E42" s="3">
        <f t="shared" si="0"/>
        <v>1</v>
      </c>
      <c r="F42" s="4">
        <v>39752</v>
      </c>
      <c r="G42" s="4" t="s">
        <v>111</v>
      </c>
      <c r="H42" s="4" t="s">
        <v>112</v>
      </c>
      <c r="I42" s="4" t="s">
        <v>113</v>
      </c>
      <c r="J42" s="1" t="s">
        <v>114</v>
      </c>
      <c r="K42" s="1" t="s">
        <v>26</v>
      </c>
      <c r="L42" s="4">
        <v>14080</v>
      </c>
      <c r="M42" s="4">
        <v>6340</v>
      </c>
      <c r="N42" s="4">
        <v>7.74</v>
      </c>
      <c r="O42" s="4">
        <v>5</v>
      </c>
      <c r="P42" s="5">
        <f t="shared" si="1"/>
        <v>1.548</v>
      </c>
      <c r="Q42" s="8">
        <v>325</v>
      </c>
      <c r="R42" s="1"/>
      <c r="S42" s="1" t="s">
        <v>20</v>
      </c>
    </row>
    <row r="43" spans="2:19" x14ac:dyDescent="0.25">
      <c r="B43" s="2">
        <v>44531</v>
      </c>
      <c r="C43" s="3">
        <v>0.46875</v>
      </c>
      <c r="D43" s="3">
        <v>0.46875</v>
      </c>
      <c r="E43" s="3">
        <f t="shared" si="0"/>
        <v>1</v>
      </c>
      <c r="F43" s="4">
        <v>39753</v>
      </c>
      <c r="G43" s="4" t="s">
        <v>115</v>
      </c>
      <c r="H43" s="4" t="s">
        <v>46</v>
      </c>
      <c r="I43" s="4">
        <v>4594</v>
      </c>
      <c r="J43" s="1" t="s">
        <v>29</v>
      </c>
      <c r="K43" s="1" t="s">
        <v>30</v>
      </c>
      <c r="L43" s="4">
        <v>58160</v>
      </c>
      <c r="M43" s="4">
        <v>16960</v>
      </c>
      <c r="N43" s="4">
        <v>41.2</v>
      </c>
      <c r="O43" s="4">
        <v>25</v>
      </c>
      <c r="P43" s="5">
        <f t="shared" si="1"/>
        <v>1.6480000000000001</v>
      </c>
      <c r="Q43" s="8"/>
      <c r="R43" s="1"/>
      <c r="S43" s="1" t="s">
        <v>20</v>
      </c>
    </row>
    <row r="44" spans="2:19" x14ac:dyDescent="0.25">
      <c r="B44" s="2">
        <v>44531</v>
      </c>
      <c r="C44" s="3">
        <v>0.47403935185185181</v>
      </c>
      <c r="D44" s="3">
        <v>0.47403935185185181</v>
      </c>
      <c r="E44" s="3">
        <f t="shared" si="0"/>
        <v>1</v>
      </c>
      <c r="F44" s="4">
        <v>39754</v>
      </c>
      <c r="G44" s="4" t="s">
        <v>116</v>
      </c>
      <c r="H44" s="4" t="s">
        <v>117</v>
      </c>
      <c r="I44" s="4">
        <v>4351</v>
      </c>
      <c r="J44" s="1" t="s">
        <v>33</v>
      </c>
      <c r="K44" s="1" t="s">
        <v>34</v>
      </c>
      <c r="L44" s="4">
        <v>51500</v>
      </c>
      <c r="M44" s="4">
        <v>16060</v>
      </c>
      <c r="N44" s="4">
        <v>35.44</v>
      </c>
      <c r="O44" s="4">
        <v>25</v>
      </c>
      <c r="P44" s="5">
        <f t="shared" si="1"/>
        <v>1.4176</v>
      </c>
      <c r="Q44" s="8"/>
      <c r="R44" s="1"/>
      <c r="S44" s="1" t="s">
        <v>20</v>
      </c>
    </row>
    <row r="45" spans="2:19" x14ac:dyDescent="0.25">
      <c r="B45" s="2">
        <v>44531</v>
      </c>
      <c r="C45" s="3">
        <v>0.47645833333333337</v>
      </c>
      <c r="D45" s="3">
        <v>0.47645833333333337</v>
      </c>
      <c r="E45" s="3">
        <f t="shared" si="0"/>
        <v>1</v>
      </c>
      <c r="F45" s="4">
        <v>39755</v>
      </c>
      <c r="G45" s="4" t="s">
        <v>118</v>
      </c>
      <c r="H45" s="4" t="s">
        <v>64</v>
      </c>
      <c r="I45" s="4">
        <v>6934</v>
      </c>
      <c r="J45" s="1" t="s">
        <v>18</v>
      </c>
      <c r="K45" s="1" t="s">
        <v>85</v>
      </c>
      <c r="L45" s="4">
        <v>56520</v>
      </c>
      <c r="M45" s="4">
        <v>17800</v>
      </c>
      <c r="N45" s="4">
        <v>38.72</v>
      </c>
      <c r="O45" s="4">
        <v>24</v>
      </c>
      <c r="P45" s="5">
        <f t="shared" si="1"/>
        <v>1.6133333333333333</v>
      </c>
      <c r="Q45" s="8"/>
      <c r="R45" s="1"/>
      <c r="S45" s="1" t="s">
        <v>20</v>
      </c>
    </row>
    <row r="46" spans="2:19" x14ac:dyDescent="0.25">
      <c r="B46" s="2">
        <v>44531</v>
      </c>
      <c r="C46" s="3">
        <v>0.47810185185185183</v>
      </c>
      <c r="D46" s="3">
        <v>0.47810185185185183</v>
      </c>
      <c r="E46" s="3">
        <f t="shared" si="0"/>
        <v>1</v>
      </c>
      <c r="F46" s="4">
        <v>39756</v>
      </c>
      <c r="G46" s="4" t="s">
        <v>119</v>
      </c>
      <c r="H46" s="4" t="s">
        <v>120</v>
      </c>
      <c r="I46" s="4" t="s">
        <v>113</v>
      </c>
      <c r="J46" s="1" t="s">
        <v>121</v>
      </c>
      <c r="K46" s="1" t="s">
        <v>34</v>
      </c>
      <c r="L46" s="4">
        <v>12240</v>
      </c>
      <c r="M46" s="4">
        <v>6320</v>
      </c>
      <c r="N46" s="4">
        <v>5.92</v>
      </c>
      <c r="O46" s="4">
        <v>4</v>
      </c>
      <c r="P46" s="5">
        <f t="shared" si="1"/>
        <v>1.48</v>
      </c>
      <c r="Q46" s="8">
        <v>320</v>
      </c>
      <c r="R46" s="1"/>
      <c r="S46" s="1" t="s">
        <v>20</v>
      </c>
    </row>
    <row r="47" spans="2:19" x14ac:dyDescent="0.25">
      <c r="B47" s="2">
        <v>44531</v>
      </c>
      <c r="C47" s="3">
        <v>0.48200231481481487</v>
      </c>
      <c r="D47" s="3">
        <v>0.48200231481481487</v>
      </c>
      <c r="E47" s="3">
        <f t="shared" si="0"/>
        <v>1</v>
      </c>
      <c r="F47" s="4">
        <v>39757</v>
      </c>
      <c r="G47" s="4" t="s">
        <v>122</v>
      </c>
      <c r="H47" s="4" t="s">
        <v>123</v>
      </c>
      <c r="I47" s="4">
        <v>4675</v>
      </c>
      <c r="J47" s="1" t="s">
        <v>25</v>
      </c>
      <c r="K47" s="1" t="s">
        <v>26</v>
      </c>
      <c r="L47" s="4">
        <v>54740</v>
      </c>
      <c r="M47" s="4">
        <v>17480</v>
      </c>
      <c r="N47" s="4">
        <v>37.26</v>
      </c>
      <c r="O47" s="4">
        <v>25</v>
      </c>
      <c r="P47" s="5">
        <f t="shared" si="1"/>
        <v>1.4903999999999999</v>
      </c>
      <c r="Q47" s="8"/>
      <c r="R47" s="1"/>
      <c r="S47" s="1" t="s">
        <v>20</v>
      </c>
    </row>
    <row r="48" spans="2:19" x14ac:dyDescent="0.25">
      <c r="B48" s="2">
        <v>44531</v>
      </c>
      <c r="C48" s="3">
        <v>0.48424768518518518</v>
      </c>
      <c r="D48" s="3">
        <v>0.48424768518518518</v>
      </c>
      <c r="E48" s="3">
        <f t="shared" si="0"/>
        <v>1</v>
      </c>
      <c r="F48" s="4">
        <v>39758</v>
      </c>
      <c r="G48" s="4" t="s">
        <v>124</v>
      </c>
      <c r="H48" s="4" t="s">
        <v>125</v>
      </c>
      <c r="I48" s="4">
        <v>4066</v>
      </c>
      <c r="J48" s="1" t="s">
        <v>57</v>
      </c>
      <c r="K48" s="1" t="s">
        <v>30</v>
      </c>
      <c r="L48" s="4">
        <v>58600</v>
      </c>
      <c r="M48" s="4">
        <v>17640</v>
      </c>
      <c r="N48" s="4">
        <v>40.96</v>
      </c>
      <c r="O48" s="4">
        <v>25</v>
      </c>
      <c r="P48" s="5">
        <f t="shared" si="1"/>
        <v>1.6384000000000001</v>
      </c>
      <c r="Q48" s="8"/>
      <c r="R48" s="1"/>
      <c r="S48" s="1" t="s">
        <v>20</v>
      </c>
    </row>
    <row r="49" spans="2:19" x14ac:dyDescent="0.25">
      <c r="B49" s="2">
        <v>44531</v>
      </c>
      <c r="C49" s="3">
        <v>0.48864583333333328</v>
      </c>
      <c r="D49" s="3">
        <v>0.48864583333333328</v>
      </c>
      <c r="E49" s="3">
        <f t="shared" si="0"/>
        <v>1</v>
      </c>
      <c r="F49" s="4">
        <v>39759</v>
      </c>
      <c r="G49" s="4" t="s">
        <v>126</v>
      </c>
      <c r="H49" s="4" t="s">
        <v>48</v>
      </c>
      <c r="I49" s="4">
        <v>4595</v>
      </c>
      <c r="J49" s="1" t="s">
        <v>29</v>
      </c>
      <c r="K49" s="1" t="s">
        <v>93</v>
      </c>
      <c r="L49" s="4">
        <v>55740</v>
      </c>
      <c r="M49" s="4">
        <v>17660</v>
      </c>
      <c r="N49" s="4">
        <v>38.08</v>
      </c>
      <c r="O49" s="4">
        <v>25</v>
      </c>
      <c r="P49" s="5">
        <f t="shared" si="1"/>
        <v>1.5231999999999999</v>
      </c>
      <c r="Q49" s="8"/>
      <c r="R49" s="1"/>
      <c r="S49" s="1" t="s">
        <v>20</v>
      </c>
    </row>
    <row r="50" spans="2:19" x14ac:dyDescent="0.25">
      <c r="B50" s="2">
        <v>44531</v>
      </c>
      <c r="C50" s="3">
        <v>0.49525462962962963</v>
      </c>
      <c r="D50" s="3">
        <v>0.49525462962962963</v>
      </c>
      <c r="E50" s="3">
        <f t="shared" si="0"/>
        <v>1</v>
      </c>
      <c r="F50" s="4">
        <v>39760</v>
      </c>
      <c r="G50" s="4" t="s">
        <v>127</v>
      </c>
      <c r="H50" s="4" t="s">
        <v>128</v>
      </c>
      <c r="I50" s="4">
        <v>4623</v>
      </c>
      <c r="J50" s="1" t="s">
        <v>25</v>
      </c>
      <c r="K50" s="1" t="s">
        <v>26</v>
      </c>
      <c r="L50" s="4">
        <v>43100</v>
      </c>
      <c r="M50" s="4">
        <v>14520</v>
      </c>
      <c r="N50" s="4">
        <v>28.58</v>
      </c>
      <c r="O50" s="4">
        <v>19</v>
      </c>
      <c r="P50" s="5">
        <f t="shared" si="1"/>
        <v>1.5042105263157894</v>
      </c>
      <c r="Q50" s="8"/>
      <c r="R50" s="1"/>
      <c r="S50" s="1" t="s">
        <v>20</v>
      </c>
    </row>
    <row r="51" spans="2:19" x14ac:dyDescent="0.25">
      <c r="B51" s="2">
        <v>44531</v>
      </c>
      <c r="C51" s="3">
        <v>0.50655092592592588</v>
      </c>
      <c r="D51" s="3">
        <v>0.50655092592592588</v>
      </c>
      <c r="E51" s="3">
        <f t="shared" si="0"/>
        <v>1</v>
      </c>
      <c r="F51" s="4">
        <v>39761</v>
      </c>
      <c r="G51" s="4" t="s">
        <v>129</v>
      </c>
      <c r="H51" s="4" t="s">
        <v>130</v>
      </c>
      <c r="I51" s="4">
        <v>8850</v>
      </c>
      <c r="J51" s="1" t="s">
        <v>131</v>
      </c>
      <c r="K51" s="1" t="s">
        <v>26</v>
      </c>
      <c r="L51" s="4">
        <v>54280</v>
      </c>
      <c r="M51" s="4">
        <v>16820</v>
      </c>
      <c r="N51" s="4">
        <v>37.46</v>
      </c>
      <c r="O51" s="4">
        <v>25</v>
      </c>
      <c r="P51" s="5">
        <f t="shared" si="1"/>
        <v>1.4984</v>
      </c>
      <c r="Q51" s="8"/>
      <c r="R51" s="1"/>
      <c r="S51" s="1" t="s">
        <v>20</v>
      </c>
    </row>
    <row r="52" spans="2:19" x14ac:dyDescent="0.25">
      <c r="B52" s="2">
        <v>44531</v>
      </c>
      <c r="C52" s="3">
        <v>0.51082175925925932</v>
      </c>
      <c r="D52" s="3">
        <v>0.51082175925925932</v>
      </c>
      <c r="E52" s="3">
        <f t="shared" si="0"/>
        <v>1</v>
      </c>
      <c r="F52" s="4">
        <v>39762</v>
      </c>
      <c r="G52" s="4" t="s">
        <v>132</v>
      </c>
      <c r="H52" s="4" t="s">
        <v>70</v>
      </c>
      <c r="I52" s="4">
        <v>4762</v>
      </c>
      <c r="J52" s="1" t="s">
        <v>29</v>
      </c>
      <c r="K52" s="1" t="s">
        <v>30</v>
      </c>
      <c r="L52" s="4">
        <v>57700</v>
      </c>
      <c r="M52" s="4">
        <v>17040</v>
      </c>
      <c r="N52" s="4">
        <v>40.659999999999997</v>
      </c>
      <c r="O52" s="4">
        <v>25</v>
      </c>
      <c r="P52" s="5">
        <f t="shared" si="1"/>
        <v>1.6263999999999998</v>
      </c>
      <c r="Q52" s="8"/>
      <c r="R52" s="1"/>
      <c r="S52" s="1" t="s">
        <v>20</v>
      </c>
    </row>
    <row r="53" spans="2:19" x14ac:dyDescent="0.25">
      <c r="B53" s="2">
        <v>44531</v>
      </c>
      <c r="C53" s="3">
        <v>0.51800925925925922</v>
      </c>
      <c r="D53" s="3">
        <v>0.51800925925925922</v>
      </c>
      <c r="E53" s="3">
        <f t="shared" si="0"/>
        <v>1</v>
      </c>
      <c r="F53" s="4">
        <v>39763</v>
      </c>
      <c r="G53" s="4" t="s">
        <v>133</v>
      </c>
      <c r="H53" s="4" t="s">
        <v>68</v>
      </c>
      <c r="I53" s="4">
        <v>11896</v>
      </c>
      <c r="J53" s="1" t="s">
        <v>54</v>
      </c>
      <c r="K53" s="1" t="s">
        <v>34</v>
      </c>
      <c r="L53" s="4">
        <v>54360</v>
      </c>
      <c r="M53" s="4">
        <v>15900</v>
      </c>
      <c r="N53" s="4">
        <v>38.46</v>
      </c>
      <c r="O53" s="4">
        <v>25</v>
      </c>
      <c r="P53" s="5">
        <f t="shared" si="1"/>
        <v>1.5384</v>
      </c>
      <c r="Q53" s="8"/>
      <c r="R53" s="1"/>
      <c r="S53" s="1" t="s">
        <v>20</v>
      </c>
    </row>
    <row r="54" spans="2:19" x14ac:dyDescent="0.25">
      <c r="B54" s="2">
        <v>44531</v>
      </c>
      <c r="C54" s="3">
        <v>0.52981481481481485</v>
      </c>
      <c r="D54" s="3">
        <v>0.52981481481481485</v>
      </c>
      <c r="E54" s="3">
        <f t="shared" si="0"/>
        <v>1</v>
      </c>
      <c r="F54" s="4">
        <v>39764</v>
      </c>
      <c r="G54" s="4" t="s">
        <v>134</v>
      </c>
      <c r="H54" s="4" t="s">
        <v>17</v>
      </c>
      <c r="I54" s="4">
        <v>6554</v>
      </c>
      <c r="J54" s="1" t="s">
        <v>18</v>
      </c>
      <c r="K54" s="1" t="s">
        <v>85</v>
      </c>
      <c r="L54" s="4">
        <v>57660</v>
      </c>
      <c r="M54" s="4">
        <v>17640</v>
      </c>
      <c r="N54" s="4">
        <v>40.020000000000003</v>
      </c>
      <c r="O54" s="4">
        <v>25</v>
      </c>
      <c r="P54" s="5">
        <f t="shared" si="1"/>
        <v>1.6008000000000002</v>
      </c>
      <c r="Q54" s="8"/>
      <c r="R54" s="1"/>
      <c r="S54" s="1" t="s">
        <v>20</v>
      </c>
    </row>
    <row r="55" spans="2:19" x14ac:dyDescent="0.25">
      <c r="B55" s="2">
        <v>44531</v>
      </c>
      <c r="C55" s="3">
        <v>0.53196759259259252</v>
      </c>
      <c r="D55" s="3">
        <v>0.53196759259259252</v>
      </c>
      <c r="E55" s="3">
        <f t="shared" si="0"/>
        <v>1</v>
      </c>
      <c r="F55" s="4">
        <v>39765</v>
      </c>
      <c r="G55" s="4" t="s">
        <v>135</v>
      </c>
      <c r="H55" s="4" t="s">
        <v>62</v>
      </c>
      <c r="I55" s="4">
        <v>11897</v>
      </c>
      <c r="J55" s="1" t="s">
        <v>54</v>
      </c>
      <c r="K55" s="1" t="s">
        <v>34</v>
      </c>
      <c r="L55" s="4">
        <v>54400</v>
      </c>
      <c r="M55" s="4">
        <v>16680</v>
      </c>
      <c r="N55" s="4">
        <v>37.72</v>
      </c>
      <c r="O55" s="4">
        <v>25</v>
      </c>
      <c r="P55" s="5">
        <f t="shared" si="1"/>
        <v>1.5087999999999999</v>
      </c>
      <c r="Q55" s="8"/>
      <c r="R55" s="1"/>
      <c r="S55" s="1" t="s">
        <v>20</v>
      </c>
    </row>
    <row r="56" spans="2:19" x14ac:dyDescent="0.25">
      <c r="B56" s="2">
        <v>44531</v>
      </c>
      <c r="C56" s="3">
        <v>0.53835648148148152</v>
      </c>
      <c r="D56" s="3">
        <v>0.53835648148148152</v>
      </c>
      <c r="E56" s="3">
        <f t="shared" si="0"/>
        <v>1</v>
      </c>
      <c r="F56" s="4">
        <v>39766</v>
      </c>
      <c r="G56" s="4" t="s">
        <v>136</v>
      </c>
      <c r="H56" s="4" t="s">
        <v>82</v>
      </c>
      <c r="I56" s="4">
        <v>4488</v>
      </c>
      <c r="J56" s="1" t="s">
        <v>29</v>
      </c>
      <c r="K56" s="1" t="s">
        <v>30</v>
      </c>
      <c r="L56" s="4">
        <v>58160</v>
      </c>
      <c r="M56" s="4">
        <v>17160</v>
      </c>
      <c r="N56" s="4">
        <v>41</v>
      </c>
      <c r="O56" s="4">
        <v>25</v>
      </c>
      <c r="P56" s="5">
        <f t="shared" si="1"/>
        <v>1.64</v>
      </c>
      <c r="Q56" s="8"/>
      <c r="R56" s="1"/>
      <c r="S56" s="1" t="s">
        <v>20</v>
      </c>
    </row>
    <row r="57" spans="2:19" x14ac:dyDescent="0.25">
      <c r="B57" s="2">
        <v>44531</v>
      </c>
      <c r="C57" s="3">
        <v>0.54287037037037034</v>
      </c>
      <c r="D57" s="3">
        <v>0.54287037037037034</v>
      </c>
      <c r="E57" s="3">
        <f t="shared" si="0"/>
        <v>1</v>
      </c>
      <c r="F57" s="4">
        <v>39767</v>
      </c>
      <c r="G57" s="4" t="s">
        <v>137</v>
      </c>
      <c r="H57" s="4" t="s">
        <v>59</v>
      </c>
      <c r="I57" s="4"/>
      <c r="J57" s="1" t="s">
        <v>42</v>
      </c>
      <c r="K57" s="1" t="s">
        <v>43</v>
      </c>
      <c r="L57" s="4">
        <v>49720</v>
      </c>
      <c r="M57" s="4">
        <v>16740</v>
      </c>
      <c r="N57" s="4">
        <v>32.979999999999997</v>
      </c>
      <c r="O57" s="4">
        <v>22</v>
      </c>
      <c r="P57" s="5">
        <f t="shared" si="1"/>
        <v>1.499090909090909</v>
      </c>
      <c r="Q57" s="8"/>
      <c r="R57" s="1" t="s">
        <v>60</v>
      </c>
      <c r="S57" s="1" t="s">
        <v>44</v>
      </c>
    </row>
    <row r="58" spans="2:19" x14ac:dyDescent="0.25">
      <c r="B58" s="2">
        <v>44531</v>
      </c>
      <c r="C58" s="3">
        <v>0.55134259259259266</v>
      </c>
      <c r="D58" s="3">
        <v>0.55134259259259266</v>
      </c>
      <c r="E58" s="3">
        <f t="shared" si="0"/>
        <v>1</v>
      </c>
      <c r="F58" s="4">
        <v>39768</v>
      </c>
      <c r="G58" s="4" t="s">
        <v>138</v>
      </c>
      <c r="H58" s="4" t="s">
        <v>22</v>
      </c>
      <c r="I58" s="4">
        <v>6740</v>
      </c>
      <c r="J58" s="1" t="s">
        <v>18</v>
      </c>
      <c r="K58" s="1" t="s">
        <v>93</v>
      </c>
      <c r="L58" s="4">
        <v>53380</v>
      </c>
      <c r="M58" s="4">
        <v>17480</v>
      </c>
      <c r="N58" s="4">
        <v>35.9</v>
      </c>
      <c r="O58" s="4">
        <v>25</v>
      </c>
      <c r="P58" s="5">
        <f t="shared" si="1"/>
        <v>1.4359999999999999</v>
      </c>
      <c r="Q58" s="8"/>
      <c r="R58" s="1"/>
      <c r="S58" s="1" t="s">
        <v>20</v>
      </c>
    </row>
    <row r="59" spans="2:19" x14ac:dyDescent="0.25">
      <c r="B59" s="2">
        <v>44531</v>
      </c>
      <c r="C59" s="3">
        <v>0.55606481481481485</v>
      </c>
      <c r="D59" s="3">
        <v>0.55606481481481485</v>
      </c>
      <c r="E59" s="3">
        <f t="shared" si="0"/>
        <v>1</v>
      </c>
      <c r="F59" s="4">
        <v>39769</v>
      </c>
      <c r="G59" s="4" t="s">
        <v>139</v>
      </c>
      <c r="H59" s="4" t="s">
        <v>76</v>
      </c>
      <c r="I59" s="4">
        <v>8458</v>
      </c>
      <c r="J59" s="1" t="s">
        <v>57</v>
      </c>
      <c r="K59" s="1" t="s">
        <v>30</v>
      </c>
      <c r="L59" s="4">
        <v>57400</v>
      </c>
      <c r="M59" s="4">
        <v>17220</v>
      </c>
      <c r="N59" s="4">
        <v>40.18</v>
      </c>
      <c r="O59" s="4">
        <v>25</v>
      </c>
      <c r="P59" s="5">
        <f t="shared" si="1"/>
        <v>1.6072</v>
      </c>
      <c r="Q59" s="8"/>
      <c r="R59" s="1"/>
      <c r="S59" s="1" t="s">
        <v>20</v>
      </c>
    </row>
    <row r="60" spans="2:19" x14ac:dyDescent="0.25">
      <c r="B60" s="2">
        <v>44531</v>
      </c>
      <c r="C60" s="3">
        <v>0.56333333333333335</v>
      </c>
      <c r="D60" s="3">
        <v>0.56333333333333335</v>
      </c>
      <c r="E60" s="3">
        <f t="shared" si="0"/>
        <v>1</v>
      </c>
      <c r="F60" s="4">
        <v>39770</v>
      </c>
      <c r="G60" s="4" t="s">
        <v>140</v>
      </c>
      <c r="H60" s="4" t="s">
        <v>141</v>
      </c>
      <c r="I60" s="4">
        <v>3131</v>
      </c>
      <c r="J60" s="1" t="s">
        <v>29</v>
      </c>
      <c r="K60" s="1" t="s">
        <v>34</v>
      </c>
      <c r="L60" s="4">
        <v>60500</v>
      </c>
      <c r="M60" s="4">
        <v>17560</v>
      </c>
      <c r="N60" s="4">
        <v>42.94</v>
      </c>
      <c r="O60" s="4">
        <v>29</v>
      </c>
      <c r="P60" s="5">
        <f t="shared" si="1"/>
        <v>1.4806896551724138</v>
      </c>
      <c r="Q60" s="8"/>
      <c r="R60" s="1"/>
      <c r="S60" s="1" t="s">
        <v>20</v>
      </c>
    </row>
    <row r="61" spans="2:19" x14ac:dyDescent="0.25">
      <c r="B61" s="2">
        <v>44531</v>
      </c>
      <c r="C61" s="3">
        <v>0.56584490740740734</v>
      </c>
      <c r="D61" s="3">
        <v>0.56584490740740734</v>
      </c>
      <c r="E61" s="3">
        <f t="shared" si="0"/>
        <v>1</v>
      </c>
      <c r="F61" s="4">
        <v>39771</v>
      </c>
      <c r="G61" s="4" t="s">
        <v>142</v>
      </c>
      <c r="H61" s="4" t="s">
        <v>74</v>
      </c>
      <c r="I61" s="4">
        <v>24421</v>
      </c>
      <c r="J61" s="1" t="s">
        <v>131</v>
      </c>
      <c r="K61" s="1" t="s">
        <v>26</v>
      </c>
      <c r="L61" s="4">
        <v>55280</v>
      </c>
      <c r="M61" s="4">
        <v>17180</v>
      </c>
      <c r="N61" s="4">
        <v>38.1</v>
      </c>
      <c r="O61" s="4">
        <v>25</v>
      </c>
      <c r="P61" s="5">
        <f t="shared" si="1"/>
        <v>1.524</v>
      </c>
      <c r="Q61" s="8"/>
      <c r="R61" s="1"/>
      <c r="S61" s="1" t="s">
        <v>20</v>
      </c>
    </row>
    <row r="62" spans="2:19" x14ac:dyDescent="0.25">
      <c r="B62" s="2">
        <v>44531</v>
      </c>
      <c r="C62" s="3">
        <v>0.57113425925925931</v>
      </c>
      <c r="D62" s="3">
        <v>0.57113425925925931</v>
      </c>
      <c r="E62" s="3">
        <f t="shared" si="0"/>
        <v>1</v>
      </c>
      <c r="F62" s="4">
        <v>39772</v>
      </c>
      <c r="G62" s="4" t="s">
        <v>143</v>
      </c>
      <c r="H62" s="4" t="s">
        <v>24</v>
      </c>
      <c r="I62" s="4">
        <v>4708</v>
      </c>
      <c r="J62" s="1" t="s">
        <v>25</v>
      </c>
      <c r="K62" s="1" t="s">
        <v>26</v>
      </c>
      <c r="L62" s="4">
        <v>55100</v>
      </c>
      <c r="M62" s="4">
        <v>17060</v>
      </c>
      <c r="N62" s="4">
        <v>38.04</v>
      </c>
      <c r="O62" s="4">
        <v>25</v>
      </c>
      <c r="P62" s="5">
        <f t="shared" si="1"/>
        <v>1.5216000000000001</v>
      </c>
      <c r="Q62" s="8"/>
      <c r="R62" s="1"/>
      <c r="S62" s="1" t="s">
        <v>20</v>
      </c>
    </row>
    <row r="63" spans="2:19" x14ac:dyDescent="0.25">
      <c r="B63" s="2">
        <v>44531</v>
      </c>
      <c r="C63" s="3">
        <v>0.57680555555555557</v>
      </c>
      <c r="D63" s="3">
        <v>0.57680555555555557</v>
      </c>
      <c r="E63" s="3">
        <f t="shared" si="0"/>
        <v>1</v>
      </c>
      <c r="F63" s="4">
        <v>39773</v>
      </c>
      <c r="G63" s="4" t="s">
        <v>144</v>
      </c>
      <c r="H63" s="4" t="s">
        <v>36</v>
      </c>
      <c r="I63" s="4">
        <v>5719</v>
      </c>
      <c r="J63" s="1" t="s">
        <v>18</v>
      </c>
      <c r="K63" s="1" t="s">
        <v>30</v>
      </c>
      <c r="L63" s="4">
        <v>55500</v>
      </c>
      <c r="M63" s="4">
        <v>17500</v>
      </c>
      <c r="N63" s="4">
        <v>38</v>
      </c>
      <c r="O63" s="4">
        <v>23</v>
      </c>
      <c r="P63" s="5">
        <f t="shared" si="1"/>
        <v>1.6521739130434783</v>
      </c>
      <c r="Q63" s="8"/>
      <c r="R63" s="1"/>
      <c r="S63" s="1" t="s">
        <v>20</v>
      </c>
    </row>
    <row r="64" spans="2:19" x14ac:dyDescent="0.25">
      <c r="B64" s="2">
        <v>44531</v>
      </c>
      <c r="C64" s="3">
        <v>0.57891203703703698</v>
      </c>
      <c r="D64" s="3">
        <v>0.57891203703703698</v>
      </c>
      <c r="E64" s="3">
        <f t="shared" si="0"/>
        <v>1</v>
      </c>
      <c r="F64" s="4">
        <v>39774</v>
      </c>
      <c r="G64" s="4" t="s">
        <v>145</v>
      </c>
      <c r="H64" s="4" t="s">
        <v>109</v>
      </c>
      <c r="I64" s="6" t="s">
        <v>146</v>
      </c>
      <c r="J64" s="7" t="s">
        <v>107</v>
      </c>
      <c r="K64" s="1" t="s">
        <v>85</v>
      </c>
      <c r="L64" s="4">
        <v>16000</v>
      </c>
      <c r="M64" s="4">
        <v>6660</v>
      </c>
      <c r="N64" s="4">
        <v>9.34</v>
      </c>
      <c r="O64" s="4">
        <v>6</v>
      </c>
      <c r="P64" s="5">
        <f t="shared" si="1"/>
        <v>1.5566666666666666</v>
      </c>
      <c r="Q64" s="8"/>
      <c r="R64" s="1"/>
      <c r="S64" s="1" t="s">
        <v>20</v>
      </c>
    </row>
    <row r="65" spans="2:19" x14ac:dyDescent="0.25">
      <c r="B65" s="2">
        <v>44531</v>
      </c>
      <c r="C65" s="3">
        <v>0.58131944444444439</v>
      </c>
      <c r="D65" s="3">
        <v>0.58131944444444439</v>
      </c>
      <c r="E65" s="3">
        <f t="shared" si="0"/>
        <v>1</v>
      </c>
      <c r="F65" s="4">
        <v>39775</v>
      </c>
      <c r="G65" s="4" t="s">
        <v>147</v>
      </c>
      <c r="H65" s="4" t="s">
        <v>56</v>
      </c>
      <c r="I65" s="4">
        <v>7841</v>
      </c>
      <c r="J65" s="1" t="s">
        <v>57</v>
      </c>
      <c r="K65" s="1" t="s">
        <v>34</v>
      </c>
      <c r="L65" s="4">
        <v>57080</v>
      </c>
      <c r="M65" s="4">
        <v>17180</v>
      </c>
      <c r="N65" s="4">
        <v>39.9</v>
      </c>
      <c r="O65" s="4">
        <v>27</v>
      </c>
      <c r="P65" s="5">
        <f t="shared" si="1"/>
        <v>1.4777777777777776</v>
      </c>
      <c r="Q65" s="8"/>
      <c r="R65" s="1"/>
      <c r="S65" s="1" t="s">
        <v>20</v>
      </c>
    </row>
    <row r="66" spans="2:19" x14ac:dyDescent="0.25">
      <c r="B66" s="2">
        <v>44531</v>
      </c>
      <c r="C66" s="3">
        <v>0.58421296296296299</v>
      </c>
      <c r="D66" s="3">
        <v>0.58421296296296299</v>
      </c>
      <c r="E66" s="3">
        <f t="shared" si="0"/>
        <v>1</v>
      </c>
      <c r="F66" s="4">
        <v>39776</v>
      </c>
      <c r="G66" s="4" t="s">
        <v>148</v>
      </c>
      <c r="H66" s="4" t="s">
        <v>120</v>
      </c>
      <c r="I66" s="4" t="s">
        <v>113</v>
      </c>
      <c r="J66" s="1" t="s">
        <v>121</v>
      </c>
      <c r="K66" s="1" t="s">
        <v>85</v>
      </c>
      <c r="L66" s="4">
        <v>15560</v>
      </c>
      <c r="M66" s="4">
        <v>6320</v>
      </c>
      <c r="N66" s="4">
        <v>9.24</v>
      </c>
      <c r="O66" s="4">
        <v>5</v>
      </c>
      <c r="P66" s="5">
        <f t="shared" si="1"/>
        <v>1.8480000000000001</v>
      </c>
      <c r="Q66" s="8">
        <v>350</v>
      </c>
      <c r="R66" s="1"/>
      <c r="S66" s="1" t="s">
        <v>20</v>
      </c>
    </row>
    <row r="67" spans="2:19" x14ac:dyDescent="0.25">
      <c r="B67" s="2">
        <v>44531</v>
      </c>
      <c r="C67" s="3">
        <v>0.62328703703703703</v>
      </c>
      <c r="D67" s="3">
        <v>0.62328703703703703</v>
      </c>
      <c r="E67" s="3">
        <f t="shared" ref="E67:E80" si="2">D67/C67</f>
        <v>1</v>
      </c>
      <c r="F67" s="4">
        <v>39777</v>
      </c>
      <c r="G67" s="4" t="s">
        <v>149</v>
      </c>
      <c r="H67" s="4" t="s">
        <v>38</v>
      </c>
      <c r="I67" s="4">
        <v>2126</v>
      </c>
      <c r="J67" s="1" t="s">
        <v>39</v>
      </c>
      <c r="K67" s="1" t="s">
        <v>30</v>
      </c>
      <c r="L67" s="4">
        <v>58860</v>
      </c>
      <c r="M67" s="4">
        <v>16800</v>
      </c>
      <c r="N67" s="4">
        <v>42.06</v>
      </c>
      <c r="O67" s="4">
        <v>25</v>
      </c>
      <c r="P67" s="5">
        <f t="shared" ref="P67:P80" si="3">N67/O67</f>
        <v>1.6824000000000001</v>
      </c>
      <c r="Q67" s="8"/>
      <c r="R67" s="1"/>
      <c r="S67" s="1" t="s">
        <v>20</v>
      </c>
    </row>
    <row r="68" spans="2:19" x14ac:dyDescent="0.25">
      <c r="B68" s="2">
        <v>44531</v>
      </c>
      <c r="C68" s="3">
        <v>0.63140046296296293</v>
      </c>
      <c r="D68" s="3">
        <v>0.63140046296296293</v>
      </c>
      <c r="E68" s="3">
        <f t="shared" si="2"/>
        <v>1</v>
      </c>
      <c r="F68" s="4">
        <v>39778</v>
      </c>
      <c r="G68" s="4" t="s">
        <v>150</v>
      </c>
      <c r="H68" s="4" t="s">
        <v>28</v>
      </c>
      <c r="I68" s="4">
        <v>4539</v>
      </c>
      <c r="J68" s="1" t="s">
        <v>29</v>
      </c>
      <c r="K68" s="1" t="s">
        <v>34</v>
      </c>
      <c r="L68" s="4">
        <v>53380</v>
      </c>
      <c r="M68" s="4">
        <v>16140</v>
      </c>
      <c r="N68" s="4">
        <v>37.24</v>
      </c>
      <c r="O68" s="4">
        <v>25</v>
      </c>
      <c r="P68" s="5">
        <f t="shared" si="3"/>
        <v>1.4896</v>
      </c>
      <c r="Q68" s="8"/>
      <c r="R68" s="1"/>
      <c r="S68" s="1" t="s">
        <v>20</v>
      </c>
    </row>
    <row r="69" spans="2:19" x14ac:dyDescent="0.25">
      <c r="B69" s="2">
        <v>44531</v>
      </c>
      <c r="C69" s="3">
        <v>0.63846064814814818</v>
      </c>
      <c r="D69" s="3">
        <v>0.63846064814814818</v>
      </c>
      <c r="E69" s="3">
        <f t="shared" si="2"/>
        <v>1</v>
      </c>
      <c r="F69" s="4">
        <v>39779</v>
      </c>
      <c r="G69" s="4" t="s">
        <v>151</v>
      </c>
      <c r="H69" s="4" t="s">
        <v>53</v>
      </c>
      <c r="I69" s="4">
        <v>11898</v>
      </c>
      <c r="J69" s="1" t="s">
        <v>54</v>
      </c>
      <c r="K69" s="1" t="s">
        <v>34</v>
      </c>
      <c r="L69" s="4">
        <v>55620</v>
      </c>
      <c r="M69" s="4">
        <v>17000</v>
      </c>
      <c r="N69" s="4">
        <v>38.619999999999997</v>
      </c>
      <c r="O69" s="4">
        <v>25</v>
      </c>
      <c r="P69" s="5">
        <f t="shared" si="3"/>
        <v>1.5448</v>
      </c>
      <c r="Q69" s="8"/>
      <c r="R69" s="1"/>
      <c r="S69" s="1" t="s">
        <v>20</v>
      </c>
    </row>
    <row r="70" spans="2:19" x14ac:dyDescent="0.25">
      <c r="B70" s="2">
        <v>44531</v>
      </c>
      <c r="C70" s="3">
        <v>0.64337962962962958</v>
      </c>
      <c r="D70" s="3">
        <v>0.64337962962962958</v>
      </c>
      <c r="E70" s="3">
        <f t="shared" si="2"/>
        <v>1</v>
      </c>
      <c r="F70" s="4">
        <v>39780</v>
      </c>
      <c r="G70" s="4" t="s">
        <v>152</v>
      </c>
      <c r="H70" s="4" t="s">
        <v>153</v>
      </c>
      <c r="I70" s="4">
        <v>2152</v>
      </c>
      <c r="J70" s="1" t="s">
        <v>39</v>
      </c>
      <c r="K70" s="1" t="s">
        <v>30</v>
      </c>
      <c r="L70" s="4">
        <v>51620</v>
      </c>
      <c r="M70" s="4">
        <v>15000</v>
      </c>
      <c r="N70" s="4">
        <v>36.619999999999997</v>
      </c>
      <c r="O70" s="4">
        <v>24</v>
      </c>
      <c r="P70" s="5">
        <f t="shared" si="3"/>
        <v>1.5258333333333332</v>
      </c>
      <c r="Q70" s="8"/>
      <c r="R70" s="1"/>
      <c r="S70" s="1" t="s">
        <v>20</v>
      </c>
    </row>
    <row r="71" spans="2:19" x14ac:dyDescent="0.25">
      <c r="B71" s="2">
        <v>44531</v>
      </c>
      <c r="C71" s="3">
        <v>0.64785879629629628</v>
      </c>
      <c r="D71" s="3">
        <v>0.64785879629629628</v>
      </c>
      <c r="E71" s="3">
        <f t="shared" si="2"/>
        <v>1</v>
      </c>
      <c r="F71" s="4">
        <v>39781</v>
      </c>
      <c r="G71" s="4" t="s">
        <v>154</v>
      </c>
      <c r="H71" s="4" t="s">
        <v>32</v>
      </c>
      <c r="I71" s="4">
        <v>4901</v>
      </c>
      <c r="J71" s="1" t="s">
        <v>33</v>
      </c>
      <c r="K71" s="1" t="s">
        <v>93</v>
      </c>
      <c r="L71" s="4">
        <v>46340</v>
      </c>
      <c r="M71" s="4">
        <v>16700</v>
      </c>
      <c r="N71" s="4">
        <v>29.64</v>
      </c>
      <c r="O71" s="4">
        <v>20</v>
      </c>
      <c r="P71" s="5">
        <f t="shared" si="3"/>
        <v>1.482</v>
      </c>
      <c r="Q71" s="8"/>
      <c r="R71" s="1"/>
      <c r="S71" s="1" t="s">
        <v>20</v>
      </c>
    </row>
    <row r="72" spans="2:19" x14ac:dyDescent="0.25">
      <c r="B72" s="2">
        <v>44531</v>
      </c>
      <c r="C72" s="3">
        <v>0.64956018518518521</v>
      </c>
      <c r="D72" s="3">
        <v>0.64956018518518521</v>
      </c>
      <c r="E72" s="3">
        <f t="shared" si="2"/>
        <v>1</v>
      </c>
      <c r="F72" s="4">
        <v>39782</v>
      </c>
      <c r="G72" s="4" t="s">
        <v>155</v>
      </c>
      <c r="H72" s="4" t="s">
        <v>128</v>
      </c>
      <c r="I72" s="4">
        <v>4758</v>
      </c>
      <c r="J72" s="1" t="s">
        <v>25</v>
      </c>
      <c r="K72" s="1" t="s">
        <v>26</v>
      </c>
      <c r="L72" s="4">
        <v>43600</v>
      </c>
      <c r="M72" s="4">
        <v>14520</v>
      </c>
      <c r="N72" s="4">
        <v>29.08</v>
      </c>
      <c r="O72" s="4">
        <v>19</v>
      </c>
      <c r="P72" s="5">
        <f t="shared" si="3"/>
        <v>1.5305263157894735</v>
      </c>
      <c r="Q72" s="8"/>
      <c r="R72" s="1"/>
      <c r="S72" s="1" t="s">
        <v>20</v>
      </c>
    </row>
    <row r="73" spans="2:19" x14ac:dyDescent="0.25">
      <c r="B73" s="2">
        <v>44531</v>
      </c>
      <c r="C73" s="3">
        <v>0.65181712962962968</v>
      </c>
      <c r="D73" s="3">
        <v>0.65181712962962968</v>
      </c>
      <c r="E73" s="3">
        <f t="shared" si="2"/>
        <v>1</v>
      </c>
      <c r="F73" s="4">
        <v>39783</v>
      </c>
      <c r="G73" s="4" t="s">
        <v>156</v>
      </c>
      <c r="H73" s="4" t="s">
        <v>59</v>
      </c>
      <c r="I73" s="4"/>
      <c r="J73" s="1" t="s">
        <v>42</v>
      </c>
      <c r="K73" s="1" t="s">
        <v>103</v>
      </c>
      <c r="L73" s="4">
        <v>51560</v>
      </c>
      <c r="M73" s="4">
        <v>16740</v>
      </c>
      <c r="N73" s="4">
        <v>34.82</v>
      </c>
      <c r="O73" s="4">
        <v>23</v>
      </c>
      <c r="P73" s="5">
        <f t="shared" si="3"/>
        <v>1.5139130434782608</v>
      </c>
      <c r="Q73" s="8"/>
      <c r="R73" s="1" t="s">
        <v>60</v>
      </c>
      <c r="S73" s="1" t="s">
        <v>44</v>
      </c>
    </row>
    <row r="74" spans="2:19" x14ac:dyDescent="0.25">
      <c r="B74" s="2">
        <v>44531</v>
      </c>
      <c r="C74" s="3">
        <v>0.65769675925925919</v>
      </c>
      <c r="D74" s="3">
        <v>0.65769675925925919</v>
      </c>
      <c r="E74" s="3">
        <f t="shared" si="2"/>
        <v>1</v>
      </c>
      <c r="F74" s="4">
        <v>39784</v>
      </c>
      <c r="G74" s="4" t="s">
        <v>157</v>
      </c>
      <c r="H74" s="4" t="s">
        <v>158</v>
      </c>
      <c r="I74" s="4">
        <v>3702</v>
      </c>
      <c r="J74" s="1" t="s">
        <v>159</v>
      </c>
      <c r="K74" s="1" t="s">
        <v>30</v>
      </c>
      <c r="L74" s="4">
        <v>22080</v>
      </c>
      <c r="M74" s="4">
        <v>8480</v>
      </c>
      <c r="N74" s="4">
        <v>13.6</v>
      </c>
      <c r="O74" s="4">
        <v>10</v>
      </c>
      <c r="P74" s="5">
        <f t="shared" si="3"/>
        <v>1.3599999999999999</v>
      </c>
      <c r="Q74" s="8"/>
      <c r="R74" s="1"/>
      <c r="S74" s="1" t="s">
        <v>20</v>
      </c>
    </row>
    <row r="75" spans="2:19" x14ac:dyDescent="0.25">
      <c r="B75" s="2">
        <v>44531</v>
      </c>
      <c r="C75" s="3">
        <v>0.66538194444444443</v>
      </c>
      <c r="D75" s="3">
        <v>0.66538194444444443</v>
      </c>
      <c r="E75" s="3">
        <f t="shared" si="2"/>
        <v>1</v>
      </c>
      <c r="F75" s="4">
        <v>39785</v>
      </c>
      <c r="G75" s="4" t="s">
        <v>160</v>
      </c>
      <c r="H75" s="4" t="s">
        <v>161</v>
      </c>
      <c r="I75" s="4">
        <v>67607</v>
      </c>
      <c r="J75" s="1" t="s">
        <v>51</v>
      </c>
      <c r="K75" s="1" t="s">
        <v>93</v>
      </c>
      <c r="L75" s="4">
        <v>50700</v>
      </c>
      <c r="M75" s="4">
        <v>16400</v>
      </c>
      <c r="N75" s="4">
        <v>34.299999999999997</v>
      </c>
      <c r="O75" s="4">
        <v>24</v>
      </c>
      <c r="P75" s="5">
        <f t="shared" si="3"/>
        <v>1.4291666666666665</v>
      </c>
      <c r="Q75" s="8"/>
      <c r="R75" s="1"/>
      <c r="S75" s="1" t="s">
        <v>20</v>
      </c>
    </row>
    <row r="76" spans="2:19" x14ac:dyDescent="0.25">
      <c r="B76" s="2">
        <v>44531</v>
      </c>
      <c r="C76" s="3">
        <v>0.67440972222222229</v>
      </c>
      <c r="D76" s="3">
        <v>0.67440972222222229</v>
      </c>
      <c r="E76" s="3">
        <f t="shared" si="2"/>
        <v>1</v>
      </c>
      <c r="F76" s="4">
        <v>39786</v>
      </c>
      <c r="G76" s="4" t="s">
        <v>162</v>
      </c>
      <c r="H76" s="4" t="s">
        <v>78</v>
      </c>
      <c r="I76" s="4">
        <v>11899</v>
      </c>
      <c r="J76" s="1" t="s">
        <v>54</v>
      </c>
      <c r="K76" s="1" t="s">
        <v>34</v>
      </c>
      <c r="L76" s="4">
        <v>55240</v>
      </c>
      <c r="M76" s="4">
        <v>16760</v>
      </c>
      <c r="N76" s="4">
        <v>38.479999999999997</v>
      </c>
      <c r="O76" s="4">
        <v>25</v>
      </c>
      <c r="P76" s="5">
        <f t="shared" si="3"/>
        <v>1.5391999999999999</v>
      </c>
      <c r="Q76" s="8"/>
      <c r="R76" s="1"/>
      <c r="S76" s="1" t="s">
        <v>20</v>
      </c>
    </row>
    <row r="77" spans="2:19" x14ac:dyDescent="0.25">
      <c r="B77" s="2">
        <v>44531</v>
      </c>
      <c r="C77" s="3">
        <v>0.67723379629629632</v>
      </c>
      <c r="D77" s="3">
        <v>0.67723379629629632</v>
      </c>
      <c r="E77" s="3">
        <f t="shared" si="2"/>
        <v>1</v>
      </c>
      <c r="F77" s="4">
        <v>39787</v>
      </c>
      <c r="G77" s="4" t="s">
        <v>163</v>
      </c>
      <c r="H77" s="4" t="s">
        <v>164</v>
      </c>
      <c r="I77" s="4" t="s">
        <v>113</v>
      </c>
      <c r="J77" s="1" t="s">
        <v>165</v>
      </c>
      <c r="K77" s="1" t="s">
        <v>34</v>
      </c>
      <c r="L77" s="4">
        <v>17800</v>
      </c>
      <c r="M77" s="4">
        <v>8180</v>
      </c>
      <c r="N77" s="4">
        <v>9.6199999999999992</v>
      </c>
      <c r="O77" s="4">
        <v>6</v>
      </c>
      <c r="P77" s="5">
        <f t="shared" si="3"/>
        <v>1.6033333333333333</v>
      </c>
      <c r="Q77" s="8">
        <v>480</v>
      </c>
      <c r="R77" s="1"/>
      <c r="S77" s="1" t="s">
        <v>20</v>
      </c>
    </row>
    <row r="78" spans="2:19" x14ac:dyDescent="0.25">
      <c r="B78" s="2">
        <v>44531</v>
      </c>
      <c r="C78" s="3">
        <v>0.69289351851851855</v>
      </c>
      <c r="D78" s="3">
        <v>0.69289351851851855</v>
      </c>
      <c r="E78" s="3">
        <f t="shared" si="2"/>
        <v>1</v>
      </c>
      <c r="F78" s="4">
        <v>39788</v>
      </c>
      <c r="G78" s="4" t="s">
        <v>166</v>
      </c>
      <c r="H78" s="4" t="s">
        <v>82</v>
      </c>
      <c r="I78" s="4">
        <v>4489</v>
      </c>
      <c r="J78" s="1" t="s">
        <v>29</v>
      </c>
      <c r="K78" s="1" t="s">
        <v>34</v>
      </c>
      <c r="L78" s="4">
        <v>55000</v>
      </c>
      <c r="M78" s="4">
        <v>17160</v>
      </c>
      <c r="N78" s="4">
        <v>37.840000000000003</v>
      </c>
      <c r="O78" s="4">
        <v>25</v>
      </c>
      <c r="P78" s="5">
        <f t="shared" si="3"/>
        <v>1.5136000000000001</v>
      </c>
      <c r="Q78" s="8"/>
      <c r="R78" s="1"/>
      <c r="S78" s="1" t="s">
        <v>20</v>
      </c>
    </row>
    <row r="79" spans="2:19" x14ac:dyDescent="0.25">
      <c r="B79" s="2">
        <v>44531</v>
      </c>
      <c r="C79" s="3">
        <v>0.72813657407407406</v>
      </c>
      <c r="D79" s="3">
        <v>0.72813657407407406</v>
      </c>
      <c r="E79" s="3">
        <f t="shared" si="2"/>
        <v>1</v>
      </c>
      <c r="F79" s="4">
        <v>39789</v>
      </c>
      <c r="G79" s="4" t="s">
        <v>167</v>
      </c>
      <c r="H79" s="4" t="s">
        <v>56</v>
      </c>
      <c r="I79" s="4">
        <v>7842</v>
      </c>
      <c r="J79" s="1" t="s">
        <v>57</v>
      </c>
      <c r="K79" s="1" t="s">
        <v>34</v>
      </c>
      <c r="L79" s="4">
        <v>58560</v>
      </c>
      <c r="M79" s="4">
        <v>17180</v>
      </c>
      <c r="N79" s="4">
        <v>41.38</v>
      </c>
      <c r="O79" s="4">
        <v>28</v>
      </c>
      <c r="P79" s="5">
        <f t="shared" si="3"/>
        <v>1.477857142857143</v>
      </c>
      <c r="Q79" s="8"/>
      <c r="R79" s="1"/>
      <c r="S79" s="1" t="s">
        <v>20</v>
      </c>
    </row>
    <row r="80" spans="2:19" x14ac:dyDescent="0.25">
      <c r="B80" s="2">
        <v>44531</v>
      </c>
      <c r="C80" s="3">
        <v>0.73392361111111104</v>
      </c>
      <c r="D80" s="3">
        <v>0.73392361111111104</v>
      </c>
      <c r="E80" s="3">
        <f t="shared" si="2"/>
        <v>1</v>
      </c>
      <c r="F80" s="4">
        <v>39790</v>
      </c>
      <c r="G80" s="4" t="s">
        <v>168</v>
      </c>
      <c r="H80" s="4" t="s">
        <v>169</v>
      </c>
      <c r="I80" s="4">
        <v>7256</v>
      </c>
      <c r="J80" s="1" t="s">
        <v>170</v>
      </c>
      <c r="K80" s="1" t="s">
        <v>19</v>
      </c>
      <c r="L80" s="4">
        <v>56360</v>
      </c>
      <c r="M80" s="4">
        <v>16560</v>
      </c>
      <c r="N80" s="4">
        <v>39.799999999999997</v>
      </c>
      <c r="O80" s="4">
        <v>25</v>
      </c>
      <c r="P80" s="5">
        <f t="shared" si="3"/>
        <v>1.5919999999999999</v>
      </c>
      <c r="Q80" s="8"/>
      <c r="R80" s="1"/>
      <c r="S80" s="1" t="s">
        <v>20</v>
      </c>
    </row>
    <row r="83" spans="3:17" ht="21" x14ac:dyDescent="0.35">
      <c r="C83" s="44" t="s">
        <v>171</v>
      </c>
      <c r="D83" s="44"/>
      <c r="E83" s="9">
        <v>2547.96</v>
      </c>
      <c r="P83" s="10" t="s">
        <v>172</v>
      </c>
    </row>
    <row r="84" spans="3:17" ht="18.75" x14ac:dyDescent="0.3">
      <c r="L84" s="45" t="s">
        <v>173</v>
      </c>
      <c r="M84" s="45"/>
      <c r="N84" s="11">
        <v>2547.96</v>
      </c>
      <c r="P84" s="12" t="s">
        <v>26</v>
      </c>
      <c r="Q84" s="13" t="s">
        <v>197</v>
      </c>
    </row>
    <row r="85" spans="3:17" ht="18.75" x14ac:dyDescent="0.3">
      <c r="C85" s="14" t="s">
        <v>174</v>
      </c>
      <c r="D85" s="46">
        <v>0.38090000000000002</v>
      </c>
      <c r="E85" s="47"/>
      <c r="F85" s="48"/>
      <c r="L85" s="15"/>
      <c r="M85" s="15"/>
      <c r="N85" s="15"/>
      <c r="P85" s="12" t="s">
        <v>93</v>
      </c>
      <c r="Q85" s="13" t="s">
        <v>194</v>
      </c>
    </row>
    <row r="86" spans="3:17" ht="18.75" x14ac:dyDescent="0.3">
      <c r="C86" s="14" t="s">
        <v>175</v>
      </c>
      <c r="D86" s="46">
        <v>0.14430000000000001</v>
      </c>
      <c r="E86" s="47"/>
      <c r="F86" s="48"/>
      <c r="L86" s="45" t="s">
        <v>176</v>
      </c>
      <c r="M86" s="45"/>
      <c r="N86" s="11">
        <v>193.7</v>
      </c>
      <c r="P86" s="12" t="s">
        <v>34</v>
      </c>
      <c r="Q86" s="13" t="s">
        <v>195</v>
      </c>
    </row>
    <row r="87" spans="3:17" ht="18.75" x14ac:dyDescent="0.3">
      <c r="C87" s="14" t="s">
        <v>177</v>
      </c>
      <c r="D87" s="46">
        <v>0.1135</v>
      </c>
      <c r="E87" s="47"/>
      <c r="F87" s="48"/>
      <c r="L87" s="49" t="s">
        <v>178</v>
      </c>
      <c r="M87" s="49"/>
      <c r="N87" s="16"/>
      <c r="P87" s="12" t="s">
        <v>179</v>
      </c>
      <c r="Q87" s="13" t="s">
        <v>196</v>
      </c>
    </row>
    <row r="88" spans="3:17" ht="18.75" x14ac:dyDescent="0.3">
      <c r="C88" s="14" t="s">
        <v>180</v>
      </c>
      <c r="D88" s="46">
        <v>0.36109999999999998</v>
      </c>
      <c r="E88" s="47"/>
      <c r="F88" s="48"/>
      <c r="P88" s="12" t="s">
        <v>181</v>
      </c>
      <c r="Q88" s="13" t="s">
        <v>182</v>
      </c>
    </row>
    <row r="89" spans="3:17" ht="18.75" x14ac:dyDescent="0.3">
      <c r="L89" s="50" t="s">
        <v>183</v>
      </c>
      <c r="M89" s="50"/>
      <c r="N89" s="17" t="s">
        <v>184</v>
      </c>
      <c r="P89" s="12" t="s">
        <v>185</v>
      </c>
      <c r="Q89" s="13" t="s">
        <v>182</v>
      </c>
    </row>
    <row r="93" spans="3:17" x14ac:dyDescent="0.25">
      <c r="C93" s="33" t="s">
        <v>186</v>
      </c>
      <c r="D93" s="33"/>
      <c r="E93" s="33"/>
      <c r="F93" s="33"/>
      <c r="G93" s="18">
        <v>1</v>
      </c>
    </row>
    <row r="94" spans="3:17" x14ac:dyDescent="0.25">
      <c r="C94" s="33"/>
      <c r="D94" s="33"/>
      <c r="E94" s="33"/>
      <c r="F94" s="33"/>
      <c r="G94" s="4"/>
    </row>
    <row r="95" spans="3:17" x14ac:dyDescent="0.25">
      <c r="C95" s="33" t="s">
        <v>187</v>
      </c>
      <c r="D95" s="33"/>
      <c r="E95" s="33"/>
      <c r="F95" s="33"/>
      <c r="G95" s="18">
        <v>0</v>
      </c>
    </row>
    <row r="96" spans="3:17" x14ac:dyDescent="0.25">
      <c r="C96" s="33"/>
      <c r="D96" s="33"/>
      <c r="E96" s="33"/>
      <c r="F96" s="33"/>
      <c r="G96" s="4"/>
    </row>
    <row r="97" spans="3:7" x14ac:dyDescent="0.25">
      <c r="C97" s="33" t="s">
        <v>188</v>
      </c>
      <c r="D97" s="33"/>
      <c r="E97" s="33"/>
      <c r="F97" s="33"/>
      <c r="G97" s="18">
        <v>1.2699999999999999E-2</v>
      </c>
    </row>
    <row r="98" spans="3:7" x14ac:dyDescent="0.25">
      <c r="C98" s="34"/>
      <c r="D98" s="34"/>
      <c r="E98" s="34"/>
      <c r="F98" s="34"/>
      <c r="G98" s="4"/>
    </row>
    <row r="99" spans="3:7" x14ac:dyDescent="0.25">
      <c r="C99" s="35" t="s">
        <v>189</v>
      </c>
      <c r="D99" s="38" t="s">
        <v>54</v>
      </c>
      <c r="E99" s="39"/>
      <c r="F99" s="40"/>
      <c r="G99" s="41">
        <v>0.45929999999999999</v>
      </c>
    </row>
    <row r="100" spans="3:7" x14ac:dyDescent="0.25">
      <c r="C100" s="36"/>
      <c r="D100" s="38" t="s">
        <v>190</v>
      </c>
      <c r="E100" s="39"/>
      <c r="F100" s="40"/>
      <c r="G100" s="42"/>
    </row>
    <row r="101" spans="3:7" x14ac:dyDescent="0.25">
      <c r="C101" s="36"/>
      <c r="D101" s="38" t="s">
        <v>191</v>
      </c>
      <c r="E101" s="39"/>
      <c r="F101" s="40"/>
      <c r="G101" s="42"/>
    </row>
    <row r="102" spans="3:7" x14ac:dyDescent="0.25">
      <c r="C102" s="36"/>
      <c r="D102" s="38" t="s">
        <v>18</v>
      </c>
      <c r="E102" s="39"/>
      <c r="F102" s="40"/>
      <c r="G102" s="42"/>
    </row>
    <row r="103" spans="3:7" x14ac:dyDescent="0.25">
      <c r="C103" s="37"/>
      <c r="D103" s="38" t="s">
        <v>192</v>
      </c>
      <c r="E103" s="39"/>
      <c r="F103" s="40"/>
      <c r="G103" s="43"/>
    </row>
    <row r="104" spans="3:7" x14ac:dyDescent="0.25">
      <c r="C104" s="20"/>
      <c r="D104" s="21"/>
      <c r="E104" s="21"/>
      <c r="F104" s="21"/>
    </row>
    <row r="105" spans="3:7" ht="18.75" x14ac:dyDescent="0.3">
      <c r="C105" s="22" t="s">
        <v>193</v>
      </c>
      <c r="D105" s="22"/>
      <c r="E105" s="23"/>
      <c r="F105" s="23"/>
    </row>
  </sheetData>
  <autoFilter ref="B1:S80" xr:uid="{00000000-0009-0000-0000-000000000000}"/>
  <mergeCells count="22">
    <mergeCell ref="C96:F96"/>
    <mergeCell ref="C83:D83"/>
    <mergeCell ref="L84:M84"/>
    <mergeCell ref="D85:F85"/>
    <mergeCell ref="D86:F86"/>
    <mergeCell ref="L86:M86"/>
    <mergeCell ref="D87:F87"/>
    <mergeCell ref="L87:M87"/>
    <mergeCell ref="D88:F88"/>
    <mergeCell ref="L89:M89"/>
    <mergeCell ref="C93:F93"/>
    <mergeCell ref="C94:F94"/>
    <mergeCell ref="C95:F95"/>
    <mergeCell ref="C97:F97"/>
    <mergeCell ref="C98:F98"/>
    <mergeCell ref="C99:C103"/>
    <mergeCell ref="D99:F99"/>
    <mergeCell ref="G99:G103"/>
    <mergeCell ref="D100:F100"/>
    <mergeCell ref="D101:F101"/>
    <mergeCell ref="D102:F102"/>
    <mergeCell ref="D103:F10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3"/>
  <sheetViews>
    <sheetView topLeftCell="A61" zoomScale="80" zoomScaleNormal="80" workbookViewId="0">
      <selection activeCell="B81" sqref="B81:P103"/>
    </sheetView>
  </sheetViews>
  <sheetFormatPr baseColWidth="10" defaultRowHeight="15" x14ac:dyDescent="0.25"/>
  <cols>
    <col min="15" max="15" width="19.7109375" customWidth="1"/>
    <col min="18" max="18" width="2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25">
      <c r="A2" s="2">
        <v>44512</v>
      </c>
      <c r="B2" s="3">
        <v>0.26729166666666665</v>
      </c>
      <c r="C2" s="3">
        <v>0.26729166666666665</v>
      </c>
      <c r="D2" s="3">
        <f>C2-B2</f>
        <v>0</v>
      </c>
      <c r="E2" s="24">
        <v>40332</v>
      </c>
      <c r="F2" s="24" t="s">
        <v>859</v>
      </c>
      <c r="G2" s="24" t="s">
        <v>24</v>
      </c>
      <c r="H2" s="24">
        <v>4729</v>
      </c>
      <c r="I2" s="1" t="s">
        <v>25</v>
      </c>
      <c r="J2" s="1" t="s">
        <v>26</v>
      </c>
      <c r="K2" s="24">
        <v>53880</v>
      </c>
      <c r="L2" s="24">
        <v>17060</v>
      </c>
      <c r="M2" s="24">
        <v>36.82</v>
      </c>
      <c r="N2" s="24">
        <v>25</v>
      </c>
      <c r="O2" s="5">
        <f>M2/N2</f>
        <v>1.4728000000000001</v>
      </c>
      <c r="P2" s="28"/>
      <c r="Q2" s="1"/>
      <c r="R2" s="1" t="s">
        <v>20</v>
      </c>
    </row>
    <row r="3" spans="1:18" x14ac:dyDescent="0.25">
      <c r="A3" s="2">
        <v>44512</v>
      </c>
      <c r="B3" s="3">
        <v>0.2723842592592593</v>
      </c>
      <c r="C3" s="3">
        <v>0.2723842592592593</v>
      </c>
      <c r="D3" s="3">
        <f t="shared" ref="D3:D66" si="0">C3-B3</f>
        <v>0</v>
      </c>
      <c r="E3" s="24">
        <v>40333</v>
      </c>
      <c r="F3" s="24" t="s">
        <v>860</v>
      </c>
      <c r="G3" s="24" t="s">
        <v>22</v>
      </c>
      <c r="H3" s="24">
        <v>8352</v>
      </c>
      <c r="I3" s="1" t="s">
        <v>18</v>
      </c>
      <c r="J3" s="1" t="s">
        <v>26</v>
      </c>
      <c r="K3" s="24">
        <v>54860</v>
      </c>
      <c r="L3" s="24">
        <v>17480</v>
      </c>
      <c r="M3" s="24">
        <v>37.380000000000003</v>
      </c>
      <c r="N3" s="24">
        <v>25</v>
      </c>
      <c r="O3" s="5">
        <f t="shared" ref="O3:O66" si="1">M3/N3</f>
        <v>1.4952000000000001</v>
      </c>
      <c r="P3" s="28"/>
      <c r="Q3" s="1"/>
      <c r="R3" s="1" t="s">
        <v>20</v>
      </c>
    </row>
    <row r="4" spans="1:18" x14ac:dyDescent="0.25">
      <c r="A4" s="2">
        <v>44512</v>
      </c>
      <c r="B4" s="3">
        <v>0.27524305555555556</v>
      </c>
      <c r="C4" s="3">
        <v>0.27524305555555556</v>
      </c>
      <c r="D4" s="3">
        <f t="shared" si="0"/>
        <v>0</v>
      </c>
      <c r="E4" s="24">
        <v>40334</v>
      </c>
      <c r="F4" s="24" t="s">
        <v>861</v>
      </c>
      <c r="G4" s="24" t="s">
        <v>38</v>
      </c>
      <c r="H4" s="24">
        <v>2146</v>
      </c>
      <c r="I4" s="1" t="s">
        <v>39</v>
      </c>
      <c r="J4" s="1" t="s">
        <v>30</v>
      </c>
      <c r="K4" s="24">
        <v>60240</v>
      </c>
      <c r="L4" s="24">
        <v>16800</v>
      </c>
      <c r="M4" s="24">
        <v>43.44</v>
      </c>
      <c r="N4" s="24">
        <v>25</v>
      </c>
      <c r="O4" s="5">
        <f t="shared" si="1"/>
        <v>1.7375999999999998</v>
      </c>
      <c r="P4" s="28"/>
      <c r="Q4" s="1"/>
      <c r="R4" s="1" t="s">
        <v>20</v>
      </c>
    </row>
    <row r="5" spans="1:18" x14ac:dyDescent="0.25">
      <c r="A5" s="2">
        <v>44512</v>
      </c>
      <c r="B5" s="3">
        <v>0.27754629629629629</v>
      </c>
      <c r="C5" s="3">
        <v>0.27754629629629629</v>
      </c>
      <c r="D5" s="3">
        <f t="shared" si="0"/>
        <v>0</v>
      </c>
      <c r="E5" s="24">
        <v>40335</v>
      </c>
      <c r="F5" s="24" t="s">
        <v>862</v>
      </c>
      <c r="G5" s="24" t="s">
        <v>17</v>
      </c>
      <c r="H5" s="24"/>
      <c r="I5" s="1" t="s">
        <v>225</v>
      </c>
      <c r="J5" s="1" t="s">
        <v>34</v>
      </c>
      <c r="K5" s="24">
        <v>58260</v>
      </c>
      <c r="L5" s="24">
        <v>17640</v>
      </c>
      <c r="M5" s="24">
        <v>40.619999999999997</v>
      </c>
      <c r="N5" s="24">
        <v>25</v>
      </c>
      <c r="O5" s="5">
        <f t="shared" si="1"/>
        <v>1.6247999999999998</v>
      </c>
      <c r="P5" s="28"/>
      <c r="Q5" s="1" t="s">
        <v>18</v>
      </c>
      <c r="R5" s="1" t="s">
        <v>226</v>
      </c>
    </row>
    <row r="6" spans="1:18" x14ac:dyDescent="0.25">
      <c r="A6" s="2">
        <v>44512</v>
      </c>
      <c r="B6" s="3">
        <v>0.28140046296296295</v>
      </c>
      <c r="C6" s="3">
        <v>0.28140046296296295</v>
      </c>
      <c r="D6" s="3">
        <f t="shared" si="0"/>
        <v>0</v>
      </c>
      <c r="E6" s="24">
        <v>40336</v>
      </c>
      <c r="F6" s="24" t="s">
        <v>863</v>
      </c>
      <c r="G6" s="24" t="s">
        <v>59</v>
      </c>
      <c r="H6" s="24"/>
      <c r="I6" s="1" t="s">
        <v>42</v>
      </c>
      <c r="J6" s="1" t="s">
        <v>43</v>
      </c>
      <c r="K6" s="24">
        <v>53880</v>
      </c>
      <c r="L6" s="24">
        <v>16740</v>
      </c>
      <c r="M6" s="24">
        <v>37.14</v>
      </c>
      <c r="N6" s="24">
        <v>25</v>
      </c>
      <c r="O6" s="5">
        <f t="shared" si="1"/>
        <v>1.4856</v>
      </c>
      <c r="P6" s="28"/>
      <c r="Q6" s="1" t="s">
        <v>18</v>
      </c>
      <c r="R6" s="1" t="s">
        <v>44</v>
      </c>
    </row>
    <row r="7" spans="1:18" x14ac:dyDescent="0.25">
      <c r="A7" s="2">
        <v>44512</v>
      </c>
      <c r="B7" s="3">
        <v>0.28412037037037036</v>
      </c>
      <c r="C7" s="3">
        <v>0.28412037037037036</v>
      </c>
      <c r="D7" s="3">
        <f t="shared" si="0"/>
        <v>0</v>
      </c>
      <c r="E7" s="24">
        <v>40337</v>
      </c>
      <c r="F7" s="24" t="s">
        <v>864</v>
      </c>
      <c r="G7" s="24" t="s">
        <v>28</v>
      </c>
      <c r="H7" s="24">
        <v>4910</v>
      </c>
      <c r="I7" s="1" t="s">
        <v>29</v>
      </c>
      <c r="J7" s="1" t="s">
        <v>30</v>
      </c>
      <c r="K7" s="24">
        <v>56040</v>
      </c>
      <c r="L7" s="24">
        <v>16140</v>
      </c>
      <c r="M7" s="24">
        <v>39.9</v>
      </c>
      <c r="N7" s="24">
        <v>25</v>
      </c>
      <c r="O7" s="5">
        <f t="shared" si="1"/>
        <v>1.5959999999999999</v>
      </c>
      <c r="P7" s="28"/>
      <c r="Q7" s="1"/>
      <c r="R7" s="1" t="s">
        <v>20</v>
      </c>
    </row>
    <row r="8" spans="1:18" x14ac:dyDescent="0.25">
      <c r="A8" s="2">
        <v>44512</v>
      </c>
      <c r="B8" s="3">
        <v>0.2862615740740741</v>
      </c>
      <c r="C8" s="3">
        <v>0.2862615740740741</v>
      </c>
      <c r="D8" s="3">
        <f t="shared" si="0"/>
        <v>0</v>
      </c>
      <c r="E8" s="24">
        <v>40338</v>
      </c>
      <c r="F8" s="24" t="s">
        <v>865</v>
      </c>
      <c r="G8" s="24" t="s">
        <v>32</v>
      </c>
      <c r="H8" s="24">
        <v>4915</v>
      </c>
      <c r="I8" s="1" t="s">
        <v>33</v>
      </c>
      <c r="J8" s="1" t="s">
        <v>30</v>
      </c>
      <c r="K8" s="24">
        <v>49220</v>
      </c>
      <c r="L8" s="24">
        <v>16700</v>
      </c>
      <c r="M8" s="24">
        <v>32.520000000000003</v>
      </c>
      <c r="N8" s="24">
        <v>20</v>
      </c>
      <c r="O8" s="5">
        <f t="shared" si="1"/>
        <v>1.6260000000000001</v>
      </c>
      <c r="P8" s="28"/>
      <c r="Q8" s="1"/>
      <c r="R8" s="1" t="s">
        <v>20</v>
      </c>
    </row>
    <row r="9" spans="1:18" x14ac:dyDescent="0.25">
      <c r="A9" s="2">
        <v>44512</v>
      </c>
      <c r="B9" s="3">
        <v>0.28835648148148146</v>
      </c>
      <c r="C9" s="3">
        <v>0.28835648148148146</v>
      </c>
      <c r="D9" s="3">
        <f t="shared" si="0"/>
        <v>0</v>
      </c>
      <c r="E9" s="24">
        <v>40339</v>
      </c>
      <c r="F9" s="24" t="s">
        <v>866</v>
      </c>
      <c r="G9" s="24" t="s">
        <v>662</v>
      </c>
      <c r="H9" s="24">
        <v>11797</v>
      </c>
      <c r="I9" s="1" t="s">
        <v>54</v>
      </c>
      <c r="J9" s="1" t="s">
        <v>34</v>
      </c>
      <c r="K9" s="24">
        <v>54380</v>
      </c>
      <c r="L9" s="24">
        <v>16540</v>
      </c>
      <c r="M9" s="24">
        <v>37.840000000000003</v>
      </c>
      <c r="N9" s="24">
        <v>25</v>
      </c>
      <c r="O9" s="5">
        <f t="shared" si="1"/>
        <v>1.5136000000000001</v>
      </c>
      <c r="P9" s="28"/>
      <c r="Q9" s="1"/>
      <c r="R9" s="1" t="s">
        <v>20</v>
      </c>
    </row>
    <row r="10" spans="1:18" x14ac:dyDescent="0.25">
      <c r="A10" s="2">
        <v>44512</v>
      </c>
      <c r="B10" s="3">
        <v>0.29075231481481484</v>
      </c>
      <c r="C10" s="3">
        <v>0.29075231481481484</v>
      </c>
      <c r="D10" s="3">
        <f t="shared" si="0"/>
        <v>0</v>
      </c>
      <c r="E10" s="24">
        <v>40340</v>
      </c>
      <c r="F10" s="24" t="s">
        <v>867</v>
      </c>
      <c r="G10" s="24" t="s">
        <v>41</v>
      </c>
      <c r="H10" s="24"/>
      <c r="I10" s="1" t="s">
        <v>42</v>
      </c>
      <c r="J10" s="1" t="s">
        <v>43</v>
      </c>
      <c r="K10" s="24">
        <v>49440</v>
      </c>
      <c r="L10" s="24">
        <v>16780</v>
      </c>
      <c r="M10" s="24">
        <v>32.659999999999997</v>
      </c>
      <c r="N10" s="24">
        <v>22</v>
      </c>
      <c r="O10" s="5">
        <f t="shared" si="1"/>
        <v>1.4845454545454544</v>
      </c>
      <c r="P10" s="28"/>
      <c r="Q10" s="1" t="s">
        <v>18</v>
      </c>
      <c r="R10" s="1" t="s">
        <v>44</v>
      </c>
    </row>
    <row r="11" spans="1:18" x14ac:dyDescent="0.25">
      <c r="A11" s="2">
        <v>44512</v>
      </c>
      <c r="B11" s="3">
        <v>0.29373842592592592</v>
      </c>
      <c r="C11" s="3">
        <v>0.29373842592592592</v>
      </c>
      <c r="D11" s="3">
        <f t="shared" si="0"/>
        <v>0</v>
      </c>
      <c r="E11" s="24">
        <v>40341</v>
      </c>
      <c r="F11" s="24" t="s">
        <v>868</v>
      </c>
      <c r="G11" s="24" t="s">
        <v>53</v>
      </c>
      <c r="H11" s="24">
        <v>11798</v>
      </c>
      <c r="I11" s="1" t="s">
        <v>54</v>
      </c>
      <c r="J11" s="1" t="s">
        <v>30</v>
      </c>
      <c r="K11" s="24">
        <v>61040</v>
      </c>
      <c r="L11" s="24">
        <v>17000</v>
      </c>
      <c r="M11" s="24">
        <v>44.04</v>
      </c>
      <c r="N11" s="24">
        <v>25</v>
      </c>
      <c r="O11" s="5">
        <f t="shared" si="1"/>
        <v>1.7616000000000001</v>
      </c>
      <c r="P11" s="28"/>
      <c r="Q11" s="1"/>
      <c r="R11" s="1" t="s">
        <v>20</v>
      </c>
    </row>
    <row r="12" spans="1:18" x14ac:dyDescent="0.25">
      <c r="A12" s="2">
        <v>44512</v>
      </c>
      <c r="B12" s="3">
        <v>0.2977083333333333</v>
      </c>
      <c r="C12" s="3">
        <v>0.2977083333333333</v>
      </c>
      <c r="D12" s="3">
        <f t="shared" si="0"/>
        <v>0</v>
      </c>
      <c r="E12" s="24">
        <v>40342</v>
      </c>
      <c r="F12" s="24" t="s">
        <v>869</v>
      </c>
      <c r="G12" s="24" t="s">
        <v>355</v>
      </c>
      <c r="H12" s="24" t="s">
        <v>870</v>
      </c>
      <c r="I12" s="1" t="s">
        <v>357</v>
      </c>
      <c r="J12" s="1" t="s">
        <v>26</v>
      </c>
      <c r="K12" s="24">
        <v>53260</v>
      </c>
      <c r="L12" s="24">
        <v>17140</v>
      </c>
      <c r="M12" s="24">
        <v>36.119999999999997</v>
      </c>
      <c r="N12" s="24">
        <v>25</v>
      </c>
      <c r="O12" s="5">
        <f t="shared" si="1"/>
        <v>1.4447999999999999</v>
      </c>
      <c r="P12" s="28"/>
      <c r="Q12" s="1"/>
      <c r="R12" s="1" t="s">
        <v>20</v>
      </c>
    </row>
    <row r="13" spans="1:18" x14ac:dyDescent="0.25">
      <c r="A13" s="2">
        <v>44512</v>
      </c>
      <c r="B13" s="3">
        <v>0.30009259259259258</v>
      </c>
      <c r="C13" s="3">
        <v>0.30009259259259258</v>
      </c>
      <c r="D13" s="3">
        <f t="shared" si="0"/>
        <v>0</v>
      </c>
      <c r="E13" s="24">
        <v>40343</v>
      </c>
      <c r="F13" s="24" t="s">
        <v>871</v>
      </c>
      <c r="G13" s="24" t="s">
        <v>70</v>
      </c>
      <c r="H13" s="24">
        <v>4786</v>
      </c>
      <c r="I13" s="1" t="s">
        <v>29</v>
      </c>
      <c r="J13" s="1" t="s">
        <v>30</v>
      </c>
      <c r="K13" s="24">
        <v>58820</v>
      </c>
      <c r="L13" s="24">
        <v>17040</v>
      </c>
      <c r="M13" s="24">
        <v>41.78</v>
      </c>
      <c r="N13" s="24">
        <v>25</v>
      </c>
      <c r="O13" s="5">
        <f t="shared" si="1"/>
        <v>1.6712</v>
      </c>
      <c r="P13" s="28"/>
      <c r="Q13" s="1"/>
      <c r="R13" s="1" t="s">
        <v>20</v>
      </c>
    </row>
    <row r="14" spans="1:18" x14ac:dyDescent="0.25">
      <c r="A14" s="2">
        <v>44512</v>
      </c>
      <c r="B14" s="3">
        <v>0.30221064814814813</v>
      </c>
      <c r="C14" s="3">
        <v>0.30221064814814813</v>
      </c>
      <c r="D14" s="3">
        <f t="shared" si="0"/>
        <v>0</v>
      </c>
      <c r="E14" s="24">
        <v>40344</v>
      </c>
      <c r="F14" s="24" t="s">
        <v>872</v>
      </c>
      <c r="G14" s="24" t="s">
        <v>68</v>
      </c>
      <c r="H14" s="24">
        <v>11799</v>
      </c>
      <c r="I14" s="1" t="s">
        <v>54</v>
      </c>
      <c r="J14" s="1" t="s">
        <v>93</v>
      </c>
      <c r="K14" s="24">
        <v>54760</v>
      </c>
      <c r="L14" s="24">
        <v>15900</v>
      </c>
      <c r="M14" s="24">
        <v>38.86</v>
      </c>
      <c r="N14" s="24">
        <v>25</v>
      </c>
      <c r="O14" s="5">
        <f t="shared" si="1"/>
        <v>1.5544</v>
      </c>
      <c r="P14" s="28"/>
      <c r="Q14" s="1"/>
      <c r="R14" s="1" t="s">
        <v>20</v>
      </c>
    </row>
    <row r="15" spans="1:18" x14ac:dyDescent="0.25">
      <c r="A15" s="2">
        <v>44512</v>
      </c>
      <c r="B15" s="3">
        <v>0.30582175925925925</v>
      </c>
      <c r="C15" s="3">
        <v>0.30582175925925925</v>
      </c>
      <c r="D15" s="3">
        <f t="shared" si="0"/>
        <v>0</v>
      </c>
      <c r="E15" s="24">
        <v>40345</v>
      </c>
      <c r="F15" s="24" t="s">
        <v>873</v>
      </c>
      <c r="G15" s="24" t="s">
        <v>66</v>
      </c>
      <c r="H15" s="24">
        <v>4825</v>
      </c>
      <c r="I15" s="1" t="s">
        <v>29</v>
      </c>
      <c r="J15" s="1" t="s">
        <v>30</v>
      </c>
      <c r="K15" s="24">
        <v>60420</v>
      </c>
      <c r="L15" s="24">
        <v>17720</v>
      </c>
      <c r="M15" s="24">
        <v>42.7</v>
      </c>
      <c r="N15" s="24">
        <v>25</v>
      </c>
      <c r="O15" s="5">
        <f t="shared" si="1"/>
        <v>1.7080000000000002</v>
      </c>
      <c r="P15" s="28"/>
      <c r="Q15" s="1"/>
      <c r="R15" s="1" t="s">
        <v>20</v>
      </c>
    </row>
    <row r="16" spans="1:18" x14ac:dyDescent="0.25">
      <c r="A16" s="2">
        <v>44512</v>
      </c>
      <c r="B16" s="3">
        <v>0.31178240740740742</v>
      </c>
      <c r="C16" s="3">
        <v>0.31178240740740742</v>
      </c>
      <c r="D16" s="3">
        <f t="shared" si="0"/>
        <v>0</v>
      </c>
      <c r="E16" s="24">
        <v>40346</v>
      </c>
      <c r="F16" s="24" t="s">
        <v>874</v>
      </c>
      <c r="G16" s="24" t="s">
        <v>369</v>
      </c>
      <c r="H16" s="24">
        <v>7138</v>
      </c>
      <c r="I16" s="1" t="s">
        <v>170</v>
      </c>
      <c r="J16" s="1" t="s">
        <v>19</v>
      </c>
      <c r="K16" s="24">
        <v>44360</v>
      </c>
      <c r="L16" s="24">
        <v>15600</v>
      </c>
      <c r="M16" s="24">
        <v>28.76</v>
      </c>
      <c r="N16" s="24">
        <v>17</v>
      </c>
      <c r="O16" s="5">
        <f t="shared" si="1"/>
        <v>1.6917647058823531</v>
      </c>
      <c r="P16" s="28"/>
      <c r="Q16" s="1"/>
      <c r="R16" s="1" t="s">
        <v>20</v>
      </c>
    </row>
    <row r="17" spans="1:18" x14ac:dyDescent="0.25">
      <c r="A17" s="2">
        <v>44512</v>
      </c>
      <c r="B17" s="3">
        <v>0.31590277777777781</v>
      </c>
      <c r="C17" s="3">
        <v>0.31590277777777781</v>
      </c>
      <c r="D17" s="3">
        <f t="shared" si="0"/>
        <v>0</v>
      </c>
      <c r="E17" s="24">
        <v>40347</v>
      </c>
      <c r="F17" s="24" t="s">
        <v>875</v>
      </c>
      <c r="G17" s="24" t="s">
        <v>78</v>
      </c>
      <c r="H17" s="24">
        <v>11800</v>
      </c>
      <c r="I17" s="1" t="s">
        <v>54</v>
      </c>
      <c r="J17" s="1" t="s">
        <v>30</v>
      </c>
      <c r="K17" s="24">
        <v>58620</v>
      </c>
      <c r="L17" s="24">
        <v>16760</v>
      </c>
      <c r="M17" s="24">
        <v>41.86</v>
      </c>
      <c r="N17" s="24">
        <v>25</v>
      </c>
      <c r="O17" s="5">
        <f t="shared" si="1"/>
        <v>1.6743999999999999</v>
      </c>
      <c r="P17" s="28"/>
      <c r="Q17" s="1"/>
      <c r="R17" s="1" t="s">
        <v>20</v>
      </c>
    </row>
    <row r="18" spans="1:18" x14ac:dyDescent="0.25">
      <c r="A18" s="2">
        <v>44512</v>
      </c>
      <c r="B18" s="3">
        <v>0.31964120370370369</v>
      </c>
      <c r="C18" s="3">
        <v>0.31964120370370369</v>
      </c>
      <c r="D18" s="3">
        <f t="shared" si="0"/>
        <v>0</v>
      </c>
      <c r="E18" s="24">
        <v>40348</v>
      </c>
      <c r="F18" s="24" t="s">
        <v>876</v>
      </c>
      <c r="G18" s="24" t="s">
        <v>222</v>
      </c>
      <c r="H18" s="24">
        <v>3769</v>
      </c>
      <c r="I18" s="1" t="s">
        <v>29</v>
      </c>
      <c r="J18" s="1" t="s">
        <v>19</v>
      </c>
      <c r="K18" s="24">
        <v>47480</v>
      </c>
      <c r="L18" s="24">
        <v>16280</v>
      </c>
      <c r="M18" s="24">
        <v>31.2</v>
      </c>
      <c r="N18" s="24">
        <v>19</v>
      </c>
      <c r="O18" s="5">
        <f t="shared" si="1"/>
        <v>1.6421052631578947</v>
      </c>
      <c r="P18" s="28"/>
      <c r="Q18" s="1"/>
      <c r="R18" s="1" t="s">
        <v>20</v>
      </c>
    </row>
    <row r="19" spans="1:18" x14ac:dyDescent="0.25">
      <c r="A19" s="2">
        <v>44512</v>
      </c>
      <c r="B19" s="3">
        <v>0.32195601851851852</v>
      </c>
      <c r="C19" s="3">
        <v>0.32195601851851852</v>
      </c>
      <c r="D19" s="3">
        <f t="shared" si="0"/>
        <v>0</v>
      </c>
      <c r="E19" s="24">
        <v>40349</v>
      </c>
      <c r="F19" s="24" t="s">
        <v>877</v>
      </c>
      <c r="G19" s="24" t="s">
        <v>72</v>
      </c>
      <c r="H19" s="24">
        <v>4699</v>
      </c>
      <c r="I19" s="1" t="s">
        <v>29</v>
      </c>
      <c r="J19" s="1" t="s">
        <v>30</v>
      </c>
      <c r="K19" s="24">
        <v>59440</v>
      </c>
      <c r="L19" s="24">
        <v>17460</v>
      </c>
      <c r="M19" s="24">
        <v>41.98</v>
      </c>
      <c r="N19" s="24">
        <v>25</v>
      </c>
      <c r="O19" s="5">
        <f t="shared" si="1"/>
        <v>1.6791999999999998</v>
      </c>
      <c r="P19" s="28"/>
      <c r="Q19" s="1"/>
      <c r="R19" s="1" t="s">
        <v>20</v>
      </c>
    </row>
    <row r="20" spans="1:18" x14ac:dyDescent="0.25">
      <c r="A20" s="2">
        <v>44512</v>
      </c>
      <c r="B20" s="3">
        <v>0.32425925925925925</v>
      </c>
      <c r="C20" s="3">
        <v>0.32425925925925925</v>
      </c>
      <c r="D20" s="3">
        <f t="shared" si="0"/>
        <v>0</v>
      </c>
      <c r="E20" s="24">
        <v>40350</v>
      </c>
      <c r="F20" s="24" t="s">
        <v>878</v>
      </c>
      <c r="G20" s="24" t="s">
        <v>879</v>
      </c>
      <c r="H20" s="24">
        <v>4705</v>
      </c>
      <c r="I20" s="1" t="s">
        <v>29</v>
      </c>
      <c r="J20" s="1" t="s">
        <v>19</v>
      </c>
      <c r="K20" s="24">
        <v>46680</v>
      </c>
      <c r="L20" s="24">
        <v>16460</v>
      </c>
      <c r="M20" s="24">
        <v>30.22</v>
      </c>
      <c r="N20" s="24">
        <v>19</v>
      </c>
      <c r="O20" s="5">
        <f t="shared" si="1"/>
        <v>1.5905263157894736</v>
      </c>
      <c r="P20" s="28"/>
      <c r="Q20" s="1"/>
      <c r="R20" s="1" t="s">
        <v>20</v>
      </c>
    </row>
    <row r="21" spans="1:18" x14ac:dyDescent="0.25">
      <c r="A21" s="2">
        <v>44512</v>
      </c>
      <c r="B21" s="3">
        <v>0.32582175925925927</v>
      </c>
      <c r="C21" s="3">
        <v>0.32582175925925927</v>
      </c>
      <c r="D21" s="3">
        <f t="shared" si="0"/>
        <v>0</v>
      </c>
      <c r="E21" s="24">
        <v>40351</v>
      </c>
      <c r="F21" s="24" t="s">
        <v>880</v>
      </c>
      <c r="G21" s="24" t="s">
        <v>74</v>
      </c>
      <c r="H21" s="24">
        <v>4718</v>
      </c>
      <c r="I21" s="1" t="s">
        <v>25</v>
      </c>
      <c r="J21" s="1" t="s">
        <v>26</v>
      </c>
      <c r="K21" s="24">
        <v>54920</v>
      </c>
      <c r="L21" s="24">
        <v>17180</v>
      </c>
      <c r="M21" s="24">
        <v>37.74</v>
      </c>
      <c r="N21" s="24">
        <v>25</v>
      </c>
      <c r="O21" s="5">
        <f t="shared" si="1"/>
        <v>1.5096000000000001</v>
      </c>
      <c r="P21" s="28"/>
      <c r="Q21" s="1"/>
      <c r="R21" s="1" t="s">
        <v>20</v>
      </c>
    </row>
    <row r="22" spans="1:18" x14ac:dyDescent="0.25">
      <c r="A22" s="2">
        <v>44512</v>
      </c>
      <c r="B22" s="3">
        <v>0.3402546296296296</v>
      </c>
      <c r="C22" s="3">
        <v>0.3402546296296296</v>
      </c>
      <c r="D22" s="3">
        <f t="shared" si="0"/>
        <v>0</v>
      </c>
      <c r="E22" s="24">
        <v>40352</v>
      </c>
      <c r="F22" s="24" t="s">
        <v>881</v>
      </c>
      <c r="G22" s="24" t="s">
        <v>59</v>
      </c>
      <c r="H22" s="24"/>
      <c r="I22" s="1" t="s">
        <v>42</v>
      </c>
      <c r="J22" s="1" t="s">
        <v>103</v>
      </c>
      <c r="K22" s="24">
        <v>52740</v>
      </c>
      <c r="L22" s="24">
        <v>16740</v>
      </c>
      <c r="M22" s="24">
        <v>36</v>
      </c>
      <c r="N22" s="24">
        <v>24</v>
      </c>
      <c r="O22" s="5">
        <f t="shared" si="1"/>
        <v>1.5</v>
      </c>
      <c r="P22" s="28"/>
      <c r="Q22" s="1" t="s">
        <v>18</v>
      </c>
      <c r="R22" s="1" t="s">
        <v>44</v>
      </c>
    </row>
    <row r="23" spans="1:18" x14ac:dyDescent="0.25">
      <c r="A23" s="2">
        <v>44512</v>
      </c>
      <c r="B23" s="3">
        <v>0.36756944444444445</v>
      </c>
      <c r="C23" s="3">
        <v>0.36756944444444445</v>
      </c>
      <c r="D23" s="3">
        <f t="shared" si="0"/>
        <v>0</v>
      </c>
      <c r="E23" s="24">
        <v>40353</v>
      </c>
      <c r="F23" s="24" t="s">
        <v>882</v>
      </c>
      <c r="G23" s="24" t="s">
        <v>128</v>
      </c>
      <c r="H23" s="24">
        <v>4764</v>
      </c>
      <c r="I23" s="1" t="s">
        <v>25</v>
      </c>
      <c r="J23" s="1" t="s">
        <v>26</v>
      </c>
      <c r="K23" s="24">
        <v>43100</v>
      </c>
      <c r="L23" s="24">
        <v>14520</v>
      </c>
      <c r="M23" s="24">
        <v>28.58</v>
      </c>
      <c r="N23" s="24">
        <v>19</v>
      </c>
      <c r="O23" s="5">
        <f t="shared" si="1"/>
        <v>1.5042105263157894</v>
      </c>
      <c r="P23" s="28"/>
      <c r="Q23" s="1"/>
      <c r="R23" s="1" t="s">
        <v>20</v>
      </c>
    </row>
    <row r="24" spans="1:18" x14ac:dyDescent="0.25">
      <c r="A24" s="2">
        <v>44512</v>
      </c>
      <c r="B24" s="3">
        <v>0.36910879629629628</v>
      </c>
      <c r="C24" s="3">
        <v>0.36910879629629628</v>
      </c>
      <c r="D24" s="3">
        <f t="shared" si="0"/>
        <v>0</v>
      </c>
      <c r="E24" s="24">
        <v>40354</v>
      </c>
      <c r="F24" s="24" t="s">
        <v>883</v>
      </c>
      <c r="G24" s="24" t="s">
        <v>169</v>
      </c>
      <c r="H24" s="24">
        <v>7271</v>
      </c>
      <c r="I24" s="1" t="s">
        <v>170</v>
      </c>
      <c r="J24" s="1" t="s">
        <v>19</v>
      </c>
      <c r="K24" s="24">
        <v>56440</v>
      </c>
      <c r="L24" s="24">
        <v>16560</v>
      </c>
      <c r="M24" s="24">
        <v>39.880000000000003</v>
      </c>
      <c r="N24" s="24">
        <v>25</v>
      </c>
      <c r="O24" s="5">
        <f t="shared" si="1"/>
        <v>1.5952000000000002</v>
      </c>
      <c r="P24" s="28"/>
      <c r="Q24" s="1"/>
      <c r="R24" s="1" t="s">
        <v>20</v>
      </c>
    </row>
    <row r="25" spans="1:18" x14ac:dyDescent="0.25">
      <c r="A25" s="2">
        <v>44512</v>
      </c>
      <c r="B25" s="3">
        <v>0.37129629629629629</v>
      </c>
      <c r="C25" s="3">
        <v>0.37129629629629629</v>
      </c>
      <c r="D25" s="3">
        <f t="shared" si="0"/>
        <v>0</v>
      </c>
      <c r="E25" s="24">
        <v>40355</v>
      </c>
      <c r="F25" s="24" t="s">
        <v>884</v>
      </c>
      <c r="G25" s="24" t="s">
        <v>82</v>
      </c>
      <c r="H25" s="24">
        <v>4952</v>
      </c>
      <c r="I25" s="1" t="s">
        <v>29</v>
      </c>
      <c r="J25" s="1" t="s">
        <v>34</v>
      </c>
      <c r="K25" s="24">
        <v>55520</v>
      </c>
      <c r="L25" s="24">
        <v>17160</v>
      </c>
      <c r="M25" s="24">
        <v>38.36</v>
      </c>
      <c r="N25" s="24">
        <v>25</v>
      </c>
      <c r="O25" s="5">
        <f t="shared" si="1"/>
        <v>1.5344</v>
      </c>
      <c r="P25" s="28"/>
      <c r="Q25" s="1"/>
      <c r="R25" s="1" t="s">
        <v>20</v>
      </c>
    </row>
    <row r="26" spans="1:18" x14ac:dyDescent="0.25">
      <c r="A26" s="2">
        <v>44512</v>
      </c>
      <c r="B26" s="3">
        <v>0.37620370370370365</v>
      </c>
      <c r="C26" s="3">
        <v>0.37620370370370365</v>
      </c>
      <c r="D26" s="3">
        <f t="shared" si="0"/>
        <v>0</v>
      </c>
      <c r="E26" s="24">
        <v>40356</v>
      </c>
      <c r="F26" s="24" t="s">
        <v>885</v>
      </c>
      <c r="G26" s="24" t="s">
        <v>849</v>
      </c>
      <c r="H26" s="24">
        <v>4750</v>
      </c>
      <c r="I26" s="1" t="s">
        <v>25</v>
      </c>
      <c r="J26" s="1" t="s">
        <v>26</v>
      </c>
      <c r="K26" s="24">
        <v>46140</v>
      </c>
      <c r="L26" s="24">
        <v>16200</v>
      </c>
      <c r="M26" s="24">
        <v>29.94</v>
      </c>
      <c r="N26" s="24">
        <v>20</v>
      </c>
      <c r="O26" s="5">
        <f t="shared" si="1"/>
        <v>1.4970000000000001</v>
      </c>
      <c r="P26" s="28"/>
      <c r="Q26" s="1"/>
      <c r="R26" s="1" t="s">
        <v>20</v>
      </c>
    </row>
    <row r="27" spans="1:18" x14ac:dyDescent="0.25">
      <c r="A27" s="2">
        <v>44512</v>
      </c>
      <c r="B27" s="3">
        <v>0.37812499999999999</v>
      </c>
      <c r="C27" s="3">
        <v>0.37812499999999999</v>
      </c>
      <c r="D27" s="3">
        <f t="shared" si="0"/>
        <v>0</v>
      </c>
      <c r="E27" s="24">
        <v>40357</v>
      </c>
      <c r="F27" s="24" t="s">
        <v>886</v>
      </c>
      <c r="G27" s="24" t="s">
        <v>41</v>
      </c>
      <c r="H27" s="24"/>
      <c r="I27" s="1" t="s">
        <v>42</v>
      </c>
      <c r="J27" s="1" t="s">
        <v>85</v>
      </c>
      <c r="K27" s="24">
        <v>50100</v>
      </c>
      <c r="L27" s="24">
        <v>16780</v>
      </c>
      <c r="M27" s="24">
        <v>33.32</v>
      </c>
      <c r="N27" s="24">
        <v>20</v>
      </c>
      <c r="O27" s="5">
        <f t="shared" si="1"/>
        <v>1.6659999999999999</v>
      </c>
      <c r="P27" s="5"/>
      <c r="Q27" s="1" t="s">
        <v>18</v>
      </c>
      <c r="R27" s="1" t="s">
        <v>44</v>
      </c>
    </row>
    <row r="28" spans="1:18" x14ac:dyDescent="0.25">
      <c r="A28" s="2">
        <v>44512</v>
      </c>
      <c r="B28" s="3">
        <v>0.38002314814814814</v>
      </c>
      <c r="C28" s="3">
        <v>0.38002314814814814</v>
      </c>
      <c r="D28" s="3">
        <f t="shared" si="0"/>
        <v>0</v>
      </c>
      <c r="E28" s="24">
        <v>40358</v>
      </c>
      <c r="F28" s="24" t="s">
        <v>887</v>
      </c>
      <c r="G28" s="24" t="s">
        <v>120</v>
      </c>
      <c r="H28" s="24" t="s">
        <v>845</v>
      </c>
      <c r="I28" s="1" t="s">
        <v>642</v>
      </c>
      <c r="J28" s="1" t="s">
        <v>85</v>
      </c>
      <c r="K28" s="24">
        <v>12760</v>
      </c>
      <c r="L28" s="24">
        <v>6320</v>
      </c>
      <c r="M28" s="24">
        <v>6.44</v>
      </c>
      <c r="N28" s="24">
        <v>4</v>
      </c>
      <c r="O28" s="5">
        <f t="shared" si="1"/>
        <v>1.61</v>
      </c>
      <c r="P28" s="8">
        <v>280</v>
      </c>
      <c r="Q28" s="1"/>
      <c r="R28" s="1" t="s">
        <v>20</v>
      </c>
    </row>
    <row r="29" spans="1:18" x14ac:dyDescent="0.25">
      <c r="A29" s="2">
        <v>44512</v>
      </c>
      <c r="B29" s="3">
        <v>0.39387731481481486</v>
      </c>
      <c r="C29" s="3">
        <v>0.39387731481481486</v>
      </c>
      <c r="D29" s="3">
        <f t="shared" si="0"/>
        <v>0</v>
      </c>
      <c r="E29" s="24">
        <v>40359</v>
      </c>
      <c r="F29" s="24" t="s">
        <v>888</v>
      </c>
      <c r="G29" s="24" t="s">
        <v>240</v>
      </c>
      <c r="H29" s="24">
        <v>4693</v>
      </c>
      <c r="I29" s="1" t="s">
        <v>25</v>
      </c>
      <c r="J29" s="1" t="s">
        <v>26</v>
      </c>
      <c r="K29" s="24">
        <v>45320</v>
      </c>
      <c r="L29" s="24">
        <v>16180</v>
      </c>
      <c r="M29" s="24">
        <v>29.14</v>
      </c>
      <c r="N29" s="24">
        <v>19</v>
      </c>
      <c r="O29" s="5">
        <f t="shared" si="1"/>
        <v>1.5336842105263158</v>
      </c>
      <c r="P29" s="8"/>
      <c r="Q29" s="1"/>
      <c r="R29" s="1" t="s">
        <v>20</v>
      </c>
    </row>
    <row r="30" spans="1:18" x14ac:dyDescent="0.25">
      <c r="A30" s="2">
        <v>44512</v>
      </c>
      <c r="B30" s="3">
        <v>0.40313657407407405</v>
      </c>
      <c r="C30" s="3">
        <v>0.40313657407407405</v>
      </c>
      <c r="D30" s="3">
        <f t="shared" si="0"/>
        <v>0</v>
      </c>
      <c r="E30" s="24">
        <v>40360</v>
      </c>
      <c r="F30" s="24" t="s">
        <v>889</v>
      </c>
      <c r="G30" s="24" t="s">
        <v>24</v>
      </c>
      <c r="H30" s="24">
        <v>4730</v>
      </c>
      <c r="I30" s="1" t="s">
        <v>25</v>
      </c>
      <c r="J30" s="1" t="s">
        <v>26</v>
      </c>
      <c r="K30" s="24">
        <v>54680</v>
      </c>
      <c r="L30" s="24">
        <v>17060</v>
      </c>
      <c r="M30" s="24">
        <v>37.619999999999997</v>
      </c>
      <c r="N30" s="24">
        <v>25</v>
      </c>
      <c r="O30" s="5">
        <f t="shared" si="1"/>
        <v>1.5047999999999999</v>
      </c>
      <c r="P30" s="8"/>
      <c r="Q30" s="1"/>
      <c r="R30" s="1" t="s">
        <v>20</v>
      </c>
    </row>
    <row r="31" spans="1:18" x14ac:dyDescent="0.25">
      <c r="A31" s="2">
        <v>44512</v>
      </c>
      <c r="B31" s="3">
        <v>0.40649305555555554</v>
      </c>
      <c r="C31" s="3">
        <v>0.40649305555555554</v>
      </c>
      <c r="D31" s="3">
        <f t="shared" si="0"/>
        <v>0</v>
      </c>
      <c r="E31" s="24">
        <v>40361</v>
      </c>
      <c r="F31" s="24" t="s">
        <v>890</v>
      </c>
      <c r="G31" s="24" t="s">
        <v>38</v>
      </c>
      <c r="H31" s="24">
        <v>2147</v>
      </c>
      <c r="I31" s="1" t="s">
        <v>39</v>
      </c>
      <c r="J31" s="1" t="s">
        <v>93</v>
      </c>
      <c r="K31" s="24">
        <v>55180</v>
      </c>
      <c r="L31" s="24">
        <v>16800</v>
      </c>
      <c r="M31" s="24">
        <v>38.380000000000003</v>
      </c>
      <c r="N31" s="24">
        <v>25</v>
      </c>
      <c r="O31" s="5">
        <f t="shared" si="1"/>
        <v>1.5352000000000001</v>
      </c>
      <c r="P31" s="8"/>
      <c r="Q31" s="1"/>
      <c r="R31" s="1" t="s">
        <v>20</v>
      </c>
    </row>
    <row r="32" spans="1:18" x14ac:dyDescent="0.25">
      <c r="A32" s="2">
        <v>44512</v>
      </c>
      <c r="B32" s="3">
        <v>0.41195601851851849</v>
      </c>
      <c r="C32" s="3">
        <v>0.41195601851851849</v>
      </c>
      <c r="D32" s="3">
        <f t="shared" si="0"/>
        <v>0</v>
      </c>
      <c r="E32" s="24">
        <v>40362</v>
      </c>
      <c r="F32" s="24" t="s">
        <v>891</v>
      </c>
      <c r="G32" s="24" t="s">
        <v>28</v>
      </c>
      <c r="H32" s="24">
        <v>4911</v>
      </c>
      <c r="I32" s="1" t="s">
        <v>29</v>
      </c>
      <c r="J32" s="1" t="s">
        <v>30</v>
      </c>
      <c r="K32" s="24">
        <v>57200</v>
      </c>
      <c r="L32" s="24">
        <v>16140</v>
      </c>
      <c r="M32" s="24">
        <v>41.06</v>
      </c>
      <c r="N32" s="24">
        <v>25</v>
      </c>
      <c r="O32" s="5">
        <f t="shared" si="1"/>
        <v>1.6424000000000001</v>
      </c>
      <c r="P32" s="8"/>
      <c r="Q32" s="1"/>
      <c r="R32" s="1" t="s">
        <v>20</v>
      </c>
    </row>
    <row r="33" spans="1:18" x14ac:dyDescent="0.25">
      <c r="A33" s="2">
        <v>44512</v>
      </c>
      <c r="B33" s="3">
        <v>0.41515046296296299</v>
      </c>
      <c r="C33" s="3">
        <v>0.41515046296296299</v>
      </c>
      <c r="D33" s="3">
        <f t="shared" si="0"/>
        <v>0</v>
      </c>
      <c r="E33" s="24">
        <v>40363</v>
      </c>
      <c r="F33" s="24" t="s">
        <v>892</v>
      </c>
      <c r="G33" s="24" t="s">
        <v>59</v>
      </c>
      <c r="H33" s="24"/>
      <c r="I33" s="1" t="s">
        <v>42</v>
      </c>
      <c r="J33" s="1" t="s">
        <v>103</v>
      </c>
      <c r="K33" s="24">
        <v>52520</v>
      </c>
      <c r="L33" s="24">
        <v>16740</v>
      </c>
      <c r="M33" s="24">
        <v>35.78</v>
      </c>
      <c r="N33" s="24">
        <v>23</v>
      </c>
      <c r="O33" s="5">
        <f t="shared" si="1"/>
        <v>1.5556521739130436</v>
      </c>
      <c r="P33" s="8"/>
      <c r="Q33" s="1" t="s">
        <v>18</v>
      </c>
      <c r="R33" s="1" t="s">
        <v>44</v>
      </c>
    </row>
    <row r="34" spans="1:18" x14ac:dyDescent="0.25">
      <c r="A34" s="2">
        <v>44512</v>
      </c>
      <c r="B34" s="3">
        <v>0.42841435185185189</v>
      </c>
      <c r="C34" s="3">
        <v>0.42841435185185189</v>
      </c>
      <c r="D34" s="3">
        <f t="shared" si="0"/>
        <v>0</v>
      </c>
      <c r="E34" s="24">
        <v>40364</v>
      </c>
      <c r="F34" s="24" t="s">
        <v>893</v>
      </c>
      <c r="G34" s="24" t="s">
        <v>88</v>
      </c>
      <c r="H34" s="24">
        <v>574</v>
      </c>
      <c r="I34" s="1" t="s">
        <v>89</v>
      </c>
      <c r="J34" s="1" t="s">
        <v>34</v>
      </c>
      <c r="K34" s="24">
        <v>55360</v>
      </c>
      <c r="L34" s="24">
        <v>16340</v>
      </c>
      <c r="M34" s="24">
        <v>39.020000000000003</v>
      </c>
      <c r="N34" s="24">
        <v>25</v>
      </c>
      <c r="O34" s="5">
        <f t="shared" si="1"/>
        <v>1.5608000000000002</v>
      </c>
      <c r="P34" s="8"/>
      <c r="Q34" s="1"/>
      <c r="R34" s="1" t="s">
        <v>20</v>
      </c>
    </row>
    <row r="35" spans="1:18" x14ac:dyDescent="0.25">
      <c r="A35" s="2">
        <v>44512</v>
      </c>
      <c r="B35" s="3">
        <v>0.43813657407407408</v>
      </c>
      <c r="C35" s="3">
        <v>0.43813657407407408</v>
      </c>
      <c r="D35" s="3">
        <f t="shared" si="0"/>
        <v>0</v>
      </c>
      <c r="E35" s="24">
        <v>40365</v>
      </c>
      <c r="F35" s="24" t="s">
        <v>894</v>
      </c>
      <c r="G35" s="24" t="s">
        <v>895</v>
      </c>
      <c r="H35" s="24" t="s">
        <v>113</v>
      </c>
      <c r="I35" s="1" t="s">
        <v>896</v>
      </c>
      <c r="J35" s="1" t="s">
        <v>19</v>
      </c>
      <c r="K35" s="24">
        <v>20560</v>
      </c>
      <c r="L35" s="24">
        <v>7360</v>
      </c>
      <c r="M35" s="24">
        <v>13.2</v>
      </c>
      <c r="N35" s="24">
        <v>7</v>
      </c>
      <c r="O35" s="5">
        <f t="shared" si="1"/>
        <v>1.8857142857142857</v>
      </c>
      <c r="P35" s="8">
        <v>175</v>
      </c>
      <c r="Q35" s="1"/>
      <c r="R35" s="1" t="s">
        <v>20</v>
      </c>
    </row>
    <row r="36" spans="1:18" x14ac:dyDescent="0.25">
      <c r="A36" s="2">
        <v>44512</v>
      </c>
      <c r="B36" s="3">
        <v>0.44059027777777776</v>
      </c>
      <c r="C36" s="3">
        <v>0.44059027777777776</v>
      </c>
      <c r="D36" s="3">
        <f t="shared" si="0"/>
        <v>0</v>
      </c>
      <c r="E36" s="24">
        <v>40366</v>
      </c>
      <c r="F36" s="24" t="s">
        <v>897</v>
      </c>
      <c r="G36" s="24" t="s">
        <v>74</v>
      </c>
      <c r="H36" s="24">
        <v>4719</v>
      </c>
      <c r="I36" s="1" t="s">
        <v>25</v>
      </c>
      <c r="J36" s="1" t="s">
        <v>26</v>
      </c>
      <c r="K36" s="24">
        <v>54080</v>
      </c>
      <c r="L36" s="24">
        <v>17180</v>
      </c>
      <c r="M36" s="24">
        <v>36.9</v>
      </c>
      <c r="N36" s="24">
        <v>25</v>
      </c>
      <c r="O36" s="5">
        <f t="shared" si="1"/>
        <v>1.476</v>
      </c>
      <c r="P36" s="8"/>
      <c r="Q36" s="1"/>
      <c r="R36" s="1" t="s">
        <v>20</v>
      </c>
    </row>
    <row r="37" spans="1:18" x14ac:dyDescent="0.25">
      <c r="A37" s="2">
        <v>44512</v>
      </c>
      <c r="B37" s="3">
        <v>0.44993055555555556</v>
      </c>
      <c r="C37" s="3">
        <v>0.44993055555555556</v>
      </c>
      <c r="D37" s="3">
        <f t="shared" si="0"/>
        <v>0</v>
      </c>
      <c r="E37" s="24">
        <v>40367</v>
      </c>
      <c r="F37" s="24" t="s">
        <v>898</v>
      </c>
      <c r="G37" s="24" t="s">
        <v>70</v>
      </c>
      <c r="H37" s="24">
        <v>4787</v>
      </c>
      <c r="I37" s="1" t="s">
        <v>29</v>
      </c>
      <c r="J37" s="1" t="s">
        <v>34</v>
      </c>
      <c r="K37" s="24">
        <v>55340</v>
      </c>
      <c r="L37" s="24">
        <v>17040</v>
      </c>
      <c r="M37" s="24">
        <v>38.299999999999997</v>
      </c>
      <c r="N37" s="24">
        <v>25</v>
      </c>
      <c r="O37" s="5">
        <f t="shared" si="1"/>
        <v>1.5319999999999998</v>
      </c>
      <c r="P37" s="8"/>
      <c r="Q37" s="1"/>
      <c r="R37" s="1" t="s">
        <v>20</v>
      </c>
    </row>
    <row r="38" spans="1:18" x14ac:dyDescent="0.25">
      <c r="A38" s="2">
        <v>44512</v>
      </c>
      <c r="B38" s="3">
        <v>0.45624999999999999</v>
      </c>
      <c r="C38" s="3">
        <v>0.45624999999999999</v>
      </c>
      <c r="D38" s="3">
        <f t="shared" si="0"/>
        <v>0</v>
      </c>
      <c r="E38" s="24">
        <v>40368</v>
      </c>
      <c r="F38" s="24" t="s">
        <v>899</v>
      </c>
      <c r="G38" s="24" t="s">
        <v>66</v>
      </c>
      <c r="H38" s="24">
        <v>4826</v>
      </c>
      <c r="I38" s="1" t="s">
        <v>29</v>
      </c>
      <c r="J38" s="1" t="s">
        <v>34</v>
      </c>
      <c r="K38" s="24">
        <v>55640</v>
      </c>
      <c r="L38" s="24">
        <v>17720</v>
      </c>
      <c r="M38" s="24">
        <v>37.92</v>
      </c>
      <c r="N38" s="24">
        <v>25</v>
      </c>
      <c r="O38" s="5">
        <f t="shared" si="1"/>
        <v>1.5168000000000001</v>
      </c>
      <c r="P38" s="8"/>
      <c r="Q38" s="1"/>
      <c r="R38" s="1" t="s">
        <v>20</v>
      </c>
    </row>
    <row r="39" spans="1:18" x14ac:dyDescent="0.25">
      <c r="A39" s="2">
        <v>44512</v>
      </c>
      <c r="B39" s="3">
        <v>0.46148148148148144</v>
      </c>
      <c r="C39" s="3">
        <v>0.46148148148148144</v>
      </c>
      <c r="D39" s="3">
        <f t="shared" si="0"/>
        <v>0</v>
      </c>
      <c r="E39" s="24">
        <v>40369</v>
      </c>
      <c r="F39" s="24" t="s">
        <v>900</v>
      </c>
      <c r="G39" s="24" t="s">
        <v>92</v>
      </c>
      <c r="H39" s="24">
        <v>2304</v>
      </c>
      <c r="I39" s="1" t="s">
        <v>39</v>
      </c>
      <c r="J39" s="1" t="s">
        <v>30</v>
      </c>
      <c r="K39" s="24">
        <v>59740</v>
      </c>
      <c r="L39" s="24">
        <v>16500</v>
      </c>
      <c r="M39" s="24">
        <v>43.24</v>
      </c>
      <c r="N39" s="24">
        <v>25</v>
      </c>
      <c r="O39" s="5">
        <f t="shared" si="1"/>
        <v>1.7296</v>
      </c>
      <c r="P39" s="8"/>
      <c r="Q39" s="1"/>
      <c r="R39" s="1" t="s">
        <v>20</v>
      </c>
    </row>
    <row r="40" spans="1:18" x14ac:dyDescent="0.25">
      <c r="A40" s="2">
        <v>44512</v>
      </c>
      <c r="B40" s="3">
        <v>0.47096064814814814</v>
      </c>
      <c r="C40" s="3">
        <v>0.47096064814814814</v>
      </c>
      <c r="D40" s="3">
        <f t="shared" si="0"/>
        <v>0</v>
      </c>
      <c r="E40" s="24">
        <v>40370</v>
      </c>
      <c r="F40" s="24" t="s">
        <v>901</v>
      </c>
      <c r="G40" s="24" t="s">
        <v>130</v>
      </c>
      <c r="H40" s="24">
        <v>23538</v>
      </c>
      <c r="I40" s="1" t="s">
        <v>131</v>
      </c>
      <c r="J40" s="1" t="s">
        <v>26</v>
      </c>
      <c r="K40" s="24">
        <v>53600</v>
      </c>
      <c r="L40" s="24">
        <v>16820</v>
      </c>
      <c r="M40" s="24">
        <v>36.78</v>
      </c>
      <c r="N40" s="24">
        <v>25</v>
      </c>
      <c r="O40" s="5">
        <f t="shared" si="1"/>
        <v>1.4712000000000001</v>
      </c>
      <c r="P40" s="8"/>
      <c r="Q40" s="1"/>
      <c r="R40" s="1" t="s">
        <v>20</v>
      </c>
    </row>
    <row r="41" spans="1:18" x14ac:dyDescent="0.25">
      <c r="A41" s="2">
        <v>44512</v>
      </c>
      <c r="B41" s="3">
        <v>0.4755671296296296</v>
      </c>
      <c r="C41" s="3">
        <v>0.4755671296296296</v>
      </c>
      <c r="D41" s="3">
        <f t="shared" si="0"/>
        <v>0</v>
      </c>
      <c r="E41" s="24">
        <v>40371</v>
      </c>
      <c r="F41" s="24" t="s">
        <v>902</v>
      </c>
      <c r="G41" s="24" t="s">
        <v>41</v>
      </c>
      <c r="H41" s="24"/>
      <c r="I41" s="1" t="s">
        <v>42</v>
      </c>
      <c r="J41" s="1" t="s">
        <v>85</v>
      </c>
      <c r="K41" s="24">
        <v>50800</v>
      </c>
      <c r="L41" s="24">
        <v>16780</v>
      </c>
      <c r="M41" s="24">
        <v>34.020000000000003</v>
      </c>
      <c r="N41" s="24">
        <v>21</v>
      </c>
      <c r="O41" s="5">
        <f t="shared" si="1"/>
        <v>1.62</v>
      </c>
      <c r="P41" s="8"/>
      <c r="Q41" s="1" t="s">
        <v>18</v>
      </c>
      <c r="R41" s="1" t="s">
        <v>44</v>
      </c>
    </row>
    <row r="42" spans="1:18" x14ac:dyDescent="0.25">
      <c r="A42" s="2">
        <v>44512</v>
      </c>
      <c r="B42" s="3">
        <v>0.48146990740740742</v>
      </c>
      <c r="C42" s="3">
        <v>0.48146990740740742</v>
      </c>
      <c r="D42" s="3">
        <f t="shared" si="0"/>
        <v>0</v>
      </c>
      <c r="E42" s="24">
        <v>40372</v>
      </c>
      <c r="F42" s="24" t="s">
        <v>903</v>
      </c>
      <c r="G42" s="24" t="s">
        <v>218</v>
      </c>
      <c r="H42" s="24">
        <v>3931</v>
      </c>
      <c r="I42" s="1" t="s">
        <v>170</v>
      </c>
      <c r="J42" s="1" t="s">
        <v>19</v>
      </c>
      <c r="K42" s="24">
        <v>55180</v>
      </c>
      <c r="L42" s="24">
        <v>16700</v>
      </c>
      <c r="M42" s="24">
        <v>38.479999999999997</v>
      </c>
      <c r="N42" s="24">
        <v>25</v>
      </c>
      <c r="O42" s="5">
        <f t="shared" si="1"/>
        <v>1.5391999999999999</v>
      </c>
      <c r="P42" s="8"/>
      <c r="Q42" s="1"/>
      <c r="R42" s="1" t="s">
        <v>20</v>
      </c>
    </row>
    <row r="43" spans="1:18" x14ac:dyDescent="0.25">
      <c r="A43" s="2">
        <v>44512</v>
      </c>
      <c r="B43" s="3">
        <v>0.48593749999999997</v>
      </c>
      <c r="C43" s="3">
        <v>0.48593749999999997</v>
      </c>
      <c r="D43" s="3">
        <f t="shared" si="0"/>
        <v>0</v>
      </c>
      <c r="E43" s="24">
        <v>40373</v>
      </c>
      <c r="F43" s="24" t="s">
        <v>904</v>
      </c>
      <c r="G43" s="24" t="s">
        <v>662</v>
      </c>
      <c r="H43" s="24">
        <v>11801</v>
      </c>
      <c r="I43" s="1" t="s">
        <v>54</v>
      </c>
      <c r="J43" s="1" t="s">
        <v>30</v>
      </c>
      <c r="K43" s="24">
        <v>57720</v>
      </c>
      <c r="L43" s="24">
        <v>16540</v>
      </c>
      <c r="M43" s="24">
        <v>41.18</v>
      </c>
      <c r="N43" s="24">
        <v>25</v>
      </c>
      <c r="O43" s="5">
        <f t="shared" si="1"/>
        <v>1.6472</v>
      </c>
      <c r="P43" s="8"/>
      <c r="Q43" s="1"/>
      <c r="R43" s="1" t="s">
        <v>20</v>
      </c>
    </row>
    <row r="44" spans="1:18" x14ac:dyDescent="0.25">
      <c r="A44" s="2">
        <v>44512</v>
      </c>
      <c r="B44" s="3">
        <v>0.48818287037037034</v>
      </c>
      <c r="C44" s="3">
        <v>0.48818287037037034</v>
      </c>
      <c r="D44" s="3">
        <f t="shared" si="0"/>
        <v>0</v>
      </c>
      <c r="E44" s="24">
        <v>40374</v>
      </c>
      <c r="F44" s="24" t="s">
        <v>905</v>
      </c>
      <c r="G44" s="24" t="s">
        <v>78</v>
      </c>
      <c r="H44" s="24">
        <v>11802</v>
      </c>
      <c r="I44" s="1" t="s">
        <v>54</v>
      </c>
      <c r="J44" s="1" t="s">
        <v>19</v>
      </c>
      <c r="K44" s="24">
        <v>57320</v>
      </c>
      <c r="L44" s="24">
        <v>16760</v>
      </c>
      <c r="M44" s="24">
        <v>40.56</v>
      </c>
      <c r="N44" s="24">
        <v>25</v>
      </c>
      <c r="O44" s="5">
        <f t="shared" si="1"/>
        <v>1.6224000000000001</v>
      </c>
      <c r="P44" s="8"/>
      <c r="Q44" s="1"/>
      <c r="R44" s="1" t="s">
        <v>20</v>
      </c>
    </row>
    <row r="45" spans="1:18" x14ac:dyDescent="0.25">
      <c r="A45" s="2">
        <v>44512</v>
      </c>
      <c r="B45" s="3">
        <v>0.49079861111111112</v>
      </c>
      <c r="C45" s="3">
        <v>0.49079861111111112</v>
      </c>
      <c r="D45" s="3">
        <f t="shared" si="0"/>
        <v>0</v>
      </c>
      <c r="E45" s="24">
        <v>40375</v>
      </c>
      <c r="F45" s="24" t="s">
        <v>906</v>
      </c>
      <c r="G45" s="24" t="s">
        <v>59</v>
      </c>
      <c r="H45" s="24"/>
      <c r="I45" s="1" t="s">
        <v>42</v>
      </c>
      <c r="J45" s="1" t="s">
        <v>43</v>
      </c>
      <c r="K45" s="24">
        <v>52460</v>
      </c>
      <c r="L45" s="24">
        <v>16740</v>
      </c>
      <c r="M45" s="24">
        <v>35.72</v>
      </c>
      <c r="N45" s="24">
        <v>24</v>
      </c>
      <c r="O45" s="5">
        <f t="shared" si="1"/>
        <v>1.4883333333333333</v>
      </c>
      <c r="P45" s="8"/>
      <c r="Q45" s="1" t="s">
        <v>18</v>
      </c>
      <c r="R45" s="1" t="s">
        <v>44</v>
      </c>
    </row>
    <row r="46" spans="1:18" x14ac:dyDescent="0.25">
      <c r="A46" s="2">
        <v>44512</v>
      </c>
      <c r="B46" s="3">
        <v>0.49334490740740744</v>
      </c>
      <c r="C46" s="3">
        <v>0.49334490740740744</v>
      </c>
      <c r="D46" s="3">
        <f t="shared" si="0"/>
        <v>0</v>
      </c>
      <c r="E46" s="24">
        <v>40376</v>
      </c>
      <c r="F46" s="24" t="s">
        <v>907</v>
      </c>
      <c r="G46" s="24" t="s">
        <v>72</v>
      </c>
      <c r="H46" s="24">
        <v>4700</v>
      </c>
      <c r="I46" s="1" t="s">
        <v>29</v>
      </c>
      <c r="J46" s="1" t="s">
        <v>19</v>
      </c>
      <c r="K46" s="24">
        <v>57720</v>
      </c>
      <c r="L46" s="24">
        <v>17460</v>
      </c>
      <c r="M46" s="24">
        <v>40.26</v>
      </c>
      <c r="N46" s="24">
        <v>25</v>
      </c>
      <c r="O46" s="5">
        <f t="shared" si="1"/>
        <v>1.6103999999999998</v>
      </c>
      <c r="P46" s="8"/>
      <c r="Q46" s="1"/>
      <c r="R46" s="1" t="s">
        <v>20</v>
      </c>
    </row>
    <row r="47" spans="1:18" x14ac:dyDescent="0.25">
      <c r="A47" s="2">
        <v>44512</v>
      </c>
      <c r="B47" s="3">
        <v>0.49549768518518517</v>
      </c>
      <c r="C47" s="3">
        <v>0.49549768518518517</v>
      </c>
      <c r="D47" s="3">
        <f t="shared" si="0"/>
        <v>0</v>
      </c>
      <c r="E47" s="24">
        <v>40377</v>
      </c>
      <c r="F47" s="24" t="s">
        <v>908</v>
      </c>
      <c r="G47" s="24" t="s">
        <v>120</v>
      </c>
      <c r="H47" s="26" t="s">
        <v>909</v>
      </c>
      <c r="I47" s="27" t="s">
        <v>107</v>
      </c>
      <c r="J47" s="1" t="s">
        <v>19</v>
      </c>
      <c r="K47" s="24">
        <v>16220</v>
      </c>
      <c r="L47" s="24">
        <v>6320</v>
      </c>
      <c r="M47" s="24">
        <v>9.9</v>
      </c>
      <c r="N47" s="24">
        <v>6</v>
      </c>
      <c r="O47" s="5">
        <f t="shared" si="1"/>
        <v>1.6500000000000001</v>
      </c>
      <c r="P47" s="8"/>
      <c r="Q47" s="1"/>
      <c r="R47" s="1" t="s">
        <v>20</v>
      </c>
    </row>
    <row r="48" spans="1:18" x14ac:dyDescent="0.25">
      <c r="A48" s="2">
        <v>44512</v>
      </c>
      <c r="B48" s="3">
        <v>0.49864583333333329</v>
      </c>
      <c r="C48" s="3">
        <v>0.49864583333333329</v>
      </c>
      <c r="D48" s="3">
        <f t="shared" si="0"/>
        <v>0</v>
      </c>
      <c r="E48" s="24">
        <v>40378</v>
      </c>
      <c r="F48" s="24" t="s">
        <v>910</v>
      </c>
      <c r="G48" s="24" t="s">
        <v>768</v>
      </c>
      <c r="H48" s="24">
        <v>11803</v>
      </c>
      <c r="I48" s="1" t="s">
        <v>54</v>
      </c>
      <c r="J48" s="1" t="s">
        <v>34</v>
      </c>
      <c r="K48" s="24">
        <v>55040</v>
      </c>
      <c r="L48" s="24">
        <v>16660</v>
      </c>
      <c r="M48" s="24">
        <v>38.380000000000003</v>
      </c>
      <c r="N48" s="24">
        <v>25</v>
      </c>
      <c r="O48" s="5">
        <f t="shared" si="1"/>
        <v>1.5352000000000001</v>
      </c>
      <c r="P48" s="8"/>
      <c r="Q48" s="1"/>
      <c r="R48" s="1" t="s">
        <v>20</v>
      </c>
    </row>
    <row r="49" spans="1:18" x14ac:dyDescent="0.25">
      <c r="A49" s="2">
        <v>44512</v>
      </c>
      <c r="B49" s="3">
        <v>0.50135416666666666</v>
      </c>
      <c r="C49" s="3">
        <v>0.50135416666666666</v>
      </c>
      <c r="D49" s="3">
        <f t="shared" si="0"/>
        <v>0</v>
      </c>
      <c r="E49" s="24">
        <v>40379</v>
      </c>
      <c r="F49" s="24" t="s">
        <v>911</v>
      </c>
      <c r="G49" s="24" t="s">
        <v>128</v>
      </c>
      <c r="H49" s="24">
        <v>4765</v>
      </c>
      <c r="I49" s="1" t="s">
        <v>25</v>
      </c>
      <c r="J49" s="1" t="s">
        <v>26</v>
      </c>
      <c r="K49" s="24">
        <v>43160</v>
      </c>
      <c r="L49" s="24">
        <v>14520</v>
      </c>
      <c r="M49" s="24">
        <v>28.64</v>
      </c>
      <c r="N49" s="24">
        <v>19</v>
      </c>
      <c r="O49" s="5">
        <f t="shared" si="1"/>
        <v>1.5073684210526317</v>
      </c>
      <c r="P49" s="8"/>
      <c r="Q49" s="1"/>
      <c r="R49" s="1" t="s">
        <v>20</v>
      </c>
    </row>
    <row r="50" spans="1:18" x14ac:dyDescent="0.25">
      <c r="A50" s="2">
        <v>44512</v>
      </c>
      <c r="B50" s="3">
        <v>0.5033333333333333</v>
      </c>
      <c r="C50" s="3">
        <v>0.5033333333333333</v>
      </c>
      <c r="D50" s="3">
        <f t="shared" si="0"/>
        <v>0</v>
      </c>
      <c r="E50" s="24">
        <v>40380</v>
      </c>
      <c r="F50" s="24" t="s">
        <v>912</v>
      </c>
      <c r="G50" s="24" t="s">
        <v>360</v>
      </c>
      <c r="H50" s="24" t="s">
        <v>845</v>
      </c>
      <c r="I50" s="1" t="s">
        <v>361</v>
      </c>
      <c r="J50" s="1" t="s">
        <v>19</v>
      </c>
      <c r="K50" s="24">
        <v>43300</v>
      </c>
      <c r="L50" s="24">
        <v>14940</v>
      </c>
      <c r="M50" s="24">
        <v>28.36</v>
      </c>
      <c r="N50" s="24">
        <v>16</v>
      </c>
      <c r="O50" s="5">
        <f t="shared" si="1"/>
        <v>1.7725</v>
      </c>
      <c r="P50" s="8">
        <v>400</v>
      </c>
      <c r="Q50" s="1"/>
      <c r="R50" s="1" t="s">
        <v>20</v>
      </c>
    </row>
    <row r="51" spans="1:18" x14ac:dyDescent="0.25">
      <c r="A51" s="2">
        <v>44512</v>
      </c>
      <c r="B51" s="3">
        <v>0.50599537037037035</v>
      </c>
      <c r="C51" s="3">
        <v>0.50599537037037035</v>
      </c>
      <c r="D51" s="3">
        <f t="shared" si="0"/>
        <v>0</v>
      </c>
      <c r="E51" s="24">
        <v>40381</v>
      </c>
      <c r="F51" s="24" t="s">
        <v>913</v>
      </c>
      <c r="G51" s="24" t="s">
        <v>849</v>
      </c>
      <c r="H51" s="24">
        <v>4753</v>
      </c>
      <c r="I51" s="1" t="s">
        <v>25</v>
      </c>
      <c r="J51" s="1" t="s">
        <v>26</v>
      </c>
      <c r="K51" s="24">
        <v>46280</v>
      </c>
      <c r="L51" s="24">
        <v>16200</v>
      </c>
      <c r="M51" s="24">
        <v>30.08</v>
      </c>
      <c r="N51" s="24">
        <v>20</v>
      </c>
      <c r="O51" s="5">
        <f t="shared" si="1"/>
        <v>1.504</v>
      </c>
      <c r="P51" s="8"/>
      <c r="Q51" s="1"/>
      <c r="R51" s="1" t="s">
        <v>20</v>
      </c>
    </row>
    <row r="52" spans="1:18" x14ac:dyDescent="0.25">
      <c r="A52" s="2">
        <v>44512</v>
      </c>
      <c r="B52" s="3">
        <v>0.50782407407407404</v>
      </c>
      <c r="C52" s="3">
        <v>0.50782407407407404</v>
      </c>
      <c r="D52" s="3">
        <f t="shared" si="0"/>
        <v>0</v>
      </c>
      <c r="E52" s="24">
        <v>40382</v>
      </c>
      <c r="F52" s="24" t="s">
        <v>914</v>
      </c>
      <c r="G52" s="24" t="s">
        <v>915</v>
      </c>
      <c r="H52" s="24">
        <v>4659</v>
      </c>
      <c r="I52" s="1" t="s">
        <v>25</v>
      </c>
      <c r="J52" s="1" t="s">
        <v>26</v>
      </c>
      <c r="K52" s="24">
        <v>55440</v>
      </c>
      <c r="L52" s="24">
        <v>16860</v>
      </c>
      <c r="M52" s="24">
        <v>38.58</v>
      </c>
      <c r="N52" s="24">
        <v>25</v>
      </c>
      <c r="O52" s="5">
        <f t="shared" si="1"/>
        <v>1.5431999999999999</v>
      </c>
      <c r="P52" s="8"/>
      <c r="Q52" s="1"/>
      <c r="R52" s="1" t="s">
        <v>20</v>
      </c>
    </row>
    <row r="53" spans="1:18" x14ac:dyDescent="0.25">
      <c r="A53" s="2">
        <v>44512</v>
      </c>
      <c r="B53" s="3">
        <v>0.50971064814814815</v>
      </c>
      <c r="C53" s="3">
        <v>0.50971064814814815</v>
      </c>
      <c r="D53" s="3">
        <f t="shared" si="0"/>
        <v>0</v>
      </c>
      <c r="E53" s="24">
        <v>40383</v>
      </c>
      <c r="F53" s="24" t="s">
        <v>916</v>
      </c>
      <c r="G53" s="24" t="s">
        <v>123</v>
      </c>
      <c r="H53" s="24">
        <v>4751</v>
      </c>
      <c r="I53" s="1" t="s">
        <v>25</v>
      </c>
      <c r="J53" s="1" t="s">
        <v>26</v>
      </c>
      <c r="K53" s="24">
        <v>53800</v>
      </c>
      <c r="L53" s="24">
        <v>17480</v>
      </c>
      <c r="M53" s="24">
        <v>36.32</v>
      </c>
      <c r="N53" s="24">
        <v>25</v>
      </c>
      <c r="O53" s="5">
        <f t="shared" si="1"/>
        <v>1.4528000000000001</v>
      </c>
      <c r="P53" s="8"/>
      <c r="Q53" s="1"/>
      <c r="R53" s="1" t="s">
        <v>20</v>
      </c>
    </row>
    <row r="54" spans="1:18" x14ac:dyDescent="0.25">
      <c r="A54" s="2">
        <v>44512</v>
      </c>
      <c r="B54" s="3">
        <v>0.51237268518518519</v>
      </c>
      <c r="C54" s="3">
        <v>0.51237268518518519</v>
      </c>
      <c r="D54" s="3">
        <f t="shared" si="0"/>
        <v>0</v>
      </c>
      <c r="E54" s="24">
        <v>40384</v>
      </c>
      <c r="F54" s="24" t="s">
        <v>917</v>
      </c>
      <c r="G54" s="24" t="s">
        <v>433</v>
      </c>
      <c r="H54" s="6" t="s">
        <v>204</v>
      </c>
      <c r="I54" s="7" t="s">
        <v>29</v>
      </c>
      <c r="J54" s="1" t="s">
        <v>34</v>
      </c>
      <c r="K54" s="24">
        <v>54980</v>
      </c>
      <c r="L54" s="24">
        <v>16480</v>
      </c>
      <c r="M54" s="24">
        <v>38.5</v>
      </c>
      <c r="N54" s="24">
        <v>25</v>
      </c>
      <c r="O54" s="5">
        <f t="shared" si="1"/>
        <v>1.54</v>
      </c>
      <c r="P54" s="8"/>
      <c r="Q54" s="1"/>
      <c r="R54" s="1" t="s">
        <v>20</v>
      </c>
    </row>
    <row r="55" spans="1:18" x14ac:dyDescent="0.25">
      <c r="A55" s="2">
        <v>44512</v>
      </c>
      <c r="B55" s="3">
        <v>0.52965277777777775</v>
      </c>
      <c r="C55" s="3">
        <v>0.52965277777777775</v>
      </c>
      <c r="D55" s="3">
        <f t="shared" si="0"/>
        <v>0</v>
      </c>
      <c r="E55" s="24">
        <v>40385</v>
      </c>
      <c r="F55" s="24" t="s">
        <v>918</v>
      </c>
      <c r="G55" s="24" t="s">
        <v>240</v>
      </c>
      <c r="H55" s="24">
        <v>4691</v>
      </c>
      <c r="I55" s="1" t="s">
        <v>25</v>
      </c>
      <c r="J55" s="1" t="s">
        <v>26</v>
      </c>
      <c r="K55" s="24">
        <v>45420</v>
      </c>
      <c r="L55" s="24">
        <v>16180</v>
      </c>
      <c r="M55" s="24">
        <v>29.24</v>
      </c>
      <c r="N55" s="24">
        <v>19</v>
      </c>
      <c r="O55" s="5">
        <f t="shared" si="1"/>
        <v>1.5389473684210526</v>
      </c>
      <c r="P55" s="8"/>
      <c r="Q55" s="1"/>
      <c r="R55" s="1" t="s">
        <v>20</v>
      </c>
    </row>
    <row r="56" spans="1:18" x14ac:dyDescent="0.25">
      <c r="A56" s="2">
        <v>44512</v>
      </c>
      <c r="B56" s="3">
        <v>0.53718750000000004</v>
      </c>
      <c r="C56" s="3">
        <v>0.53718750000000004</v>
      </c>
      <c r="D56" s="3">
        <f t="shared" si="0"/>
        <v>0</v>
      </c>
      <c r="E56" s="24">
        <v>40386</v>
      </c>
      <c r="F56" s="24" t="s">
        <v>919</v>
      </c>
      <c r="G56" s="24" t="s">
        <v>24</v>
      </c>
      <c r="H56" s="24">
        <v>4731</v>
      </c>
      <c r="I56" s="1" t="s">
        <v>25</v>
      </c>
      <c r="J56" s="1" t="s">
        <v>26</v>
      </c>
      <c r="K56" s="24">
        <v>53520</v>
      </c>
      <c r="L56" s="24">
        <v>17060</v>
      </c>
      <c r="M56" s="24">
        <v>36.46</v>
      </c>
      <c r="N56" s="24">
        <v>25</v>
      </c>
      <c r="O56" s="5">
        <f t="shared" si="1"/>
        <v>1.4584000000000001</v>
      </c>
      <c r="P56" s="8"/>
      <c r="Q56" s="1"/>
      <c r="R56" s="1" t="s">
        <v>20</v>
      </c>
    </row>
    <row r="57" spans="1:18" x14ac:dyDescent="0.25">
      <c r="A57" s="2">
        <v>44512</v>
      </c>
      <c r="B57" s="3">
        <v>0.54438657407407409</v>
      </c>
      <c r="C57" s="3">
        <v>0.54438657407407409</v>
      </c>
      <c r="D57" s="3">
        <f t="shared" si="0"/>
        <v>0</v>
      </c>
      <c r="E57" s="24">
        <v>40387</v>
      </c>
      <c r="F57" s="24" t="s">
        <v>920</v>
      </c>
      <c r="G57" s="24" t="s">
        <v>41</v>
      </c>
      <c r="H57" s="24"/>
      <c r="I57" s="1" t="s">
        <v>42</v>
      </c>
      <c r="J57" s="1" t="s">
        <v>103</v>
      </c>
      <c r="K57" s="24">
        <v>48400</v>
      </c>
      <c r="L57" s="24">
        <v>16780</v>
      </c>
      <c r="M57" s="24">
        <v>31.62</v>
      </c>
      <c r="N57" s="24">
        <v>21</v>
      </c>
      <c r="O57" s="5">
        <f t="shared" si="1"/>
        <v>1.5057142857142858</v>
      </c>
      <c r="P57" s="8"/>
      <c r="Q57" s="1" t="s">
        <v>18</v>
      </c>
      <c r="R57" s="1" t="s">
        <v>44</v>
      </c>
    </row>
    <row r="58" spans="1:18" x14ac:dyDescent="0.25">
      <c r="A58" s="2">
        <v>44512</v>
      </c>
      <c r="B58" s="3">
        <v>0.55834490740740739</v>
      </c>
      <c r="C58" s="3">
        <v>0.55834490740740739</v>
      </c>
      <c r="D58" s="3">
        <f t="shared" si="0"/>
        <v>0</v>
      </c>
      <c r="E58" s="24">
        <v>40388</v>
      </c>
      <c r="F58" s="24" t="s">
        <v>921</v>
      </c>
      <c r="G58" s="24" t="s">
        <v>59</v>
      </c>
      <c r="H58" s="24"/>
      <c r="I58" s="1" t="s">
        <v>42</v>
      </c>
      <c r="J58" s="1" t="s">
        <v>103</v>
      </c>
      <c r="K58" s="24">
        <v>51820</v>
      </c>
      <c r="L58" s="24">
        <v>16740</v>
      </c>
      <c r="M58" s="24">
        <v>35.08</v>
      </c>
      <c r="N58" s="24">
        <v>24</v>
      </c>
      <c r="O58" s="5">
        <f t="shared" si="1"/>
        <v>1.4616666666666667</v>
      </c>
      <c r="P58" s="8"/>
      <c r="Q58" s="1" t="s">
        <v>18</v>
      </c>
      <c r="R58" s="1" t="s">
        <v>44</v>
      </c>
    </row>
    <row r="59" spans="1:18" x14ac:dyDescent="0.25">
      <c r="A59" s="2">
        <v>44512</v>
      </c>
      <c r="B59" s="3">
        <v>0.57962962962962961</v>
      </c>
      <c r="C59" s="3">
        <v>0.57962962962962961</v>
      </c>
      <c r="D59" s="3">
        <f t="shared" si="0"/>
        <v>0</v>
      </c>
      <c r="E59" s="24">
        <v>40389</v>
      </c>
      <c r="F59" s="24" t="s">
        <v>922</v>
      </c>
      <c r="G59" s="24" t="s">
        <v>923</v>
      </c>
      <c r="H59" s="24">
        <v>8407</v>
      </c>
      <c r="I59" s="1" t="s">
        <v>796</v>
      </c>
      <c r="J59" s="1" t="s">
        <v>30</v>
      </c>
      <c r="K59" s="24">
        <v>58380</v>
      </c>
      <c r="L59" s="24">
        <v>17840</v>
      </c>
      <c r="M59" s="24">
        <v>40.54</v>
      </c>
      <c r="N59" s="24">
        <v>25</v>
      </c>
      <c r="O59" s="5">
        <f t="shared" si="1"/>
        <v>1.6215999999999999</v>
      </c>
      <c r="P59" s="8"/>
      <c r="Q59" s="1"/>
      <c r="R59" s="1" t="s">
        <v>20</v>
      </c>
    </row>
    <row r="60" spans="1:18" x14ac:dyDescent="0.25">
      <c r="A60" s="2">
        <v>44512</v>
      </c>
      <c r="B60" s="3">
        <v>0.59438657407407403</v>
      </c>
      <c r="C60" s="3">
        <v>0.59438657407407403</v>
      </c>
      <c r="D60" s="3">
        <f t="shared" si="0"/>
        <v>0</v>
      </c>
      <c r="E60" s="24">
        <v>40390</v>
      </c>
      <c r="F60" s="24" t="s">
        <v>924</v>
      </c>
      <c r="G60" s="24" t="s">
        <v>925</v>
      </c>
      <c r="H60" s="24" t="s">
        <v>845</v>
      </c>
      <c r="I60" s="1" t="s">
        <v>361</v>
      </c>
      <c r="J60" s="1" t="s">
        <v>34</v>
      </c>
      <c r="K60" s="24">
        <v>25960</v>
      </c>
      <c r="L60" s="24">
        <v>9340</v>
      </c>
      <c r="M60" s="24">
        <v>16.62</v>
      </c>
      <c r="N60" s="24">
        <v>10</v>
      </c>
      <c r="O60" s="5">
        <f t="shared" si="1"/>
        <v>1.6620000000000001</v>
      </c>
      <c r="P60" s="8">
        <v>784</v>
      </c>
      <c r="Q60" s="1"/>
      <c r="R60" s="1" t="s">
        <v>20</v>
      </c>
    </row>
    <row r="61" spans="1:18" x14ac:dyDescent="0.25">
      <c r="A61" s="2">
        <v>44512</v>
      </c>
      <c r="B61" s="3">
        <v>0.60266203703703702</v>
      </c>
      <c r="C61" s="3">
        <v>0.60266203703703702</v>
      </c>
      <c r="D61" s="3">
        <f t="shared" si="0"/>
        <v>0</v>
      </c>
      <c r="E61" s="24">
        <v>40391</v>
      </c>
      <c r="F61" s="24" t="s">
        <v>926</v>
      </c>
      <c r="G61" s="24" t="s">
        <v>70</v>
      </c>
      <c r="H61" s="24">
        <v>4788</v>
      </c>
      <c r="I61" s="1" t="s">
        <v>29</v>
      </c>
      <c r="J61" s="1" t="s">
        <v>19</v>
      </c>
      <c r="K61" s="24">
        <v>55100</v>
      </c>
      <c r="L61" s="24">
        <v>17040</v>
      </c>
      <c r="M61" s="24">
        <v>38.06</v>
      </c>
      <c r="N61" s="24">
        <v>24</v>
      </c>
      <c r="O61" s="5">
        <f t="shared" si="1"/>
        <v>1.5858333333333334</v>
      </c>
      <c r="P61" s="8"/>
      <c r="Q61" s="1"/>
      <c r="R61" s="1" t="s">
        <v>20</v>
      </c>
    </row>
    <row r="62" spans="1:18" x14ac:dyDescent="0.25">
      <c r="A62" s="2">
        <v>44512</v>
      </c>
      <c r="B62" s="3">
        <v>0.60531250000000003</v>
      </c>
      <c r="C62" s="3">
        <v>0.60531250000000003</v>
      </c>
      <c r="D62" s="3">
        <f t="shared" si="0"/>
        <v>0</v>
      </c>
      <c r="E62" s="24">
        <v>40392</v>
      </c>
      <c r="F62" s="24" t="s">
        <v>927</v>
      </c>
      <c r="G62" s="24" t="s">
        <v>928</v>
      </c>
      <c r="H62" s="24">
        <v>8603</v>
      </c>
      <c r="I62" s="1" t="s">
        <v>796</v>
      </c>
      <c r="J62" s="1" t="s">
        <v>30</v>
      </c>
      <c r="K62" s="24">
        <v>59060</v>
      </c>
      <c r="L62" s="24">
        <v>18000</v>
      </c>
      <c r="M62" s="24">
        <v>41.06</v>
      </c>
      <c r="N62" s="24">
        <v>25</v>
      </c>
      <c r="O62" s="5">
        <f t="shared" si="1"/>
        <v>1.6424000000000001</v>
      </c>
      <c r="P62" s="8"/>
      <c r="Q62" s="1"/>
      <c r="R62" s="1" t="s">
        <v>20</v>
      </c>
    </row>
    <row r="63" spans="1:18" x14ac:dyDescent="0.25">
      <c r="A63" s="2">
        <v>44512</v>
      </c>
      <c r="B63" s="3">
        <v>0.6072453703703703</v>
      </c>
      <c r="C63" s="3">
        <v>0.6072453703703703</v>
      </c>
      <c r="D63" s="3">
        <f t="shared" si="0"/>
        <v>0</v>
      </c>
      <c r="E63" s="24">
        <v>40393</v>
      </c>
      <c r="F63" s="24" t="s">
        <v>929</v>
      </c>
      <c r="G63" s="24" t="s">
        <v>930</v>
      </c>
      <c r="H63" s="24" t="s">
        <v>845</v>
      </c>
      <c r="I63" s="7" t="s">
        <v>931</v>
      </c>
      <c r="J63" s="1" t="s">
        <v>19</v>
      </c>
      <c r="K63" s="24">
        <v>58220</v>
      </c>
      <c r="L63" s="24">
        <v>17600</v>
      </c>
      <c r="M63" s="24">
        <v>40.619999999999997</v>
      </c>
      <c r="N63" s="24">
        <v>25</v>
      </c>
      <c r="O63" s="5">
        <f t="shared" si="1"/>
        <v>1.6247999999999998</v>
      </c>
      <c r="P63" s="8">
        <v>625</v>
      </c>
      <c r="Q63" s="1"/>
      <c r="R63" s="1" t="s">
        <v>20</v>
      </c>
    </row>
    <row r="64" spans="1:18" x14ac:dyDescent="0.25">
      <c r="A64" s="2">
        <v>44512</v>
      </c>
      <c r="B64" s="3">
        <v>0.60892361111111104</v>
      </c>
      <c r="C64" s="3">
        <v>0.60892361111111104</v>
      </c>
      <c r="D64" s="3">
        <f t="shared" si="0"/>
        <v>0</v>
      </c>
      <c r="E64" s="24">
        <v>40394</v>
      </c>
      <c r="F64" s="24" t="s">
        <v>932</v>
      </c>
      <c r="G64" s="24" t="s">
        <v>41</v>
      </c>
      <c r="H64" s="24"/>
      <c r="I64" s="1" t="s">
        <v>42</v>
      </c>
      <c r="J64" s="1" t="s">
        <v>43</v>
      </c>
      <c r="K64" s="24">
        <v>49120</v>
      </c>
      <c r="L64" s="24">
        <v>16780</v>
      </c>
      <c r="M64" s="24">
        <v>32.340000000000003</v>
      </c>
      <c r="N64" s="24">
        <v>22</v>
      </c>
      <c r="O64" s="5">
        <f t="shared" si="1"/>
        <v>1.4700000000000002</v>
      </c>
      <c r="P64" s="8"/>
      <c r="Q64" s="1" t="s">
        <v>18</v>
      </c>
      <c r="R64" s="1" t="s">
        <v>44</v>
      </c>
    </row>
    <row r="65" spans="1:18" x14ac:dyDescent="0.25">
      <c r="A65" s="2">
        <v>44512</v>
      </c>
      <c r="B65" s="3">
        <v>0.61237268518518517</v>
      </c>
      <c r="C65" s="3">
        <v>0.61237268518518517</v>
      </c>
      <c r="D65" s="3">
        <f t="shared" si="0"/>
        <v>0</v>
      </c>
      <c r="E65" s="24">
        <v>40395</v>
      </c>
      <c r="F65" s="24" t="s">
        <v>933</v>
      </c>
      <c r="G65" s="24" t="s">
        <v>158</v>
      </c>
      <c r="H65" s="24">
        <v>3722</v>
      </c>
      <c r="I65" s="1" t="s">
        <v>159</v>
      </c>
      <c r="J65" s="1" t="s">
        <v>34</v>
      </c>
      <c r="K65" s="24">
        <v>21460</v>
      </c>
      <c r="L65" s="24">
        <v>8480</v>
      </c>
      <c r="M65" s="24">
        <v>12.98</v>
      </c>
      <c r="N65" s="24">
        <v>10</v>
      </c>
      <c r="O65" s="5">
        <f t="shared" si="1"/>
        <v>1.298</v>
      </c>
      <c r="P65" s="8"/>
      <c r="Q65" s="1"/>
      <c r="R65" s="1" t="s">
        <v>20</v>
      </c>
    </row>
    <row r="66" spans="1:18" x14ac:dyDescent="0.25">
      <c r="A66" s="2">
        <v>44512</v>
      </c>
      <c r="B66" s="3">
        <v>0.61717592592592596</v>
      </c>
      <c r="C66" s="3">
        <v>0.61717592592592596</v>
      </c>
      <c r="D66" s="3">
        <f t="shared" si="0"/>
        <v>0</v>
      </c>
      <c r="E66" s="24">
        <v>40396</v>
      </c>
      <c r="F66" s="24" t="s">
        <v>934</v>
      </c>
      <c r="G66" s="24" t="s">
        <v>281</v>
      </c>
      <c r="H66" s="24" t="s">
        <v>845</v>
      </c>
      <c r="I66" s="1" t="s">
        <v>272</v>
      </c>
      <c r="J66" s="1" t="s">
        <v>19</v>
      </c>
      <c r="K66" s="24">
        <v>27540</v>
      </c>
      <c r="L66" s="24">
        <v>8760</v>
      </c>
      <c r="M66" s="24">
        <v>18.78</v>
      </c>
      <c r="N66" s="24">
        <v>11</v>
      </c>
      <c r="O66" s="5">
        <f t="shared" si="1"/>
        <v>1.7072727272727273</v>
      </c>
      <c r="P66" s="8">
        <v>275</v>
      </c>
      <c r="Q66" s="1"/>
      <c r="R66" s="1" t="s">
        <v>20</v>
      </c>
    </row>
    <row r="67" spans="1:18" x14ac:dyDescent="0.25">
      <c r="A67" s="2">
        <v>44512</v>
      </c>
      <c r="B67" s="3">
        <v>0.62175925925925923</v>
      </c>
      <c r="C67" s="3">
        <v>0.62175925925925923</v>
      </c>
      <c r="D67" s="3">
        <f t="shared" ref="D67:D79" si="2">C67-B67</f>
        <v>0</v>
      </c>
      <c r="E67" s="24">
        <v>40397</v>
      </c>
      <c r="F67" s="24" t="s">
        <v>935</v>
      </c>
      <c r="G67" s="24" t="s">
        <v>936</v>
      </c>
      <c r="H67" s="24" t="s">
        <v>845</v>
      </c>
      <c r="I67" s="7" t="s">
        <v>931</v>
      </c>
      <c r="J67" s="1" t="s">
        <v>19</v>
      </c>
      <c r="K67" s="24">
        <v>57380</v>
      </c>
      <c r="L67" s="24">
        <v>17480</v>
      </c>
      <c r="M67" s="24">
        <v>39.9</v>
      </c>
      <c r="N67" s="24">
        <v>25</v>
      </c>
      <c r="O67" s="5">
        <f t="shared" ref="O67:O79" si="3">M67/N67</f>
        <v>1.5959999999999999</v>
      </c>
      <c r="P67" s="8">
        <v>625</v>
      </c>
      <c r="Q67" s="1"/>
      <c r="R67" s="1" t="s">
        <v>20</v>
      </c>
    </row>
    <row r="68" spans="1:18" x14ac:dyDescent="0.25">
      <c r="A68" s="2">
        <v>44512</v>
      </c>
      <c r="B68" s="3">
        <v>0.62457175925925923</v>
      </c>
      <c r="C68" s="3">
        <v>0.62457175925925923</v>
      </c>
      <c r="D68" s="3">
        <f t="shared" si="2"/>
        <v>0</v>
      </c>
      <c r="E68" s="24">
        <v>40398</v>
      </c>
      <c r="F68" s="24" t="s">
        <v>937</v>
      </c>
      <c r="G68" s="24" t="s">
        <v>849</v>
      </c>
      <c r="H68" s="24">
        <v>4754</v>
      </c>
      <c r="I68" s="1" t="s">
        <v>25</v>
      </c>
      <c r="J68" s="1" t="s">
        <v>26</v>
      </c>
      <c r="K68" s="24">
        <v>45720</v>
      </c>
      <c r="L68" s="24">
        <v>16200</v>
      </c>
      <c r="M68" s="24">
        <v>29.52</v>
      </c>
      <c r="N68" s="24">
        <v>19</v>
      </c>
      <c r="O68" s="5">
        <f t="shared" si="3"/>
        <v>1.5536842105263158</v>
      </c>
      <c r="P68" s="8"/>
      <c r="Q68" s="1"/>
      <c r="R68" s="1" t="s">
        <v>20</v>
      </c>
    </row>
    <row r="69" spans="1:18" x14ac:dyDescent="0.25">
      <c r="A69" s="2">
        <v>44512</v>
      </c>
      <c r="B69" s="3">
        <v>0.63077546296296294</v>
      </c>
      <c r="C69" s="3">
        <v>0.63077546296296294</v>
      </c>
      <c r="D69" s="3">
        <f t="shared" si="2"/>
        <v>0</v>
      </c>
      <c r="E69" s="24">
        <v>40399</v>
      </c>
      <c r="F69" s="24" t="s">
        <v>938</v>
      </c>
      <c r="G69" s="24" t="s">
        <v>130</v>
      </c>
      <c r="H69" s="24">
        <v>23539</v>
      </c>
      <c r="I69" s="1" t="s">
        <v>131</v>
      </c>
      <c r="J69" s="1" t="s">
        <v>26</v>
      </c>
      <c r="K69" s="24">
        <v>52860</v>
      </c>
      <c r="L69" s="24">
        <v>16820</v>
      </c>
      <c r="M69" s="24">
        <v>36.04</v>
      </c>
      <c r="N69" s="24">
        <v>25</v>
      </c>
      <c r="O69" s="5">
        <f t="shared" si="3"/>
        <v>1.4416</v>
      </c>
      <c r="P69" s="8"/>
      <c r="Q69" s="1"/>
      <c r="R69" s="1" t="s">
        <v>20</v>
      </c>
    </row>
    <row r="70" spans="1:18" x14ac:dyDescent="0.25">
      <c r="A70" s="2">
        <v>44512</v>
      </c>
      <c r="B70" s="3">
        <v>0.64128472222222221</v>
      </c>
      <c r="C70" s="3">
        <v>0.64128472222222221</v>
      </c>
      <c r="D70" s="3">
        <f t="shared" si="2"/>
        <v>0</v>
      </c>
      <c r="E70" s="24">
        <v>40400</v>
      </c>
      <c r="F70" s="24" t="s">
        <v>939</v>
      </c>
      <c r="G70" s="24" t="s">
        <v>59</v>
      </c>
      <c r="H70" s="24">
        <v>5175</v>
      </c>
      <c r="I70" s="1" t="s">
        <v>18</v>
      </c>
      <c r="J70" s="1" t="s">
        <v>34</v>
      </c>
      <c r="K70" s="24">
        <v>46580</v>
      </c>
      <c r="L70" s="24">
        <v>16740</v>
      </c>
      <c r="M70" s="24">
        <v>29.84</v>
      </c>
      <c r="N70" s="24">
        <v>20</v>
      </c>
      <c r="O70" s="5">
        <f t="shared" si="3"/>
        <v>1.492</v>
      </c>
      <c r="P70" s="8"/>
      <c r="Q70" s="1"/>
      <c r="R70" s="1" t="s">
        <v>20</v>
      </c>
    </row>
    <row r="71" spans="1:18" x14ac:dyDescent="0.25">
      <c r="A71" s="2">
        <v>44512</v>
      </c>
      <c r="B71" s="3">
        <v>0.64402777777777775</v>
      </c>
      <c r="C71" s="3">
        <v>0.64402777777777775</v>
      </c>
      <c r="D71" s="3">
        <f t="shared" si="2"/>
        <v>0</v>
      </c>
      <c r="E71" s="24">
        <v>40401</v>
      </c>
      <c r="F71" s="24" t="s">
        <v>940</v>
      </c>
      <c r="G71" s="24" t="s">
        <v>128</v>
      </c>
      <c r="H71" s="24">
        <v>4423</v>
      </c>
      <c r="I71" s="1" t="s">
        <v>25</v>
      </c>
      <c r="J71" s="1" t="s">
        <v>26</v>
      </c>
      <c r="K71" s="24">
        <v>42700</v>
      </c>
      <c r="L71" s="24">
        <v>14520</v>
      </c>
      <c r="M71" s="24">
        <v>28.18</v>
      </c>
      <c r="N71" s="24">
        <v>19</v>
      </c>
      <c r="O71" s="5">
        <f t="shared" si="3"/>
        <v>1.483157894736842</v>
      </c>
      <c r="P71" s="8"/>
      <c r="Q71" s="1"/>
      <c r="R71" s="1" t="s">
        <v>20</v>
      </c>
    </row>
    <row r="72" spans="1:18" x14ac:dyDescent="0.25">
      <c r="A72" s="2">
        <v>44512</v>
      </c>
      <c r="B72" s="3">
        <v>0.6461689814814815</v>
      </c>
      <c r="C72" s="3">
        <v>0.6461689814814815</v>
      </c>
      <c r="D72" s="3">
        <f t="shared" si="2"/>
        <v>0</v>
      </c>
      <c r="E72" s="24">
        <v>40402</v>
      </c>
      <c r="F72" s="24" t="s">
        <v>941</v>
      </c>
      <c r="G72" s="24" t="s">
        <v>218</v>
      </c>
      <c r="H72" s="24">
        <v>3933</v>
      </c>
      <c r="I72" s="1" t="s">
        <v>170</v>
      </c>
      <c r="J72" s="1" t="s">
        <v>19</v>
      </c>
      <c r="K72" s="24">
        <v>54540</v>
      </c>
      <c r="L72" s="24">
        <v>16700</v>
      </c>
      <c r="M72" s="24">
        <v>37.840000000000003</v>
      </c>
      <c r="N72" s="24">
        <v>25</v>
      </c>
      <c r="O72" s="5">
        <f t="shared" si="3"/>
        <v>1.5136000000000001</v>
      </c>
      <c r="P72" s="8"/>
      <c r="Q72" s="1"/>
      <c r="R72" s="1" t="s">
        <v>20</v>
      </c>
    </row>
    <row r="73" spans="1:18" x14ac:dyDescent="0.25">
      <c r="A73" s="2">
        <v>44512</v>
      </c>
      <c r="B73" s="3">
        <v>0.64916666666666667</v>
      </c>
      <c r="C73" s="3">
        <v>0.64916666666666667</v>
      </c>
      <c r="D73" s="3">
        <f t="shared" si="2"/>
        <v>0</v>
      </c>
      <c r="E73" s="24">
        <v>40403</v>
      </c>
      <c r="F73" s="24" t="s">
        <v>942</v>
      </c>
      <c r="G73" s="24" t="s">
        <v>915</v>
      </c>
      <c r="H73" s="24">
        <v>4660</v>
      </c>
      <c r="I73" s="1" t="s">
        <v>25</v>
      </c>
      <c r="J73" s="1" t="s">
        <v>26</v>
      </c>
      <c r="K73" s="24">
        <v>53720</v>
      </c>
      <c r="L73" s="24">
        <v>16860</v>
      </c>
      <c r="M73" s="24">
        <v>36.86</v>
      </c>
      <c r="N73" s="24">
        <v>25</v>
      </c>
      <c r="O73" s="5">
        <f t="shared" si="3"/>
        <v>1.4743999999999999</v>
      </c>
      <c r="P73" s="8"/>
      <c r="Q73" s="1"/>
      <c r="R73" s="1" t="s">
        <v>20</v>
      </c>
    </row>
    <row r="74" spans="1:18" x14ac:dyDescent="0.25">
      <c r="A74" s="2">
        <v>44512</v>
      </c>
      <c r="B74" s="3">
        <v>0.65206018518518516</v>
      </c>
      <c r="C74" s="3">
        <v>0.65206018518518516</v>
      </c>
      <c r="D74" s="3">
        <f t="shared" si="2"/>
        <v>0</v>
      </c>
      <c r="E74" s="24">
        <v>40404</v>
      </c>
      <c r="F74" s="24" t="s">
        <v>943</v>
      </c>
      <c r="G74" s="24" t="s">
        <v>123</v>
      </c>
      <c r="H74" s="24">
        <v>4752</v>
      </c>
      <c r="I74" s="1" t="s">
        <v>25</v>
      </c>
      <c r="J74" s="1" t="s">
        <v>26</v>
      </c>
      <c r="K74" s="24">
        <v>55200</v>
      </c>
      <c r="L74" s="24">
        <v>17480</v>
      </c>
      <c r="M74" s="24">
        <v>37.72</v>
      </c>
      <c r="N74" s="24">
        <v>25</v>
      </c>
      <c r="O74" s="5">
        <f t="shared" si="3"/>
        <v>1.5087999999999999</v>
      </c>
      <c r="P74" s="8"/>
      <c r="Q74" s="1"/>
      <c r="R74" s="1" t="s">
        <v>20</v>
      </c>
    </row>
    <row r="75" spans="1:18" x14ac:dyDescent="0.25">
      <c r="A75" s="2">
        <v>44512</v>
      </c>
      <c r="B75" s="3">
        <v>0.65759259259259262</v>
      </c>
      <c r="C75" s="3">
        <v>0.65759259259259262</v>
      </c>
      <c r="D75" s="3">
        <f t="shared" si="2"/>
        <v>0</v>
      </c>
      <c r="E75" s="24">
        <v>40405</v>
      </c>
      <c r="F75" s="24" t="s">
        <v>944</v>
      </c>
      <c r="G75" s="24" t="s">
        <v>82</v>
      </c>
      <c r="H75" s="24">
        <v>4954</v>
      </c>
      <c r="I75" s="1" t="s">
        <v>29</v>
      </c>
      <c r="J75" s="1" t="s">
        <v>34</v>
      </c>
      <c r="K75" s="24">
        <v>54480</v>
      </c>
      <c r="L75" s="24">
        <v>17160</v>
      </c>
      <c r="M75" s="24">
        <v>37.32</v>
      </c>
      <c r="N75" s="24">
        <v>25</v>
      </c>
      <c r="O75" s="5">
        <f t="shared" si="3"/>
        <v>1.4927999999999999</v>
      </c>
      <c r="P75" s="8"/>
      <c r="Q75" s="1"/>
      <c r="R75" s="1" t="s">
        <v>20</v>
      </c>
    </row>
    <row r="76" spans="1:18" x14ac:dyDescent="0.25">
      <c r="A76" s="2">
        <v>44512</v>
      </c>
      <c r="B76" s="3">
        <v>0.66186342592592595</v>
      </c>
      <c r="C76" s="3">
        <v>0.66186342592592595</v>
      </c>
      <c r="D76" s="3">
        <f t="shared" si="2"/>
        <v>0</v>
      </c>
      <c r="E76" s="24">
        <v>40406</v>
      </c>
      <c r="F76" s="24" t="s">
        <v>945</v>
      </c>
      <c r="G76" s="24" t="s">
        <v>66</v>
      </c>
      <c r="H76" s="24">
        <v>4827</v>
      </c>
      <c r="I76" s="1" t="s">
        <v>29</v>
      </c>
      <c r="J76" s="1" t="s">
        <v>19</v>
      </c>
      <c r="K76" s="24">
        <v>58520</v>
      </c>
      <c r="L76" s="24">
        <v>17720</v>
      </c>
      <c r="M76" s="24">
        <v>40.799999999999997</v>
      </c>
      <c r="N76" s="24">
        <v>25</v>
      </c>
      <c r="O76" s="5">
        <f t="shared" si="3"/>
        <v>1.6319999999999999</v>
      </c>
      <c r="P76" s="8"/>
      <c r="Q76" s="1"/>
      <c r="R76" s="1" t="s">
        <v>20</v>
      </c>
    </row>
    <row r="77" spans="1:18" x14ac:dyDescent="0.25">
      <c r="A77" s="2">
        <v>44512</v>
      </c>
      <c r="B77" s="3">
        <v>0.66517361111111117</v>
      </c>
      <c r="C77" s="3">
        <v>0.66517361111111117</v>
      </c>
      <c r="D77" s="3">
        <f t="shared" si="2"/>
        <v>0</v>
      </c>
      <c r="E77" s="24">
        <v>40407</v>
      </c>
      <c r="F77" s="24" t="s">
        <v>946</v>
      </c>
      <c r="G77" s="24" t="s">
        <v>120</v>
      </c>
      <c r="H77" s="24" t="s">
        <v>845</v>
      </c>
      <c r="I77" s="1" t="s">
        <v>121</v>
      </c>
      <c r="J77" s="1" t="s">
        <v>85</v>
      </c>
      <c r="K77" s="24">
        <v>15020</v>
      </c>
      <c r="L77" s="24">
        <v>6320</v>
      </c>
      <c r="M77" s="24">
        <v>8.6999999999999993</v>
      </c>
      <c r="N77" s="24">
        <v>5</v>
      </c>
      <c r="O77" s="5">
        <f t="shared" si="3"/>
        <v>1.7399999999999998</v>
      </c>
      <c r="P77" s="8">
        <v>350</v>
      </c>
      <c r="Q77" s="1"/>
      <c r="R77" s="1" t="s">
        <v>20</v>
      </c>
    </row>
    <row r="78" spans="1:18" x14ac:dyDescent="0.25">
      <c r="A78" s="2">
        <v>44512</v>
      </c>
      <c r="B78" s="3">
        <v>0.67459490740740735</v>
      </c>
      <c r="C78" s="3">
        <v>0.67459490740740735</v>
      </c>
      <c r="D78" s="3">
        <f t="shared" si="2"/>
        <v>0</v>
      </c>
      <c r="E78" s="24">
        <v>40408</v>
      </c>
      <c r="F78" s="24" t="s">
        <v>947</v>
      </c>
      <c r="G78" s="24" t="s">
        <v>41</v>
      </c>
      <c r="H78" s="24"/>
      <c r="I78" s="1" t="s">
        <v>42</v>
      </c>
      <c r="J78" s="1" t="s">
        <v>85</v>
      </c>
      <c r="K78" s="24">
        <v>49420</v>
      </c>
      <c r="L78" s="24">
        <v>16780</v>
      </c>
      <c r="M78" s="24">
        <v>32.64</v>
      </c>
      <c r="N78" s="24">
        <v>20</v>
      </c>
      <c r="O78" s="5">
        <f t="shared" si="3"/>
        <v>1.6320000000000001</v>
      </c>
      <c r="P78" s="8"/>
      <c r="Q78" s="1" t="s">
        <v>18</v>
      </c>
      <c r="R78" s="1" t="s">
        <v>44</v>
      </c>
    </row>
    <row r="79" spans="1:18" x14ac:dyDescent="0.25">
      <c r="A79" s="2">
        <v>44512</v>
      </c>
      <c r="B79" s="3">
        <v>0.68806712962962957</v>
      </c>
      <c r="C79" s="3">
        <v>0.68806712962962957</v>
      </c>
      <c r="D79" s="3">
        <f t="shared" si="2"/>
        <v>0</v>
      </c>
      <c r="E79" s="24">
        <v>40409</v>
      </c>
      <c r="F79" s="24" t="s">
        <v>948</v>
      </c>
      <c r="G79" s="24" t="s">
        <v>158</v>
      </c>
      <c r="H79" s="24">
        <v>3721</v>
      </c>
      <c r="I79" s="1" t="s">
        <v>159</v>
      </c>
      <c r="J79" s="1" t="s">
        <v>30</v>
      </c>
      <c r="K79" s="24">
        <v>25600</v>
      </c>
      <c r="L79" s="24">
        <v>8480</v>
      </c>
      <c r="M79" s="24">
        <v>17.12</v>
      </c>
      <c r="N79" s="24">
        <v>10</v>
      </c>
      <c r="O79" s="5">
        <f t="shared" si="3"/>
        <v>1.7120000000000002</v>
      </c>
      <c r="P79" s="8"/>
      <c r="Q79" s="1"/>
      <c r="R79" s="1" t="s">
        <v>20</v>
      </c>
    </row>
    <row r="81" spans="2:16" ht="25.5" customHeight="1" x14ac:dyDescent="0.35">
      <c r="B81" s="44" t="s">
        <v>171</v>
      </c>
      <c r="C81" s="44"/>
      <c r="D81" s="9">
        <v>2141.48</v>
      </c>
      <c r="O81" s="10" t="s">
        <v>172</v>
      </c>
    </row>
    <row r="82" spans="2:16" ht="18.75" x14ac:dyDescent="0.3">
      <c r="K82" s="45" t="s">
        <v>173</v>
      </c>
      <c r="L82" s="45"/>
      <c r="M82" s="11">
        <v>2141.48</v>
      </c>
      <c r="O82" s="12" t="s">
        <v>26</v>
      </c>
      <c r="P82" s="13" t="s">
        <v>482</v>
      </c>
    </row>
    <row r="83" spans="2:16" ht="18.75" x14ac:dyDescent="0.3">
      <c r="B83" s="14" t="s">
        <v>174</v>
      </c>
      <c r="C83" s="46">
        <v>0.25409999999999999</v>
      </c>
      <c r="D83" s="47"/>
      <c r="E83" s="48"/>
      <c r="K83" s="15"/>
      <c r="L83" s="15"/>
      <c r="M83" s="15"/>
      <c r="O83" s="12" t="s">
        <v>93</v>
      </c>
      <c r="P83" s="13" t="s">
        <v>195</v>
      </c>
    </row>
    <row r="84" spans="2:16" ht="18.75" x14ac:dyDescent="0.3">
      <c r="B84" s="14" t="s">
        <v>175</v>
      </c>
      <c r="C84" s="46">
        <v>0.1004</v>
      </c>
      <c r="D84" s="47"/>
      <c r="E84" s="48"/>
      <c r="K84" s="45" t="s">
        <v>176</v>
      </c>
      <c r="L84" s="45"/>
      <c r="M84" s="11">
        <v>516.82000000000005</v>
      </c>
      <c r="O84" s="12" t="s">
        <v>34</v>
      </c>
      <c r="P84" s="13" t="s">
        <v>572</v>
      </c>
    </row>
    <row r="85" spans="2:16" ht="18.75" x14ac:dyDescent="0.3">
      <c r="B85" s="14" t="s">
        <v>177</v>
      </c>
      <c r="C85" s="46">
        <v>0.3337</v>
      </c>
      <c r="D85" s="47"/>
      <c r="E85" s="48"/>
      <c r="K85" s="49" t="s">
        <v>178</v>
      </c>
      <c r="L85" s="49"/>
      <c r="M85" s="16"/>
      <c r="O85" s="12" t="s">
        <v>179</v>
      </c>
      <c r="P85" s="13" t="s">
        <v>949</v>
      </c>
    </row>
    <row r="86" spans="2:16" ht="18.75" x14ac:dyDescent="0.3">
      <c r="B86" s="14" t="s">
        <v>180</v>
      </c>
      <c r="C86" s="46">
        <v>0.31169999999999998</v>
      </c>
      <c r="D86" s="47"/>
      <c r="E86" s="48"/>
      <c r="O86" s="12" t="s">
        <v>181</v>
      </c>
      <c r="P86" s="13" t="s">
        <v>182</v>
      </c>
    </row>
    <row r="87" spans="2:16" ht="18.75" x14ac:dyDescent="0.3">
      <c r="K87" s="50" t="s">
        <v>183</v>
      </c>
      <c r="L87" s="50"/>
      <c r="M87" s="17" t="s">
        <v>184</v>
      </c>
      <c r="O87" s="12" t="s">
        <v>185</v>
      </c>
      <c r="P87" s="13" t="s">
        <v>182</v>
      </c>
    </row>
    <row r="91" spans="2:16" x14ac:dyDescent="0.25">
      <c r="B91" s="33" t="s">
        <v>186</v>
      </c>
      <c r="C91" s="33"/>
      <c r="D91" s="33"/>
      <c r="E91" s="33"/>
      <c r="F91" s="18">
        <v>1</v>
      </c>
    </row>
    <row r="92" spans="2:16" x14ac:dyDescent="0.25">
      <c r="B92" s="33"/>
      <c r="C92" s="33"/>
      <c r="D92" s="33"/>
      <c r="E92" s="33"/>
      <c r="F92" s="24"/>
    </row>
    <row r="93" spans="2:16" x14ac:dyDescent="0.25">
      <c r="B93" s="33" t="s">
        <v>187</v>
      </c>
      <c r="C93" s="33"/>
      <c r="D93" s="33"/>
      <c r="E93" s="33"/>
      <c r="F93" s="18">
        <v>0</v>
      </c>
    </row>
    <row r="94" spans="2:16" x14ac:dyDescent="0.25">
      <c r="B94" s="33"/>
      <c r="C94" s="33"/>
      <c r="D94" s="33"/>
      <c r="E94" s="33"/>
      <c r="F94" s="24"/>
    </row>
    <row r="95" spans="2:16" x14ac:dyDescent="0.25">
      <c r="B95" s="33" t="s">
        <v>188</v>
      </c>
      <c r="C95" s="33"/>
      <c r="D95" s="33"/>
      <c r="E95" s="33"/>
      <c r="F95" s="18">
        <v>1.4800000000000001E-2</v>
      </c>
    </row>
    <row r="96" spans="2:16" x14ac:dyDescent="0.25">
      <c r="B96" s="34"/>
      <c r="C96" s="34"/>
      <c r="D96" s="34"/>
      <c r="E96" s="34"/>
      <c r="F96" s="24"/>
    </row>
    <row r="97" spans="2:6" x14ac:dyDescent="0.25">
      <c r="B97" s="35" t="s">
        <v>189</v>
      </c>
      <c r="C97" s="38" t="s">
        <v>54</v>
      </c>
      <c r="D97" s="39"/>
      <c r="E97" s="40"/>
      <c r="F97" s="41">
        <v>0.33019999999999999</v>
      </c>
    </row>
    <row r="98" spans="2:6" x14ac:dyDescent="0.25">
      <c r="B98" s="36"/>
      <c r="C98" s="38" t="s">
        <v>190</v>
      </c>
      <c r="D98" s="39"/>
      <c r="E98" s="40"/>
      <c r="F98" s="42"/>
    </row>
    <row r="99" spans="2:6" x14ac:dyDescent="0.25">
      <c r="B99" s="36"/>
      <c r="C99" s="38" t="s">
        <v>191</v>
      </c>
      <c r="D99" s="39"/>
      <c r="E99" s="40"/>
      <c r="F99" s="42"/>
    </row>
    <row r="100" spans="2:6" x14ac:dyDescent="0.25">
      <c r="B100" s="36"/>
      <c r="C100" s="38" t="s">
        <v>18</v>
      </c>
      <c r="D100" s="39"/>
      <c r="E100" s="40"/>
      <c r="F100" s="42"/>
    </row>
    <row r="101" spans="2:6" x14ac:dyDescent="0.25">
      <c r="B101" s="37"/>
      <c r="C101" s="38" t="s">
        <v>192</v>
      </c>
      <c r="D101" s="39"/>
      <c r="E101" s="40"/>
      <c r="F101" s="43"/>
    </row>
    <row r="102" spans="2:6" x14ac:dyDescent="0.25">
      <c r="B102" s="20"/>
      <c r="C102" s="21"/>
      <c r="D102" s="21"/>
      <c r="E102" s="21"/>
    </row>
    <row r="103" spans="2:6" ht="18.75" x14ac:dyDescent="0.3">
      <c r="B103" s="22" t="s">
        <v>193</v>
      </c>
      <c r="C103" s="22"/>
      <c r="D103" s="23"/>
      <c r="E103" s="23"/>
    </row>
  </sheetData>
  <autoFilter ref="A1:R79" xr:uid="{00000000-0009-0000-0000-000009000000}"/>
  <mergeCells count="22">
    <mergeCell ref="B94:E94"/>
    <mergeCell ref="B81:C81"/>
    <mergeCell ref="K82:L82"/>
    <mergeCell ref="C83:E83"/>
    <mergeCell ref="C84:E84"/>
    <mergeCell ref="K84:L84"/>
    <mergeCell ref="C85:E85"/>
    <mergeCell ref="K85:L85"/>
    <mergeCell ref="C86:E86"/>
    <mergeCell ref="K87:L87"/>
    <mergeCell ref="B91:E91"/>
    <mergeCell ref="B92:E92"/>
    <mergeCell ref="B93:E93"/>
    <mergeCell ref="B95:E95"/>
    <mergeCell ref="B96:E96"/>
    <mergeCell ref="B97:B101"/>
    <mergeCell ref="C97:E97"/>
    <mergeCell ref="F97:F101"/>
    <mergeCell ref="C98:E98"/>
    <mergeCell ref="C99:E99"/>
    <mergeCell ref="C100:E100"/>
    <mergeCell ref="C101:E101"/>
  </mergeCells>
  <pageMargins left="0.7" right="0.7" top="0.75" bottom="0.75" header="0.3" footer="0.3"/>
  <pageSetup paperSize="9" orientation="portrait" horizontalDpi="120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4"/>
  <sheetViews>
    <sheetView tabSelected="1" zoomScale="80" zoomScaleNormal="80" workbookViewId="0">
      <selection activeCell="I78" sqref="I78"/>
    </sheetView>
  </sheetViews>
  <sheetFormatPr baseColWidth="10" defaultRowHeight="15" x14ac:dyDescent="0.25"/>
  <cols>
    <col min="15" max="15" width="21.28515625" customWidth="1"/>
    <col min="18" max="18" width="23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25">
      <c r="A2" s="24" t="s">
        <v>950</v>
      </c>
      <c r="B2" s="3">
        <v>0.26575231481481482</v>
      </c>
      <c r="C2" s="3">
        <v>0.26575231481481482</v>
      </c>
      <c r="D2" s="3">
        <f>C2-B2</f>
        <v>0</v>
      </c>
      <c r="E2" s="24">
        <v>40410</v>
      </c>
      <c r="F2" s="24" t="s">
        <v>951</v>
      </c>
      <c r="G2" s="24" t="s">
        <v>22</v>
      </c>
      <c r="H2" s="24">
        <v>8353</v>
      </c>
      <c r="I2" s="1" t="s">
        <v>18</v>
      </c>
      <c r="J2" s="1" t="s">
        <v>30</v>
      </c>
      <c r="K2" s="24">
        <v>59260</v>
      </c>
      <c r="L2" s="24">
        <v>17480</v>
      </c>
      <c r="M2" s="24">
        <v>41.78</v>
      </c>
      <c r="N2" s="24">
        <v>25</v>
      </c>
      <c r="O2" s="5">
        <f>M2/N2</f>
        <v>1.6712</v>
      </c>
      <c r="P2" s="5"/>
      <c r="Q2" s="1"/>
      <c r="R2" s="1" t="s">
        <v>20</v>
      </c>
    </row>
    <row r="3" spans="1:18" x14ac:dyDescent="0.25">
      <c r="A3" s="24" t="s">
        <v>950</v>
      </c>
      <c r="B3" s="3">
        <v>0.27101851851851849</v>
      </c>
      <c r="C3" s="3">
        <v>0.27101851851851849</v>
      </c>
      <c r="D3" s="3">
        <f t="shared" ref="D3:D66" si="0">C3-B3</f>
        <v>0</v>
      </c>
      <c r="E3" s="24">
        <v>40411</v>
      </c>
      <c r="F3" s="24" t="s">
        <v>952</v>
      </c>
      <c r="G3" s="24" t="s">
        <v>32</v>
      </c>
      <c r="H3" s="24">
        <v>4917</v>
      </c>
      <c r="I3" s="1" t="s">
        <v>33</v>
      </c>
      <c r="J3" s="1" t="s">
        <v>30</v>
      </c>
      <c r="K3" s="24">
        <v>49380</v>
      </c>
      <c r="L3" s="24">
        <v>16700</v>
      </c>
      <c r="M3" s="24">
        <v>32.68</v>
      </c>
      <c r="N3" s="24">
        <v>20</v>
      </c>
      <c r="O3" s="5">
        <f t="shared" ref="O3:O66" si="1">M3/N3</f>
        <v>1.6339999999999999</v>
      </c>
      <c r="P3" s="5"/>
      <c r="Q3" s="1"/>
      <c r="R3" s="1" t="s">
        <v>20</v>
      </c>
    </row>
    <row r="4" spans="1:18" x14ac:dyDescent="0.25">
      <c r="A4" s="24" t="s">
        <v>950</v>
      </c>
      <c r="B4" s="3">
        <v>0.27478009259259256</v>
      </c>
      <c r="C4" s="3">
        <v>0.27478009259259256</v>
      </c>
      <c r="D4" s="3">
        <f t="shared" si="0"/>
        <v>0</v>
      </c>
      <c r="E4" s="24">
        <v>40412</v>
      </c>
      <c r="F4" s="24" t="s">
        <v>953</v>
      </c>
      <c r="G4" s="24" t="s">
        <v>68</v>
      </c>
      <c r="H4" s="24">
        <v>11804</v>
      </c>
      <c r="I4" s="1" t="s">
        <v>54</v>
      </c>
      <c r="J4" s="1" t="s">
        <v>34</v>
      </c>
      <c r="K4" s="24">
        <v>54580</v>
      </c>
      <c r="L4" s="24">
        <v>15900</v>
      </c>
      <c r="M4" s="24">
        <v>38.68</v>
      </c>
      <c r="N4" s="24">
        <v>25</v>
      </c>
      <c r="O4" s="5">
        <f t="shared" si="1"/>
        <v>1.5471999999999999</v>
      </c>
      <c r="P4" s="5"/>
      <c r="Q4" s="1"/>
      <c r="R4" s="1" t="s">
        <v>20</v>
      </c>
    </row>
    <row r="5" spans="1:18" x14ac:dyDescent="0.25">
      <c r="A5" s="24" t="s">
        <v>950</v>
      </c>
      <c r="B5" s="3">
        <v>0.27719907407407407</v>
      </c>
      <c r="C5" s="3">
        <v>0.27719907407407407</v>
      </c>
      <c r="D5" s="3">
        <f t="shared" si="0"/>
        <v>0</v>
      </c>
      <c r="E5" s="24">
        <v>40413</v>
      </c>
      <c r="F5" s="24" t="s">
        <v>954</v>
      </c>
      <c r="G5" s="24" t="s">
        <v>41</v>
      </c>
      <c r="H5" s="24"/>
      <c r="I5" s="1" t="s">
        <v>42</v>
      </c>
      <c r="J5" s="1" t="s">
        <v>43</v>
      </c>
      <c r="K5" s="24">
        <v>47560</v>
      </c>
      <c r="L5" s="24">
        <v>16780</v>
      </c>
      <c r="M5" s="24">
        <v>30.78</v>
      </c>
      <c r="N5" s="24">
        <v>21</v>
      </c>
      <c r="O5" s="5">
        <f t="shared" si="1"/>
        <v>1.4657142857142857</v>
      </c>
      <c r="P5" s="5"/>
      <c r="Q5" s="1" t="s">
        <v>18</v>
      </c>
      <c r="R5" s="1" t="s">
        <v>44</v>
      </c>
    </row>
    <row r="6" spans="1:18" x14ac:dyDescent="0.25">
      <c r="A6" s="24" t="s">
        <v>950</v>
      </c>
      <c r="B6" s="3">
        <v>0.28093750000000001</v>
      </c>
      <c r="C6" s="3">
        <v>0.28093750000000001</v>
      </c>
      <c r="D6" s="3">
        <f t="shared" si="0"/>
        <v>0</v>
      </c>
      <c r="E6" s="24">
        <v>40414</v>
      </c>
      <c r="F6" s="24" t="s">
        <v>955</v>
      </c>
      <c r="G6" s="24" t="s">
        <v>53</v>
      </c>
      <c r="H6" s="24">
        <v>11805</v>
      </c>
      <c r="I6" s="1" t="s">
        <v>54</v>
      </c>
      <c r="J6" s="1" t="s">
        <v>34</v>
      </c>
      <c r="K6" s="24">
        <v>55440</v>
      </c>
      <c r="L6" s="24">
        <v>17000</v>
      </c>
      <c r="M6" s="24">
        <v>38.44</v>
      </c>
      <c r="N6" s="24">
        <v>25</v>
      </c>
      <c r="O6" s="5">
        <f t="shared" si="1"/>
        <v>1.5375999999999999</v>
      </c>
      <c r="P6" s="5"/>
      <c r="Q6" s="1"/>
      <c r="R6" s="1" t="s">
        <v>20</v>
      </c>
    </row>
    <row r="7" spans="1:18" x14ac:dyDescent="0.25">
      <c r="A7" s="24" t="s">
        <v>950</v>
      </c>
      <c r="B7" s="3">
        <v>0.28430555555555553</v>
      </c>
      <c r="C7" s="3">
        <v>0.28430555555555553</v>
      </c>
      <c r="D7" s="3">
        <f t="shared" si="0"/>
        <v>0</v>
      </c>
      <c r="E7" s="24">
        <v>40415</v>
      </c>
      <c r="F7" s="24" t="s">
        <v>956</v>
      </c>
      <c r="G7" s="24" t="s">
        <v>46</v>
      </c>
      <c r="H7" s="24">
        <v>4863</v>
      </c>
      <c r="I7" s="1" t="s">
        <v>29</v>
      </c>
      <c r="J7" s="1" t="s">
        <v>30</v>
      </c>
      <c r="K7" s="24">
        <v>58380</v>
      </c>
      <c r="L7" s="24">
        <v>16960</v>
      </c>
      <c r="M7" s="24">
        <v>41.42</v>
      </c>
      <c r="N7" s="24">
        <v>25</v>
      </c>
      <c r="O7" s="5">
        <f t="shared" si="1"/>
        <v>1.6568000000000001</v>
      </c>
      <c r="P7" s="5"/>
      <c r="Q7" s="1"/>
      <c r="R7" s="1" t="s">
        <v>20</v>
      </c>
    </row>
    <row r="8" spans="1:18" x14ac:dyDescent="0.25">
      <c r="A8" s="24" t="s">
        <v>950</v>
      </c>
      <c r="B8" s="3">
        <v>0.2867824074074074</v>
      </c>
      <c r="C8" s="3">
        <v>0.2867824074074074</v>
      </c>
      <c r="D8" s="3">
        <f t="shared" si="0"/>
        <v>0</v>
      </c>
      <c r="E8" s="24">
        <v>40416</v>
      </c>
      <c r="F8" s="24" t="s">
        <v>957</v>
      </c>
      <c r="G8" s="24" t="s">
        <v>662</v>
      </c>
      <c r="H8" s="24">
        <v>11806</v>
      </c>
      <c r="I8" s="1" t="s">
        <v>54</v>
      </c>
      <c r="J8" s="1" t="s">
        <v>34</v>
      </c>
      <c r="K8" s="24">
        <v>54420</v>
      </c>
      <c r="L8" s="24">
        <v>16540</v>
      </c>
      <c r="M8" s="24">
        <v>37.880000000000003</v>
      </c>
      <c r="N8" s="24">
        <v>25</v>
      </c>
      <c r="O8" s="5">
        <f t="shared" si="1"/>
        <v>1.5152000000000001</v>
      </c>
      <c r="P8" s="5"/>
      <c r="Q8" s="1"/>
      <c r="R8" s="1" t="s">
        <v>20</v>
      </c>
    </row>
    <row r="9" spans="1:18" x14ac:dyDescent="0.25">
      <c r="A9" s="24" t="s">
        <v>950</v>
      </c>
      <c r="B9" s="3">
        <v>0.28947916666666668</v>
      </c>
      <c r="C9" s="3">
        <v>0.28947916666666668</v>
      </c>
      <c r="D9" s="3">
        <f t="shared" si="0"/>
        <v>0</v>
      </c>
      <c r="E9" s="24">
        <v>40417</v>
      </c>
      <c r="F9" s="24" t="s">
        <v>958</v>
      </c>
      <c r="G9" s="24" t="s">
        <v>59</v>
      </c>
      <c r="H9" s="24"/>
      <c r="I9" s="1" t="s">
        <v>42</v>
      </c>
      <c r="J9" s="1" t="s">
        <v>43</v>
      </c>
      <c r="K9" s="24">
        <v>51920</v>
      </c>
      <c r="L9" s="24">
        <v>16740</v>
      </c>
      <c r="M9" s="24">
        <v>35.18</v>
      </c>
      <c r="N9" s="24">
        <v>24</v>
      </c>
      <c r="O9" s="5">
        <f t="shared" si="1"/>
        <v>1.4658333333333333</v>
      </c>
      <c r="P9" s="5"/>
      <c r="Q9" s="1" t="s">
        <v>18</v>
      </c>
      <c r="R9" s="1" t="s">
        <v>44</v>
      </c>
    </row>
    <row r="10" spans="1:18" x14ac:dyDescent="0.25">
      <c r="A10" s="24" t="s">
        <v>950</v>
      </c>
      <c r="B10" s="3">
        <v>0.29199074074074077</v>
      </c>
      <c r="C10" s="3">
        <v>0.29199074074074077</v>
      </c>
      <c r="D10" s="3">
        <f t="shared" si="0"/>
        <v>0</v>
      </c>
      <c r="E10" s="24">
        <v>40418</v>
      </c>
      <c r="F10" s="24" t="s">
        <v>959</v>
      </c>
      <c r="G10" s="24" t="s">
        <v>70</v>
      </c>
      <c r="H10" s="24">
        <v>4789</v>
      </c>
      <c r="I10" s="1" t="s">
        <v>29</v>
      </c>
      <c r="J10" s="1" t="s">
        <v>34</v>
      </c>
      <c r="K10" s="24">
        <v>54780</v>
      </c>
      <c r="L10" s="24">
        <v>17040</v>
      </c>
      <c r="M10" s="24">
        <v>37.74</v>
      </c>
      <c r="N10" s="24">
        <v>25</v>
      </c>
      <c r="O10" s="5">
        <f t="shared" si="1"/>
        <v>1.5096000000000001</v>
      </c>
      <c r="P10" s="5"/>
      <c r="Q10" s="1"/>
      <c r="R10" s="1" t="s">
        <v>20</v>
      </c>
    </row>
    <row r="11" spans="1:18" x14ac:dyDescent="0.25">
      <c r="A11" s="24" t="s">
        <v>950</v>
      </c>
      <c r="B11" s="3">
        <v>0.29457175925925927</v>
      </c>
      <c r="C11" s="3">
        <v>0.29457175925925927</v>
      </c>
      <c r="D11" s="3">
        <f t="shared" si="0"/>
        <v>0</v>
      </c>
      <c r="E11" s="24">
        <v>40419</v>
      </c>
      <c r="F11" s="24" t="s">
        <v>960</v>
      </c>
      <c r="G11" s="24" t="s">
        <v>879</v>
      </c>
      <c r="H11" s="24">
        <v>4706</v>
      </c>
      <c r="I11" s="1" t="s">
        <v>29</v>
      </c>
      <c r="J11" s="1" t="s">
        <v>19</v>
      </c>
      <c r="K11" s="24">
        <v>47300</v>
      </c>
      <c r="L11" s="24">
        <v>16460</v>
      </c>
      <c r="M11" s="24">
        <v>30.84</v>
      </c>
      <c r="N11" s="24">
        <v>19</v>
      </c>
      <c r="O11" s="5">
        <f t="shared" si="1"/>
        <v>1.6231578947368421</v>
      </c>
      <c r="P11" s="5"/>
      <c r="Q11" s="1"/>
      <c r="R11" s="1" t="s">
        <v>20</v>
      </c>
    </row>
    <row r="12" spans="1:18" x14ac:dyDescent="0.25">
      <c r="A12" s="24" t="s">
        <v>950</v>
      </c>
      <c r="B12" s="3">
        <v>0.29689814814814813</v>
      </c>
      <c r="C12" s="3">
        <v>0.29689814814814813</v>
      </c>
      <c r="D12" s="3">
        <f t="shared" si="0"/>
        <v>0</v>
      </c>
      <c r="E12" s="24">
        <v>40420</v>
      </c>
      <c r="F12" s="24" t="s">
        <v>961</v>
      </c>
      <c r="G12" s="24" t="s">
        <v>78</v>
      </c>
      <c r="H12" s="24">
        <v>11807</v>
      </c>
      <c r="I12" s="1" t="s">
        <v>54</v>
      </c>
      <c r="J12" s="1" t="s">
        <v>34</v>
      </c>
      <c r="K12" s="24">
        <v>55240</v>
      </c>
      <c r="L12" s="24">
        <v>16760</v>
      </c>
      <c r="M12" s="24">
        <v>38.479999999999997</v>
      </c>
      <c r="N12" s="24">
        <v>25</v>
      </c>
      <c r="O12" s="5">
        <f t="shared" si="1"/>
        <v>1.5391999999999999</v>
      </c>
      <c r="P12" s="5"/>
      <c r="Q12" s="1"/>
      <c r="R12" s="1" t="s">
        <v>20</v>
      </c>
    </row>
    <row r="13" spans="1:18" x14ac:dyDescent="0.25">
      <c r="A13" s="24" t="s">
        <v>950</v>
      </c>
      <c r="B13" s="3">
        <v>0.30037037037037034</v>
      </c>
      <c r="C13" s="3">
        <v>0.30037037037037034</v>
      </c>
      <c r="D13" s="3">
        <f t="shared" si="0"/>
        <v>0</v>
      </c>
      <c r="E13" s="24">
        <v>40421</v>
      </c>
      <c r="F13" s="24" t="s">
        <v>962</v>
      </c>
      <c r="G13" s="24" t="s">
        <v>72</v>
      </c>
      <c r="H13" s="24">
        <v>5051</v>
      </c>
      <c r="I13" s="1" t="s">
        <v>29</v>
      </c>
      <c r="J13" s="1" t="s">
        <v>30</v>
      </c>
      <c r="K13" s="24">
        <v>59180</v>
      </c>
      <c r="L13" s="24">
        <v>17460</v>
      </c>
      <c r="M13" s="24">
        <v>41.72</v>
      </c>
      <c r="N13" s="24">
        <v>25</v>
      </c>
      <c r="O13" s="5">
        <f t="shared" si="1"/>
        <v>1.6688000000000001</v>
      </c>
      <c r="P13" s="5"/>
      <c r="Q13" s="1"/>
      <c r="R13" s="1" t="s">
        <v>20</v>
      </c>
    </row>
    <row r="14" spans="1:18" x14ac:dyDescent="0.25">
      <c r="A14" s="24" t="s">
        <v>950</v>
      </c>
      <c r="B14" s="3">
        <v>0.3112847222222222</v>
      </c>
      <c r="C14" s="3">
        <v>0.3112847222222222</v>
      </c>
      <c r="D14" s="3">
        <f t="shared" si="0"/>
        <v>0</v>
      </c>
      <c r="E14" s="24">
        <v>40422</v>
      </c>
      <c r="F14" s="24" t="s">
        <v>963</v>
      </c>
      <c r="G14" s="24" t="s">
        <v>222</v>
      </c>
      <c r="H14" s="24">
        <v>3770</v>
      </c>
      <c r="I14" s="1" t="s">
        <v>29</v>
      </c>
      <c r="J14" s="1" t="s">
        <v>19</v>
      </c>
      <c r="K14" s="24">
        <v>48720</v>
      </c>
      <c r="L14" s="24">
        <v>16280</v>
      </c>
      <c r="M14" s="24">
        <v>32.44</v>
      </c>
      <c r="N14" s="24">
        <v>19</v>
      </c>
      <c r="O14" s="5">
        <f t="shared" si="1"/>
        <v>1.7073684210526314</v>
      </c>
      <c r="P14" s="5"/>
      <c r="Q14" s="1"/>
      <c r="R14" s="1" t="s">
        <v>20</v>
      </c>
    </row>
    <row r="15" spans="1:18" x14ac:dyDescent="0.25">
      <c r="A15" s="24" t="s">
        <v>950</v>
      </c>
      <c r="B15" s="3">
        <v>0.31630787037037039</v>
      </c>
      <c r="C15" s="3">
        <v>0.31630787037037039</v>
      </c>
      <c r="D15" s="3">
        <f t="shared" si="0"/>
        <v>0</v>
      </c>
      <c r="E15" s="24">
        <v>40423</v>
      </c>
      <c r="F15" s="24" t="s">
        <v>964</v>
      </c>
      <c r="G15" s="24" t="s">
        <v>218</v>
      </c>
      <c r="H15" s="24">
        <v>3934</v>
      </c>
      <c r="I15" s="1" t="s">
        <v>170</v>
      </c>
      <c r="J15" s="1" t="s">
        <v>19</v>
      </c>
      <c r="K15" s="24">
        <v>54580</v>
      </c>
      <c r="L15" s="24">
        <v>16700</v>
      </c>
      <c r="M15" s="24">
        <v>37.880000000000003</v>
      </c>
      <c r="N15" s="24">
        <v>25</v>
      </c>
      <c r="O15" s="5">
        <f t="shared" si="1"/>
        <v>1.5152000000000001</v>
      </c>
      <c r="P15" s="5"/>
      <c r="Q15" s="1"/>
      <c r="R15" s="1" t="s">
        <v>20</v>
      </c>
    </row>
    <row r="16" spans="1:18" x14ac:dyDescent="0.25">
      <c r="A16" s="24" t="s">
        <v>950</v>
      </c>
      <c r="B16" s="3">
        <v>0.32190972222222219</v>
      </c>
      <c r="C16" s="3">
        <v>0.32190972222222219</v>
      </c>
      <c r="D16" s="3">
        <f t="shared" si="0"/>
        <v>0</v>
      </c>
      <c r="E16" s="24">
        <v>40424</v>
      </c>
      <c r="F16" s="24" t="s">
        <v>965</v>
      </c>
      <c r="G16" s="24" t="s">
        <v>66</v>
      </c>
      <c r="H16" s="24">
        <v>4828</v>
      </c>
      <c r="I16" s="1" t="s">
        <v>29</v>
      </c>
      <c r="J16" s="1" t="s">
        <v>30</v>
      </c>
      <c r="K16" s="24">
        <v>60100</v>
      </c>
      <c r="L16" s="24">
        <v>17720</v>
      </c>
      <c r="M16" s="24">
        <v>42.38</v>
      </c>
      <c r="N16" s="24">
        <v>25</v>
      </c>
      <c r="O16" s="5">
        <f t="shared" si="1"/>
        <v>1.6952</v>
      </c>
      <c r="P16" s="5"/>
      <c r="Q16" s="1"/>
      <c r="R16" s="1" t="s">
        <v>20</v>
      </c>
    </row>
    <row r="17" spans="1:18" x14ac:dyDescent="0.25">
      <c r="A17" s="24" t="s">
        <v>950</v>
      </c>
      <c r="B17" s="3">
        <v>0.32548611111111109</v>
      </c>
      <c r="C17" s="3">
        <v>0.32548611111111109</v>
      </c>
      <c r="D17" s="3">
        <f t="shared" si="0"/>
        <v>0</v>
      </c>
      <c r="E17" s="24">
        <v>40425</v>
      </c>
      <c r="F17" s="24" t="s">
        <v>966</v>
      </c>
      <c r="G17" s="24" t="s">
        <v>768</v>
      </c>
      <c r="H17" s="24">
        <v>11808</v>
      </c>
      <c r="I17" s="1" t="s">
        <v>54</v>
      </c>
      <c r="J17" s="1" t="s">
        <v>34</v>
      </c>
      <c r="K17" s="24">
        <v>55160</v>
      </c>
      <c r="L17" s="24">
        <v>16660</v>
      </c>
      <c r="M17" s="24">
        <v>38.5</v>
      </c>
      <c r="N17" s="24">
        <v>25</v>
      </c>
      <c r="O17" s="5">
        <f t="shared" si="1"/>
        <v>1.54</v>
      </c>
      <c r="P17" s="5"/>
      <c r="Q17" s="1"/>
      <c r="R17" s="1" t="s">
        <v>20</v>
      </c>
    </row>
    <row r="18" spans="1:18" x14ac:dyDescent="0.25">
      <c r="A18" s="24" t="s">
        <v>950</v>
      </c>
      <c r="B18" s="3">
        <v>0.34729166666666672</v>
      </c>
      <c r="C18" s="3">
        <v>0.34729166666666672</v>
      </c>
      <c r="D18" s="3">
        <f t="shared" si="0"/>
        <v>0</v>
      </c>
      <c r="E18" s="24">
        <v>40426</v>
      </c>
      <c r="F18" s="24" t="s">
        <v>967</v>
      </c>
      <c r="G18" s="24" t="s">
        <v>968</v>
      </c>
      <c r="H18" s="24">
        <v>3833</v>
      </c>
      <c r="I18" s="1" t="s">
        <v>29</v>
      </c>
      <c r="J18" s="1" t="s">
        <v>19</v>
      </c>
      <c r="K18" s="24">
        <v>47420</v>
      </c>
      <c r="L18" s="24">
        <v>18480</v>
      </c>
      <c r="M18" s="24">
        <v>28.94</v>
      </c>
      <c r="N18" s="24">
        <v>18</v>
      </c>
      <c r="O18" s="5">
        <f t="shared" si="1"/>
        <v>1.6077777777777778</v>
      </c>
      <c r="P18" s="5"/>
      <c r="Q18" s="1"/>
      <c r="R18" s="1" t="s">
        <v>20</v>
      </c>
    </row>
    <row r="19" spans="1:18" x14ac:dyDescent="0.25">
      <c r="A19" s="24" t="s">
        <v>950</v>
      </c>
      <c r="B19" s="3">
        <v>0.35010416666666666</v>
      </c>
      <c r="C19" s="3">
        <v>0.35010416666666666</v>
      </c>
      <c r="D19" s="3">
        <f t="shared" si="0"/>
        <v>0</v>
      </c>
      <c r="E19" s="24">
        <v>40427</v>
      </c>
      <c r="F19" s="24" t="s">
        <v>969</v>
      </c>
      <c r="G19" s="24" t="s">
        <v>41</v>
      </c>
      <c r="H19" s="24"/>
      <c r="I19" s="1" t="s">
        <v>42</v>
      </c>
      <c r="J19" s="1" t="s">
        <v>103</v>
      </c>
      <c r="K19" s="24">
        <v>47580</v>
      </c>
      <c r="L19" s="24">
        <v>16780</v>
      </c>
      <c r="M19" s="24">
        <v>30.8</v>
      </c>
      <c r="N19" s="24">
        <v>21</v>
      </c>
      <c r="O19" s="5">
        <f t="shared" si="1"/>
        <v>1.4666666666666668</v>
      </c>
      <c r="P19" s="5"/>
      <c r="Q19" s="1" t="s">
        <v>18</v>
      </c>
      <c r="R19" s="1" t="s">
        <v>44</v>
      </c>
    </row>
    <row r="20" spans="1:18" x14ac:dyDescent="0.25">
      <c r="A20" s="24" t="s">
        <v>950</v>
      </c>
      <c r="B20" s="3">
        <v>0.35481481481481486</v>
      </c>
      <c r="C20" s="3">
        <v>0.35481481481481486</v>
      </c>
      <c r="D20" s="3">
        <f t="shared" si="0"/>
        <v>0</v>
      </c>
      <c r="E20" s="24">
        <v>40428</v>
      </c>
      <c r="F20" s="24" t="s">
        <v>970</v>
      </c>
      <c r="G20" s="24" t="s">
        <v>24</v>
      </c>
      <c r="H20" s="24">
        <v>4736</v>
      </c>
      <c r="I20" s="1" t="s">
        <v>25</v>
      </c>
      <c r="J20" s="1" t="s">
        <v>26</v>
      </c>
      <c r="K20" s="24">
        <v>52200</v>
      </c>
      <c r="L20" s="24">
        <v>17060</v>
      </c>
      <c r="M20" s="24">
        <v>35.14</v>
      </c>
      <c r="N20" s="24">
        <v>25</v>
      </c>
      <c r="O20" s="5">
        <f t="shared" si="1"/>
        <v>1.4056</v>
      </c>
      <c r="P20" s="5"/>
      <c r="Q20" s="1"/>
      <c r="R20" s="1" t="s">
        <v>20</v>
      </c>
    </row>
    <row r="21" spans="1:18" x14ac:dyDescent="0.25">
      <c r="A21" s="24" t="s">
        <v>950</v>
      </c>
      <c r="B21" s="3">
        <v>0.35776620370370371</v>
      </c>
      <c r="C21" s="3">
        <v>0.35776620370370371</v>
      </c>
      <c r="D21" s="3">
        <f t="shared" si="0"/>
        <v>0</v>
      </c>
      <c r="E21" s="24">
        <v>40429</v>
      </c>
      <c r="F21" s="24" t="s">
        <v>971</v>
      </c>
      <c r="G21" s="24" t="s">
        <v>686</v>
      </c>
      <c r="H21" s="24">
        <v>4461</v>
      </c>
      <c r="I21" s="1" t="s">
        <v>33</v>
      </c>
      <c r="J21" s="1" t="s">
        <v>30</v>
      </c>
      <c r="K21" s="24">
        <v>53900</v>
      </c>
      <c r="L21" s="24">
        <v>16080</v>
      </c>
      <c r="M21" s="24">
        <v>37.82</v>
      </c>
      <c r="N21" s="24">
        <v>25</v>
      </c>
      <c r="O21" s="5">
        <f t="shared" si="1"/>
        <v>1.5127999999999999</v>
      </c>
      <c r="P21" s="5"/>
      <c r="Q21" s="1"/>
      <c r="R21" s="1" t="s">
        <v>20</v>
      </c>
    </row>
    <row r="22" spans="1:18" x14ac:dyDescent="0.25">
      <c r="A22" s="24" t="s">
        <v>950</v>
      </c>
      <c r="B22" s="3">
        <v>0.36106481481481478</v>
      </c>
      <c r="C22" s="3">
        <v>0.36106481481481478</v>
      </c>
      <c r="D22" s="3">
        <f t="shared" si="0"/>
        <v>0</v>
      </c>
      <c r="E22" s="24">
        <v>40430</v>
      </c>
      <c r="F22" s="24" t="s">
        <v>972</v>
      </c>
      <c r="G22" s="24" t="s">
        <v>59</v>
      </c>
      <c r="H22" s="24"/>
      <c r="I22" s="1" t="s">
        <v>42</v>
      </c>
      <c r="J22" s="1" t="s">
        <v>103</v>
      </c>
      <c r="K22" s="24">
        <v>51900</v>
      </c>
      <c r="L22" s="24">
        <v>16740</v>
      </c>
      <c r="M22" s="24">
        <v>35.159999999999997</v>
      </c>
      <c r="N22" s="24">
        <v>24</v>
      </c>
      <c r="O22" s="5">
        <f t="shared" si="1"/>
        <v>1.4649999999999999</v>
      </c>
      <c r="P22" s="5"/>
      <c r="Q22" s="1" t="s">
        <v>18</v>
      </c>
      <c r="R22" s="1" t="s">
        <v>44</v>
      </c>
    </row>
    <row r="23" spans="1:18" x14ac:dyDescent="0.25">
      <c r="A23" s="24" t="s">
        <v>950</v>
      </c>
      <c r="B23" s="3">
        <v>0.36592592592592593</v>
      </c>
      <c r="C23" s="3">
        <v>0.36592592592592593</v>
      </c>
      <c r="D23" s="3">
        <f t="shared" si="0"/>
        <v>0</v>
      </c>
      <c r="E23" s="24">
        <v>40431</v>
      </c>
      <c r="F23" s="24" t="s">
        <v>973</v>
      </c>
      <c r="G23" s="24" t="s">
        <v>82</v>
      </c>
      <c r="H23" s="24">
        <v>4955</v>
      </c>
      <c r="I23" s="1" t="s">
        <v>29</v>
      </c>
      <c r="J23" s="1" t="s">
        <v>30</v>
      </c>
      <c r="K23" s="24">
        <v>59120</v>
      </c>
      <c r="L23" s="24">
        <v>17160</v>
      </c>
      <c r="M23" s="24">
        <v>41.96</v>
      </c>
      <c r="N23" s="24">
        <v>25</v>
      </c>
      <c r="O23" s="5">
        <f t="shared" si="1"/>
        <v>1.6784000000000001</v>
      </c>
      <c r="P23" s="5"/>
      <c r="Q23" s="1"/>
      <c r="R23" s="1" t="s">
        <v>20</v>
      </c>
    </row>
    <row r="24" spans="1:18" x14ac:dyDescent="0.25">
      <c r="A24" s="24" t="s">
        <v>950</v>
      </c>
      <c r="B24" s="3">
        <v>0.37197916666666669</v>
      </c>
      <c r="C24" s="3">
        <v>0.37197916666666669</v>
      </c>
      <c r="D24" s="3">
        <f t="shared" si="0"/>
        <v>0</v>
      </c>
      <c r="E24" s="24">
        <v>40432</v>
      </c>
      <c r="F24" s="24" t="s">
        <v>974</v>
      </c>
      <c r="G24" s="24" t="s">
        <v>594</v>
      </c>
      <c r="H24" s="24">
        <v>3726</v>
      </c>
      <c r="I24" s="1" t="s">
        <v>159</v>
      </c>
      <c r="J24" s="1" t="s">
        <v>30</v>
      </c>
      <c r="K24" s="24">
        <v>21500</v>
      </c>
      <c r="L24" s="24">
        <v>7260</v>
      </c>
      <c r="M24" s="24">
        <v>14.24</v>
      </c>
      <c r="N24" s="24">
        <v>8</v>
      </c>
      <c r="O24" s="5">
        <f t="shared" si="1"/>
        <v>1.78</v>
      </c>
      <c r="P24" s="5"/>
      <c r="Q24" s="1"/>
      <c r="R24" s="1" t="s">
        <v>20</v>
      </c>
    </row>
    <row r="25" spans="1:18" x14ac:dyDescent="0.25">
      <c r="A25" s="24" t="s">
        <v>950</v>
      </c>
      <c r="B25" s="3">
        <v>0.42539351851851853</v>
      </c>
      <c r="C25" s="3">
        <v>0.42539351851851853</v>
      </c>
      <c r="D25" s="3">
        <f t="shared" si="0"/>
        <v>0</v>
      </c>
      <c r="E25" s="24">
        <v>40433</v>
      </c>
      <c r="F25" s="24" t="s">
        <v>975</v>
      </c>
      <c r="G25" s="24" t="s">
        <v>41</v>
      </c>
      <c r="H25" s="24"/>
      <c r="I25" s="1" t="s">
        <v>42</v>
      </c>
      <c r="J25" s="1" t="s">
        <v>85</v>
      </c>
      <c r="K25" s="24">
        <v>49960</v>
      </c>
      <c r="L25" s="24">
        <v>16780</v>
      </c>
      <c r="M25" s="24">
        <v>33.18</v>
      </c>
      <c r="N25" s="24">
        <v>21</v>
      </c>
      <c r="O25" s="5">
        <f t="shared" si="1"/>
        <v>1.58</v>
      </c>
      <c r="P25" s="5"/>
      <c r="Q25" s="1" t="s">
        <v>18</v>
      </c>
      <c r="R25" s="1" t="s">
        <v>44</v>
      </c>
    </row>
    <row r="26" spans="1:18" x14ac:dyDescent="0.25">
      <c r="A26" s="24" t="s">
        <v>950</v>
      </c>
      <c r="B26" s="3">
        <v>0.4299074074074074</v>
      </c>
      <c r="C26" s="3">
        <v>0.4299074074074074</v>
      </c>
      <c r="D26" s="3">
        <f t="shared" si="0"/>
        <v>0</v>
      </c>
      <c r="E26" s="24">
        <v>40434</v>
      </c>
      <c r="F26" s="24" t="s">
        <v>976</v>
      </c>
      <c r="G26" s="24" t="s">
        <v>28</v>
      </c>
      <c r="H26" s="24">
        <v>4912</v>
      </c>
      <c r="I26" s="1" t="s">
        <v>29</v>
      </c>
      <c r="J26" s="1" t="s">
        <v>34</v>
      </c>
      <c r="K26" s="24">
        <v>50700</v>
      </c>
      <c r="L26" s="24">
        <v>16140</v>
      </c>
      <c r="M26" s="24">
        <v>34.56</v>
      </c>
      <c r="N26" s="24">
        <v>25</v>
      </c>
      <c r="O26" s="5">
        <f t="shared" si="1"/>
        <v>1.3824000000000001</v>
      </c>
      <c r="P26" s="5"/>
      <c r="Q26" s="1"/>
      <c r="R26" s="1" t="s">
        <v>20</v>
      </c>
    </row>
    <row r="27" spans="1:18" x14ac:dyDescent="0.25">
      <c r="A27" s="24" t="s">
        <v>950</v>
      </c>
      <c r="B27" s="3">
        <v>0.4354513888888889</v>
      </c>
      <c r="C27" s="3">
        <v>0.4354513888888889</v>
      </c>
      <c r="D27" s="3">
        <f t="shared" si="0"/>
        <v>0</v>
      </c>
      <c r="E27" s="24">
        <v>40435</v>
      </c>
      <c r="F27" s="24" t="s">
        <v>977</v>
      </c>
      <c r="G27" s="24" t="s">
        <v>59</v>
      </c>
      <c r="H27" s="24"/>
      <c r="I27" s="1" t="s">
        <v>42</v>
      </c>
      <c r="J27" s="1" t="s">
        <v>85</v>
      </c>
      <c r="K27" s="24">
        <v>55100</v>
      </c>
      <c r="L27" s="24">
        <v>16740</v>
      </c>
      <c r="M27" s="24">
        <v>38.36</v>
      </c>
      <c r="N27" s="24">
        <v>23</v>
      </c>
      <c r="O27" s="5">
        <f t="shared" si="1"/>
        <v>1.6678260869565218</v>
      </c>
      <c r="P27" s="5"/>
      <c r="Q27" s="1" t="s">
        <v>18</v>
      </c>
      <c r="R27" s="1" t="s">
        <v>44</v>
      </c>
    </row>
    <row r="28" spans="1:18" x14ac:dyDescent="0.25">
      <c r="A28" s="24" t="s">
        <v>950</v>
      </c>
      <c r="B28" s="3">
        <v>0.4447916666666667</v>
      </c>
      <c r="C28" s="3">
        <v>0.4447916666666667</v>
      </c>
      <c r="D28" s="3">
        <f t="shared" si="0"/>
        <v>0</v>
      </c>
      <c r="E28" s="24">
        <v>40436</v>
      </c>
      <c r="F28" s="24" t="s">
        <v>978</v>
      </c>
      <c r="G28" s="24" t="s">
        <v>979</v>
      </c>
      <c r="H28" s="24" t="s">
        <v>845</v>
      </c>
      <c r="I28" s="1" t="s">
        <v>980</v>
      </c>
      <c r="J28" s="1" t="s">
        <v>26</v>
      </c>
      <c r="K28" s="24">
        <v>51300</v>
      </c>
      <c r="L28" s="24">
        <v>17020</v>
      </c>
      <c r="M28" s="24">
        <v>34.28</v>
      </c>
      <c r="N28" s="24">
        <v>23</v>
      </c>
      <c r="O28" s="5">
        <f t="shared" si="1"/>
        <v>1.4904347826086957</v>
      </c>
      <c r="P28" s="8">
        <v>1495</v>
      </c>
      <c r="Q28" s="1"/>
      <c r="R28" s="1" t="s">
        <v>20</v>
      </c>
    </row>
    <row r="29" spans="1:18" x14ac:dyDescent="0.25">
      <c r="A29" s="24" t="s">
        <v>950</v>
      </c>
      <c r="B29" s="3">
        <v>0.44710648148148152</v>
      </c>
      <c r="C29" s="3">
        <v>0.44710648148148152</v>
      </c>
      <c r="D29" s="3">
        <f t="shared" si="0"/>
        <v>0</v>
      </c>
      <c r="E29" s="24">
        <v>40437</v>
      </c>
      <c r="F29" s="24" t="s">
        <v>981</v>
      </c>
      <c r="G29" s="24" t="s">
        <v>68</v>
      </c>
      <c r="H29" s="24">
        <v>11809</v>
      </c>
      <c r="I29" s="1" t="s">
        <v>54</v>
      </c>
      <c r="J29" s="1" t="s">
        <v>93</v>
      </c>
      <c r="K29" s="24">
        <v>54080</v>
      </c>
      <c r="L29" s="24">
        <v>15900</v>
      </c>
      <c r="M29" s="24">
        <v>38.18</v>
      </c>
      <c r="N29" s="24">
        <v>25</v>
      </c>
      <c r="O29" s="5">
        <f t="shared" si="1"/>
        <v>1.5271999999999999</v>
      </c>
      <c r="P29" s="8"/>
      <c r="Q29" s="1"/>
      <c r="R29" s="1" t="s">
        <v>20</v>
      </c>
    </row>
    <row r="30" spans="1:18" x14ac:dyDescent="0.25">
      <c r="A30" s="24" t="s">
        <v>950</v>
      </c>
      <c r="B30" s="3">
        <v>0.44922453703703707</v>
      </c>
      <c r="C30" s="3">
        <v>0.44922453703703707</v>
      </c>
      <c r="D30" s="3">
        <f t="shared" si="0"/>
        <v>0</v>
      </c>
      <c r="E30" s="24">
        <v>40438</v>
      </c>
      <c r="F30" s="24" t="s">
        <v>982</v>
      </c>
      <c r="G30" s="24" t="s">
        <v>53</v>
      </c>
      <c r="H30" s="24">
        <v>11810</v>
      </c>
      <c r="I30" s="1" t="s">
        <v>54</v>
      </c>
      <c r="J30" s="1" t="s">
        <v>34</v>
      </c>
      <c r="K30" s="24">
        <v>55200</v>
      </c>
      <c r="L30" s="24">
        <v>17000</v>
      </c>
      <c r="M30" s="24">
        <v>38.200000000000003</v>
      </c>
      <c r="N30" s="24">
        <v>25</v>
      </c>
      <c r="O30" s="5">
        <f t="shared" si="1"/>
        <v>1.528</v>
      </c>
      <c r="P30" s="8"/>
      <c r="Q30" s="1"/>
      <c r="R30" s="1" t="s">
        <v>20</v>
      </c>
    </row>
    <row r="31" spans="1:18" x14ac:dyDescent="0.25">
      <c r="A31" s="24" t="s">
        <v>950</v>
      </c>
      <c r="B31" s="3">
        <v>0.45124999999999998</v>
      </c>
      <c r="C31" s="3">
        <v>0.45124999999999998</v>
      </c>
      <c r="D31" s="3">
        <f t="shared" si="0"/>
        <v>0</v>
      </c>
      <c r="E31" s="24">
        <v>40439</v>
      </c>
      <c r="F31" s="24" t="s">
        <v>983</v>
      </c>
      <c r="G31" s="24" t="s">
        <v>662</v>
      </c>
      <c r="H31" s="24">
        <v>11811</v>
      </c>
      <c r="I31" s="1" t="s">
        <v>54</v>
      </c>
      <c r="J31" s="1" t="s">
        <v>34</v>
      </c>
      <c r="K31" s="24">
        <v>53840</v>
      </c>
      <c r="L31" s="24">
        <v>16540</v>
      </c>
      <c r="M31" s="24">
        <v>37.299999999999997</v>
      </c>
      <c r="N31" s="24">
        <v>25</v>
      </c>
      <c r="O31" s="5">
        <f t="shared" si="1"/>
        <v>1.492</v>
      </c>
      <c r="P31" s="8"/>
      <c r="Q31" s="1"/>
      <c r="R31" s="1" t="s">
        <v>20</v>
      </c>
    </row>
    <row r="32" spans="1:18" x14ac:dyDescent="0.25">
      <c r="A32" s="24" t="s">
        <v>950</v>
      </c>
      <c r="B32" s="3">
        <v>0.45332175925925927</v>
      </c>
      <c r="C32" s="3">
        <v>0.45332175925925927</v>
      </c>
      <c r="D32" s="3">
        <f t="shared" si="0"/>
        <v>0</v>
      </c>
      <c r="E32" s="24">
        <v>40440</v>
      </c>
      <c r="F32" s="24" t="s">
        <v>984</v>
      </c>
      <c r="G32" s="24" t="s">
        <v>70</v>
      </c>
      <c r="H32" s="24">
        <v>4790</v>
      </c>
      <c r="I32" s="1" t="s">
        <v>29</v>
      </c>
      <c r="J32" s="1" t="s">
        <v>19</v>
      </c>
      <c r="K32" s="24">
        <v>57860</v>
      </c>
      <c r="L32" s="24">
        <v>17040</v>
      </c>
      <c r="M32" s="24">
        <v>40.82</v>
      </c>
      <c r="N32" s="24">
        <v>25</v>
      </c>
      <c r="O32" s="5">
        <f t="shared" si="1"/>
        <v>1.6328</v>
      </c>
      <c r="P32" s="8"/>
      <c r="Q32" s="1"/>
      <c r="R32" s="1" t="s">
        <v>20</v>
      </c>
    </row>
    <row r="33" spans="1:18" x14ac:dyDescent="0.25">
      <c r="A33" s="24" t="s">
        <v>950</v>
      </c>
      <c r="B33" s="3">
        <v>0.45678240740740739</v>
      </c>
      <c r="C33" s="3">
        <v>0.45678240740740739</v>
      </c>
      <c r="D33" s="3">
        <f t="shared" si="0"/>
        <v>0</v>
      </c>
      <c r="E33" s="24">
        <v>40441</v>
      </c>
      <c r="F33" s="24" t="s">
        <v>985</v>
      </c>
      <c r="G33" s="24" t="s">
        <v>92</v>
      </c>
      <c r="H33" s="24">
        <v>2305</v>
      </c>
      <c r="I33" s="1" t="s">
        <v>39</v>
      </c>
      <c r="J33" s="1" t="s">
        <v>19</v>
      </c>
      <c r="K33" s="24">
        <v>56220</v>
      </c>
      <c r="L33" s="24">
        <v>16500</v>
      </c>
      <c r="M33" s="24">
        <v>39.72</v>
      </c>
      <c r="N33" s="24">
        <v>25</v>
      </c>
      <c r="O33" s="5">
        <f t="shared" si="1"/>
        <v>1.5888</v>
      </c>
      <c r="P33" s="8"/>
      <c r="Q33" s="1"/>
      <c r="R33" s="1" t="s">
        <v>20</v>
      </c>
    </row>
    <row r="34" spans="1:18" x14ac:dyDescent="0.25">
      <c r="A34" s="24" t="s">
        <v>950</v>
      </c>
      <c r="B34" s="3">
        <v>0.45851851851851855</v>
      </c>
      <c r="C34" s="3">
        <v>0.45851851851851855</v>
      </c>
      <c r="D34" s="3">
        <f t="shared" si="0"/>
        <v>0</v>
      </c>
      <c r="E34" s="24">
        <v>40442</v>
      </c>
      <c r="F34" s="24" t="s">
        <v>986</v>
      </c>
      <c r="G34" s="24" t="s">
        <v>987</v>
      </c>
      <c r="H34" s="24">
        <v>13910</v>
      </c>
      <c r="I34" s="1" t="s">
        <v>796</v>
      </c>
      <c r="J34" s="1" t="s">
        <v>30</v>
      </c>
      <c r="K34" s="24">
        <v>58620</v>
      </c>
      <c r="L34" s="24">
        <v>17320</v>
      </c>
      <c r="M34" s="24">
        <v>41.3</v>
      </c>
      <c r="N34" s="24">
        <v>25</v>
      </c>
      <c r="O34" s="5">
        <f t="shared" si="1"/>
        <v>1.6519999999999999</v>
      </c>
      <c r="P34" s="8"/>
      <c r="Q34" s="1"/>
      <c r="R34" s="1" t="s">
        <v>20</v>
      </c>
    </row>
    <row r="35" spans="1:18" x14ac:dyDescent="0.25">
      <c r="A35" s="24" t="s">
        <v>950</v>
      </c>
      <c r="B35" s="3">
        <v>0.46089120370370368</v>
      </c>
      <c r="C35" s="3">
        <v>0.46089120370370368</v>
      </c>
      <c r="D35" s="3">
        <f t="shared" si="0"/>
        <v>0</v>
      </c>
      <c r="E35" s="24">
        <v>40443</v>
      </c>
      <c r="F35" s="24" t="s">
        <v>988</v>
      </c>
      <c r="G35" s="24" t="s">
        <v>78</v>
      </c>
      <c r="H35" s="24">
        <v>11812</v>
      </c>
      <c r="I35" s="1" t="s">
        <v>54</v>
      </c>
      <c r="J35" s="1" t="s">
        <v>34</v>
      </c>
      <c r="K35" s="24">
        <v>54260</v>
      </c>
      <c r="L35" s="24">
        <v>16760</v>
      </c>
      <c r="M35" s="24">
        <v>37.5</v>
      </c>
      <c r="N35" s="24">
        <v>25</v>
      </c>
      <c r="O35" s="5">
        <f t="shared" si="1"/>
        <v>1.5</v>
      </c>
      <c r="P35" s="8"/>
      <c r="Q35" s="1"/>
      <c r="R35" s="1" t="s">
        <v>20</v>
      </c>
    </row>
    <row r="36" spans="1:18" x14ac:dyDescent="0.25">
      <c r="A36" s="24" t="s">
        <v>950</v>
      </c>
      <c r="B36" s="3">
        <v>0.46291666666666664</v>
      </c>
      <c r="C36" s="3">
        <v>0.46291666666666664</v>
      </c>
      <c r="D36" s="3">
        <f t="shared" si="0"/>
        <v>0</v>
      </c>
      <c r="E36" s="24">
        <v>40444</v>
      </c>
      <c r="F36" s="24" t="s">
        <v>989</v>
      </c>
      <c r="G36" s="24" t="s">
        <v>768</v>
      </c>
      <c r="H36" s="24">
        <v>11813</v>
      </c>
      <c r="I36" s="1" t="s">
        <v>54</v>
      </c>
      <c r="J36" s="1" t="s">
        <v>30</v>
      </c>
      <c r="K36" s="24">
        <v>56760</v>
      </c>
      <c r="L36" s="24">
        <v>16660</v>
      </c>
      <c r="M36" s="24">
        <v>40.1</v>
      </c>
      <c r="N36" s="24">
        <v>25</v>
      </c>
      <c r="O36" s="5">
        <f t="shared" si="1"/>
        <v>1.6040000000000001</v>
      </c>
      <c r="P36" s="8"/>
      <c r="Q36" s="1"/>
      <c r="R36" s="1" t="s">
        <v>20</v>
      </c>
    </row>
    <row r="37" spans="1:18" x14ac:dyDescent="0.25">
      <c r="A37" s="24" t="s">
        <v>950</v>
      </c>
      <c r="B37" s="3">
        <v>0.47038194444444442</v>
      </c>
      <c r="C37" s="3">
        <v>0.47038194444444442</v>
      </c>
      <c r="D37" s="3">
        <f t="shared" si="0"/>
        <v>0</v>
      </c>
      <c r="E37" s="24">
        <v>40445</v>
      </c>
      <c r="F37" s="24" t="s">
        <v>990</v>
      </c>
      <c r="G37" s="24" t="s">
        <v>218</v>
      </c>
      <c r="H37" s="24">
        <v>3935</v>
      </c>
      <c r="I37" s="1" t="s">
        <v>170</v>
      </c>
      <c r="J37" s="1" t="s">
        <v>19</v>
      </c>
      <c r="K37" s="24">
        <v>57220</v>
      </c>
      <c r="L37" s="24">
        <v>16700</v>
      </c>
      <c r="M37" s="24">
        <v>40.520000000000003</v>
      </c>
      <c r="N37" s="24">
        <v>25</v>
      </c>
      <c r="O37" s="5">
        <f t="shared" si="1"/>
        <v>1.6208</v>
      </c>
      <c r="P37" s="8"/>
      <c r="Q37" s="1"/>
      <c r="R37" s="1" t="s">
        <v>20</v>
      </c>
    </row>
    <row r="38" spans="1:18" x14ac:dyDescent="0.25">
      <c r="A38" s="24" t="s">
        <v>950</v>
      </c>
      <c r="B38" s="3">
        <v>0.48591435185185183</v>
      </c>
      <c r="C38" s="3">
        <v>0.48591435185185183</v>
      </c>
      <c r="D38" s="3">
        <f t="shared" si="0"/>
        <v>0</v>
      </c>
      <c r="E38" s="24">
        <v>40446</v>
      </c>
      <c r="F38" s="24" t="s">
        <v>991</v>
      </c>
      <c r="G38" s="24" t="s">
        <v>74</v>
      </c>
      <c r="H38" s="24">
        <v>4720</v>
      </c>
      <c r="I38" s="1" t="s">
        <v>25</v>
      </c>
      <c r="J38" s="1" t="s">
        <v>26</v>
      </c>
      <c r="K38" s="24">
        <v>54040</v>
      </c>
      <c r="L38" s="24">
        <v>17180</v>
      </c>
      <c r="M38" s="24">
        <v>36.86</v>
      </c>
      <c r="N38" s="24">
        <v>25</v>
      </c>
      <c r="O38" s="5">
        <f t="shared" si="1"/>
        <v>1.4743999999999999</v>
      </c>
      <c r="P38" s="8"/>
      <c r="Q38" s="1"/>
      <c r="R38" s="1" t="s">
        <v>20</v>
      </c>
    </row>
    <row r="39" spans="1:18" x14ac:dyDescent="0.25">
      <c r="A39" s="24" t="s">
        <v>950</v>
      </c>
      <c r="B39" s="3">
        <v>0.48931712962962964</v>
      </c>
      <c r="C39" s="3">
        <v>0.48931712962962964</v>
      </c>
      <c r="D39" s="3">
        <f t="shared" si="0"/>
        <v>0</v>
      </c>
      <c r="E39" s="24">
        <v>40447</v>
      </c>
      <c r="F39" s="24" t="s">
        <v>992</v>
      </c>
      <c r="G39" s="24" t="s">
        <v>849</v>
      </c>
      <c r="H39" s="24">
        <v>4755</v>
      </c>
      <c r="I39" s="1" t="s">
        <v>25</v>
      </c>
      <c r="J39" s="1" t="s">
        <v>26</v>
      </c>
      <c r="K39" s="24">
        <v>45600</v>
      </c>
      <c r="L39" s="24">
        <v>16200</v>
      </c>
      <c r="M39" s="24">
        <v>29.4</v>
      </c>
      <c r="N39" s="24">
        <v>20</v>
      </c>
      <c r="O39" s="5">
        <f t="shared" si="1"/>
        <v>1.47</v>
      </c>
      <c r="P39" s="8"/>
      <c r="Q39" s="1"/>
      <c r="R39" s="1" t="s">
        <v>20</v>
      </c>
    </row>
    <row r="40" spans="1:18" x14ac:dyDescent="0.25">
      <c r="A40" s="24" t="s">
        <v>950</v>
      </c>
      <c r="B40" s="3">
        <v>0.49399305555555556</v>
      </c>
      <c r="C40" s="3">
        <v>0.49399305555555556</v>
      </c>
      <c r="D40" s="3">
        <f t="shared" si="0"/>
        <v>0</v>
      </c>
      <c r="E40" s="24">
        <v>40448</v>
      </c>
      <c r="F40" s="24" t="s">
        <v>993</v>
      </c>
      <c r="G40" s="24" t="s">
        <v>128</v>
      </c>
      <c r="H40" s="24">
        <v>4422</v>
      </c>
      <c r="I40" s="1" t="s">
        <v>25</v>
      </c>
      <c r="J40" s="1" t="s">
        <v>26</v>
      </c>
      <c r="K40" s="24">
        <v>42840</v>
      </c>
      <c r="L40" s="24">
        <v>14520</v>
      </c>
      <c r="M40" s="24">
        <v>28.32</v>
      </c>
      <c r="N40" s="24">
        <v>19</v>
      </c>
      <c r="O40" s="5">
        <f t="shared" si="1"/>
        <v>1.4905263157894737</v>
      </c>
      <c r="P40" s="8"/>
      <c r="Q40" s="1"/>
      <c r="R40" s="1" t="s">
        <v>20</v>
      </c>
    </row>
    <row r="41" spans="1:18" x14ac:dyDescent="0.25">
      <c r="A41" s="24" t="s">
        <v>950</v>
      </c>
      <c r="B41" s="3">
        <v>0.49768518518518517</v>
      </c>
      <c r="C41" s="3">
        <v>0.49768518518518517</v>
      </c>
      <c r="D41" s="3">
        <f t="shared" si="0"/>
        <v>0</v>
      </c>
      <c r="E41" s="24">
        <v>40449</v>
      </c>
      <c r="F41" s="24" t="s">
        <v>994</v>
      </c>
      <c r="G41" s="24" t="s">
        <v>123</v>
      </c>
      <c r="H41" s="24">
        <v>4732</v>
      </c>
      <c r="I41" s="1" t="s">
        <v>25</v>
      </c>
      <c r="J41" s="1" t="s">
        <v>26</v>
      </c>
      <c r="K41" s="24">
        <v>53760</v>
      </c>
      <c r="L41" s="24">
        <v>17480</v>
      </c>
      <c r="M41" s="24">
        <v>36.28</v>
      </c>
      <c r="N41" s="24">
        <v>25</v>
      </c>
      <c r="O41" s="5">
        <f t="shared" si="1"/>
        <v>1.4512</v>
      </c>
      <c r="P41" s="8"/>
      <c r="Q41" s="1"/>
      <c r="R41" s="1" t="s">
        <v>20</v>
      </c>
    </row>
    <row r="42" spans="1:18" x14ac:dyDescent="0.25">
      <c r="A42" s="24" t="s">
        <v>950</v>
      </c>
      <c r="B42" s="3">
        <v>0.50056712962962957</v>
      </c>
      <c r="C42" s="3">
        <v>0.50056712962962957</v>
      </c>
      <c r="D42" s="3">
        <f t="shared" si="0"/>
        <v>0</v>
      </c>
      <c r="E42" s="24">
        <v>40450</v>
      </c>
      <c r="F42" s="24" t="s">
        <v>995</v>
      </c>
      <c r="G42" s="24" t="s">
        <v>213</v>
      </c>
      <c r="H42" s="24">
        <v>7725</v>
      </c>
      <c r="I42" s="1" t="s">
        <v>170</v>
      </c>
      <c r="J42" s="1" t="s">
        <v>19</v>
      </c>
      <c r="K42" s="24">
        <v>54920</v>
      </c>
      <c r="L42" s="24">
        <v>17420</v>
      </c>
      <c r="M42" s="24">
        <v>37.5</v>
      </c>
      <c r="N42" s="24">
        <v>25</v>
      </c>
      <c r="O42" s="5">
        <f t="shared" si="1"/>
        <v>1.5</v>
      </c>
      <c r="P42" s="8"/>
      <c r="Q42" s="1"/>
      <c r="R42" s="1" t="s">
        <v>20</v>
      </c>
    </row>
    <row r="43" spans="1:18" x14ac:dyDescent="0.25">
      <c r="A43" s="24" t="s">
        <v>950</v>
      </c>
      <c r="B43" s="3">
        <v>0.50291666666666668</v>
      </c>
      <c r="C43" s="3">
        <v>0.50291666666666668</v>
      </c>
      <c r="D43" s="3">
        <f t="shared" si="0"/>
        <v>0</v>
      </c>
      <c r="E43" s="24">
        <v>40451</v>
      </c>
      <c r="F43" s="24" t="s">
        <v>996</v>
      </c>
      <c r="G43" s="24" t="s">
        <v>169</v>
      </c>
      <c r="H43" s="24">
        <v>7272</v>
      </c>
      <c r="I43" s="1" t="s">
        <v>170</v>
      </c>
      <c r="J43" s="1" t="s">
        <v>19</v>
      </c>
      <c r="K43" s="24">
        <v>53720</v>
      </c>
      <c r="L43" s="24">
        <v>16560</v>
      </c>
      <c r="M43" s="24">
        <v>37.159999999999997</v>
      </c>
      <c r="N43" s="24">
        <v>25</v>
      </c>
      <c r="O43" s="5">
        <f t="shared" si="1"/>
        <v>1.4863999999999999</v>
      </c>
      <c r="P43" s="8"/>
      <c r="Q43" s="1"/>
      <c r="R43" s="1" t="s">
        <v>20</v>
      </c>
    </row>
    <row r="44" spans="1:18" x14ac:dyDescent="0.25">
      <c r="A44" s="24" t="s">
        <v>950</v>
      </c>
      <c r="B44" s="3">
        <v>0.5044791666666667</v>
      </c>
      <c r="C44" s="3">
        <v>0.5044791666666667</v>
      </c>
      <c r="D44" s="3">
        <f t="shared" si="0"/>
        <v>0</v>
      </c>
      <c r="E44" s="24">
        <v>40452</v>
      </c>
      <c r="F44" s="24" t="s">
        <v>997</v>
      </c>
      <c r="G44" s="24" t="s">
        <v>24</v>
      </c>
      <c r="H44" s="24">
        <v>4737</v>
      </c>
      <c r="I44" s="1" t="s">
        <v>25</v>
      </c>
      <c r="J44" s="1" t="s">
        <v>26</v>
      </c>
      <c r="K44" s="24">
        <v>55100</v>
      </c>
      <c r="L44" s="24">
        <v>17060</v>
      </c>
      <c r="M44" s="24">
        <v>38.04</v>
      </c>
      <c r="N44" s="24">
        <v>25</v>
      </c>
      <c r="O44" s="5">
        <f t="shared" si="1"/>
        <v>1.5216000000000001</v>
      </c>
      <c r="P44" s="8"/>
      <c r="Q44" s="1"/>
      <c r="R44" s="1" t="s">
        <v>20</v>
      </c>
    </row>
    <row r="45" spans="1:18" x14ac:dyDescent="0.25">
      <c r="A45" s="24" t="s">
        <v>950</v>
      </c>
      <c r="B45" s="3">
        <v>0.50688657407407411</v>
      </c>
      <c r="C45" s="3">
        <v>0.50688657407407411</v>
      </c>
      <c r="D45" s="3">
        <f t="shared" si="0"/>
        <v>0</v>
      </c>
      <c r="E45" s="24">
        <v>40453</v>
      </c>
      <c r="F45" s="24" t="s">
        <v>998</v>
      </c>
      <c r="G45" s="24" t="s">
        <v>66</v>
      </c>
      <c r="H45" s="24">
        <v>4829</v>
      </c>
      <c r="I45" s="1" t="s">
        <v>29</v>
      </c>
      <c r="J45" s="1" t="s">
        <v>34</v>
      </c>
      <c r="K45" s="24">
        <v>55180</v>
      </c>
      <c r="L45" s="24">
        <v>17720</v>
      </c>
      <c r="M45" s="24">
        <v>37.46</v>
      </c>
      <c r="N45" s="24">
        <v>25</v>
      </c>
      <c r="O45" s="5">
        <f t="shared" si="1"/>
        <v>1.4984</v>
      </c>
      <c r="P45" s="8"/>
      <c r="Q45" s="1"/>
      <c r="R45" s="1" t="s">
        <v>20</v>
      </c>
    </row>
    <row r="46" spans="1:18" x14ac:dyDescent="0.25">
      <c r="A46" s="24" t="s">
        <v>950</v>
      </c>
      <c r="B46" s="3">
        <v>0.50945601851851852</v>
      </c>
      <c r="C46" s="3">
        <v>0.50945601851851852</v>
      </c>
      <c r="D46" s="3">
        <f t="shared" si="0"/>
        <v>0</v>
      </c>
      <c r="E46" s="24">
        <v>40454</v>
      </c>
      <c r="F46" s="24" t="s">
        <v>999</v>
      </c>
      <c r="G46" s="24" t="s">
        <v>41</v>
      </c>
      <c r="H46" s="24"/>
      <c r="I46" s="1" t="s">
        <v>42</v>
      </c>
      <c r="J46" s="1" t="s">
        <v>43</v>
      </c>
      <c r="K46" s="24">
        <v>46980</v>
      </c>
      <c r="L46" s="24">
        <v>16780</v>
      </c>
      <c r="M46" s="24">
        <v>30.2</v>
      </c>
      <c r="N46" s="24">
        <v>20</v>
      </c>
      <c r="O46" s="5">
        <f t="shared" si="1"/>
        <v>1.51</v>
      </c>
      <c r="P46" s="8"/>
      <c r="Q46" s="1" t="s">
        <v>18</v>
      </c>
      <c r="R46" s="1" t="s">
        <v>44</v>
      </c>
    </row>
    <row r="47" spans="1:18" x14ac:dyDescent="0.25">
      <c r="A47" s="24" t="s">
        <v>950</v>
      </c>
      <c r="B47" s="3">
        <v>0.51296296296296295</v>
      </c>
      <c r="C47" s="3">
        <v>0.51296296296296295</v>
      </c>
      <c r="D47" s="3">
        <f t="shared" si="0"/>
        <v>0</v>
      </c>
      <c r="E47" s="24">
        <v>40455</v>
      </c>
      <c r="F47" s="24" t="s">
        <v>1000</v>
      </c>
      <c r="G47" s="24" t="s">
        <v>72</v>
      </c>
      <c r="H47" s="24">
        <v>5052</v>
      </c>
      <c r="I47" s="1" t="s">
        <v>29</v>
      </c>
      <c r="J47" s="1" t="s">
        <v>34</v>
      </c>
      <c r="K47" s="24">
        <v>55640</v>
      </c>
      <c r="L47" s="24">
        <v>17460</v>
      </c>
      <c r="M47" s="24">
        <v>38.18</v>
      </c>
      <c r="N47" s="24">
        <v>25</v>
      </c>
      <c r="O47" s="5">
        <f t="shared" si="1"/>
        <v>1.5271999999999999</v>
      </c>
      <c r="P47" s="8"/>
      <c r="Q47" s="1"/>
      <c r="R47" s="1" t="s">
        <v>20</v>
      </c>
    </row>
    <row r="48" spans="1:18" x14ac:dyDescent="0.25">
      <c r="A48" s="24" t="s">
        <v>950</v>
      </c>
      <c r="B48" s="3">
        <v>0.51732638888888893</v>
      </c>
      <c r="C48" s="3">
        <v>0.51732638888888893</v>
      </c>
      <c r="D48" s="3">
        <f t="shared" si="0"/>
        <v>0</v>
      </c>
      <c r="E48" s="24">
        <v>40456</v>
      </c>
      <c r="F48" s="24" t="s">
        <v>1001</v>
      </c>
      <c r="G48" s="24" t="s">
        <v>82</v>
      </c>
      <c r="H48" s="24">
        <v>4956</v>
      </c>
      <c r="I48" s="1" t="s">
        <v>29</v>
      </c>
      <c r="J48" s="1" t="s">
        <v>34</v>
      </c>
      <c r="K48" s="24">
        <v>55120</v>
      </c>
      <c r="L48" s="24">
        <v>17160</v>
      </c>
      <c r="M48" s="24">
        <v>37.96</v>
      </c>
      <c r="N48" s="24">
        <v>25</v>
      </c>
      <c r="O48" s="5">
        <f t="shared" si="1"/>
        <v>1.5184</v>
      </c>
      <c r="P48" s="8"/>
      <c r="Q48" s="1"/>
      <c r="R48" s="1" t="s">
        <v>20</v>
      </c>
    </row>
    <row r="49" spans="1:18" x14ac:dyDescent="0.25">
      <c r="A49" s="24" t="s">
        <v>950</v>
      </c>
      <c r="B49" s="3">
        <v>0.52004629629629628</v>
      </c>
      <c r="C49" s="3">
        <v>0.52004629629629628</v>
      </c>
      <c r="D49" s="3">
        <f t="shared" si="0"/>
        <v>0</v>
      </c>
      <c r="E49" s="24">
        <v>40457</v>
      </c>
      <c r="F49" s="24" t="s">
        <v>1002</v>
      </c>
      <c r="G49" s="24" t="s">
        <v>48</v>
      </c>
      <c r="H49" s="24">
        <v>4864</v>
      </c>
      <c r="I49" s="1" t="s">
        <v>29</v>
      </c>
      <c r="J49" s="1" t="s">
        <v>30</v>
      </c>
      <c r="K49" s="24">
        <v>55080</v>
      </c>
      <c r="L49" s="24">
        <v>17660</v>
      </c>
      <c r="M49" s="24">
        <v>37.42</v>
      </c>
      <c r="N49" s="24">
        <v>25</v>
      </c>
      <c r="O49" s="5">
        <f t="shared" si="1"/>
        <v>1.4968000000000001</v>
      </c>
      <c r="P49" s="8"/>
      <c r="Q49" s="1"/>
      <c r="R49" s="1" t="s">
        <v>20</v>
      </c>
    </row>
    <row r="50" spans="1:18" x14ac:dyDescent="0.25">
      <c r="A50" s="24" t="s">
        <v>950</v>
      </c>
      <c r="B50" s="3">
        <v>0.52240740740740743</v>
      </c>
      <c r="C50" s="3">
        <v>0.52240740740740743</v>
      </c>
      <c r="D50" s="3">
        <f t="shared" si="0"/>
        <v>0</v>
      </c>
      <c r="E50" s="24">
        <v>40458</v>
      </c>
      <c r="F50" s="24" t="s">
        <v>1003</v>
      </c>
      <c r="G50" s="24" t="s">
        <v>59</v>
      </c>
      <c r="H50" s="24"/>
      <c r="I50" s="1" t="s">
        <v>42</v>
      </c>
      <c r="J50" s="1" t="s">
        <v>103</v>
      </c>
      <c r="K50" s="24">
        <v>52000</v>
      </c>
      <c r="L50" s="24">
        <v>16740</v>
      </c>
      <c r="M50" s="24">
        <v>35.26</v>
      </c>
      <c r="N50" s="24">
        <v>24</v>
      </c>
      <c r="O50" s="5">
        <f t="shared" si="1"/>
        <v>1.4691666666666665</v>
      </c>
      <c r="P50" s="8"/>
      <c r="Q50" s="1" t="s">
        <v>18</v>
      </c>
      <c r="R50" s="1" t="s">
        <v>44</v>
      </c>
    </row>
    <row r="51" spans="1:18" x14ac:dyDescent="0.25">
      <c r="A51" s="24" t="s">
        <v>950</v>
      </c>
      <c r="B51" s="3">
        <v>0.52443287037037034</v>
      </c>
      <c r="C51" s="3">
        <v>0.52443287037037034</v>
      </c>
      <c r="D51" s="3">
        <f t="shared" si="0"/>
        <v>0</v>
      </c>
      <c r="E51" s="24">
        <v>40459</v>
      </c>
      <c r="F51" s="24" t="s">
        <v>1004</v>
      </c>
      <c r="G51" s="24" t="s">
        <v>312</v>
      </c>
      <c r="H51" s="24">
        <v>7559</v>
      </c>
      <c r="I51" s="1" t="s">
        <v>170</v>
      </c>
      <c r="J51" s="1" t="s">
        <v>19</v>
      </c>
      <c r="K51" s="24">
        <v>52960</v>
      </c>
      <c r="L51" s="24">
        <v>16680</v>
      </c>
      <c r="M51" s="24">
        <v>36.28</v>
      </c>
      <c r="N51" s="24">
        <v>25</v>
      </c>
      <c r="O51" s="5">
        <f t="shared" si="1"/>
        <v>1.4512</v>
      </c>
      <c r="P51" s="8"/>
      <c r="Q51" s="1"/>
      <c r="R51" s="1" t="s">
        <v>20</v>
      </c>
    </row>
    <row r="52" spans="1:18" x14ac:dyDescent="0.25">
      <c r="A52" s="24" t="s">
        <v>950</v>
      </c>
      <c r="B52" s="3">
        <v>0.53827546296296302</v>
      </c>
      <c r="C52" s="3">
        <v>0.53827546296296302</v>
      </c>
      <c r="D52" s="3">
        <f t="shared" si="0"/>
        <v>0</v>
      </c>
      <c r="E52" s="24">
        <v>40460</v>
      </c>
      <c r="F52" s="24" t="s">
        <v>1005</v>
      </c>
      <c r="G52" s="24" t="s">
        <v>641</v>
      </c>
      <c r="H52" s="24" t="s">
        <v>845</v>
      </c>
      <c r="I52" s="1" t="s">
        <v>642</v>
      </c>
      <c r="J52" s="1" t="s">
        <v>85</v>
      </c>
      <c r="K52" s="24">
        <v>13860</v>
      </c>
      <c r="L52" s="24">
        <v>5920</v>
      </c>
      <c r="M52" s="24">
        <v>7.94</v>
      </c>
      <c r="N52" s="24">
        <v>5</v>
      </c>
      <c r="O52" s="5">
        <f t="shared" si="1"/>
        <v>1.5880000000000001</v>
      </c>
      <c r="P52" s="8">
        <v>350</v>
      </c>
      <c r="Q52" s="1"/>
      <c r="R52" s="1" t="s">
        <v>20</v>
      </c>
    </row>
    <row r="53" spans="1:18" x14ac:dyDescent="0.25">
      <c r="A53" s="24" t="s">
        <v>950</v>
      </c>
      <c r="B53" s="3">
        <v>0.54468749999999999</v>
      </c>
      <c r="C53" s="3">
        <v>0.54468749999999999</v>
      </c>
      <c r="D53" s="3">
        <f t="shared" si="0"/>
        <v>0</v>
      </c>
      <c r="E53" s="24">
        <v>40461</v>
      </c>
      <c r="F53" s="24" t="s">
        <v>1006</v>
      </c>
      <c r="G53" s="24" t="s">
        <v>22</v>
      </c>
      <c r="H53" s="24"/>
      <c r="I53" s="1" t="s">
        <v>1007</v>
      </c>
      <c r="J53" s="1" t="s">
        <v>93</v>
      </c>
      <c r="K53" s="24">
        <v>54760</v>
      </c>
      <c r="L53" s="24">
        <v>17480</v>
      </c>
      <c r="M53" s="24">
        <v>37.28</v>
      </c>
      <c r="N53" s="24">
        <v>25</v>
      </c>
      <c r="O53" s="5">
        <f t="shared" si="1"/>
        <v>1.4912000000000001</v>
      </c>
      <c r="P53" s="8"/>
      <c r="Q53" s="1" t="s">
        <v>18</v>
      </c>
      <c r="R53" s="1" t="s">
        <v>769</v>
      </c>
    </row>
    <row r="54" spans="1:18" x14ac:dyDescent="0.25">
      <c r="A54" s="24" t="s">
        <v>950</v>
      </c>
      <c r="B54" s="3">
        <v>0.55121527777777779</v>
      </c>
      <c r="C54" s="3">
        <v>0.55121527777777779</v>
      </c>
      <c r="D54" s="3">
        <f t="shared" si="0"/>
        <v>0</v>
      </c>
      <c r="E54" s="24">
        <v>40462</v>
      </c>
      <c r="F54" s="24" t="s">
        <v>1008</v>
      </c>
      <c r="G54" s="24" t="s">
        <v>17</v>
      </c>
      <c r="H54" s="24"/>
      <c r="I54" s="1" t="s">
        <v>1007</v>
      </c>
      <c r="J54" s="1" t="s">
        <v>93</v>
      </c>
      <c r="K54" s="24">
        <v>56080</v>
      </c>
      <c r="L54" s="24">
        <v>17640</v>
      </c>
      <c r="M54" s="24">
        <v>38.44</v>
      </c>
      <c r="N54" s="24">
        <v>25</v>
      </c>
      <c r="O54" s="5">
        <f t="shared" si="1"/>
        <v>1.5375999999999999</v>
      </c>
      <c r="P54" s="8"/>
      <c r="Q54" s="1" t="s">
        <v>18</v>
      </c>
      <c r="R54" s="1" t="s">
        <v>1009</v>
      </c>
    </row>
    <row r="55" spans="1:18" x14ac:dyDescent="0.25">
      <c r="A55" s="24" t="s">
        <v>950</v>
      </c>
      <c r="B55" s="3">
        <v>0.55531249999999999</v>
      </c>
      <c r="C55" s="3">
        <v>0.55531249999999999</v>
      </c>
      <c r="D55" s="3">
        <f t="shared" si="0"/>
        <v>0</v>
      </c>
      <c r="E55" s="24">
        <v>40463</v>
      </c>
      <c r="F55" s="24" t="s">
        <v>1010</v>
      </c>
      <c r="G55" s="24" t="s">
        <v>1011</v>
      </c>
      <c r="H55" s="24" t="s">
        <v>845</v>
      </c>
      <c r="I55" s="1" t="s">
        <v>1012</v>
      </c>
      <c r="J55" s="1" t="s">
        <v>85</v>
      </c>
      <c r="K55" s="24">
        <v>20120</v>
      </c>
      <c r="L55" s="24">
        <v>7880</v>
      </c>
      <c r="M55" s="24">
        <v>12.24</v>
      </c>
      <c r="N55" s="24">
        <v>7</v>
      </c>
      <c r="O55" s="5">
        <f t="shared" si="1"/>
        <v>1.7485714285714287</v>
      </c>
      <c r="P55" s="8">
        <v>490</v>
      </c>
      <c r="Q55" s="1"/>
      <c r="R55" s="1" t="s">
        <v>20</v>
      </c>
    </row>
    <row r="56" spans="1:18" x14ac:dyDescent="0.25">
      <c r="A56" s="24" t="s">
        <v>950</v>
      </c>
      <c r="B56" s="3">
        <v>0.55858796296296298</v>
      </c>
      <c r="C56" s="3">
        <v>0.55858796296296298</v>
      </c>
      <c r="D56" s="3">
        <f t="shared" si="0"/>
        <v>0</v>
      </c>
      <c r="E56" s="24">
        <v>40464</v>
      </c>
      <c r="F56" s="24" t="s">
        <v>1013</v>
      </c>
      <c r="G56" s="24" t="s">
        <v>336</v>
      </c>
      <c r="H56" s="24">
        <v>67672</v>
      </c>
      <c r="I56" s="1" t="s">
        <v>51</v>
      </c>
      <c r="J56" s="1" t="s">
        <v>34</v>
      </c>
      <c r="K56" s="24">
        <v>52480</v>
      </c>
      <c r="L56" s="24">
        <v>17580</v>
      </c>
      <c r="M56" s="24">
        <v>34.9</v>
      </c>
      <c r="N56" s="24">
        <v>25</v>
      </c>
      <c r="O56" s="5">
        <f t="shared" si="1"/>
        <v>1.3959999999999999</v>
      </c>
      <c r="P56" s="8"/>
      <c r="Q56" s="1"/>
      <c r="R56" s="1" t="s">
        <v>20</v>
      </c>
    </row>
    <row r="57" spans="1:18" x14ac:dyDescent="0.25">
      <c r="A57" s="24" t="s">
        <v>950</v>
      </c>
      <c r="B57" s="3">
        <v>0.57072916666666662</v>
      </c>
      <c r="C57" s="3">
        <v>0.57072916666666662</v>
      </c>
      <c r="D57" s="3">
        <f t="shared" si="0"/>
        <v>0</v>
      </c>
      <c r="E57" s="24">
        <v>40465</v>
      </c>
      <c r="F57" s="24" t="s">
        <v>1014</v>
      </c>
      <c r="G57" s="24" t="s">
        <v>92</v>
      </c>
      <c r="H57" s="24">
        <v>2306</v>
      </c>
      <c r="I57" s="1" t="s">
        <v>39</v>
      </c>
      <c r="J57" s="1" t="s">
        <v>19</v>
      </c>
      <c r="K57" s="24">
        <v>52760</v>
      </c>
      <c r="L57" s="24">
        <v>16500</v>
      </c>
      <c r="M57" s="24">
        <v>36.26</v>
      </c>
      <c r="N57" s="24">
        <v>25</v>
      </c>
      <c r="O57" s="5">
        <f t="shared" si="1"/>
        <v>1.4503999999999999</v>
      </c>
      <c r="P57" s="8"/>
      <c r="Q57" s="1"/>
      <c r="R57" s="1" t="s">
        <v>20</v>
      </c>
    </row>
    <row r="58" spans="1:18" x14ac:dyDescent="0.25">
      <c r="A58" s="24" t="s">
        <v>950</v>
      </c>
      <c r="B58" s="3">
        <v>0.57527777777777778</v>
      </c>
      <c r="C58" s="3">
        <v>0.57527777777777778</v>
      </c>
      <c r="D58" s="3">
        <f t="shared" si="0"/>
        <v>0</v>
      </c>
      <c r="E58" s="24">
        <v>40466</v>
      </c>
      <c r="F58" s="24" t="s">
        <v>1015</v>
      </c>
      <c r="G58" s="24" t="s">
        <v>64</v>
      </c>
      <c r="H58" s="24"/>
      <c r="I58" s="1" t="s">
        <v>1007</v>
      </c>
      <c r="J58" s="1" t="s">
        <v>93</v>
      </c>
      <c r="K58" s="24">
        <v>57680</v>
      </c>
      <c r="L58" s="24">
        <v>18020</v>
      </c>
      <c r="M58" s="24">
        <v>39.659999999999997</v>
      </c>
      <c r="N58" s="24">
        <v>25</v>
      </c>
      <c r="O58" s="5">
        <f t="shared" si="1"/>
        <v>1.5863999999999998</v>
      </c>
      <c r="P58" s="8"/>
      <c r="Q58" s="1" t="s">
        <v>18</v>
      </c>
      <c r="R58" s="1" t="s">
        <v>1009</v>
      </c>
    </row>
    <row r="59" spans="1:18" x14ac:dyDescent="0.25">
      <c r="A59" s="24" t="s">
        <v>950</v>
      </c>
      <c r="B59" s="3">
        <v>0.57739583333333333</v>
      </c>
      <c r="C59" s="3">
        <v>0.57739583333333333</v>
      </c>
      <c r="D59" s="3">
        <f t="shared" si="0"/>
        <v>0</v>
      </c>
      <c r="E59" s="24">
        <v>40467</v>
      </c>
      <c r="F59" s="24" t="s">
        <v>1016</v>
      </c>
      <c r="G59" s="24" t="s">
        <v>41</v>
      </c>
      <c r="H59" s="24"/>
      <c r="I59" s="1" t="s">
        <v>42</v>
      </c>
      <c r="J59" s="1" t="s">
        <v>85</v>
      </c>
      <c r="K59" s="24">
        <v>49960</v>
      </c>
      <c r="L59" s="24">
        <v>16780</v>
      </c>
      <c r="M59" s="24">
        <v>33.18</v>
      </c>
      <c r="N59" s="24">
        <v>20</v>
      </c>
      <c r="O59" s="5">
        <f t="shared" si="1"/>
        <v>1.659</v>
      </c>
      <c r="P59" s="8"/>
      <c r="Q59" s="1" t="s">
        <v>18</v>
      </c>
      <c r="R59" s="1" t="s">
        <v>44</v>
      </c>
    </row>
    <row r="60" spans="1:18" x14ac:dyDescent="0.25">
      <c r="A60" s="24" t="s">
        <v>950</v>
      </c>
      <c r="B60" s="3">
        <v>0.6028472222222222</v>
      </c>
      <c r="C60" s="3">
        <v>0.6028472222222222</v>
      </c>
      <c r="D60" s="3">
        <f t="shared" si="0"/>
        <v>0</v>
      </c>
      <c r="E60" s="24">
        <v>40468</v>
      </c>
      <c r="F60" s="24" t="s">
        <v>1017</v>
      </c>
      <c r="G60" s="24" t="s">
        <v>59</v>
      </c>
      <c r="H60" s="24">
        <v>5176</v>
      </c>
      <c r="I60" s="1" t="s">
        <v>18</v>
      </c>
      <c r="J60" s="1" t="s">
        <v>93</v>
      </c>
      <c r="K60" s="24">
        <v>47480</v>
      </c>
      <c r="L60" s="24">
        <v>16740</v>
      </c>
      <c r="M60" s="24">
        <v>30.74</v>
      </c>
      <c r="N60" s="24">
        <v>21</v>
      </c>
      <c r="O60" s="5">
        <f t="shared" si="1"/>
        <v>1.4638095238095237</v>
      </c>
      <c r="P60" s="8"/>
      <c r="Q60" s="1"/>
      <c r="R60" s="1" t="s">
        <v>20</v>
      </c>
    </row>
    <row r="61" spans="1:18" x14ac:dyDescent="0.25">
      <c r="A61" s="24" t="s">
        <v>950</v>
      </c>
      <c r="B61" s="3">
        <v>0.62526620370370367</v>
      </c>
      <c r="C61" s="3">
        <v>0.62526620370370367</v>
      </c>
      <c r="D61" s="3">
        <f t="shared" si="0"/>
        <v>0</v>
      </c>
      <c r="E61" s="24">
        <v>40469</v>
      </c>
      <c r="F61" s="24" t="s">
        <v>1018</v>
      </c>
      <c r="G61" s="24" t="s">
        <v>28</v>
      </c>
      <c r="H61" s="24">
        <v>4913</v>
      </c>
      <c r="I61" s="1" t="s">
        <v>29</v>
      </c>
      <c r="J61" s="1" t="s">
        <v>93</v>
      </c>
      <c r="K61" s="24">
        <v>52780</v>
      </c>
      <c r="L61" s="24">
        <v>16140</v>
      </c>
      <c r="M61" s="24">
        <v>36.64</v>
      </c>
      <c r="N61" s="24">
        <v>25</v>
      </c>
      <c r="O61" s="5">
        <f t="shared" si="1"/>
        <v>1.4656</v>
      </c>
      <c r="P61" s="8"/>
      <c r="Q61" s="1"/>
      <c r="R61" s="1" t="s">
        <v>20</v>
      </c>
    </row>
    <row r="62" spans="1:18" x14ac:dyDescent="0.25">
      <c r="A62" s="24" t="s">
        <v>950</v>
      </c>
      <c r="B62" s="3">
        <v>0.64194444444444443</v>
      </c>
      <c r="C62" s="3">
        <v>0.64194444444444443</v>
      </c>
      <c r="D62" s="3">
        <f t="shared" si="0"/>
        <v>0</v>
      </c>
      <c r="E62" s="24">
        <v>40470</v>
      </c>
      <c r="F62" s="24" t="s">
        <v>1019</v>
      </c>
      <c r="G62" s="24" t="s">
        <v>38</v>
      </c>
      <c r="H62" s="24">
        <v>2148</v>
      </c>
      <c r="I62" s="1" t="s">
        <v>39</v>
      </c>
      <c r="J62" s="1" t="s">
        <v>34</v>
      </c>
      <c r="K62" s="24">
        <v>54260</v>
      </c>
      <c r="L62" s="24">
        <v>16800</v>
      </c>
      <c r="M62" s="24">
        <v>37.46</v>
      </c>
      <c r="N62" s="24">
        <v>25</v>
      </c>
      <c r="O62" s="5">
        <f t="shared" si="1"/>
        <v>1.4984</v>
      </c>
      <c r="P62" s="8"/>
      <c r="Q62" s="1"/>
      <c r="R62" s="1" t="s">
        <v>20</v>
      </c>
    </row>
    <row r="63" spans="1:18" x14ac:dyDescent="0.25">
      <c r="A63" s="24" t="s">
        <v>950</v>
      </c>
      <c r="B63" s="3">
        <v>0.64907407407407403</v>
      </c>
      <c r="C63" s="3">
        <v>0.64907407407407403</v>
      </c>
      <c r="D63" s="3">
        <f t="shared" si="0"/>
        <v>0</v>
      </c>
      <c r="E63" s="24">
        <v>40471</v>
      </c>
      <c r="F63" s="24" t="s">
        <v>1020</v>
      </c>
      <c r="G63" s="24" t="s">
        <v>41</v>
      </c>
      <c r="H63" s="24">
        <v>5299</v>
      </c>
      <c r="I63" s="1" t="s">
        <v>18</v>
      </c>
      <c r="J63" s="1" t="s">
        <v>85</v>
      </c>
      <c r="K63" s="24">
        <v>49340</v>
      </c>
      <c r="L63" s="24">
        <v>16780</v>
      </c>
      <c r="M63" s="24">
        <v>32.56</v>
      </c>
      <c r="N63" s="24">
        <v>20</v>
      </c>
      <c r="O63" s="5">
        <f t="shared" si="1"/>
        <v>1.6280000000000001</v>
      </c>
      <c r="P63" s="8"/>
      <c r="Q63" s="1"/>
      <c r="R63" s="1" t="s">
        <v>20</v>
      </c>
    </row>
    <row r="64" spans="1:18" x14ac:dyDescent="0.25">
      <c r="A64" s="24" t="s">
        <v>950</v>
      </c>
      <c r="B64" s="3">
        <v>0.663599537037037</v>
      </c>
      <c r="C64" s="3">
        <v>0.663599537037037</v>
      </c>
      <c r="D64" s="3">
        <f t="shared" si="0"/>
        <v>0</v>
      </c>
      <c r="E64" s="24">
        <v>40472</v>
      </c>
      <c r="F64" s="24" t="s">
        <v>1021</v>
      </c>
      <c r="G64" s="24" t="s">
        <v>169</v>
      </c>
      <c r="H64" s="24">
        <v>7273</v>
      </c>
      <c r="I64" s="1" t="s">
        <v>170</v>
      </c>
      <c r="J64" s="1" t="s">
        <v>19</v>
      </c>
      <c r="K64" s="24">
        <v>52440</v>
      </c>
      <c r="L64" s="24">
        <v>16560</v>
      </c>
      <c r="M64" s="24">
        <v>35.880000000000003</v>
      </c>
      <c r="N64" s="24">
        <v>25</v>
      </c>
      <c r="O64" s="5">
        <f t="shared" si="1"/>
        <v>1.4352</v>
      </c>
      <c r="P64" s="8"/>
      <c r="Q64" s="1"/>
      <c r="R64" s="1" t="s">
        <v>20</v>
      </c>
    </row>
    <row r="65" spans="1:18" x14ac:dyDescent="0.25">
      <c r="A65" s="24" t="s">
        <v>950</v>
      </c>
      <c r="B65" s="3">
        <v>0.66704861111111102</v>
      </c>
      <c r="C65" s="3">
        <v>0.66704861111111102</v>
      </c>
      <c r="D65" s="3">
        <f t="shared" si="0"/>
        <v>0</v>
      </c>
      <c r="E65" s="24">
        <v>40473</v>
      </c>
      <c r="F65" s="24" t="s">
        <v>1022</v>
      </c>
      <c r="G65" s="24" t="s">
        <v>123</v>
      </c>
      <c r="H65" s="24">
        <v>4733</v>
      </c>
      <c r="I65" s="1" t="s">
        <v>25</v>
      </c>
      <c r="J65" s="1" t="s">
        <v>26</v>
      </c>
      <c r="K65" s="24">
        <v>52880</v>
      </c>
      <c r="L65" s="24">
        <v>17480</v>
      </c>
      <c r="M65" s="24">
        <v>35.4</v>
      </c>
      <c r="N65" s="24">
        <v>25</v>
      </c>
      <c r="O65" s="5">
        <f t="shared" si="1"/>
        <v>1.4159999999999999</v>
      </c>
      <c r="P65" s="8"/>
      <c r="Q65" s="1"/>
      <c r="R65" s="1" t="s">
        <v>20</v>
      </c>
    </row>
    <row r="66" spans="1:18" x14ac:dyDescent="0.25">
      <c r="A66" s="24" t="s">
        <v>950</v>
      </c>
      <c r="B66" s="3">
        <v>0.685613425925926</v>
      </c>
      <c r="C66" s="3">
        <v>0.685613425925926</v>
      </c>
      <c r="D66" s="3">
        <f t="shared" si="0"/>
        <v>0</v>
      </c>
      <c r="E66" s="24">
        <v>40474</v>
      </c>
      <c r="F66" s="24" t="s">
        <v>1023</v>
      </c>
      <c r="G66" s="24" t="s">
        <v>82</v>
      </c>
      <c r="H66" s="24">
        <v>4957</v>
      </c>
      <c r="I66" s="1" t="s">
        <v>29</v>
      </c>
      <c r="J66" s="1" t="s">
        <v>26</v>
      </c>
      <c r="K66" s="24">
        <v>55400</v>
      </c>
      <c r="L66" s="24">
        <v>17160</v>
      </c>
      <c r="M66" s="24">
        <v>38.24</v>
      </c>
      <c r="N66" s="24">
        <v>25</v>
      </c>
      <c r="O66" s="5">
        <f t="shared" si="1"/>
        <v>1.5296000000000001</v>
      </c>
      <c r="P66" s="8"/>
      <c r="Q66" s="1"/>
      <c r="R66" s="1" t="s">
        <v>20</v>
      </c>
    </row>
    <row r="67" spans="1:18" x14ac:dyDescent="0.25">
      <c r="A67" s="24" t="s">
        <v>950</v>
      </c>
      <c r="B67" s="3">
        <v>0.69208333333333327</v>
      </c>
      <c r="C67" s="3">
        <v>0.69208333333333327</v>
      </c>
      <c r="D67" s="3">
        <f t="shared" ref="D67:D77" si="2">C67-B67</f>
        <v>0</v>
      </c>
      <c r="E67" s="24">
        <v>40475</v>
      </c>
      <c r="F67" s="24" t="s">
        <v>1024</v>
      </c>
      <c r="G67" s="24" t="s">
        <v>72</v>
      </c>
      <c r="H67" s="24">
        <v>5053</v>
      </c>
      <c r="I67" s="1" t="s">
        <v>29</v>
      </c>
      <c r="J67" s="1" t="s">
        <v>26</v>
      </c>
      <c r="K67" s="24">
        <v>54300</v>
      </c>
      <c r="L67" s="24">
        <v>17460</v>
      </c>
      <c r="M67" s="24">
        <v>36.840000000000003</v>
      </c>
      <c r="N67" s="24">
        <v>25</v>
      </c>
      <c r="O67" s="5">
        <f t="shared" ref="O67:O77" si="3">M67/N67</f>
        <v>1.4736000000000002</v>
      </c>
      <c r="P67" s="8"/>
      <c r="Q67" s="1"/>
      <c r="R67" s="1" t="s">
        <v>20</v>
      </c>
    </row>
    <row r="68" spans="1:18" x14ac:dyDescent="0.25">
      <c r="A68" s="24" t="s">
        <v>950</v>
      </c>
      <c r="B68" s="3">
        <v>0.69920138888888894</v>
      </c>
      <c r="C68" s="3">
        <v>0.69920138888888894</v>
      </c>
      <c r="D68" s="3">
        <f t="shared" si="2"/>
        <v>0</v>
      </c>
      <c r="E68" s="24">
        <v>40476</v>
      </c>
      <c r="F68" s="24" t="s">
        <v>1025</v>
      </c>
      <c r="G68" s="24" t="s">
        <v>92</v>
      </c>
      <c r="H68" s="24">
        <v>2309</v>
      </c>
      <c r="I68" s="1" t="s">
        <v>39</v>
      </c>
      <c r="J68" s="1" t="s">
        <v>26</v>
      </c>
      <c r="K68" s="24">
        <v>54080</v>
      </c>
      <c r="L68" s="24">
        <v>16500</v>
      </c>
      <c r="M68" s="24">
        <v>37.58</v>
      </c>
      <c r="N68" s="24">
        <v>25</v>
      </c>
      <c r="O68" s="5">
        <f t="shared" si="3"/>
        <v>1.5031999999999999</v>
      </c>
      <c r="P68" s="8"/>
      <c r="Q68" s="1"/>
      <c r="R68" s="1" t="s">
        <v>20</v>
      </c>
    </row>
    <row r="69" spans="1:18" x14ac:dyDescent="0.25">
      <c r="A69" s="24" t="s">
        <v>950</v>
      </c>
      <c r="B69" s="3">
        <v>0.70390046296296294</v>
      </c>
      <c r="C69" s="3">
        <v>0.70390046296296294</v>
      </c>
      <c r="D69" s="3">
        <f t="shared" si="2"/>
        <v>0</v>
      </c>
      <c r="E69" s="24">
        <v>40477</v>
      </c>
      <c r="F69" s="24" t="s">
        <v>1026</v>
      </c>
      <c r="G69" s="24" t="s">
        <v>1027</v>
      </c>
      <c r="H69" s="24">
        <v>2308</v>
      </c>
      <c r="I69" s="1" t="s">
        <v>39</v>
      </c>
      <c r="J69" s="1" t="s">
        <v>30</v>
      </c>
      <c r="K69" s="24">
        <v>60200</v>
      </c>
      <c r="L69" s="24">
        <v>16800</v>
      </c>
      <c r="M69" s="24">
        <v>43.4</v>
      </c>
      <c r="N69" s="24">
        <v>25</v>
      </c>
      <c r="O69" s="5">
        <f t="shared" si="3"/>
        <v>1.736</v>
      </c>
      <c r="P69" s="8"/>
      <c r="Q69" s="1"/>
      <c r="R69" s="1" t="s">
        <v>20</v>
      </c>
    </row>
    <row r="70" spans="1:18" x14ac:dyDescent="0.25">
      <c r="A70" s="24" t="s">
        <v>950</v>
      </c>
      <c r="B70" s="3">
        <v>0.7143518518518519</v>
      </c>
      <c r="C70" s="3">
        <v>0.7143518518518519</v>
      </c>
      <c r="D70" s="3">
        <f t="shared" si="2"/>
        <v>0</v>
      </c>
      <c r="E70" s="24">
        <v>40478</v>
      </c>
      <c r="F70" s="24" t="s">
        <v>1028</v>
      </c>
      <c r="G70" s="24" t="s">
        <v>420</v>
      </c>
      <c r="H70" s="24">
        <v>5020</v>
      </c>
      <c r="I70" s="1" t="s">
        <v>170</v>
      </c>
      <c r="J70" s="1" t="s">
        <v>19</v>
      </c>
      <c r="K70" s="24">
        <v>47400</v>
      </c>
      <c r="L70" s="24">
        <v>16080</v>
      </c>
      <c r="M70" s="24">
        <v>31.32</v>
      </c>
      <c r="N70" s="24">
        <v>20</v>
      </c>
      <c r="O70" s="5">
        <f t="shared" si="3"/>
        <v>1.5660000000000001</v>
      </c>
      <c r="P70" s="8"/>
      <c r="Q70" s="1"/>
      <c r="R70" s="1" t="s">
        <v>20</v>
      </c>
    </row>
    <row r="71" spans="1:18" x14ac:dyDescent="0.25">
      <c r="A71" s="24" t="s">
        <v>950</v>
      </c>
      <c r="B71" s="3">
        <v>0.72001157407407401</v>
      </c>
      <c r="C71" s="3">
        <v>0.72001157407407401</v>
      </c>
      <c r="D71" s="3">
        <f t="shared" si="2"/>
        <v>0</v>
      </c>
      <c r="E71" s="24">
        <v>40479</v>
      </c>
      <c r="F71" s="24" t="s">
        <v>1029</v>
      </c>
      <c r="G71" s="24" t="s">
        <v>66</v>
      </c>
      <c r="H71" s="24">
        <v>4830</v>
      </c>
      <c r="I71" s="1" t="s">
        <v>29</v>
      </c>
      <c r="J71" s="1" t="s">
        <v>26</v>
      </c>
      <c r="K71" s="24">
        <v>55240</v>
      </c>
      <c r="L71" s="24">
        <v>17720</v>
      </c>
      <c r="M71" s="24">
        <v>37.520000000000003</v>
      </c>
      <c r="N71" s="24">
        <v>25</v>
      </c>
      <c r="O71" s="5">
        <f t="shared" si="3"/>
        <v>1.5008000000000001</v>
      </c>
      <c r="P71" s="8"/>
      <c r="Q71" s="1"/>
      <c r="R71" s="1" t="s">
        <v>20</v>
      </c>
    </row>
    <row r="72" spans="1:18" x14ac:dyDescent="0.25">
      <c r="A72" s="24" t="s">
        <v>950</v>
      </c>
      <c r="B72" s="3">
        <v>0.73349537037037038</v>
      </c>
      <c r="C72" s="3">
        <v>0.73349537037037038</v>
      </c>
      <c r="D72" s="3">
        <f t="shared" si="2"/>
        <v>0</v>
      </c>
      <c r="E72" s="24">
        <v>40480</v>
      </c>
      <c r="F72" s="24" t="s">
        <v>1030</v>
      </c>
      <c r="G72" s="24" t="s">
        <v>915</v>
      </c>
      <c r="H72" s="24">
        <v>4661</v>
      </c>
      <c r="I72" s="1" t="s">
        <v>25</v>
      </c>
      <c r="J72" s="1" t="s">
        <v>26</v>
      </c>
      <c r="K72" s="24">
        <v>53800</v>
      </c>
      <c r="L72" s="24">
        <v>16860</v>
      </c>
      <c r="M72" s="24">
        <v>36.94</v>
      </c>
      <c r="N72" s="24">
        <v>25</v>
      </c>
      <c r="O72" s="5">
        <f t="shared" si="3"/>
        <v>1.4775999999999998</v>
      </c>
      <c r="P72" s="8"/>
      <c r="Q72" s="1"/>
      <c r="R72" s="1" t="s">
        <v>20</v>
      </c>
    </row>
    <row r="73" spans="1:18" x14ac:dyDescent="0.25">
      <c r="A73" s="24" t="s">
        <v>950</v>
      </c>
      <c r="B73" s="3">
        <v>0.72325231481481478</v>
      </c>
      <c r="C73" s="3">
        <v>0.73511574074074071</v>
      </c>
      <c r="D73" s="3">
        <f t="shared" si="2"/>
        <v>1.186342592592593E-2</v>
      </c>
      <c r="E73" s="24">
        <v>40481</v>
      </c>
      <c r="F73" s="24" t="s">
        <v>1031</v>
      </c>
      <c r="G73" s="24" t="s">
        <v>120</v>
      </c>
      <c r="H73" s="24" t="s">
        <v>845</v>
      </c>
      <c r="I73" s="1" t="s">
        <v>121</v>
      </c>
      <c r="J73" s="1" t="s">
        <v>34</v>
      </c>
      <c r="K73" s="24">
        <v>11760</v>
      </c>
      <c r="L73" s="24">
        <v>9060</v>
      </c>
      <c r="M73" s="24">
        <v>2.7</v>
      </c>
      <c r="N73" s="24">
        <v>2</v>
      </c>
      <c r="O73" s="5">
        <f t="shared" si="3"/>
        <v>1.35</v>
      </c>
      <c r="P73" s="8">
        <v>160</v>
      </c>
      <c r="Q73" s="1"/>
      <c r="R73" s="1" t="s">
        <v>20</v>
      </c>
    </row>
    <row r="74" spans="1:18" x14ac:dyDescent="0.25">
      <c r="A74" s="24" t="s">
        <v>950</v>
      </c>
      <c r="B74" s="3">
        <v>0.73780092592592583</v>
      </c>
      <c r="C74" s="3">
        <v>0.73780092592592583</v>
      </c>
      <c r="D74" s="3">
        <f t="shared" si="2"/>
        <v>0</v>
      </c>
      <c r="E74" s="24">
        <v>40482</v>
      </c>
      <c r="F74" s="24" t="s">
        <v>1032</v>
      </c>
      <c r="G74" s="24" t="s">
        <v>1033</v>
      </c>
      <c r="H74" s="24" t="s">
        <v>845</v>
      </c>
      <c r="I74" s="1" t="s">
        <v>361</v>
      </c>
      <c r="J74" s="1" t="s">
        <v>19</v>
      </c>
      <c r="K74" s="24">
        <v>18100</v>
      </c>
      <c r="L74" s="24">
        <v>8540</v>
      </c>
      <c r="M74" s="24">
        <v>9.56</v>
      </c>
      <c r="N74" s="24">
        <v>5.5</v>
      </c>
      <c r="O74" s="5">
        <f t="shared" si="3"/>
        <v>1.7381818181818183</v>
      </c>
      <c r="P74" s="8">
        <v>137.5</v>
      </c>
      <c r="Q74" s="1"/>
      <c r="R74" s="1" t="s">
        <v>20</v>
      </c>
    </row>
    <row r="75" spans="1:18" x14ac:dyDescent="0.25">
      <c r="A75" s="24" t="s">
        <v>950</v>
      </c>
      <c r="B75" s="3">
        <v>0.74887731481481479</v>
      </c>
      <c r="C75" s="3">
        <v>0.74887731481481479</v>
      </c>
      <c r="D75" s="3">
        <f t="shared" si="2"/>
        <v>0</v>
      </c>
      <c r="E75" s="24">
        <v>40483</v>
      </c>
      <c r="F75" s="24" t="s">
        <v>1034</v>
      </c>
      <c r="G75" s="24" t="s">
        <v>213</v>
      </c>
      <c r="H75" s="24">
        <v>7726</v>
      </c>
      <c r="I75" s="1" t="s">
        <v>170</v>
      </c>
      <c r="J75" s="1" t="s">
        <v>19</v>
      </c>
      <c r="K75" s="24">
        <v>51860</v>
      </c>
      <c r="L75" s="24">
        <v>17420</v>
      </c>
      <c r="M75" s="24">
        <v>34.44</v>
      </c>
      <c r="N75" s="24">
        <v>25</v>
      </c>
      <c r="O75" s="5">
        <f t="shared" si="3"/>
        <v>1.3775999999999999</v>
      </c>
      <c r="P75" s="8"/>
      <c r="Q75" s="1"/>
      <c r="R75" s="1" t="s">
        <v>20</v>
      </c>
    </row>
    <row r="76" spans="1:18" x14ac:dyDescent="0.25">
      <c r="A76" s="24" t="s">
        <v>950</v>
      </c>
      <c r="B76" s="3">
        <v>0.75237268518518519</v>
      </c>
      <c r="C76" s="3">
        <v>0.75237268518518519</v>
      </c>
      <c r="D76" s="3">
        <f t="shared" si="2"/>
        <v>0</v>
      </c>
      <c r="E76" s="24">
        <v>40485</v>
      </c>
      <c r="F76" s="24" t="s">
        <v>1035</v>
      </c>
      <c r="G76" s="24" t="s">
        <v>369</v>
      </c>
      <c r="H76" s="24">
        <v>7141</v>
      </c>
      <c r="I76" s="1" t="s">
        <v>170</v>
      </c>
      <c r="J76" s="1" t="s">
        <v>19</v>
      </c>
      <c r="K76" s="24">
        <v>43380</v>
      </c>
      <c r="L76" s="24">
        <v>15600</v>
      </c>
      <c r="M76" s="24">
        <v>27.78</v>
      </c>
      <c r="N76" s="24">
        <v>20</v>
      </c>
      <c r="O76" s="5">
        <f t="shared" si="3"/>
        <v>1.389</v>
      </c>
      <c r="P76" s="8"/>
      <c r="Q76" s="1"/>
      <c r="R76" s="1" t="s">
        <v>20</v>
      </c>
    </row>
    <row r="77" spans="1:18" x14ac:dyDescent="0.25">
      <c r="A77" s="24" t="s">
        <v>950</v>
      </c>
      <c r="B77" s="3">
        <v>0.75601851851851853</v>
      </c>
      <c r="C77" s="3">
        <v>0.75601851851851853</v>
      </c>
      <c r="D77" s="3">
        <f t="shared" si="2"/>
        <v>0</v>
      </c>
      <c r="E77" s="24">
        <v>40486</v>
      </c>
      <c r="F77" s="24" t="s">
        <v>1036</v>
      </c>
      <c r="G77" s="24" t="s">
        <v>312</v>
      </c>
      <c r="H77" s="24">
        <v>7560</v>
      </c>
      <c r="I77" s="1" t="s">
        <v>170</v>
      </c>
      <c r="J77" s="1" t="s">
        <v>19</v>
      </c>
      <c r="K77" s="24">
        <v>52480</v>
      </c>
      <c r="L77" s="24">
        <v>16680</v>
      </c>
      <c r="M77" s="24">
        <v>35.799999999999997</v>
      </c>
      <c r="N77" s="24">
        <v>25</v>
      </c>
      <c r="O77" s="5">
        <f t="shared" si="3"/>
        <v>1.4319999999999999</v>
      </c>
      <c r="P77" s="8"/>
      <c r="Q77" s="1"/>
      <c r="R77" s="1" t="s">
        <v>20</v>
      </c>
    </row>
    <row r="78" spans="1:18" x14ac:dyDescent="0.25">
      <c r="A78" s="21"/>
      <c r="B78" s="29"/>
      <c r="C78" s="29"/>
      <c r="D78" s="29"/>
      <c r="E78" s="21"/>
      <c r="F78" s="21"/>
      <c r="G78" s="21"/>
      <c r="H78" s="21"/>
      <c r="I78" s="30"/>
      <c r="J78" s="30"/>
      <c r="K78" s="21"/>
      <c r="L78" s="21"/>
      <c r="M78" s="21"/>
      <c r="N78" s="21"/>
      <c r="O78" s="31"/>
      <c r="P78" s="32"/>
      <c r="Q78" s="30"/>
      <c r="R78" s="30"/>
    </row>
    <row r="82" ht="25.5" customHeight="1" x14ac:dyDescent="0.25"/>
    <row r="104" ht="18.75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59" zoomScale="80" zoomScaleNormal="80" workbookViewId="0">
      <selection activeCell="B76" sqref="B76:P98"/>
    </sheetView>
  </sheetViews>
  <sheetFormatPr baseColWidth="10" defaultRowHeight="15" x14ac:dyDescent="0.25"/>
  <cols>
    <col min="15" max="15" width="20.5703125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44239</v>
      </c>
      <c r="B2" s="3">
        <v>0.26670138888888889</v>
      </c>
      <c r="C2" s="3">
        <v>0.26670138888888889</v>
      </c>
      <c r="D2" s="3">
        <f>+C2-B2</f>
        <v>0</v>
      </c>
      <c r="E2" s="4">
        <v>39791</v>
      </c>
      <c r="F2" s="4" t="s">
        <v>199</v>
      </c>
      <c r="G2" s="4" t="s">
        <v>38</v>
      </c>
      <c r="H2" s="4">
        <v>2127</v>
      </c>
      <c r="I2" s="1" t="s">
        <v>39</v>
      </c>
      <c r="J2" s="1" t="s">
        <v>30</v>
      </c>
      <c r="K2" s="4">
        <v>59640</v>
      </c>
      <c r="L2" s="4">
        <v>16800</v>
      </c>
      <c r="M2" s="4">
        <v>42.84</v>
      </c>
      <c r="N2" s="4">
        <v>25</v>
      </c>
      <c r="O2" s="5">
        <f>+M2/N2</f>
        <v>1.7136000000000002</v>
      </c>
      <c r="P2" s="5"/>
      <c r="Q2" s="1"/>
      <c r="R2" s="1" t="s">
        <v>20</v>
      </c>
    </row>
    <row r="3" spans="1:18" x14ac:dyDescent="0.25">
      <c r="A3" s="2">
        <v>44239</v>
      </c>
      <c r="B3" s="3">
        <v>0.27283564814814815</v>
      </c>
      <c r="C3" s="3">
        <v>0.27283564814814815</v>
      </c>
      <c r="D3" s="3">
        <f t="shared" ref="D3:D66" si="0">+C3-B3</f>
        <v>0</v>
      </c>
      <c r="E3" s="4">
        <v>39792</v>
      </c>
      <c r="F3" s="4" t="s">
        <v>200</v>
      </c>
      <c r="G3" s="4" t="s">
        <v>28</v>
      </c>
      <c r="H3" s="4">
        <v>4540</v>
      </c>
      <c r="I3" s="1" t="s">
        <v>29</v>
      </c>
      <c r="J3" s="1" t="s">
        <v>30</v>
      </c>
      <c r="K3" s="4">
        <v>57080</v>
      </c>
      <c r="L3" s="4">
        <v>16140</v>
      </c>
      <c r="M3" s="4">
        <v>40.94</v>
      </c>
      <c r="N3" s="4">
        <v>25</v>
      </c>
      <c r="O3" s="5">
        <f t="shared" ref="O3:O66" si="1">+M3/N3</f>
        <v>1.6375999999999999</v>
      </c>
      <c r="P3" s="5"/>
      <c r="Q3" s="1"/>
      <c r="R3" s="1" t="s">
        <v>20</v>
      </c>
    </row>
    <row r="4" spans="1:18" x14ac:dyDescent="0.25">
      <c r="A4" s="2">
        <v>44239</v>
      </c>
      <c r="B4" s="3">
        <v>0.27496527777777779</v>
      </c>
      <c r="C4" s="3">
        <v>0.27496527777777779</v>
      </c>
      <c r="D4" s="3">
        <f t="shared" si="0"/>
        <v>0</v>
      </c>
      <c r="E4" s="4">
        <v>39793</v>
      </c>
      <c r="F4" s="4" t="s">
        <v>201</v>
      </c>
      <c r="G4" s="4" t="s">
        <v>22</v>
      </c>
      <c r="H4" s="4">
        <v>6741</v>
      </c>
      <c r="I4" s="1" t="s">
        <v>18</v>
      </c>
      <c r="J4" s="1" t="s">
        <v>34</v>
      </c>
      <c r="K4" s="4">
        <v>56340</v>
      </c>
      <c r="L4" s="4">
        <v>17480</v>
      </c>
      <c r="M4" s="4">
        <v>38.86</v>
      </c>
      <c r="N4" s="4">
        <v>25</v>
      </c>
      <c r="O4" s="5">
        <f t="shared" si="1"/>
        <v>1.5544</v>
      </c>
      <c r="P4" s="5"/>
      <c r="Q4" s="1"/>
      <c r="R4" s="1" t="s">
        <v>20</v>
      </c>
    </row>
    <row r="5" spans="1:18" x14ac:dyDescent="0.25">
      <c r="A5" s="2">
        <v>44239</v>
      </c>
      <c r="B5" s="3">
        <v>0.27726851851851853</v>
      </c>
      <c r="C5" s="3">
        <v>0.27726851851851853</v>
      </c>
      <c r="D5" s="3">
        <f t="shared" si="0"/>
        <v>0</v>
      </c>
      <c r="E5" s="4">
        <v>39794</v>
      </c>
      <c r="F5" s="4" t="s">
        <v>202</v>
      </c>
      <c r="G5" s="4" t="s">
        <v>32</v>
      </c>
      <c r="H5" s="4">
        <v>1944</v>
      </c>
      <c r="I5" s="1" t="s">
        <v>33</v>
      </c>
      <c r="J5" s="1" t="s">
        <v>30</v>
      </c>
      <c r="K5" s="4">
        <v>49300</v>
      </c>
      <c r="L5" s="4">
        <v>16700</v>
      </c>
      <c r="M5" s="4">
        <v>32.6</v>
      </c>
      <c r="N5" s="4">
        <v>20</v>
      </c>
      <c r="O5" s="5">
        <f t="shared" si="1"/>
        <v>1.6300000000000001</v>
      </c>
      <c r="P5" s="5"/>
      <c r="Q5" s="1"/>
      <c r="R5" s="1" t="s">
        <v>20</v>
      </c>
    </row>
    <row r="6" spans="1:18" x14ac:dyDescent="0.25">
      <c r="A6" s="2">
        <v>44239</v>
      </c>
      <c r="B6" s="3">
        <v>0.28128472222222223</v>
      </c>
      <c r="C6" s="3">
        <v>0.28128472222222223</v>
      </c>
      <c r="D6" s="3">
        <f t="shared" si="0"/>
        <v>0</v>
      </c>
      <c r="E6" s="4">
        <v>39795</v>
      </c>
      <c r="F6" s="4" t="s">
        <v>203</v>
      </c>
      <c r="G6" s="4" t="s">
        <v>50</v>
      </c>
      <c r="H6" s="6" t="s">
        <v>204</v>
      </c>
      <c r="I6" s="7" t="s">
        <v>29</v>
      </c>
      <c r="J6" s="1" t="s">
        <v>34</v>
      </c>
      <c r="K6" s="4">
        <v>54400</v>
      </c>
      <c r="L6" s="4">
        <v>17940</v>
      </c>
      <c r="M6" s="4">
        <v>36.46</v>
      </c>
      <c r="N6" s="4">
        <v>25</v>
      </c>
      <c r="O6" s="5">
        <f t="shared" si="1"/>
        <v>1.4584000000000001</v>
      </c>
      <c r="P6" s="5"/>
      <c r="Q6" s="1"/>
      <c r="R6" s="1" t="s">
        <v>20</v>
      </c>
    </row>
    <row r="7" spans="1:18" x14ac:dyDescent="0.25">
      <c r="A7" s="2">
        <v>44239</v>
      </c>
      <c r="B7" s="3">
        <v>0.28417824074074077</v>
      </c>
      <c r="C7" s="3">
        <v>0.28417824074074077</v>
      </c>
      <c r="D7" s="3">
        <f t="shared" si="0"/>
        <v>0</v>
      </c>
      <c r="E7" s="4">
        <v>39796</v>
      </c>
      <c r="F7" s="4" t="s">
        <v>205</v>
      </c>
      <c r="G7" s="4" t="s">
        <v>46</v>
      </c>
      <c r="H7" s="4">
        <v>4596</v>
      </c>
      <c r="I7" s="1" t="s">
        <v>29</v>
      </c>
      <c r="J7" s="1" t="s">
        <v>30</v>
      </c>
      <c r="K7" s="4">
        <v>58000</v>
      </c>
      <c r="L7" s="4">
        <v>16960</v>
      </c>
      <c r="M7" s="4">
        <v>41.04</v>
      </c>
      <c r="N7" s="4">
        <v>25</v>
      </c>
      <c r="O7" s="5">
        <f t="shared" si="1"/>
        <v>1.6415999999999999</v>
      </c>
      <c r="P7" s="5"/>
      <c r="Q7" s="1"/>
      <c r="R7" s="1" t="s">
        <v>20</v>
      </c>
    </row>
    <row r="8" spans="1:18" x14ac:dyDescent="0.25">
      <c r="A8" s="2">
        <v>44239</v>
      </c>
      <c r="B8" s="3">
        <v>0.28789351851851852</v>
      </c>
      <c r="C8" s="3">
        <v>0.28789351851851852</v>
      </c>
      <c r="D8" s="3">
        <f t="shared" si="0"/>
        <v>0</v>
      </c>
      <c r="E8" s="4">
        <v>39797</v>
      </c>
      <c r="F8" s="4" t="s">
        <v>206</v>
      </c>
      <c r="G8" s="4" t="s">
        <v>53</v>
      </c>
      <c r="H8" s="4">
        <v>11900</v>
      </c>
      <c r="I8" s="1" t="s">
        <v>54</v>
      </c>
      <c r="J8" s="1" t="s">
        <v>30</v>
      </c>
      <c r="K8" s="4">
        <v>58520</v>
      </c>
      <c r="L8" s="4">
        <v>17000</v>
      </c>
      <c r="M8" s="4">
        <v>41.52</v>
      </c>
      <c r="N8" s="4">
        <v>25</v>
      </c>
      <c r="O8" s="5">
        <f t="shared" si="1"/>
        <v>1.6608000000000001</v>
      </c>
      <c r="P8" s="5"/>
      <c r="Q8" s="1"/>
      <c r="R8" s="1" t="s">
        <v>20</v>
      </c>
    </row>
    <row r="9" spans="1:18" x14ac:dyDescent="0.25">
      <c r="A9" s="2">
        <v>44239</v>
      </c>
      <c r="B9" s="3">
        <v>0.29048611111111111</v>
      </c>
      <c r="C9" s="3">
        <v>0.29048611111111111</v>
      </c>
      <c r="D9" s="3">
        <f t="shared" si="0"/>
        <v>0</v>
      </c>
      <c r="E9" s="4">
        <v>39798</v>
      </c>
      <c r="F9" s="4" t="s">
        <v>207</v>
      </c>
      <c r="G9" s="4" t="s">
        <v>56</v>
      </c>
      <c r="H9" s="4">
        <v>7843</v>
      </c>
      <c r="I9" s="1" t="s">
        <v>57</v>
      </c>
      <c r="J9" s="1" t="s">
        <v>34</v>
      </c>
      <c r="K9" s="4">
        <v>59300</v>
      </c>
      <c r="L9" s="4">
        <v>17180</v>
      </c>
      <c r="M9" s="4">
        <v>42.12</v>
      </c>
      <c r="N9" s="4">
        <v>29</v>
      </c>
      <c r="O9" s="5">
        <f t="shared" si="1"/>
        <v>1.4524137931034482</v>
      </c>
      <c r="P9" s="5"/>
      <c r="Q9" s="1"/>
      <c r="R9" s="1" t="s">
        <v>20</v>
      </c>
    </row>
    <row r="10" spans="1:18" x14ac:dyDescent="0.25">
      <c r="A10" s="2">
        <v>44239</v>
      </c>
      <c r="B10" s="3">
        <v>0.2933101851851852</v>
      </c>
      <c r="C10" s="3">
        <v>0.2933101851851852</v>
      </c>
      <c r="D10" s="3">
        <f t="shared" si="0"/>
        <v>0</v>
      </c>
      <c r="E10" s="4">
        <v>39799</v>
      </c>
      <c r="F10" s="4" t="s">
        <v>208</v>
      </c>
      <c r="G10" s="4" t="s">
        <v>66</v>
      </c>
      <c r="H10" s="4">
        <v>4808</v>
      </c>
      <c r="I10" s="1" t="s">
        <v>29</v>
      </c>
      <c r="J10" s="1" t="s">
        <v>30</v>
      </c>
      <c r="K10" s="4">
        <v>59000</v>
      </c>
      <c r="L10" s="4">
        <v>17720</v>
      </c>
      <c r="M10" s="4">
        <v>41.28</v>
      </c>
      <c r="N10" s="4">
        <v>25</v>
      </c>
      <c r="O10" s="5">
        <f t="shared" si="1"/>
        <v>1.6512</v>
      </c>
      <c r="P10" s="5"/>
      <c r="Q10" s="1"/>
      <c r="R10" s="1" t="s">
        <v>20</v>
      </c>
    </row>
    <row r="11" spans="1:18" x14ac:dyDescent="0.25">
      <c r="A11" s="2">
        <v>44239</v>
      </c>
      <c r="B11" s="3">
        <v>0.29679398148148145</v>
      </c>
      <c r="C11" s="3">
        <v>0.29679398148148145</v>
      </c>
      <c r="D11" s="3">
        <f t="shared" si="0"/>
        <v>0</v>
      </c>
      <c r="E11" s="4">
        <v>39800</v>
      </c>
      <c r="F11" s="4" t="s">
        <v>209</v>
      </c>
      <c r="G11" s="4" t="s">
        <v>59</v>
      </c>
      <c r="H11" s="4"/>
      <c r="I11" s="1" t="s">
        <v>42</v>
      </c>
      <c r="J11" s="1" t="s">
        <v>43</v>
      </c>
      <c r="K11" s="4">
        <v>51140</v>
      </c>
      <c r="L11" s="4">
        <v>16740</v>
      </c>
      <c r="M11" s="4">
        <v>34.4</v>
      </c>
      <c r="N11" s="4">
        <v>23</v>
      </c>
      <c r="O11" s="5">
        <f t="shared" si="1"/>
        <v>1.4956521739130435</v>
      </c>
      <c r="P11" s="5"/>
      <c r="Q11" s="1" t="s">
        <v>60</v>
      </c>
      <c r="R11" s="1" t="s">
        <v>44</v>
      </c>
    </row>
    <row r="12" spans="1:18" x14ac:dyDescent="0.25">
      <c r="A12" s="2">
        <v>44239</v>
      </c>
      <c r="B12" s="3">
        <v>0.30646990740740737</v>
      </c>
      <c r="C12" s="3">
        <v>0.30646990740740737</v>
      </c>
      <c r="D12" s="3">
        <f t="shared" si="0"/>
        <v>0</v>
      </c>
      <c r="E12" s="4">
        <v>39801</v>
      </c>
      <c r="F12" s="4" t="s">
        <v>210</v>
      </c>
      <c r="G12" s="4" t="s">
        <v>48</v>
      </c>
      <c r="H12" s="4">
        <v>4597</v>
      </c>
      <c r="I12" s="1" t="s">
        <v>29</v>
      </c>
      <c r="J12" s="1" t="s">
        <v>34</v>
      </c>
      <c r="K12" s="4">
        <v>56580</v>
      </c>
      <c r="L12" s="4">
        <v>17660</v>
      </c>
      <c r="M12" s="4">
        <v>38.92</v>
      </c>
      <c r="N12" s="4">
        <v>25</v>
      </c>
      <c r="O12" s="5">
        <f t="shared" si="1"/>
        <v>1.5568</v>
      </c>
      <c r="P12" s="5"/>
      <c r="Q12" s="1"/>
      <c r="R12" s="1" t="s">
        <v>20</v>
      </c>
    </row>
    <row r="13" spans="1:18" x14ac:dyDescent="0.25">
      <c r="A13" s="2">
        <v>44239</v>
      </c>
      <c r="B13" s="3">
        <v>0.30856481481481485</v>
      </c>
      <c r="C13" s="3">
        <v>0.30856481481481485</v>
      </c>
      <c r="D13" s="3">
        <f t="shared" si="0"/>
        <v>0</v>
      </c>
      <c r="E13" s="4">
        <v>39802</v>
      </c>
      <c r="F13" s="4" t="s">
        <v>211</v>
      </c>
      <c r="G13" s="4" t="s">
        <v>70</v>
      </c>
      <c r="H13" s="4">
        <v>4764</v>
      </c>
      <c r="I13" s="1" t="s">
        <v>29</v>
      </c>
      <c r="J13" s="1" t="s">
        <v>30</v>
      </c>
      <c r="K13" s="4">
        <v>56420</v>
      </c>
      <c r="L13" s="4">
        <v>17040</v>
      </c>
      <c r="M13" s="4">
        <v>39.380000000000003</v>
      </c>
      <c r="N13" s="4">
        <v>25</v>
      </c>
      <c r="O13" s="5">
        <f t="shared" si="1"/>
        <v>1.5752000000000002</v>
      </c>
      <c r="P13" s="5"/>
      <c r="Q13" s="1"/>
      <c r="R13" s="1" t="s">
        <v>20</v>
      </c>
    </row>
    <row r="14" spans="1:18" x14ac:dyDescent="0.25">
      <c r="A14" s="2">
        <v>44239</v>
      </c>
      <c r="B14" s="3">
        <v>0.31062499999999998</v>
      </c>
      <c r="C14" s="3">
        <v>0.31062499999999998</v>
      </c>
      <c r="D14" s="3">
        <f t="shared" si="0"/>
        <v>0</v>
      </c>
      <c r="E14" s="4">
        <v>39803</v>
      </c>
      <c r="F14" s="4" t="s">
        <v>212</v>
      </c>
      <c r="G14" s="4" t="s">
        <v>213</v>
      </c>
      <c r="H14" s="4">
        <v>7713</v>
      </c>
      <c r="I14" s="1" t="s">
        <v>170</v>
      </c>
      <c r="J14" s="1" t="s">
        <v>19</v>
      </c>
      <c r="K14" s="4">
        <v>56040</v>
      </c>
      <c r="L14" s="4">
        <v>17420</v>
      </c>
      <c r="M14" s="4">
        <v>38.619999999999997</v>
      </c>
      <c r="N14" s="4">
        <v>25</v>
      </c>
      <c r="O14" s="5">
        <f t="shared" si="1"/>
        <v>1.5448</v>
      </c>
      <c r="P14" s="5"/>
      <c r="Q14" s="1"/>
      <c r="R14" s="1" t="s">
        <v>20</v>
      </c>
    </row>
    <row r="15" spans="1:18" x14ac:dyDescent="0.25">
      <c r="A15" s="2">
        <v>44239</v>
      </c>
      <c r="B15" s="3">
        <v>0.3133333333333333</v>
      </c>
      <c r="C15" s="3">
        <v>0.3133333333333333</v>
      </c>
      <c r="D15" s="3">
        <f t="shared" si="0"/>
        <v>0</v>
      </c>
      <c r="E15" s="4">
        <v>39804</v>
      </c>
      <c r="F15" s="4" t="s">
        <v>214</v>
      </c>
      <c r="G15" s="4" t="s">
        <v>62</v>
      </c>
      <c r="H15" s="4">
        <v>11751</v>
      </c>
      <c r="I15" s="1" t="s">
        <v>54</v>
      </c>
      <c r="J15" s="1" t="s">
        <v>34</v>
      </c>
      <c r="K15" s="4">
        <v>55740</v>
      </c>
      <c r="L15" s="4">
        <v>16680</v>
      </c>
      <c r="M15" s="4">
        <v>39.06</v>
      </c>
      <c r="N15" s="4">
        <v>25</v>
      </c>
      <c r="O15" s="5">
        <f t="shared" si="1"/>
        <v>1.5624</v>
      </c>
      <c r="P15" s="5"/>
      <c r="Q15" s="1"/>
      <c r="R15" s="1" t="s">
        <v>20</v>
      </c>
    </row>
    <row r="16" spans="1:18" x14ac:dyDescent="0.25">
      <c r="A16" s="2">
        <v>44239</v>
      </c>
      <c r="B16" s="3">
        <v>0.31579861111111113</v>
      </c>
      <c r="C16" s="3">
        <v>0.31579861111111113</v>
      </c>
      <c r="D16" s="3">
        <f t="shared" si="0"/>
        <v>0</v>
      </c>
      <c r="E16" s="4">
        <v>39805</v>
      </c>
      <c r="F16" s="4" t="s">
        <v>215</v>
      </c>
      <c r="G16" s="4" t="s">
        <v>76</v>
      </c>
      <c r="H16" s="4">
        <v>8459</v>
      </c>
      <c r="I16" s="1" t="s">
        <v>57</v>
      </c>
      <c r="J16" s="1" t="s">
        <v>34</v>
      </c>
      <c r="K16" s="4">
        <v>55360</v>
      </c>
      <c r="L16" s="4">
        <v>17220</v>
      </c>
      <c r="M16" s="4">
        <v>38.14</v>
      </c>
      <c r="N16" s="4">
        <v>25</v>
      </c>
      <c r="O16" s="5">
        <f t="shared" si="1"/>
        <v>1.5256000000000001</v>
      </c>
      <c r="P16" s="5"/>
      <c r="Q16" s="1"/>
      <c r="R16" s="1" t="s">
        <v>20</v>
      </c>
    </row>
    <row r="17" spans="1:18" x14ac:dyDescent="0.25">
      <c r="A17" s="2">
        <v>44239</v>
      </c>
      <c r="B17" s="3">
        <v>0.31888888888888889</v>
      </c>
      <c r="C17" s="3">
        <v>0.31888888888888889</v>
      </c>
      <c r="D17" s="3">
        <f t="shared" si="0"/>
        <v>0</v>
      </c>
      <c r="E17" s="4">
        <v>39806</v>
      </c>
      <c r="F17" s="4" t="s">
        <v>216</v>
      </c>
      <c r="G17" s="4" t="s">
        <v>74</v>
      </c>
      <c r="H17" s="4">
        <v>24422</v>
      </c>
      <c r="I17" s="1" t="s">
        <v>131</v>
      </c>
      <c r="J17" s="1" t="s">
        <v>26</v>
      </c>
      <c r="K17" s="4">
        <v>54880</v>
      </c>
      <c r="L17" s="4">
        <v>17180</v>
      </c>
      <c r="M17" s="4">
        <v>37.700000000000003</v>
      </c>
      <c r="N17" s="4">
        <v>25</v>
      </c>
      <c r="O17" s="5">
        <f t="shared" si="1"/>
        <v>1.508</v>
      </c>
      <c r="P17" s="5"/>
      <c r="Q17" s="1"/>
      <c r="R17" s="1" t="s">
        <v>20</v>
      </c>
    </row>
    <row r="18" spans="1:18" x14ac:dyDescent="0.25">
      <c r="A18" s="2">
        <v>44239</v>
      </c>
      <c r="B18" s="3">
        <v>0.3216087962962963</v>
      </c>
      <c r="C18" s="3">
        <v>0.3216087962962963</v>
      </c>
      <c r="D18" s="3">
        <f t="shared" si="0"/>
        <v>0</v>
      </c>
      <c r="E18" s="4">
        <v>39807</v>
      </c>
      <c r="F18" s="4" t="s">
        <v>217</v>
      </c>
      <c r="G18" s="4" t="s">
        <v>218</v>
      </c>
      <c r="H18" s="4">
        <v>3916</v>
      </c>
      <c r="I18" s="1" t="s">
        <v>170</v>
      </c>
      <c r="J18" s="1" t="s">
        <v>19</v>
      </c>
      <c r="K18" s="4">
        <v>55940</v>
      </c>
      <c r="L18" s="4">
        <v>16700</v>
      </c>
      <c r="M18" s="4">
        <v>39.24</v>
      </c>
      <c r="N18" s="4">
        <v>25</v>
      </c>
      <c r="O18" s="5">
        <f t="shared" si="1"/>
        <v>1.5696000000000001</v>
      </c>
      <c r="P18" s="5"/>
      <c r="Q18" s="1"/>
      <c r="R18" s="1" t="s">
        <v>20</v>
      </c>
    </row>
    <row r="19" spans="1:18" x14ac:dyDescent="0.25">
      <c r="A19" s="2">
        <v>44239</v>
      </c>
      <c r="B19" s="3">
        <v>0.33440972222222221</v>
      </c>
      <c r="C19" s="3">
        <v>0.33440972222222221</v>
      </c>
      <c r="D19" s="3">
        <f t="shared" si="0"/>
        <v>0</v>
      </c>
      <c r="E19" s="4">
        <v>39808</v>
      </c>
      <c r="F19" s="4" t="s">
        <v>219</v>
      </c>
      <c r="G19" s="4" t="s">
        <v>72</v>
      </c>
      <c r="H19" s="4">
        <v>4684</v>
      </c>
      <c r="I19" s="1" t="s">
        <v>29</v>
      </c>
      <c r="J19" s="1" t="s">
        <v>34</v>
      </c>
      <c r="K19" s="4">
        <v>55380</v>
      </c>
      <c r="L19" s="4">
        <v>17460</v>
      </c>
      <c r="M19" s="4">
        <v>37.92</v>
      </c>
      <c r="N19" s="4">
        <v>25</v>
      </c>
      <c r="O19" s="5">
        <f t="shared" si="1"/>
        <v>1.5168000000000001</v>
      </c>
      <c r="P19" s="5"/>
      <c r="Q19" s="1"/>
      <c r="R19" s="1" t="s">
        <v>20</v>
      </c>
    </row>
    <row r="20" spans="1:18" x14ac:dyDescent="0.25">
      <c r="A20" s="2">
        <v>44239</v>
      </c>
      <c r="B20" s="3">
        <v>0.3408680555555556</v>
      </c>
      <c r="C20" s="3">
        <v>0.3408680555555556</v>
      </c>
      <c r="D20" s="3">
        <f t="shared" si="0"/>
        <v>0</v>
      </c>
      <c r="E20" s="4">
        <v>39809</v>
      </c>
      <c r="F20" s="4" t="s">
        <v>220</v>
      </c>
      <c r="G20" s="4" t="s">
        <v>78</v>
      </c>
      <c r="H20" s="4">
        <v>11752</v>
      </c>
      <c r="I20" s="1" t="s">
        <v>54</v>
      </c>
      <c r="J20" s="1" t="s">
        <v>34</v>
      </c>
      <c r="K20" s="4">
        <v>54000</v>
      </c>
      <c r="L20" s="4">
        <v>16760</v>
      </c>
      <c r="M20" s="4">
        <v>37.24</v>
      </c>
      <c r="N20" s="4">
        <v>25</v>
      </c>
      <c r="O20" s="5">
        <f t="shared" si="1"/>
        <v>1.4896</v>
      </c>
      <c r="P20" s="5"/>
      <c r="Q20" s="1"/>
      <c r="R20" s="1" t="s">
        <v>20</v>
      </c>
    </row>
    <row r="21" spans="1:18" x14ac:dyDescent="0.25">
      <c r="A21" s="2">
        <v>44239</v>
      </c>
      <c r="B21" s="3">
        <v>0.34849537037037037</v>
      </c>
      <c r="C21" s="3">
        <v>0.34849537037037037</v>
      </c>
      <c r="D21" s="3">
        <f t="shared" si="0"/>
        <v>0</v>
      </c>
      <c r="E21" s="4">
        <v>39810</v>
      </c>
      <c r="F21" s="4" t="s">
        <v>221</v>
      </c>
      <c r="G21" s="4" t="s">
        <v>222</v>
      </c>
      <c r="H21" s="4"/>
      <c r="I21" s="1" t="s">
        <v>42</v>
      </c>
      <c r="J21" s="1" t="s">
        <v>43</v>
      </c>
      <c r="K21" s="4">
        <v>47980</v>
      </c>
      <c r="L21" s="4">
        <v>16280</v>
      </c>
      <c r="M21" s="4">
        <v>31.7</v>
      </c>
      <c r="N21" s="4">
        <v>21</v>
      </c>
      <c r="O21" s="5">
        <f t="shared" si="1"/>
        <v>1.5095238095238095</v>
      </c>
      <c r="P21" s="5"/>
      <c r="Q21" s="1" t="s">
        <v>223</v>
      </c>
      <c r="R21" s="1" t="s">
        <v>44</v>
      </c>
    </row>
    <row r="22" spans="1:18" x14ac:dyDescent="0.25">
      <c r="A22" s="2">
        <v>44239</v>
      </c>
      <c r="B22" s="3">
        <v>0.35228009259259263</v>
      </c>
      <c r="C22" s="3">
        <v>0.35228009259259263</v>
      </c>
      <c r="D22" s="3">
        <f t="shared" si="0"/>
        <v>0</v>
      </c>
      <c r="E22" s="4">
        <v>39811</v>
      </c>
      <c r="F22" s="4" t="s">
        <v>224</v>
      </c>
      <c r="G22" s="4" t="s">
        <v>82</v>
      </c>
      <c r="H22" s="4"/>
      <c r="I22" s="1" t="s">
        <v>225</v>
      </c>
      <c r="J22" s="1" t="s">
        <v>93</v>
      </c>
      <c r="K22" s="4">
        <v>56220</v>
      </c>
      <c r="L22" s="4">
        <v>17160</v>
      </c>
      <c r="M22" s="4">
        <v>39.06</v>
      </c>
      <c r="N22" s="4">
        <v>25</v>
      </c>
      <c r="O22" s="5">
        <f t="shared" si="1"/>
        <v>1.5624</v>
      </c>
      <c r="P22" s="5"/>
      <c r="Q22" s="1" t="s">
        <v>223</v>
      </c>
      <c r="R22" s="1" t="s">
        <v>226</v>
      </c>
    </row>
    <row r="23" spans="1:18" x14ac:dyDescent="0.25">
      <c r="A23" s="2">
        <v>44239</v>
      </c>
      <c r="B23" s="3">
        <v>0.35405092592592591</v>
      </c>
      <c r="C23" s="3">
        <v>0.35405092592592591</v>
      </c>
      <c r="D23" s="3">
        <f t="shared" si="0"/>
        <v>0</v>
      </c>
      <c r="E23" s="4">
        <v>39812</v>
      </c>
      <c r="F23" s="4" t="s">
        <v>227</v>
      </c>
      <c r="G23" s="4" t="s">
        <v>169</v>
      </c>
      <c r="H23" s="4">
        <v>7257</v>
      </c>
      <c r="I23" s="1" t="s">
        <v>170</v>
      </c>
      <c r="J23" s="1" t="s">
        <v>19</v>
      </c>
      <c r="K23" s="4">
        <v>56660</v>
      </c>
      <c r="L23" s="4">
        <v>16560</v>
      </c>
      <c r="M23" s="4">
        <v>40.1</v>
      </c>
      <c r="N23" s="4">
        <v>25</v>
      </c>
      <c r="O23" s="5">
        <f t="shared" si="1"/>
        <v>1.6040000000000001</v>
      </c>
      <c r="P23" s="5"/>
      <c r="Q23" s="1"/>
      <c r="R23" s="1" t="s">
        <v>20</v>
      </c>
    </row>
    <row r="24" spans="1:18" x14ac:dyDescent="0.25">
      <c r="A24" s="2">
        <v>44239</v>
      </c>
      <c r="B24" s="3">
        <v>0.35682870370370368</v>
      </c>
      <c r="C24" s="3">
        <v>0.35682870370370368</v>
      </c>
      <c r="D24" s="3">
        <f t="shared" si="0"/>
        <v>0</v>
      </c>
      <c r="E24" s="4">
        <v>39813</v>
      </c>
      <c r="F24" s="4" t="s">
        <v>228</v>
      </c>
      <c r="G24" s="4" t="s">
        <v>229</v>
      </c>
      <c r="H24" s="4"/>
      <c r="I24" s="1" t="s">
        <v>42</v>
      </c>
      <c r="J24" s="1" t="s">
        <v>43</v>
      </c>
      <c r="K24" s="4">
        <v>49560</v>
      </c>
      <c r="L24" s="4">
        <v>16340</v>
      </c>
      <c r="M24" s="4">
        <v>33.22</v>
      </c>
      <c r="N24" s="4">
        <v>23</v>
      </c>
      <c r="O24" s="5">
        <f t="shared" si="1"/>
        <v>1.4443478260869564</v>
      </c>
      <c r="P24" s="5"/>
      <c r="Q24" s="1" t="s">
        <v>223</v>
      </c>
      <c r="R24" s="1" t="s">
        <v>44</v>
      </c>
    </row>
    <row r="25" spans="1:18" x14ac:dyDescent="0.25">
      <c r="A25" s="2">
        <v>44239</v>
      </c>
      <c r="B25" s="3">
        <v>0.37218749999999995</v>
      </c>
      <c r="C25" s="3">
        <v>0.37218749999999995</v>
      </c>
      <c r="D25" s="3">
        <f t="shared" si="0"/>
        <v>0</v>
      </c>
      <c r="E25" s="4">
        <v>39814</v>
      </c>
      <c r="F25" s="4" t="s">
        <v>230</v>
      </c>
      <c r="G25" s="4" t="s">
        <v>231</v>
      </c>
      <c r="H25" s="4">
        <v>3604</v>
      </c>
      <c r="I25" s="1" t="s">
        <v>170</v>
      </c>
      <c r="J25" s="1" t="s">
        <v>19</v>
      </c>
      <c r="K25" s="4">
        <v>48540</v>
      </c>
      <c r="L25" s="4">
        <v>15860</v>
      </c>
      <c r="M25" s="4">
        <v>32.68</v>
      </c>
      <c r="N25" s="4">
        <v>20</v>
      </c>
      <c r="O25" s="5">
        <f t="shared" si="1"/>
        <v>1.6339999999999999</v>
      </c>
      <c r="P25" s="5"/>
      <c r="Q25" s="1"/>
      <c r="R25" s="1" t="s">
        <v>20</v>
      </c>
    </row>
    <row r="26" spans="1:18" x14ac:dyDescent="0.25">
      <c r="A26" s="2">
        <v>44239</v>
      </c>
      <c r="B26" s="3">
        <v>0.3783217592592592</v>
      </c>
      <c r="C26" s="3">
        <v>0.3783217592592592</v>
      </c>
      <c r="D26" s="3">
        <f t="shared" si="0"/>
        <v>0</v>
      </c>
      <c r="E26" s="4">
        <v>39815</v>
      </c>
      <c r="F26" s="4" t="s">
        <v>232</v>
      </c>
      <c r="G26" s="4" t="s">
        <v>59</v>
      </c>
      <c r="H26" s="4"/>
      <c r="I26" s="1" t="s">
        <v>42</v>
      </c>
      <c r="J26" s="1" t="s">
        <v>85</v>
      </c>
      <c r="K26" s="4">
        <v>53820</v>
      </c>
      <c r="L26" s="4">
        <v>16740</v>
      </c>
      <c r="M26" s="4">
        <v>37.08</v>
      </c>
      <c r="N26" s="4">
        <v>23</v>
      </c>
      <c r="O26" s="5">
        <f t="shared" si="1"/>
        <v>1.6121739130434782</v>
      </c>
      <c r="P26" s="5"/>
      <c r="Q26" s="1" t="s">
        <v>60</v>
      </c>
      <c r="R26" s="1" t="s">
        <v>44</v>
      </c>
    </row>
    <row r="27" spans="1:18" x14ac:dyDescent="0.25">
      <c r="A27" s="2">
        <v>44239</v>
      </c>
      <c r="B27" s="3">
        <v>0.38425925925925924</v>
      </c>
      <c r="C27" s="3">
        <v>0.38425925925925924</v>
      </c>
      <c r="D27" s="3">
        <f t="shared" si="0"/>
        <v>0</v>
      </c>
      <c r="E27" s="4">
        <v>39816</v>
      </c>
      <c r="F27" s="4" t="s">
        <v>233</v>
      </c>
      <c r="G27" s="4" t="s">
        <v>125</v>
      </c>
      <c r="H27" s="4">
        <v>4068</v>
      </c>
      <c r="I27" s="1" t="s">
        <v>57</v>
      </c>
      <c r="J27" s="1" t="s">
        <v>30</v>
      </c>
      <c r="K27" s="4">
        <v>59560</v>
      </c>
      <c r="L27" s="4">
        <v>17640</v>
      </c>
      <c r="M27" s="4">
        <v>41.92</v>
      </c>
      <c r="N27" s="4">
        <v>25</v>
      </c>
      <c r="O27" s="5">
        <f t="shared" si="1"/>
        <v>1.6768000000000001</v>
      </c>
      <c r="P27" s="5"/>
      <c r="Q27" s="1"/>
      <c r="R27" s="1" t="s">
        <v>20</v>
      </c>
    </row>
    <row r="28" spans="1:18" x14ac:dyDescent="0.25">
      <c r="A28" s="2">
        <v>44239</v>
      </c>
      <c r="B28" s="3">
        <v>0.39218749999999997</v>
      </c>
      <c r="C28" s="3">
        <v>0.39218749999999997</v>
      </c>
      <c r="D28" s="3">
        <f t="shared" si="0"/>
        <v>0</v>
      </c>
      <c r="E28" s="4">
        <v>39817</v>
      </c>
      <c r="F28" s="4" t="s">
        <v>234</v>
      </c>
      <c r="G28" s="4" t="s">
        <v>68</v>
      </c>
      <c r="H28" s="4">
        <v>11753</v>
      </c>
      <c r="I28" s="1" t="s">
        <v>54</v>
      </c>
      <c r="J28" s="1" t="s">
        <v>34</v>
      </c>
      <c r="K28" s="4">
        <v>54020</v>
      </c>
      <c r="L28" s="4">
        <v>15900</v>
      </c>
      <c r="M28" s="4">
        <v>38.119999999999997</v>
      </c>
      <c r="N28" s="4">
        <v>25</v>
      </c>
      <c r="O28" s="5">
        <f t="shared" si="1"/>
        <v>1.5247999999999999</v>
      </c>
      <c r="P28" s="5"/>
      <c r="Q28" s="1"/>
      <c r="R28" s="1" t="s">
        <v>20</v>
      </c>
    </row>
    <row r="29" spans="1:18" x14ac:dyDescent="0.25">
      <c r="A29" s="2">
        <v>44239</v>
      </c>
      <c r="B29" s="3">
        <v>0.41138888888888886</v>
      </c>
      <c r="C29" s="3">
        <v>0.41138888888888886</v>
      </c>
      <c r="D29" s="3">
        <f t="shared" si="0"/>
        <v>0</v>
      </c>
      <c r="E29" s="4">
        <v>39818</v>
      </c>
      <c r="F29" s="4" t="s">
        <v>235</v>
      </c>
      <c r="G29" s="4" t="s">
        <v>120</v>
      </c>
      <c r="H29" s="4" t="s">
        <v>113</v>
      </c>
      <c r="I29" s="1" t="s">
        <v>121</v>
      </c>
      <c r="J29" s="1" t="s">
        <v>34</v>
      </c>
      <c r="K29" s="4">
        <v>12300</v>
      </c>
      <c r="L29" s="4">
        <v>6320</v>
      </c>
      <c r="M29" s="4">
        <v>5.98</v>
      </c>
      <c r="N29" s="4">
        <v>4</v>
      </c>
      <c r="O29" s="5">
        <f t="shared" si="1"/>
        <v>1.4950000000000001</v>
      </c>
      <c r="P29" s="8">
        <v>320</v>
      </c>
      <c r="Q29" s="1"/>
      <c r="R29" s="1" t="s">
        <v>20</v>
      </c>
    </row>
    <row r="30" spans="1:18" x14ac:dyDescent="0.25">
      <c r="A30" s="2">
        <v>44239</v>
      </c>
      <c r="B30" s="3">
        <v>0.41415509259259259</v>
      </c>
      <c r="C30" s="3">
        <v>0.41415509259259259</v>
      </c>
      <c r="D30" s="3">
        <f t="shared" si="0"/>
        <v>0</v>
      </c>
      <c r="E30" s="4">
        <v>39819</v>
      </c>
      <c r="F30" s="4" t="s">
        <v>236</v>
      </c>
      <c r="G30" s="4" t="s">
        <v>38</v>
      </c>
      <c r="H30" s="4">
        <v>2128</v>
      </c>
      <c r="I30" s="1" t="s">
        <v>39</v>
      </c>
      <c r="J30" s="1" t="s">
        <v>30</v>
      </c>
      <c r="K30" s="4">
        <v>58960</v>
      </c>
      <c r="L30" s="4">
        <v>16800</v>
      </c>
      <c r="M30" s="4">
        <v>42.16</v>
      </c>
      <c r="N30" s="4">
        <v>25</v>
      </c>
      <c r="O30" s="5">
        <f t="shared" si="1"/>
        <v>1.6863999999999999</v>
      </c>
      <c r="P30" s="8"/>
      <c r="Q30" s="1"/>
      <c r="R30" s="1" t="s">
        <v>20</v>
      </c>
    </row>
    <row r="31" spans="1:18" x14ac:dyDescent="0.25">
      <c r="A31" s="2">
        <v>44239</v>
      </c>
      <c r="B31" s="3">
        <v>0.41842592592592592</v>
      </c>
      <c r="C31" s="3">
        <v>0.41842592592592592</v>
      </c>
      <c r="D31" s="3">
        <f t="shared" si="0"/>
        <v>0</v>
      </c>
      <c r="E31" s="4">
        <v>39820</v>
      </c>
      <c r="F31" s="4" t="s">
        <v>237</v>
      </c>
      <c r="G31" s="4" t="s">
        <v>222</v>
      </c>
      <c r="H31" s="4"/>
      <c r="I31" s="1" t="s">
        <v>42</v>
      </c>
      <c r="J31" s="1" t="s">
        <v>43</v>
      </c>
      <c r="K31" s="4">
        <v>49040</v>
      </c>
      <c r="L31" s="4">
        <v>16280</v>
      </c>
      <c r="M31" s="4">
        <v>32.76</v>
      </c>
      <c r="N31" s="4">
        <v>22</v>
      </c>
      <c r="O31" s="5">
        <f t="shared" si="1"/>
        <v>1.489090909090909</v>
      </c>
      <c r="P31" s="8"/>
      <c r="Q31" s="1" t="s">
        <v>223</v>
      </c>
      <c r="R31" s="1" t="s">
        <v>44</v>
      </c>
    </row>
    <row r="32" spans="1:18" x14ac:dyDescent="0.25">
      <c r="A32" s="2">
        <v>44239</v>
      </c>
      <c r="B32" s="3">
        <v>0.42253472222222221</v>
      </c>
      <c r="C32" s="3">
        <v>0.42253472222222221</v>
      </c>
      <c r="D32" s="3">
        <f t="shared" si="0"/>
        <v>0</v>
      </c>
      <c r="E32" s="4">
        <v>39821</v>
      </c>
      <c r="F32" s="4" t="s">
        <v>238</v>
      </c>
      <c r="G32" s="4" t="s">
        <v>229</v>
      </c>
      <c r="H32" s="4"/>
      <c r="I32" s="1" t="s">
        <v>42</v>
      </c>
      <c r="J32" s="1" t="s">
        <v>103</v>
      </c>
      <c r="K32" s="4">
        <v>48420</v>
      </c>
      <c r="L32" s="4">
        <v>16340</v>
      </c>
      <c r="M32" s="4">
        <v>32.08</v>
      </c>
      <c r="N32" s="4">
        <v>22</v>
      </c>
      <c r="O32" s="5">
        <f t="shared" si="1"/>
        <v>1.458181818181818</v>
      </c>
      <c r="P32" s="8"/>
      <c r="Q32" s="1" t="s">
        <v>223</v>
      </c>
      <c r="R32" s="1" t="s">
        <v>44</v>
      </c>
    </row>
    <row r="33" spans="1:18" x14ac:dyDescent="0.25">
      <c r="A33" s="2">
        <v>44239</v>
      </c>
      <c r="B33" s="3">
        <v>0.42506944444444444</v>
      </c>
      <c r="C33" s="3">
        <v>0.42506944444444444</v>
      </c>
      <c r="D33" s="3">
        <f t="shared" si="0"/>
        <v>0</v>
      </c>
      <c r="E33" s="4">
        <v>39822</v>
      </c>
      <c r="F33" s="4" t="s">
        <v>239</v>
      </c>
      <c r="G33" s="4" t="s">
        <v>240</v>
      </c>
      <c r="H33" s="4">
        <v>21387</v>
      </c>
      <c r="I33" s="1" t="s">
        <v>131</v>
      </c>
      <c r="J33" s="1" t="s">
        <v>26</v>
      </c>
      <c r="K33" s="4">
        <v>44740</v>
      </c>
      <c r="L33" s="4">
        <v>16180</v>
      </c>
      <c r="M33" s="4">
        <v>28.56</v>
      </c>
      <c r="N33" s="4">
        <v>19</v>
      </c>
      <c r="O33" s="5">
        <f t="shared" si="1"/>
        <v>1.503157894736842</v>
      </c>
      <c r="P33" s="8"/>
      <c r="Q33" s="1"/>
      <c r="R33" s="1" t="s">
        <v>20</v>
      </c>
    </row>
    <row r="34" spans="1:18" x14ac:dyDescent="0.25">
      <c r="A34" s="2">
        <v>44239</v>
      </c>
      <c r="B34" s="3">
        <v>0.42797453703703708</v>
      </c>
      <c r="C34" s="3">
        <v>0.42797453703703708</v>
      </c>
      <c r="D34" s="3">
        <f t="shared" si="0"/>
        <v>0</v>
      </c>
      <c r="E34" s="4">
        <v>39823</v>
      </c>
      <c r="F34" s="4" t="s">
        <v>241</v>
      </c>
      <c r="G34" s="4" t="s">
        <v>242</v>
      </c>
      <c r="H34" s="4" t="s">
        <v>113</v>
      </c>
      <c r="I34" s="1" t="s">
        <v>245</v>
      </c>
      <c r="J34" s="1" t="s">
        <v>34</v>
      </c>
      <c r="K34" s="4">
        <v>46320</v>
      </c>
      <c r="L34" s="4">
        <v>17460</v>
      </c>
      <c r="M34" s="4">
        <v>28.86</v>
      </c>
      <c r="N34" s="4">
        <v>20</v>
      </c>
      <c r="O34" s="5">
        <f t="shared" si="1"/>
        <v>1.4430000000000001</v>
      </c>
      <c r="P34" s="8">
        <v>1570</v>
      </c>
      <c r="Q34" s="1"/>
      <c r="R34" s="1" t="s">
        <v>20</v>
      </c>
    </row>
    <row r="35" spans="1:18" x14ac:dyDescent="0.25">
      <c r="A35" s="2">
        <v>44239</v>
      </c>
      <c r="B35" s="3">
        <v>0.43233796296296295</v>
      </c>
      <c r="C35" s="3">
        <v>0.43233796296296295</v>
      </c>
      <c r="D35" s="3">
        <f t="shared" si="0"/>
        <v>0</v>
      </c>
      <c r="E35" s="4">
        <v>39824</v>
      </c>
      <c r="F35" s="4" t="s">
        <v>243</v>
      </c>
      <c r="G35" s="4" t="s">
        <v>244</v>
      </c>
      <c r="H35" s="4" t="s">
        <v>113</v>
      </c>
      <c r="I35" s="1" t="s">
        <v>245</v>
      </c>
      <c r="J35" s="1" t="s">
        <v>85</v>
      </c>
      <c r="K35" s="4">
        <v>49280</v>
      </c>
      <c r="L35" s="4">
        <v>17460</v>
      </c>
      <c r="M35" s="4">
        <v>31.82</v>
      </c>
      <c r="N35" s="4">
        <v>20</v>
      </c>
      <c r="O35" s="5">
        <f t="shared" si="1"/>
        <v>1.591</v>
      </c>
      <c r="P35" s="8">
        <v>1400</v>
      </c>
      <c r="Q35" s="1"/>
      <c r="R35" s="1" t="s">
        <v>20</v>
      </c>
    </row>
    <row r="36" spans="1:18" x14ac:dyDescent="0.25">
      <c r="A36" s="2">
        <v>44239</v>
      </c>
      <c r="B36" s="3">
        <v>0.43605324074074076</v>
      </c>
      <c r="C36" s="3">
        <v>0.43605324074074076</v>
      </c>
      <c r="D36" s="3">
        <f t="shared" si="0"/>
        <v>0</v>
      </c>
      <c r="E36" s="4">
        <v>39825</v>
      </c>
      <c r="F36" s="4" t="s">
        <v>246</v>
      </c>
      <c r="G36" s="4" t="s">
        <v>56</v>
      </c>
      <c r="H36" s="4">
        <v>7844</v>
      </c>
      <c r="I36" s="1" t="s">
        <v>57</v>
      </c>
      <c r="J36" s="1" t="s">
        <v>34</v>
      </c>
      <c r="K36" s="4">
        <v>57600</v>
      </c>
      <c r="L36" s="4">
        <v>17180</v>
      </c>
      <c r="M36" s="4">
        <v>40.42</v>
      </c>
      <c r="N36" s="4">
        <v>28</v>
      </c>
      <c r="O36" s="5">
        <f t="shared" si="1"/>
        <v>1.4435714285714287</v>
      </c>
      <c r="P36" s="8"/>
      <c r="Q36" s="1"/>
      <c r="R36" s="1" t="s">
        <v>20</v>
      </c>
    </row>
    <row r="37" spans="1:18" x14ac:dyDescent="0.25">
      <c r="A37" s="2">
        <v>44239</v>
      </c>
      <c r="B37" s="3">
        <v>0.44542824074074078</v>
      </c>
      <c r="C37" s="3">
        <v>0.44542824074074078</v>
      </c>
      <c r="D37" s="3">
        <f t="shared" si="0"/>
        <v>0</v>
      </c>
      <c r="E37" s="4">
        <v>39826</v>
      </c>
      <c r="F37" s="4" t="s">
        <v>247</v>
      </c>
      <c r="G37" s="4" t="s">
        <v>66</v>
      </c>
      <c r="H37" s="4">
        <v>4809</v>
      </c>
      <c r="I37" s="1" t="s">
        <v>29</v>
      </c>
      <c r="J37" s="1" t="s">
        <v>93</v>
      </c>
      <c r="K37" s="4">
        <v>56280</v>
      </c>
      <c r="L37" s="4">
        <v>17720</v>
      </c>
      <c r="M37" s="4">
        <v>38.56</v>
      </c>
      <c r="N37" s="4">
        <v>25</v>
      </c>
      <c r="O37" s="5">
        <f t="shared" si="1"/>
        <v>1.5424</v>
      </c>
      <c r="P37" s="8"/>
      <c r="Q37" s="1"/>
      <c r="R37" s="1" t="s">
        <v>20</v>
      </c>
    </row>
    <row r="38" spans="1:18" x14ac:dyDescent="0.25">
      <c r="A38" s="2">
        <v>44239</v>
      </c>
      <c r="B38" s="3">
        <v>0.45192129629629635</v>
      </c>
      <c r="C38" s="3">
        <v>0.45192129629629635</v>
      </c>
      <c r="D38" s="3">
        <f t="shared" si="0"/>
        <v>0</v>
      </c>
      <c r="E38" s="4">
        <v>39827</v>
      </c>
      <c r="F38" s="4" t="s">
        <v>248</v>
      </c>
      <c r="G38" s="4" t="s">
        <v>98</v>
      </c>
      <c r="H38" s="4">
        <v>4598</v>
      </c>
      <c r="I38" s="1" t="s">
        <v>29</v>
      </c>
      <c r="J38" s="1" t="s">
        <v>30</v>
      </c>
      <c r="K38" s="4">
        <v>57060</v>
      </c>
      <c r="L38" s="4">
        <v>16340</v>
      </c>
      <c r="M38" s="4">
        <v>40.72</v>
      </c>
      <c r="N38" s="4">
        <v>25</v>
      </c>
      <c r="O38" s="5">
        <f t="shared" si="1"/>
        <v>1.6288</v>
      </c>
      <c r="P38" s="8"/>
      <c r="Q38" s="1"/>
      <c r="R38" s="1" t="s">
        <v>20</v>
      </c>
    </row>
    <row r="39" spans="1:18" x14ac:dyDescent="0.25">
      <c r="A39" s="2">
        <v>44239</v>
      </c>
      <c r="B39" s="3">
        <v>0.45400462962962962</v>
      </c>
      <c r="C39" s="3">
        <v>0.45400462962962962</v>
      </c>
      <c r="D39" s="3">
        <f t="shared" si="0"/>
        <v>0</v>
      </c>
      <c r="E39" s="4">
        <v>39828</v>
      </c>
      <c r="F39" s="4" t="s">
        <v>249</v>
      </c>
      <c r="G39" s="4" t="s">
        <v>120</v>
      </c>
      <c r="H39" s="4" t="s">
        <v>113</v>
      </c>
      <c r="I39" s="1" t="s">
        <v>121</v>
      </c>
      <c r="J39" s="1" t="s">
        <v>34</v>
      </c>
      <c r="K39" s="4">
        <v>14580</v>
      </c>
      <c r="L39" s="4">
        <v>6320</v>
      </c>
      <c r="M39" s="4">
        <v>8.26</v>
      </c>
      <c r="N39" s="4">
        <v>5</v>
      </c>
      <c r="O39" s="5">
        <f t="shared" si="1"/>
        <v>1.6519999999999999</v>
      </c>
      <c r="P39" s="8">
        <v>400</v>
      </c>
      <c r="Q39" s="1"/>
      <c r="R39" s="1" t="s">
        <v>20</v>
      </c>
    </row>
    <row r="40" spans="1:18" x14ac:dyDescent="0.25">
      <c r="A40" s="2">
        <v>44239</v>
      </c>
      <c r="B40" s="3">
        <v>0.45905092592592589</v>
      </c>
      <c r="C40" s="3">
        <v>0.45905092592592589</v>
      </c>
      <c r="D40" s="3">
        <f t="shared" si="0"/>
        <v>0</v>
      </c>
      <c r="E40" s="4">
        <v>39829</v>
      </c>
      <c r="F40" s="4" t="s">
        <v>250</v>
      </c>
      <c r="G40" s="4" t="s">
        <v>251</v>
      </c>
      <c r="H40" s="4">
        <v>2354</v>
      </c>
      <c r="I40" s="1" t="s">
        <v>57</v>
      </c>
      <c r="J40" s="1" t="s">
        <v>34</v>
      </c>
      <c r="K40" s="4">
        <v>45860</v>
      </c>
      <c r="L40" s="4">
        <v>15340</v>
      </c>
      <c r="M40" s="4">
        <v>30.52</v>
      </c>
      <c r="N40" s="4">
        <v>21</v>
      </c>
      <c r="O40" s="5">
        <f t="shared" si="1"/>
        <v>1.4533333333333334</v>
      </c>
      <c r="P40" s="8"/>
      <c r="Q40" s="1"/>
      <c r="R40" s="1" t="s">
        <v>20</v>
      </c>
    </row>
    <row r="41" spans="1:18" x14ac:dyDescent="0.25">
      <c r="A41" s="2">
        <v>44239</v>
      </c>
      <c r="B41" s="3">
        <v>0.47378472222222223</v>
      </c>
      <c r="C41" s="3">
        <v>0.47378472222222223</v>
      </c>
      <c r="D41" s="3">
        <f t="shared" si="0"/>
        <v>0</v>
      </c>
      <c r="E41" s="4">
        <v>39830</v>
      </c>
      <c r="F41" s="4" t="s">
        <v>252</v>
      </c>
      <c r="G41" s="4" t="s">
        <v>53</v>
      </c>
      <c r="H41" s="4">
        <v>11754</v>
      </c>
      <c r="I41" s="1" t="s">
        <v>54</v>
      </c>
      <c r="J41" s="1" t="s">
        <v>30</v>
      </c>
      <c r="K41" s="4">
        <v>60540</v>
      </c>
      <c r="L41" s="4">
        <v>17000</v>
      </c>
      <c r="M41" s="4">
        <v>43.54</v>
      </c>
      <c r="N41" s="4">
        <v>25</v>
      </c>
      <c r="O41" s="5">
        <f t="shared" si="1"/>
        <v>1.7416</v>
      </c>
      <c r="P41" s="8"/>
      <c r="Q41" s="1"/>
      <c r="R41" s="1" t="s">
        <v>20</v>
      </c>
    </row>
    <row r="42" spans="1:18" x14ac:dyDescent="0.25">
      <c r="A42" s="2">
        <v>44239</v>
      </c>
      <c r="B42" s="3">
        <v>0.48024305555555552</v>
      </c>
      <c r="C42" s="3">
        <v>0.48024305555555552</v>
      </c>
      <c r="D42" s="3">
        <f t="shared" si="0"/>
        <v>0</v>
      </c>
      <c r="E42" s="4">
        <v>39831</v>
      </c>
      <c r="F42" s="4" t="s">
        <v>253</v>
      </c>
      <c r="G42" s="4" t="s">
        <v>82</v>
      </c>
      <c r="H42" s="4">
        <v>4490</v>
      </c>
      <c r="I42" s="1" t="s">
        <v>29</v>
      </c>
      <c r="J42" s="1" t="s">
        <v>30</v>
      </c>
      <c r="K42" s="4">
        <v>59800</v>
      </c>
      <c r="L42" s="4">
        <v>17160</v>
      </c>
      <c r="M42" s="4">
        <v>42.64</v>
      </c>
      <c r="N42" s="4">
        <v>25</v>
      </c>
      <c r="O42" s="5">
        <f t="shared" si="1"/>
        <v>1.7056</v>
      </c>
      <c r="P42" s="8"/>
      <c r="Q42" s="1"/>
      <c r="R42" s="1" t="s">
        <v>20</v>
      </c>
    </row>
    <row r="43" spans="1:18" x14ac:dyDescent="0.25">
      <c r="A43" s="2">
        <v>44239</v>
      </c>
      <c r="B43" s="3">
        <v>0.48388888888888887</v>
      </c>
      <c r="C43" s="3">
        <v>0.48388888888888887</v>
      </c>
      <c r="D43" s="3">
        <f t="shared" si="0"/>
        <v>0</v>
      </c>
      <c r="E43" s="4">
        <v>39832</v>
      </c>
      <c r="F43" s="4" t="s">
        <v>254</v>
      </c>
      <c r="G43" s="4" t="s">
        <v>17</v>
      </c>
      <c r="H43" s="4">
        <v>6555</v>
      </c>
      <c r="I43" s="1" t="s">
        <v>18</v>
      </c>
      <c r="J43" s="1" t="s">
        <v>93</v>
      </c>
      <c r="K43" s="4">
        <v>55560</v>
      </c>
      <c r="L43" s="4">
        <v>17640</v>
      </c>
      <c r="M43" s="4">
        <v>37.92</v>
      </c>
      <c r="N43" s="4">
        <v>25</v>
      </c>
      <c r="O43" s="5">
        <f t="shared" si="1"/>
        <v>1.5168000000000001</v>
      </c>
      <c r="P43" s="8"/>
      <c r="Q43" s="1"/>
      <c r="R43" s="1" t="s">
        <v>20</v>
      </c>
    </row>
    <row r="44" spans="1:18" x14ac:dyDescent="0.25">
      <c r="A44" s="2">
        <v>44239</v>
      </c>
      <c r="B44" s="3">
        <v>0.48605324074074074</v>
      </c>
      <c r="C44" s="3">
        <v>0.48605324074074074</v>
      </c>
      <c r="D44" s="3">
        <f t="shared" si="0"/>
        <v>0</v>
      </c>
      <c r="E44" s="4">
        <v>39833</v>
      </c>
      <c r="F44" s="4" t="s">
        <v>255</v>
      </c>
      <c r="G44" s="4" t="s">
        <v>222</v>
      </c>
      <c r="H44" s="4"/>
      <c r="I44" s="1" t="s">
        <v>42</v>
      </c>
      <c r="J44" s="1" t="s">
        <v>85</v>
      </c>
      <c r="K44" s="4">
        <v>49120</v>
      </c>
      <c r="L44" s="4">
        <v>16280</v>
      </c>
      <c r="M44" s="4">
        <v>32.840000000000003</v>
      </c>
      <c r="N44" s="4">
        <v>20</v>
      </c>
      <c r="O44" s="5">
        <f t="shared" si="1"/>
        <v>1.6420000000000001</v>
      </c>
      <c r="P44" s="8"/>
      <c r="Q44" s="1" t="s">
        <v>223</v>
      </c>
      <c r="R44" s="1" t="s">
        <v>44</v>
      </c>
    </row>
    <row r="45" spans="1:18" x14ac:dyDescent="0.25">
      <c r="A45" s="2">
        <v>44239</v>
      </c>
      <c r="B45" s="3">
        <v>0.4880902777777778</v>
      </c>
      <c r="C45" s="3">
        <v>0.4880902777777778</v>
      </c>
      <c r="D45" s="3">
        <f t="shared" si="0"/>
        <v>0</v>
      </c>
      <c r="E45" s="4">
        <v>39834</v>
      </c>
      <c r="F45" s="4" t="s">
        <v>256</v>
      </c>
      <c r="G45" s="4" t="s">
        <v>70</v>
      </c>
      <c r="H45" s="4"/>
      <c r="I45" s="1" t="s">
        <v>225</v>
      </c>
      <c r="J45" s="1" t="s">
        <v>34</v>
      </c>
      <c r="K45" s="4">
        <v>55280</v>
      </c>
      <c r="L45" s="4">
        <v>17040</v>
      </c>
      <c r="M45" s="4">
        <v>38.24</v>
      </c>
      <c r="N45" s="4">
        <v>25</v>
      </c>
      <c r="O45" s="5">
        <f t="shared" si="1"/>
        <v>1.5296000000000001</v>
      </c>
      <c r="P45" s="8"/>
      <c r="Q45" s="1" t="s">
        <v>223</v>
      </c>
      <c r="R45" s="1" t="s">
        <v>226</v>
      </c>
    </row>
    <row r="46" spans="1:18" x14ac:dyDescent="0.25">
      <c r="A46" s="2">
        <v>44239</v>
      </c>
      <c r="B46" s="3">
        <v>0.49055555555555558</v>
      </c>
      <c r="C46" s="3">
        <v>0.49055555555555558</v>
      </c>
      <c r="D46" s="3">
        <f t="shared" si="0"/>
        <v>0</v>
      </c>
      <c r="E46" s="4">
        <v>39835</v>
      </c>
      <c r="F46" s="4" t="s">
        <v>257</v>
      </c>
      <c r="G46" s="4" t="s">
        <v>229</v>
      </c>
      <c r="H46" s="4"/>
      <c r="I46" s="1" t="s">
        <v>42</v>
      </c>
      <c r="J46" s="1" t="s">
        <v>85</v>
      </c>
      <c r="K46" s="4">
        <v>50760</v>
      </c>
      <c r="L46" s="4">
        <v>16340</v>
      </c>
      <c r="M46" s="4">
        <v>34.42</v>
      </c>
      <c r="N46" s="4">
        <v>21</v>
      </c>
      <c r="O46" s="5">
        <f t="shared" si="1"/>
        <v>1.6390476190476191</v>
      </c>
      <c r="P46" s="8"/>
      <c r="Q46" s="1" t="s">
        <v>223</v>
      </c>
      <c r="R46" s="1" t="s">
        <v>44</v>
      </c>
    </row>
    <row r="47" spans="1:18" x14ac:dyDescent="0.25">
      <c r="A47" s="2">
        <v>44239</v>
      </c>
      <c r="B47" s="3">
        <v>0.49688657407407405</v>
      </c>
      <c r="C47" s="3">
        <v>0.49688657407407405</v>
      </c>
      <c r="D47" s="3">
        <f t="shared" si="0"/>
        <v>0</v>
      </c>
      <c r="E47" s="4">
        <v>39836</v>
      </c>
      <c r="F47" s="4" t="s">
        <v>258</v>
      </c>
      <c r="G47" s="4" t="s">
        <v>92</v>
      </c>
      <c r="H47" s="4">
        <v>848</v>
      </c>
      <c r="I47" s="1" t="s">
        <v>39</v>
      </c>
      <c r="J47" s="1" t="s">
        <v>30</v>
      </c>
      <c r="K47" s="4">
        <v>56740</v>
      </c>
      <c r="L47" s="4">
        <v>16500</v>
      </c>
      <c r="M47" s="4">
        <v>40.24</v>
      </c>
      <c r="N47" s="4">
        <v>25</v>
      </c>
      <c r="O47" s="5">
        <f t="shared" si="1"/>
        <v>1.6096000000000001</v>
      </c>
      <c r="P47" s="8"/>
      <c r="Q47" s="1"/>
      <c r="R47" s="1" t="s">
        <v>20</v>
      </c>
    </row>
    <row r="48" spans="1:18" x14ac:dyDescent="0.25">
      <c r="A48" s="2">
        <v>44239</v>
      </c>
      <c r="B48" s="3">
        <v>0.50547453703703704</v>
      </c>
      <c r="C48" s="3">
        <v>0.50547453703703704</v>
      </c>
      <c r="D48" s="3">
        <f t="shared" si="0"/>
        <v>0</v>
      </c>
      <c r="E48" s="4">
        <v>39837</v>
      </c>
      <c r="F48" s="4" t="s">
        <v>259</v>
      </c>
      <c r="G48" s="4" t="s">
        <v>169</v>
      </c>
      <c r="H48" s="4">
        <v>7258</v>
      </c>
      <c r="I48" s="1" t="s">
        <v>170</v>
      </c>
      <c r="J48" s="1" t="s">
        <v>19</v>
      </c>
      <c r="K48" s="4">
        <v>55200</v>
      </c>
      <c r="L48" s="4">
        <v>16560</v>
      </c>
      <c r="M48" s="4">
        <v>38.64</v>
      </c>
      <c r="N48" s="4">
        <v>25</v>
      </c>
      <c r="O48" s="5">
        <f t="shared" si="1"/>
        <v>1.5456000000000001</v>
      </c>
      <c r="P48" s="8"/>
      <c r="Q48" s="1"/>
      <c r="R48" s="1" t="s">
        <v>20</v>
      </c>
    </row>
    <row r="49" spans="1:18" x14ac:dyDescent="0.25">
      <c r="A49" s="2">
        <v>44239</v>
      </c>
      <c r="B49" s="3">
        <v>0.51393518518518522</v>
      </c>
      <c r="C49" s="3">
        <v>0.51393518518518522</v>
      </c>
      <c r="D49" s="3">
        <f t="shared" si="0"/>
        <v>0</v>
      </c>
      <c r="E49" s="4">
        <v>39838</v>
      </c>
      <c r="F49" s="4" t="s">
        <v>260</v>
      </c>
      <c r="G49" s="4" t="s">
        <v>59</v>
      </c>
      <c r="H49" s="4"/>
      <c r="I49" s="1" t="s">
        <v>42</v>
      </c>
      <c r="J49" s="1" t="s">
        <v>103</v>
      </c>
      <c r="K49" s="4">
        <v>51140</v>
      </c>
      <c r="L49" s="4">
        <v>16740</v>
      </c>
      <c r="M49" s="4">
        <v>34.4</v>
      </c>
      <c r="N49" s="4">
        <v>23</v>
      </c>
      <c r="O49" s="5">
        <f t="shared" si="1"/>
        <v>1.4956521739130435</v>
      </c>
      <c r="P49" s="8"/>
      <c r="Q49" s="1" t="s">
        <v>60</v>
      </c>
      <c r="R49" s="1" t="s">
        <v>44</v>
      </c>
    </row>
    <row r="50" spans="1:18" x14ac:dyDescent="0.25">
      <c r="A50" s="2">
        <v>44239</v>
      </c>
      <c r="B50" s="3">
        <v>0.53479166666666667</v>
      </c>
      <c r="C50" s="3">
        <v>0.53479166666666667</v>
      </c>
      <c r="D50" s="3">
        <f t="shared" si="0"/>
        <v>0</v>
      </c>
      <c r="E50" s="4">
        <v>39839</v>
      </c>
      <c r="F50" s="4" t="s">
        <v>261</v>
      </c>
      <c r="G50" s="4" t="s">
        <v>76</v>
      </c>
      <c r="H50" s="4">
        <v>8460</v>
      </c>
      <c r="I50" s="1" t="s">
        <v>57</v>
      </c>
      <c r="J50" s="1" t="s">
        <v>30</v>
      </c>
      <c r="K50" s="4">
        <v>58340</v>
      </c>
      <c r="L50" s="4">
        <v>17220</v>
      </c>
      <c r="M50" s="4">
        <v>41.12</v>
      </c>
      <c r="N50" s="4">
        <v>25</v>
      </c>
      <c r="O50" s="5">
        <f t="shared" si="1"/>
        <v>1.6447999999999998</v>
      </c>
      <c r="P50" s="8"/>
      <c r="Q50" s="1"/>
      <c r="R50" s="1" t="s">
        <v>20</v>
      </c>
    </row>
    <row r="51" spans="1:18" x14ac:dyDescent="0.25">
      <c r="A51" s="2">
        <v>44239</v>
      </c>
      <c r="B51" s="3">
        <v>0.53694444444444445</v>
      </c>
      <c r="C51" s="3">
        <v>0.53694444444444445</v>
      </c>
      <c r="D51" s="3">
        <f t="shared" si="0"/>
        <v>0</v>
      </c>
      <c r="E51" s="4">
        <v>39840</v>
      </c>
      <c r="F51" s="4" t="s">
        <v>262</v>
      </c>
      <c r="G51" s="4" t="s">
        <v>120</v>
      </c>
      <c r="H51" s="4" t="s">
        <v>113</v>
      </c>
      <c r="I51" s="1" t="s">
        <v>121</v>
      </c>
      <c r="J51" s="1" t="s">
        <v>85</v>
      </c>
      <c r="K51" s="4">
        <v>14900</v>
      </c>
      <c r="L51" s="4">
        <v>6320</v>
      </c>
      <c r="M51" s="4">
        <v>8.58</v>
      </c>
      <c r="N51" s="4">
        <v>5</v>
      </c>
      <c r="O51" s="5">
        <f t="shared" si="1"/>
        <v>1.716</v>
      </c>
      <c r="P51" s="8">
        <v>350</v>
      </c>
      <c r="Q51" s="1"/>
      <c r="R51" s="1" t="s">
        <v>20</v>
      </c>
    </row>
    <row r="52" spans="1:18" x14ac:dyDescent="0.25">
      <c r="A52" s="2">
        <v>44239</v>
      </c>
      <c r="B52" s="3">
        <v>0.54459490740740735</v>
      </c>
      <c r="C52" s="3">
        <v>0.54459490740740735</v>
      </c>
      <c r="D52" s="3">
        <f t="shared" si="0"/>
        <v>0</v>
      </c>
      <c r="E52" s="4">
        <v>39841</v>
      </c>
      <c r="F52" s="4" t="s">
        <v>263</v>
      </c>
      <c r="G52" s="4" t="s">
        <v>78</v>
      </c>
      <c r="H52" s="4">
        <v>11755</v>
      </c>
      <c r="I52" s="1" t="s">
        <v>54</v>
      </c>
      <c r="J52" s="1" t="s">
        <v>93</v>
      </c>
      <c r="K52" s="4">
        <v>53960</v>
      </c>
      <c r="L52" s="4">
        <v>16760</v>
      </c>
      <c r="M52" s="4">
        <v>37.200000000000003</v>
      </c>
      <c r="N52" s="4">
        <v>25</v>
      </c>
      <c r="O52" s="5">
        <f t="shared" si="1"/>
        <v>1.4880000000000002</v>
      </c>
      <c r="P52" s="8"/>
      <c r="Q52" s="1"/>
      <c r="R52" s="1" t="s">
        <v>20</v>
      </c>
    </row>
    <row r="53" spans="1:18" x14ac:dyDescent="0.25">
      <c r="A53" s="2">
        <v>44239</v>
      </c>
      <c r="B53" s="3">
        <v>0.54684027777777777</v>
      </c>
      <c r="C53" s="3">
        <v>0.54684027777777777</v>
      </c>
      <c r="D53" s="3">
        <f t="shared" si="0"/>
        <v>0</v>
      </c>
      <c r="E53" s="4">
        <v>39842</v>
      </c>
      <c r="F53" s="4" t="s">
        <v>264</v>
      </c>
      <c r="G53" s="4" t="s">
        <v>48</v>
      </c>
      <c r="H53" s="4"/>
      <c r="I53" s="1" t="s">
        <v>225</v>
      </c>
      <c r="J53" s="1" t="s">
        <v>34</v>
      </c>
      <c r="K53" s="4">
        <v>55960</v>
      </c>
      <c r="L53" s="4">
        <v>17660</v>
      </c>
      <c r="M53" s="4">
        <v>38.299999999999997</v>
      </c>
      <c r="N53" s="4">
        <v>25</v>
      </c>
      <c r="O53" s="5">
        <f t="shared" si="1"/>
        <v>1.5319999999999998</v>
      </c>
      <c r="P53" s="8"/>
      <c r="Q53" s="1" t="s">
        <v>223</v>
      </c>
      <c r="R53" s="1" t="s">
        <v>226</v>
      </c>
    </row>
    <row r="54" spans="1:18" x14ac:dyDescent="0.25">
      <c r="A54" s="2">
        <v>44239</v>
      </c>
      <c r="B54" s="3">
        <v>0.55001157407407408</v>
      </c>
      <c r="C54" s="3">
        <v>0.55001157407407408</v>
      </c>
      <c r="D54" s="3">
        <f t="shared" si="0"/>
        <v>0</v>
      </c>
      <c r="E54" s="4">
        <v>39843</v>
      </c>
      <c r="F54" s="4" t="s">
        <v>265</v>
      </c>
      <c r="G54" s="4" t="s">
        <v>62</v>
      </c>
      <c r="H54" s="4">
        <v>11756</v>
      </c>
      <c r="I54" s="1" t="s">
        <v>54</v>
      </c>
      <c r="J54" s="1" t="s">
        <v>30</v>
      </c>
      <c r="K54" s="4">
        <v>57340</v>
      </c>
      <c r="L54" s="4">
        <v>16680</v>
      </c>
      <c r="M54" s="4">
        <v>40.659999999999997</v>
      </c>
      <c r="N54" s="4">
        <v>25</v>
      </c>
      <c r="O54" s="5">
        <f t="shared" si="1"/>
        <v>1.6263999999999998</v>
      </c>
      <c r="P54" s="8"/>
      <c r="Q54" s="1"/>
      <c r="R54" s="1" t="s">
        <v>20</v>
      </c>
    </row>
    <row r="55" spans="1:18" x14ac:dyDescent="0.25">
      <c r="A55" s="2">
        <v>44239</v>
      </c>
      <c r="B55" s="3">
        <v>0.55295138888888895</v>
      </c>
      <c r="C55" s="3">
        <v>0.55295138888888895</v>
      </c>
      <c r="D55" s="3">
        <f t="shared" si="0"/>
        <v>0</v>
      </c>
      <c r="E55" s="4">
        <v>39844</v>
      </c>
      <c r="F55" s="4" t="s">
        <v>266</v>
      </c>
      <c r="G55" s="4" t="s">
        <v>229</v>
      </c>
      <c r="H55" s="4">
        <v>2353</v>
      </c>
      <c r="I55" s="1" t="s">
        <v>29</v>
      </c>
      <c r="J55" s="1" t="s">
        <v>19</v>
      </c>
      <c r="K55" s="4">
        <v>49860</v>
      </c>
      <c r="L55" s="4">
        <v>16340</v>
      </c>
      <c r="M55" s="4">
        <v>33.520000000000003</v>
      </c>
      <c r="N55" s="4">
        <v>20</v>
      </c>
      <c r="O55" s="5">
        <f t="shared" si="1"/>
        <v>1.6760000000000002</v>
      </c>
      <c r="P55" s="8"/>
      <c r="Q55" s="1"/>
      <c r="R55" s="1" t="s">
        <v>20</v>
      </c>
    </row>
    <row r="56" spans="1:18" x14ac:dyDescent="0.25">
      <c r="A56" s="2">
        <v>44239</v>
      </c>
      <c r="B56" s="3">
        <v>0.55690972222222224</v>
      </c>
      <c r="C56" s="3">
        <v>0.55690972222222224</v>
      </c>
      <c r="D56" s="3">
        <f t="shared" si="0"/>
        <v>0</v>
      </c>
      <c r="E56" s="4">
        <v>39845</v>
      </c>
      <c r="F56" s="4" t="s">
        <v>267</v>
      </c>
      <c r="G56" s="4" t="s">
        <v>120</v>
      </c>
      <c r="H56" s="4" t="s">
        <v>113</v>
      </c>
      <c r="I56" s="1" t="s">
        <v>121</v>
      </c>
      <c r="J56" s="1" t="s">
        <v>85</v>
      </c>
      <c r="K56" s="4">
        <v>14840</v>
      </c>
      <c r="L56" s="4">
        <v>6320</v>
      </c>
      <c r="M56" s="4">
        <v>8.52</v>
      </c>
      <c r="N56" s="4">
        <v>5</v>
      </c>
      <c r="O56" s="5">
        <f t="shared" si="1"/>
        <v>1.704</v>
      </c>
      <c r="P56" s="8">
        <v>350</v>
      </c>
      <c r="Q56" s="1"/>
      <c r="R56" s="1" t="s">
        <v>20</v>
      </c>
    </row>
    <row r="57" spans="1:18" x14ac:dyDescent="0.25">
      <c r="A57" s="2">
        <v>44239</v>
      </c>
      <c r="B57" s="3">
        <v>0.5663541666666666</v>
      </c>
      <c r="C57" s="3">
        <v>0.5663541666666666</v>
      </c>
      <c r="D57" s="3">
        <f t="shared" si="0"/>
        <v>0</v>
      </c>
      <c r="E57" s="4">
        <v>39846</v>
      </c>
      <c r="F57" s="4" t="s">
        <v>268</v>
      </c>
      <c r="G57" s="4" t="s">
        <v>141</v>
      </c>
      <c r="H57" s="4">
        <v>3134</v>
      </c>
      <c r="I57" s="1" t="s">
        <v>29</v>
      </c>
      <c r="J57" s="1" t="s">
        <v>34</v>
      </c>
      <c r="K57" s="4">
        <v>59660</v>
      </c>
      <c r="L57" s="4">
        <v>17560</v>
      </c>
      <c r="M57" s="4">
        <v>42.1</v>
      </c>
      <c r="N57" s="4">
        <v>29</v>
      </c>
      <c r="O57" s="5">
        <f t="shared" si="1"/>
        <v>1.4517241379310346</v>
      </c>
      <c r="P57" s="8"/>
      <c r="Q57" s="1"/>
      <c r="R57" s="1" t="s">
        <v>20</v>
      </c>
    </row>
    <row r="58" spans="1:18" x14ac:dyDescent="0.25">
      <c r="A58" s="2">
        <v>44239</v>
      </c>
      <c r="B58" s="3">
        <v>0.57415509259259256</v>
      </c>
      <c r="C58" s="3">
        <v>0.57415509259259256</v>
      </c>
      <c r="D58" s="3">
        <f t="shared" si="0"/>
        <v>0</v>
      </c>
      <c r="E58" s="4">
        <v>39847</v>
      </c>
      <c r="F58" s="4" t="s">
        <v>269</v>
      </c>
      <c r="G58" s="4" t="s">
        <v>153</v>
      </c>
      <c r="H58" s="4">
        <v>2154</v>
      </c>
      <c r="I58" s="1" t="s">
        <v>39</v>
      </c>
      <c r="J58" s="1" t="s">
        <v>30</v>
      </c>
      <c r="K58" s="4">
        <v>54580</v>
      </c>
      <c r="L58" s="4">
        <v>15000</v>
      </c>
      <c r="M58" s="4">
        <v>39.58</v>
      </c>
      <c r="N58" s="4">
        <v>25</v>
      </c>
      <c r="O58" s="5">
        <f t="shared" si="1"/>
        <v>1.5831999999999999</v>
      </c>
      <c r="P58" s="8"/>
      <c r="Q58" s="1"/>
      <c r="R58" s="1" t="s">
        <v>20</v>
      </c>
    </row>
    <row r="59" spans="1:18" x14ac:dyDescent="0.25">
      <c r="A59" s="2">
        <v>44239</v>
      </c>
      <c r="B59" s="3">
        <v>0.59671296296296295</v>
      </c>
      <c r="C59" s="3">
        <v>0.59671296296296295</v>
      </c>
      <c r="D59" s="3">
        <f t="shared" si="0"/>
        <v>0</v>
      </c>
      <c r="E59" s="4">
        <v>39848</v>
      </c>
      <c r="F59" s="4" t="s">
        <v>270</v>
      </c>
      <c r="G59" s="4" t="s">
        <v>271</v>
      </c>
      <c r="H59" s="4" t="s">
        <v>113</v>
      </c>
      <c r="I59" s="1" t="s">
        <v>272</v>
      </c>
      <c r="J59" s="1" t="s">
        <v>19</v>
      </c>
      <c r="K59" s="4">
        <v>18500</v>
      </c>
      <c r="L59" s="4">
        <v>7100</v>
      </c>
      <c r="M59" s="4">
        <v>11.4</v>
      </c>
      <c r="N59" s="4">
        <v>7</v>
      </c>
      <c r="O59" s="5">
        <f t="shared" si="1"/>
        <v>1.6285714285714286</v>
      </c>
      <c r="P59" s="8">
        <v>175</v>
      </c>
      <c r="Q59" s="1"/>
      <c r="R59" s="1" t="s">
        <v>20</v>
      </c>
    </row>
    <row r="60" spans="1:18" x14ac:dyDescent="0.25">
      <c r="A60" s="2">
        <v>44239</v>
      </c>
      <c r="B60" s="3">
        <v>0.61028935185185185</v>
      </c>
      <c r="C60" s="3">
        <v>0.61028935185185185</v>
      </c>
      <c r="D60" s="3">
        <f t="shared" si="0"/>
        <v>0</v>
      </c>
      <c r="E60" s="4">
        <v>39849</v>
      </c>
      <c r="F60" s="4" t="s">
        <v>273</v>
      </c>
      <c r="G60" s="4" t="s">
        <v>68</v>
      </c>
      <c r="H60" s="4">
        <v>11757</v>
      </c>
      <c r="I60" s="1" t="s">
        <v>54</v>
      </c>
      <c r="J60" s="1" t="s">
        <v>34</v>
      </c>
      <c r="K60" s="4">
        <v>53960</v>
      </c>
      <c r="L60" s="4">
        <v>15900</v>
      </c>
      <c r="M60" s="4">
        <v>38.06</v>
      </c>
      <c r="N60" s="4">
        <v>25</v>
      </c>
      <c r="O60" s="5">
        <f t="shared" si="1"/>
        <v>1.5224000000000002</v>
      </c>
      <c r="P60" s="8"/>
      <c r="Q60" s="1"/>
      <c r="R60" s="1" t="s">
        <v>20</v>
      </c>
    </row>
    <row r="61" spans="1:18" x14ac:dyDescent="0.25">
      <c r="A61" s="2">
        <v>44239</v>
      </c>
      <c r="B61" s="3">
        <v>0.61839120370370371</v>
      </c>
      <c r="C61" s="3">
        <v>0.61839120370370371</v>
      </c>
      <c r="D61" s="3">
        <f t="shared" si="0"/>
        <v>0</v>
      </c>
      <c r="E61" s="4">
        <v>39850</v>
      </c>
      <c r="F61" s="4" t="s">
        <v>274</v>
      </c>
      <c r="G61" s="4" t="s">
        <v>46</v>
      </c>
      <c r="H61" s="4"/>
      <c r="I61" s="1" t="s">
        <v>225</v>
      </c>
      <c r="J61" s="1" t="s">
        <v>93</v>
      </c>
      <c r="K61" s="4">
        <v>56720</v>
      </c>
      <c r="L61" s="4">
        <v>16960</v>
      </c>
      <c r="M61" s="4">
        <v>39.76</v>
      </c>
      <c r="N61" s="4">
        <v>25</v>
      </c>
      <c r="O61" s="5">
        <f t="shared" si="1"/>
        <v>1.5903999999999998</v>
      </c>
      <c r="P61" s="8"/>
      <c r="Q61" s="1" t="s">
        <v>223</v>
      </c>
      <c r="R61" s="1" t="s">
        <v>226</v>
      </c>
    </row>
    <row r="62" spans="1:18" x14ac:dyDescent="0.25">
      <c r="A62" s="2">
        <v>44239</v>
      </c>
      <c r="B62" s="3">
        <v>0.6272106481481482</v>
      </c>
      <c r="C62" s="3">
        <v>0.6272106481481482</v>
      </c>
      <c r="D62" s="3">
        <f t="shared" si="0"/>
        <v>0</v>
      </c>
      <c r="E62" s="4">
        <v>39851</v>
      </c>
      <c r="F62" s="4" t="s">
        <v>275</v>
      </c>
      <c r="G62" s="4" t="s">
        <v>28</v>
      </c>
      <c r="H62" s="4">
        <v>4541</v>
      </c>
      <c r="I62" s="1" t="s">
        <v>29</v>
      </c>
      <c r="J62" s="1" t="s">
        <v>30</v>
      </c>
      <c r="K62" s="4">
        <v>54920</v>
      </c>
      <c r="L62" s="4">
        <v>16140</v>
      </c>
      <c r="M62" s="4">
        <v>38.78</v>
      </c>
      <c r="N62" s="4">
        <v>25</v>
      </c>
      <c r="O62" s="5">
        <f t="shared" si="1"/>
        <v>1.5512000000000001</v>
      </c>
      <c r="P62" s="8"/>
      <c r="Q62" s="1"/>
      <c r="R62" s="1" t="s">
        <v>20</v>
      </c>
    </row>
    <row r="63" spans="1:18" x14ac:dyDescent="0.25">
      <c r="A63" s="2">
        <v>44239</v>
      </c>
      <c r="B63" s="3">
        <v>0.63518518518518519</v>
      </c>
      <c r="C63" s="3">
        <v>0.63518518518518519</v>
      </c>
      <c r="D63" s="3">
        <f t="shared" si="0"/>
        <v>0</v>
      </c>
      <c r="E63" s="4">
        <v>39852</v>
      </c>
      <c r="F63" s="4" t="s">
        <v>276</v>
      </c>
      <c r="G63" s="4" t="s">
        <v>56</v>
      </c>
      <c r="H63" s="4">
        <v>7845</v>
      </c>
      <c r="I63" s="1" t="s">
        <v>57</v>
      </c>
      <c r="J63" s="1" t="s">
        <v>93</v>
      </c>
      <c r="K63" s="4">
        <v>57920</v>
      </c>
      <c r="L63" s="4">
        <v>17180</v>
      </c>
      <c r="M63" s="4">
        <v>40.74</v>
      </c>
      <c r="N63" s="4">
        <v>28</v>
      </c>
      <c r="O63" s="5">
        <f t="shared" si="1"/>
        <v>1.4550000000000001</v>
      </c>
      <c r="P63" s="8"/>
      <c r="Q63" s="1"/>
      <c r="R63" s="1" t="s">
        <v>20</v>
      </c>
    </row>
    <row r="64" spans="1:18" x14ac:dyDescent="0.25">
      <c r="A64" s="2">
        <v>44239</v>
      </c>
      <c r="B64" s="3">
        <v>0.63776620370370374</v>
      </c>
      <c r="C64" s="3">
        <v>0.63776620370370374</v>
      </c>
      <c r="D64" s="3">
        <f t="shared" si="0"/>
        <v>0</v>
      </c>
      <c r="E64" s="4">
        <v>39853</v>
      </c>
      <c r="F64" s="4" t="s">
        <v>277</v>
      </c>
      <c r="G64" s="4" t="s">
        <v>278</v>
      </c>
      <c r="H64" s="4" t="s">
        <v>113</v>
      </c>
      <c r="I64" s="1" t="s">
        <v>279</v>
      </c>
      <c r="J64" s="1" t="s">
        <v>26</v>
      </c>
      <c r="K64" s="4">
        <v>26620</v>
      </c>
      <c r="L64" s="4">
        <v>8860</v>
      </c>
      <c r="M64" s="4">
        <v>17.760000000000002</v>
      </c>
      <c r="N64" s="4">
        <v>11</v>
      </c>
      <c r="O64" s="5">
        <f t="shared" si="1"/>
        <v>1.6145454545454547</v>
      </c>
      <c r="P64" s="8">
        <v>715</v>
      </c>
      <c r="Q64" s="1"/>
      <c r="R64" s="1" t="s">
        <v>20</v>
      </c>
    </row>
    <row r="65" spans="1:18" x14ac:dyDescent="0.25">
      <c r="A65" s="2">
        <v>44239</v>
      </c>
      <c r="B65" s="3">
        <v>0.64222222222222225</v>
      </c>
      <c r="C65" s="3">
        <v>0.64222222222222225</v>
      </c>
      <c r="D65" s="3">
        <f t="shared" si="0"/>
        <v>0</v>
      </c>
      <c r="E65" s="4">
        <v>39854</v>
      </c>
      <c r="F65" s="4" t="s">
        <v>280</v>
      </c>
      <c r="G65" s="4" t="s">
        <v>281</v>
      </c>
      <c r="H65" s="4" t="s">
        <v>113</v>
      </c>
      <c r="I65" s="1" t="s">
        <v>272</v>
      </c>
      <c r="J65" s="1" t="s">
        <v>26</v>
      </c>
      <c r="K65" s="4">
        <v>27000</v>
      </c>
      <c r="L65" s="4">
        <v>8760</v>
      </c>
      <c r="M65" s="4">
        <v>18.239999999999998</v>
      </c>
      <c r="N65" s="4">
        <v>11</v>
      </c>
      <c r="O65" s="5">
        <f t="shared" si="1"/>
        <v>1.658181818181818</v>
      </c>
      <c r="P65" s="8">
        <v>715</v>
      </c>
      <c r="Q65" s="1"/>
      <c r="R65" s="1" t="s">
        <v>20</v>
      </c>
    </row>
    <row r="66" spans="1:18" x14ac:dyDescent="0.25">
      <c r="A66" s="2">
        <v>44239</v>
      </c>
      <c r="B66" s="3">
        <v>0.64634259259259264</v>
      </c>
      <c r="C66" s="3">
        <v>0.64634259259259264</v>
      </c>
      <c r="D66" s="3">
        <f t="shared" si="0"/>
        <v>0</v>
      </c>
      <c r="E66" s="4">
        <v>39855</v>
      </c>
      <c r="F66" s="4" t="s">
        <v>282</v>
      </c>
      <c r="G66" s="4" t="s">
        <v>222</v>
      </c>
      <c r="H66" s="4"/>
      <c r="I66" s="1" t="s">
        <v>42</v>
      </c>
      <c r="J66" s="1" t="s">
        <v>103</v>
      </c>
      <c r="K66" s="4">
        <v>45880</v>
      </c>
      <c r="L66" s="4">
        <v>16280</v>
      </c>
      <c r="M66" s="4">
        <v>29.6</v>
      </c>
      <c r="N66" s="4">
        <v>20</v>
      </c>
      <c r="O66" s="5">
        <f t="shared" si="1"/>
        <v>1.48</v>
      </c>
      <c r="P66" s="8"/>
      <c r="Q66" s="1" t="s">
        <v>223</v>
      </c>
      <c r="R66" s="1" t="s">
        <v>44</v>
      </c>
    </row>
    <row r="67" spans="1:18" x14ac:dyDescent="0.25">
      <c r="A67" s="2">
        <v>44239</v>
      </c>
      <c r="B67" s="3">
        <v>0.65287037037037032</v>
      </c>
      <c r="C67" s="3">
        <v>0.65287037037037032</v>
      </c>
      <c r="D67" s="3">
        <f t="shared" ref="D67:D74" si="2">+C67-B67</f>
        <v>0</v>
      </c>
      <c r="E67" s="4">
        <v>39856</v>
      </c>
      <c r="F67" s="4" t="s">
        <v>283</v>
      </c>
      <c r="G67" s="4" t="s">
        <v>76</v>
      </c>
      <c r="H67" s="4">
        <v>4069</v>
      </c>
      <c r="I67" s="1" t="s">
        <v>57</v>
      </c>
      <c r="J67" s="1" t="s">
        <v>30</v>
      </c>
      <c r="K67" s="4">
        <v>59220</v>
      </c>
      <c r="L67" s="4">
        <v>17220</v>
      </c>
      <c r="M67" s="4">
        <v>42</v>
      </c>
      <c r="N67" s="4">
        <v>25</v>
      </c>
      <c r="O67" s="5">
        <f t="shared" ref="O67:O74" si="3">+M67/N67</f>
        <v>1.68</v>
      </c>
      <c r="P67" s="8"/>
      <c r="Q67" s="1"/>
      <c r="R67" s="1" t="s">
        <v>20</v>
      </c>
    </row>
    <row r="68" spans="1:18" x14ac:dyDescent="0.25">
      <c r="A68" s="2">
        <v>44239</v>
      </c>
      <c r="B68" s="3">
        <v>0.67475694444444445</v>
      </c>
      <c r="C68" s="3">
        <v>0.67475694444444445</v>
      </c>
      <c r="D68" s="3">
        <f t="shared" si="2"/>
        <v>0</v>
      </c>
      <c r="E68" s="4">
        <v>39857</v>
      </c>
      <c r="F68" s="4" t="s">
        <v>284</v>
      </c>
      <c r="G68" s="4" t="s">
        <v>66</v>
      </c>
      <c r="H68" s="4">
        <v>4810</v>
      </c>
      <c r="I68" s="1" t="s">
        <v>29</v>
      </c>
      <c r="J68" s="1" t="s">
        <v>85</v>
      </c>
      <c r="K68" s="4">
        <v>58920</v>
      </c>
      <c r="L68" s="4">
        <v>17720</v>
      </c>
      <c r="M68" s="4">
        <v>41.2</v>
      </c>
      <c r="N68" s="4">
        <v>25</v>
      </c>
      <c r="O68" s="5">
        <f t="shared" si="3"/>
        <v>1.6480000000000001</v>
      </c>
      <c r="P68" s="8"/>
      <c r="Q68" s="1"/>
      <c r="R68" s="1" t="s">
        <v>20</v>
      </c>
    </row>
    <row r="69" spans="1:18" x14ac:dyDescent="0.25">
      <c r="A69" s="2">
        <v>44239</v>
      </c>
      <c r="B69" s="3">
        <v>0.67741898148148139</v>
      </c>
      <c r="C69" s="3">
        <v>0.67741898148148139</v>
      </c>
      <c r="D69" s="3">
        <f t="shared" si="2"/>
        <v>0</v>
      </c>
      <c r="E69" s="4">
        <v>39858</v>
      </c>
      <c r="F69" s="4" t="s">
        <v>285</v>
      </c>
      <c r="G69" s="4" t="s">
        <v>251</v>
      </c>
      <c r="H69" s="4">
        <v>2355</v>
      </c>
      <c r="I69" s="1" t="s">
        <v>57</v>
      </c>
      <c r="J69" s="1" t="s">
        <v>34</v>
      </c>
      <c r="K69" s="4">
        <v>46680</v>
      </c>
      <c r="L69" s="4">
        <v>15340</v>
      </c>
      <c r="M69" s="4">
        <v>31.34</v>
      </c>
      <c r="N69" s="4">
        <v>21</v>
      </c>
      <c r="O69" s="5">
        <f t="shared" si="3"/>
        <v>1.4923809523809524</v>
      </c>
      <c r="P69" s="8"/>
      <c r="Q69" s="1"/>
      <c r="R69" s="1" t="s">
        <v>20</v>
      </c>
    </row>
    <row r="70" spans="1:18" x14ac:dyDescent="0.25">
      <c r="A70" s="2">
        <v>44239</v>
      </c>
      <c r="B70" s="3">
        <v>0.68674768518518514</v>
      </c>
      <c r="C70" s="3">
        <v>0.68674768518518514</v>
      </c>
      <c r="D70" s="3">
        <f t="shared" si="2"/>
        <v>0</v>
      </c>
      <c r="E70" s="4">
        <v>39859</v>
      </c>
      <c r="F70" s="4" t="s">
        <v>286</v>
      </c>
      <c r="G70" s="4" t="s">
        <v>169</v>
      </c>
      <c r="H70" s="4">
        <v>7259</v>
      </c>
      <c r="I70" s="1" t="s">
        <v>170</v>
      </c>
      <c r="J70" s="1" t="s">
        <v>19</v>
      </c>
      <c r="K70" s="4">
        <v>55760</v>
      </c>
      <c r="L70" s="4">
        <v>16560</v>
      </c>
      <c r="M70" s="4">
        <v>39.200000000000003</v>
      </c>
      <c r="N70" s="4">
        <v>25</v>
      </c>
      <c r="O70" s="5">
        <f t="shared" si="3"/>
        <v>1.5680000000000001</v>
      </c>
      <c r="P70" s="8"/>
      <c r="Q70" s="1"/>
      <c r="R70" s="1" t="s">
        <v>20</v>
      </c>
    </row>
    <row r="71" spans="1:18" x14ac:dyDescent="0.25">
      <c r="A71" s="2">
        <v>44239</v>
      </c>
      <c r="B71" s="3">
        <v>0.69885416666666667</v>
      </c>
      <c r="C71" s="3">
        <v>0.69885416666666667</v>
      </c>
      <c r="D71" s="3">
        <f t="shared" si="2"/>
        <v>0</v>
      </c>
      <c r="E71" s="4">
        <v>39860</v>
      </c>
      <c r="F71" s="4" t="s">
        <v>287</v>
      </c>
      <c r="G71" s="4" t="s">
        <v>70</v>
      </c>
      <c r="H71" s="4">
        <v>4765</v>
      </c>
      <c r="I71" s="1" t="s">
        <v>29</v>
      </c>
      <c r="J71" s="1" t="s">
        <v>34</v>
      </c>
      <c r="K71" s="4">
        <v>54500</v>
      </c>
      <c r="L71" s="4">
        <v>17040</v>
      </c>
      <c r="M71" s="4">
        <v>37.46</v>
      </c>
      <c r="N71" s="4">
        <v>25</v>
      </c>
      <c r="O71" s="5">
        <f t="shared" si="3"/>
        <v>1.4984</v>
      </c>
      <c r="P71" s="8"/>
      <c r="Q71" s="1"/>
      <c r="R71" s="1" t="s">
        <v>20</v>
      </c>
    </row>
    <row r="72" spans="1:18" x14ac:dyDescent="0.25">
      <c r="A72" s="2">
        <v>44239</v>
      </c>
      <c r="B72" s="3">
        <v>0.71030092592592586</v>
      </c>
      <c r="C72" s="3">
        <v>0.71030092592592586</v>
      </c>
      <c r="D72" s="3">
        <f t="shared" si="2"/>
        <v>0</v>
      </c>
      <c r="E72" s="4">
        <v>39861</v>
      </c>
      <c r="F72" s="4" t="s">
        <v>288</v>
      </c>
      <c r="G72" s="4" t="s">
        <v>72</v>
      </c>
      <c r="H72" s="4">
        <v>4686</v>
      </c>
      <c r="I72" s="1" t="s">
        <v>29</v>
      </c>
      <c r="J72" s="1" t="s">
        <v>93</v>
      </c>
      <c r="K72" s="4">
        <v>54340</v>
      </c>
      <c r="L72" s="4">
        <v>17460</v>
      </c>
      <c r="M72" s="4">
        <v>36.880000000000003</v>
      </c>
      <c r="N72" s="4">
        <v>25</v>
      </c>
      <c r="O72" s="5">
        <f t="shared" si="3"/>
        <v>1.4752000000000001</v>
      </c>
      <c r="P72" s="8"/>
      <c r="Q72" s="1"/>
      <c r="R72" s="1" t="s">
        <v>20</v>
      </c>
    </row>
    <row r="73" spans="1:18" x14ac:dyDescent="0.25">
      <c r="A73" s="2">
        <v>44239</v>
      </c>
      <c r="B73" s="3">
        <v>0.71586805555555555</v>
      </c>
      <c r="C73" s="3">
        <v>0.71586805555555555</v>
      </c>
      <c r="D73" s="3">
        <f t="shared" si="2"/>
        <v>0</v>
      </c>
      <c r="E73" s="4">
        <v>39862</v>
      </c>
      <c r="F73" s="4" t="s">
        <v>289</v>
      </c>
      <c r="G73" s="4" t="s">
        <v>222</v>
      </c>
      <c r="H73" s="4">
        <v>3766</v>
      </c>
      <c r="I73" s="1" t="s">
        <v>29</v>
      </c>
      <c r="J73" s="1" t="s">
        <v>85</v>
      </c>
      <c r="K73" s="4">
        <v>50160</v>
      </c>
      <c r="L73" s="4">
        <v>16280</v>
      </c>
      <c r="M73" s="4">
        <v>33.880000000000003</v>
      </c>
      <c r="N73" s="4">
        <v>21</v>
      </c>
      <c r="O73" s="5">
        <f t="shared" si="3"/>
        <v>1.6133333333333335</v>
      </c>
      <c r="P73" s="8"/>
      <c r="Q73" s="1"/>
      <c r="R73" s="1" t="s">
        <v>20</v>
      </c>
    </row>
    <row r="74" spans="1:18" x14ac:dyDescent="0.25">
      <c r="A74" s="2">
        <v>44239</v>
      </c>
      <c r="B74" s="3">
        <v>0.72396990740740741</v>
      </c>
      <c r="C74" s="3">
        <v>0.72396990740740741</v>
      </c>
      <c r="D74" s="3">
        <f t="shared" si="2"/>
        <v>0</v>
      </c>
      <c r="E74" s="4">
        <v>39863</v>
      </c>
      <c r="F74" s="4" t="s">
        <v>290</v>
      </c>
      <c r="G74" s="4" t="s">
        <v>82</v>
      </c>
      <c r="H74" s="4">
        <v>4491</v>
      </c>
      <c r="I74" s="1" t="s">
        <v>29</v>
      </c>
      <c r="J74" s="1" t="s">
        <v>34</v>
      </c>
      <c r="K74" s="4">
        <v>54020</v>
      </c>
      <c r="L74" s="4">
        <v>17160</v>
      </c>
      <c r="M74" s="4">
        <v>36.86</v>
      </c>
      <c r="N74" s="4">
        <v>25</v>
      </c>
      <c r="O74" s="5">
        <f t="shared" si="3"/>
        <v>1.4743999999999999</v>
      </c>
      <c r="P74" s="8"/>
      <c r="Q74" s="1"/>
      <c r="R74" s="1" t="s">
        <v>20</v>
      </c>
    </row>
    <row r="76" spans="1:18" ht="24.75" customHeight="1" x14ac:dyDescent="0.35">
      <c r="B76" s="44" t="s">
        <v>171</v>
      </c>
      <c r="C76" s="44"/>
      <c r="D76" s="9">
        <v>2285.08</v>
      </c>
      <c r="O76" s="10" t="s">
        <v>172</v>
      </c>
    </row>
    <row r="77" spans="1:18" ht="18.75" x14ac:dyDescent="0.3">
      <c r="K77" s="45" t="s">
        <v>173</v>
      </c>
      <c r="L77" s="45"/>
      <c r="M77" s="11">
        <v>2285.08</v>
      </c>
      <c r="O77" s="12" t="s">
        <v>26</v>
      </c>
      <c r="P77" s="13" t="s">
        <v>291</v>
      </c>
    </row>
    <row r="78" spans="1:18" ht="18.75" x14ac:dyDescent="0.3">
      <c r="B78" s="14" t="s">
        <v>174</v>
      </c>
      <c r="C78" s="46">
        <v>0.35849999999999999</v>
      </c>
      <c r="D78" s="47"/>
      <c r="E78" s="48"/>
      <c r="K78" s="15"/>
      <c r="L78" s="15"/>
      <c r="M78" s="15"/>
      <c r="O78" s="12" t="s">
        <v>93</v>
      </c>
      <c r="P78" s="13" t="s">
        <v>292</v>
      </c>
    </row>
    <row r="79" spans="1:18" ht="18.75" x14ac:dyDescent="0.3">
      <c r="B79" s="14" t="s">
        <v>175</v>
      </c>
      <c r="C79" s="46">
        <v>0.17599999999999999</v>
      </c>
      <c r="D79" s="47"/>
      <c r="E79" s="48"/>
      <c r="K79" s="45" t="s">
        <v>176</v>
      </c>
      <c r="L79" s="45"/>
      <c r="M79" s="11">
        <v>273.39999999999998</v>
      </c>
      <c r="O79" s="12" t="s">
        <v>34</v>
      </c>
      <c r="P79" s="13" t="s">
        <v>293</v>
      </c>
    </row>
    <row r="80" spans="1:18" ht="18.75" x14ac:dyDescent="0.3">
      <c r="B80" s="14" t="s">
        <v>177</v>
      </c>
      <c r="C80" s="46">
        <v>4.4699999999999997E-2</v>
      </c>
      <c r="D80" s="47"/>
      <c r="E80" s="48"/>
      <c r="K80" s="49" t="s">
        <v>178</v>
      </c>
      <c r="L80" s="49"/>
      <c r="M80" s="16"/>
      <c r="O80" s="12" t="s">
        <v>179</v>
      </c>
      <c r="P80" s="13" t="s">
        <v>196</v>
      </c>
    </row>
    <row r="81" spans="2:16" ht="18.75" x14ac:dyDescent="0.3">
      <c r="B81" s="14" t="s">
        <v>180</v>
      </c>
      <c r="C81" s="46">
        <v>0.42059999999999997</v>
      </c>
      <c r="D81" s="47"/>
      <c r="E81" s="48"/>
      <c r="O81" s="12" t="s">
        <v>181</v>
      </c>
      <c r="P81" s="13" t="s">
        <v>182</v>
      </c>
    </row>
    <row r="82" spans="2:16" ht="18.75" x14ac:dyDescent="0.3">
      <c r="K82" s="50" t="s">
        <v>183</v>
      </c>
      <c r="L82" s="50"/>
      <c r="M82" s="17" t="s">
        <v>294</v>
      </c>
      <c r="O82" s="12" t="s">
        <v>185</v>
      </c>
      <c r="P82" s="13" t="s">
        <v>182</v>
      </c>
    </row>
    <row r="86" spans="2:16" x14ac:dyDescent="0.25">
      <c r="B86" s="33" t="s">
        <v>186</v>
      </c>
      <c r="C86" s="33"/>
      <c r="D86" s="33"/>
      <c r="E86" s="33"/>
      <c r="F86" s="18">
        <v>1</v>
      </c>
    </row>
    <row r="87" spans="2:16" x14ac:dyDescent="0.25">
      <c r="B87" s="33"/>
      <c r="C87" s="33"/>
      <c r="D87" s="33"/>
      <c r="E87" s="33"/>
      <c r="F87" s="4"/>
    </row>
    <row r="88" spans="2:16" x14ac:dyDescent="0.25">
      <c r="B88" s="33" t="s">
        <v>187</v>
      </c>
      <c r="C88" s="33"/>
      <c r="D88" s="33"/>
      <c r="E88" s="33"/>
      <c r="F88" s="18">
        <v>0</v>
      </c>
    </row>
    <row r="89" spans="2:16" x14ac:dyDescent="0.25">
      <c r="B89" s="33"/>
      <c r="C89" s="33"/>
      <c r="D89" s="33"/>
      <c r="E89" s="33"/>
      <c r="F89" s="4"/>
    </row>
    <row r="90" spans="2:16" x14ac:dyDescent="0.25">
      <c r="B90" s="33" t="s">
        <v>188</v>
      </c>
      <c r="C90" s="33"/>
      <c r="D90" s="33"/>
      <c r="E90" s="33"/>
      <c r="F90" s="18">
        <v>5.6000000000000001E-2</v>
      </c>
    </row>
    <row r="91" spans="2:16" x14ac:dyDescent="0.25">
      <c r="B91" s="34"/>
      <c r="C91" s="34"/>
      <c r="D91" s="34"/>
      <c r="E91" s="34"/>
      <c r="F91" s="4"/>
    </row>
    <row r="92" spans="2:16" x14ac:dyDescent="0.25">
      <c r="B92" s="35" t="s">
        <v>189</v>
      </c>
      <c r="C92" s="38" t="s">
        <v>54</v>
      </c>
      <c r="D92" s="39"/>
      <c r="E92" s="40"/>
      <c r="F92" s="41">
        <v>0.46260000000000001</v>
      </c>
    </row>
    <row r="93" spans="2:16" x14ac:dyDescent="0.25">
      <c r="B93" s="36"/>
      <c r="C93" s="38" t="s">
        <v>190</v>
      </c>
      <c r="D93" s="39"/>
      <c r="E93" s="40"/>
      <c r="F93" s="42"/>
    </row>
    <row r="94" spans="2:16" x14ac:dyDescent="0.25">
      <c r="B94" s="36"/>
      <c r="C94" s="38" t="s">
        <v>191</v>
      </c>
      <c r="D94" s="39"/>
      <c r="E94" s="40"/>
      <c r="F94" s="42"/>
    </row>
    <row r="95" spans="2:16" x14ac:dyDescent="0.25">
      <c r="B95" s="36"/>
      <c r="C95" s="38" t="s">
        <v>18</v>
      </c>
      <c r="D95" s="39"/>
      <c r="E95" s="40"/>
      <c r="F95" s="42"/>
    </row>
    <row r="96" spans="2:16" x14ac:dyDescent="0.25">
      <c r="B96" s="37"/>
      <c r="C96" s="38" t="s">
        <v>192</v>
      </c>
      <c r="D96" s="39"/>
      <c r="E96" s="40"/>
      <c r="F96" s="43"/>
    </row>
    <row r="97" spans="2:5" x14ac:dyDescent="0.25">
      <c r="B97" s="20"/>
      <c r="C97" s="21"/>
      <c r="D97" s="21"/>
      <c r="E97" s="21"/>
    </row>
    <row r="98" spans="2:5" ht="18.75" x14ac:dyDescent="0.3">
      <c r="B98" s="22" t="s">
        <v>193</v>
      </c>
      <c r="C98" s="22"/>
      <c r="D98" s="23"/>
      <c r="E98" s="23"/>
    </row>
  </sheetData>
  <autoFilter ref="A1:R74" xr:uid="{00000000-0009-0000-0000-000001000000}"/>
  <mergeCells count="22">
    <mergeCell ref="B89:E89"/>
    <mergeCell ref="B76:C76"/>
    <mergeCell ref="K77:L77"/>
    <mergeCell ref="C78:E78"/>
    <mergeCell ref="C79:E79"/>
    <mergeCell ref="K79:L79"/>
    <mergeCell ref="C80:E80"/>
    <mergeCell ref="K80:L80"/>
    <mergeCell ref="C81:E81"/>
    <mergeCell ref="K82:L82"/>
    <mergeCell ref="B86:E86"/>
    <mergeCell ref="B87:E87"/>
    <mergeCell ref="B88:E88"/>
    <mergeCell ref="B90:E90"/>
    <mergeCell ref="B91:E91"/>
    <mergeCell ref="B92:B96"/>
    <mergeCell ref="C92:E92"/>
    <mergeCell ref="F92:F96"/>
    <mergeCell ref="C93:E93"/>
    <mergeCell ref="C94:E94"/>
    <mergeCell ref="C95:E95"/>
    <mergeCell ref="C96:E9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6"/>
  <sheetViews>
    <sheetView topLeftCell="A31" zoomScale="80" zoomScaleNormal="80" workbookViewId="0">
      <selection activeCell="P35" sqref="P35:P61"/>
    </sheetView>
  </sheetViews>
  <sheetFormatPr baseColWidth="10" defaultRowHeight="15" x14ac:dyDescent="0.25"/>
  <cols>
    <col min="15" max="15" width="20.140625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44267</v>
      </c>
      <c r="B2" s="3">
        <v>0.26496527777777779</v>
      </c>
      <c r="C2" s="3">
        <v>0.26496527777777779</v>
      </c>
      <c r="D2" s="3">
        <f>+C2-B2</f>
        <v>0</v>
      </c>
      <c r="E2" s="4">
        <v>39864</v>
      </c>
      <c r="F2" s="4" t="s">
        <v>295</v>
      </c>
      <c r="G2" s="4" t="s">
        <v>296</v>
      </c>
      <c r="H2" s="4">
        <v>6657</v>
      </c>
      <c r="I2" s="1" t="s">
        <v>18</v>
      </c>
      <c r="J2" s="1" t="s">
        <v>93</v>
      </c>
      <c r="K2" s="4">
        <v>53940</v>
      </c>
      <c r="L2" s="4">
        <v>17260</v>
      </c>
      <c r="M2" s="4">
        <v>36.68</v>
      </c>
      <c r="N2" s="4">
        <v>25</v>
      </c>
      <c r="O2" s="5">
        <f>+M2/N2</f>
        <v>1.4672000000000001</v>
      </c>
      <c r="P2" s="5"/>
      <c r="Q2" s="1"/>
      <c r="R2" s="1" t="s">
        <v>20</v>
      </c>
    </row>
    <row r="3" spans="1:18" x14ac:dyDescent="0.25">
      <c r="A3" s="2">
        <v>44267</v>
      </c>
      <c r="B3" s="3">
        <v>0.26859953703703704</v>
      </c>
      <c r="C3" s="3">
        <v>0.26859953703703704</v>
      </c>
      <c r="D3" s="3">
        <f t="shared" ref="D3:D61" si="0">+C3-B3</f>
        <v>0</v>
      </c>
      <c r="E3" s="4">
        <v>39865</v>
      </c>
      <c r="F3" s="4" t="s">
        <v>297</v>
      </c>
      <c r="G3" s="4" t="s">
        <v>17</v>
      </c>
      <c r="H3" s="4">
        <v>6556</v>
      </c>
      <c r="I3" s="1" t="s">
        <v>18</v>
      </c>
      <c r="J3" s="1" t="s">
        <v>30</v>
      </c>
      <c r="K3" s="4">
        <v>57860</v>
      </c>
      <c r="L3" s="4">
        <v>17640</v>
      </c>
      <c r="M3" s="4">
        <v>40.22</v>
      </c>
      <c r="N3" s="4">
        <v>25</v>
      </c>
      <c r="O3" s="5">
        <f t="shared" ref="O3:O61" si="1">+M3/N3</f>
        <v>1.6088</v>
      </c>
      <c r="P3" s="5"/>
      <c r="Q3" s="1"/>
      <c r="R3" s="1" t="s">
        <v>20</v>
      </c>
    </row>
    <row r="4" spans="1:18" x14ac:dyDescent="0.25">
      <c r="A4" s="2">
        <v>44267</v>
      </c>
      <c r="B4" s="3">
        <v>0.270625</v>
      </c>
      <c r="C4" s="3">
        <v>0.270625</v>
      </c>
      <c r="D4" s="3">
        <f t="shared" si="0"/>
        <v>0</v>
      </c>
      <c r="E4" s="4">
        <v>39866</v>
      </c>
      <c r="F4" s="4" t="s">
        <v>298</v>
      </c>
      <c r="G4" s="4" t="s">
        <v>22</v>
      </c>
      <c r="H4" s="4">
        <v>6742</v>
      </c>
      <c r="I4" s="1" t="s">
        <v>18</v>
      </c>
      <c r="J4" s="1" t="s">
        <v>34</v>
      </c>
      <c r="K4" s="4">
        <v>54860</v>
      </c>
      <c r="L4" s="4">
        <v>17480</v>
      </c>
      <c r="M4" s="4">
        <v>37.380000000000003</v>
      </c>
      <c r="N4" s="4">
        <v>25</v>
      </c>
      <c r="O4" s="5">
        <f t="shared" si="1"/>
        <v>1.4952000000000001</v>
      </c>
      <c r="P4" s="5"/>
      <c r="Q4" s="1"/>
      <c r="R4" s="1" t="s">
        <v>20</v>
      </c>
    </row>
    <row r="5" spans="1:18" x14ac:dyDescent="0.25">
      <c r="A5" s="2">
        <v>44267</v>
      </c>
      <c r="B5" s="3">
        <v>0.27335648148148145</v>
      </c>
      <c r="C5" s="3">
        <v>0.27335648148148145</v>
      </c>
      <c r="D5" s="3">
        <f t="shared" si="0"/>
        <v>0</v>
      </c>
      <c r="E5" s="4">
        <v>39867</v>
      </c>
      <c r="F5" s="4" t="s">
        <v>299</v>
      </c>
      <c r="G5" s="4" t="s">
        <v>28</v>
      </c>
      <c r="H5" s="4">
        <v>4542</v>
      </c>
      <c r="I5" s="1" t="s">
        <v>29</v>
      </c>
      <c r="J5" s="1" t="s">
        <v>93</v>
      </c>
      <c r="K5" s="4">
        <v>53360</v>
      </c>
      <c r="L5" s="4">
        <v>16140</v>
      </c>
      <c r="M5" s="4">
        <v>37.22</v>
      </c>
      <c r="N5" s="4">
        <v>25</v>
      </c>
      <c r="O5" s="5">
        <f t="shared" si="1"/>
        <v>1.4887999999999999</v>
      </c>
      <c r="P5" s="5"/>
      <c r="Q5" s="1"/>
      <c r="R5" s="1" t="s">
        <v>20</v>
      </c>
    </row>
    <row r="6" spans="1:18" x14ac:dyDescent="0.25">
      <c r="A6" s="2">
        <v>44267</v>
      </c>
      <c r="B6" s="3">
        <v>0.27537037037037038</v>
      </c>
      <c r="C6" s="3">
        <v>0.27537037037037038</v>
      </c>
      <c r="D6" s="3">
        <f t="shared" si="0"/>
        <v>0</v>
      </c>
      <c r="E6" s="4">
        <v>39868</v>
      </c>
      <c r="F6" s="4" t="s">
        <v>300</v>
      </c>
      <c r="G6" s="4" t="s">
        <v>38</v>
      </c>
      <c r="H6" s="4">
        <v>2129</v>
      </c>
      <c r="I6" s="1" t="s">
        <v>39</v>
      </c>
      <c r="J6" s="1" t="s">
        <v>30</v>
      </c>
      <c r="K6" s="4">
        <v>60840</v>
      </c>
      <c r="L6" s="4">
        <v>16800</v>
      </c>
      <c r="M6" s="4">
        <v>44.04</v>
      </c>
      <c r="N6" s="4">
        <v>25</v>
      </c>
      <c r="O6" s="5">
        <f t="shared" si="1"/>
        <v>1.7616000000000001</v>
      </c>
      <c r="P6" s="5"/>
      <c r="Q6" s="1"/>
      <c r="R6" s="1" t="s">
        <v>20</v>
      </c>
    </row>
    <row r="7" spans="1:18" x14ac:dyDescent="0.25">
      <c r="A7" s="2">
        <v>44267</v>
      </c>
      <c r="B7" s="3">
        <v>0.27826388888888892</v>
      </c>
      <c r="C7" s="3">
        <v>0.27826388888888892</v>
      </c>
      <c r="D7" s="3">
        <f t="shared" si="0"/>
        <v>0</v>
      </c>
      <c r="E7" s="4">
        <v>39869</v>
      </c>
      <c r="F7" s="4" t="s">
        <v>301</v>
      </c>
      <c r="G7" s="4" t="s">
        <v>32</v>
      </c>
      <c r="H7" s="4">
        <v>4902</v>
      </c>
      <c r="I7" s="1" t="s">
        <v>33</v>
      </c>
      <c r="J7" s="1" t="s">
        <v>34</v>
      </c>
      <c r="K7" s="4">
        <v>47280</v>
      </c>
      <c r="L7" s="4">
        <v>16700</v>
      </c>
      <c r="M7" s="4">
        <v>30.58</v>
      </c>
      <c r="N7" s="4">
        <v>21</v>
      </c>
      <c r="O7" s="5">
        <f t="shared" si="1"/>
        <v>1.456190476190476</v>
      </c>
      <c r="P7" s="5"/>
      <c r="Q7" s="1"/>
      <c r="R7" s="1" t="s">
        <v>20</v>
      </c>
    </row>
    <row r="8" spans="1:18" x14ac:dyDescent="0.25">
      <c r="A8" s="2">
        <v>44267</v>
      </c>
      <c r="B8" s="3">
        <v>0.28064814814814815</v>
      </c>
      <c r="C8" s="3">
        <v>0.28064814814814815</v>
      </c>
      <c r="D8" s="3">
        <f t="shared" si="0"/>
        <v>0</v>
      </c>
      <c r="E8" s="4">
        <v>39870</v>
      </c>
      <c r="F8" s="4" t="s">
        <v>302</v>
      </c>
      <c r="G8" s="4" t="s">
        <v>72</v>
      </c>
      <c r="H8" s="4">
        <v>4687</v>
      </c>
      <c r="I8" s="1" t="s">
        <v>29</v>
      </c>
      <c r="J8" s="1" t="s">
        <v>30</v>
      </c>
      <c r="K8" s="4">
        <v>58440</v>
      </c>
      <c r="L8" s="4">
        <v>17460</v>
      </c>
      <c r="M8" s="4">
        <v>40.98</v>
      </c>
      <c r="N8" s="4">
        <v>25</v>
      </c>
      <c r="O8" s="5">
        <f t="shared" si="1"/>
        <v>1.6391999999999998</v>
      </c>
      <c r="P8" s="5"/>
      <c r="Q8" s="1"/>
      <c r="R8" s="1" t="s">
        <v>20</v>
      </c>
    </row>
    <row r="9" spans="1:18" x14ac:dyDescent="0.25">
      <c r="A9" s="2">
        <v>44267</v>
      </c>
      <c r="B9" s="3">
        <v>0.28285879629629629</v>
      </c>
      <c r="C9" s="3">
        <v>0.28285879629629629</v>
      </c>
      <c r="D9" s="3">
        <f t="shared" si="0"/>
        <v>0</v>
      </c>
      <c r="E9" s="4">
        <v>39871</v>
      </c>
      <c r="F9" s="4" t="s">
        <v>303</v>
      </c>
      <c r="G9" s="4" t="s">
        <v>56</v>
      </c>
      <c r="H9" s="4">
        <v>7846</v>
      </c>
      <c r="I9" s="1" t="s">
        <v>57</v>
      </c>
      <c r="J9" s="1" t="s">
        <v>34</v>
      </c>
      <c r="K9" s="4">
        <v>56660</v>
      </c>
      <c r="L9" s="4">
        <v>17180</v>
      </c>
      <c r="M9" s="4">
        <v>39.479999999999997</v>
      </c>
      <c r="N9" s="4">
        <v>27</v>
      </c>
      <c r="O9" s="5">
        <f t="shared" si="1"/>
        <v>1.4622222222222221</v>
      </c>
      <c r="P9" s="5"/>
      <c r="Q9" s="1"/>
      <c r="R9" s="1" t="s">
        <v>20</v>
      </c>
    </row>
    <row r="10" spans="1:18" x14ac:dyDescent="0.25">
      <c r="A10" s="2">
        <v>44267</v>
      </c>
      <c r="B10" s="3">
        <v>0.28545138888888888</v>
      </c>
      <c r="C10" s="3">
        <v>0.28545138888888888</v>
      </c>
      <c r="D10" s="3">
        <f t="shared" si="0"/>
        <v>0</v>
      </c>
      <c r="E10" s="4">
        <v>39872</v>
      </c>
      <c r="F10" s="4" t="s">
        <v>304</v>
      </c>
      <c r="G10" s="4" t="s">
        <v>48</v>
      </c>
      <c r="H10" s="4">
        <v>4599</v>
      </c>
      <c r="I10" s="1" t="s">
        <v>29</v>
      </c>
      <c r="J10" s="1" t="s">
        <v>30</v>
      </c>
      <c r="K10" s="4">
        <v>60720</v>
      </c>
      <c r="L10" s="4">
        <v>17660</v>
      </c>
      <c r="M10" s="4">
        <v>43.06</v>
      </c>
      <c r="N10" s="4">
        <v>25</v>
      </c>
      <c r="O10" s="5">
        <f t="shared" si="1"/>
        <v>1.7224000000000002</v>
      </c>
      <c r="P10" s="5"/>
      <c r="Q10" s="1"/>
      <c r="R10" s="1" t="s">
        <v>20</v>
      </c>
    </row>
    <row r="11" spans="1:18" x14ac:dyDescent="0.25">
      <c r="A11" s="2">
        <v>44267</v>
      </c>
      <c r="B11" s="3">
        <v>0.28773148148148148</v>
      </c>
      <c r="C11" s="3">
        <v>0.28773148148148148</v>
      </c>
      <c r="D11" s="3">
        <f t="shared" si="0"/>
        <v>0</v>
      </c>
      <c r="E11" s="4">
        <v>39873</v>
      </c>
      <c r="F11" s="4" t="s">
        <v>305</v>
      </c>
      <c r="G11" s="4" t="s">
        <v>36</v>
      </c>
      <c r="H11" s="4">
        <v>5720</v>
      </c>
      <c r="I11" s="1" t="s">
        <v>18</v>
      </c>
      <c r="J11" s="1" t="s">
        <v>34</v>
      </c>
      <c r="K11" s="4">
        <v>51900</v>
      </c>
      <c r="L11" s="4">
        <v>17500</v>
      </c>
      <c r="M11" s="4">
        <v>34.4</v>
      </c>
      <c r="N11" s="4">
        <v>24</v>
      </c>
      <c r="O11" s="5">
        <f t="shared" si="1"/>
        <v>1.4333333333333333</v>
      </c>
      <c r="P11" s="5"/>
      <c r="Q11" s="1"/>
      <c r="R11" s="1" t="s">
        <v>20</v>
      </c>
    </row>
    <row r="12" spans="1:18" x14ac:dyDescent="0.25">
      <c r="A12" s="2">
        <v>44267</v>
      </c>
      <c r="B12" s="3">
        <v>0.29003472222222221</v>
      </c>
      <c r="C12" s="3">
        <v>0.29003472222222221</v>
      </c>
      <c r="D12" s="3">
        <f t="shared" si="0"/>
        <v>0</v>
      </c>
      <c r="E12" s="4">
        <v>39874</v>
      </c>
      <c r="F12" s="4" t="s">
        <v>306</v>
      </c>
      <c r="G12" s="4" t="s">
        <v>46</v>
      </c>
      <c r="H12" s="4">
        <v>4600</v>
      </c>
      <c r="I12" s="1" t="s">
        <v>29</v>
      </c>
      <c r="J12" s="1" t="s">
        <v>30</v>
      </c>
      <c r="K12" s="4">
        <v>59220</v>
      </c>
      <c r="L12" s="4">
        <v>16960</v>
      </c>
      <c r="M12" s="4">
        <v>42.26</v>
      </c>
      <c r="N12" s="4">
        <v>25</v>
      </c>
      <c r="O12" s="5">
        <f t="shared" si="1"/>
        <v>1.6903999999999999</v>
      </c>
      <c r="P12" s="5"/>
      <c r="Q12" s="1"/>
      <c r="R12" s="1" t="s">
        <v>20</v>
      </c>
    </row>
    <row r="13" spans="1:18" x14ac:dyDescent="0.25">
      <c r="A13" s="2">
        <v>44267</v>
      </c>
      <c r="B13" s="3">
        <v>0.29782407407407407</v>
      </c>
      <c r="C13" s="3">
        <v>0.29782407407407407</v>
      </c>
      <c r="D13" s="3">
        <f t="shared" si="0"/>
        <v>0</v>
      </c>
      <c r="E13" s="4">
        <v>39875</v>
      </c>
      <c r="F13" s="4" t="s">
        <v>307</v>
      </c>
      <c r="G13" s="4" t="s">
        <v>59</v>
      </c>
      <c r="H13" s="4"/>
      <c r="I13" s="1" t="s">
        <v>42</v>
      </c>
      <c r="J13" s="1" t="s">
        <v>43</v>
      </c>
      <c r="K13" s="4">
        <v>49560</v>
      </c>
      <c r="L13" s="4">
        <v>16740</v>
      </c>
      <c r="M13" s="4">
        <v>32.82</v>
      </c>
      <c r="N13" s="4">
        <v>22</v>
      </c>
      <c r="O13" s="5">
        <f t="shared" si="1"/>
        <v>1.4918181818181819</v>
      </c>
      <c r="P13" s="5"/>
      <c r="Q13" s="1" t="s">
        <v>60</v>
      </c>
      <c r="R13" s="1" t="s">
        <v>44</v>
      </c>
    </row>
    <row r="14" spans="1:18" x14ac:dyDescent="0.25">
      <c r="A14" s="2">
        <v>44267</v>
      </c>
      <c r="B14" s="3">
        <v>0.30122685185185188</v>
      </c>
      <c r="C14" s="3">
        <v>0.30122685185185188</v>
      </c>
      <c r="D14" s="3">
        <f t="shared" si="0"/>
        <v>0</v>
      </c>
      <c r="E14" s="4">
        <v>39876</v>
      </c>
      <c r="F14" s="4" t="s">
        <v>308</v>
      </c>
      <c r="G14" s="4" t="s">
        <v>66</v>
      </c>
      <c r="H14" s="4">
        <v>4811</v>
      </c>
      <c r="I14" s="1" t="s">
        <v>29</v>
      </c>
      <c r="J14" s="1" t="s">
        <v>34</v>
      </c>
      <c r="K14" s="4">
        <v>55420</v>
      </c>
      <c r="L14" s="4">
        <v>17720</v>
      </c>
      <c r="M14" s="4">
        <v>37.700000000000003</v>
      </c>
      <c r="N14" s="4">
        <v>25</v>
      </c>
      <c r="O14" s="5">
        <f t="shared" si="1"/>
        <v>1.508</v>
      </c>
      <c r="P14" s="5"/>
      <c r="Q14" s="1"/>
      <c r="R14" s="1" t="s">
        <v>20</v>
      </c>
    </row>
    <row r="15" spans="1:18" x14ac:dyDescent="0.25">
      <c r="A15" s="2">
        <v>44267</v>
      </c>
      <c r="B15" s="3">
        <v>0.30365740740740738</v>
      </c>
      <c r="C15" s="3">
        <v>0.30365740740740738</v>
      </c>
      <c r="D15" s="3">
        <f t="shared" si="0"/>
        <v>0</v>
      </c>
      <c r="E15" s="4">
        <v>39877</v>
      </c>
      <c r="F15" s="4" t="s">
        <v>309</v>
      </c>
      <c r="G15" s="4" t="s">
        <v>53</v>
      </c>
      <c r="H15" s="4">
        <v>11758</v>
      </c>
      <c r="I15" s="1" t="s">
        <v>54</v>
      </c>
      <c r="J15" s="1" t="s">
        <v>30</v>
      </c>
      <c r="K15" s="4">
        <v>61200</v>
      </c>
      <c r="L15" s="4">
        <v>17000</v>
      </c>
      <c r="M15" s="4">
        <v>44.2</v>
      </c>
      <c r="N15" s="4">
        <v>25</v>
      </c>
      <c r="O15" s="5">
        <f t="shared" si="1"/>
        <v>1.768</v>
      </c>
      <c r="P15" s="5"/>
      <c r="Q15" s="1"/>
      <c r="R15" s="1" t="s">
        <v>20</v>
      </c>
    </row>
    <row r="16" spans="1:18" x14ac:dyDescent="0.25">
      <c r="A16" s="2">
        <v>44267</v>
      </c>
      <c r="B16" s="3">
        <v>0.31589120370370372</v>
      </c>
      <c r="C16" s="3">
        <v>0.31589120370370372</v>
      </c>
      <c r="D16" s="3">
        <f t="shared" si="0"/>
        <v>0</v>
      </c>
      <c r="E16" s="4">
        <v>39878</v>
      </c>
      <c r="F16" s="4" t="s">
        <v>310</v>
      </c>
      <c r="G16" s="4" t="s">
        <v>213</v>
      </c>
      <c r="H16" s="4">
        <v>7714</v>
      </c>
      <c r="I16" s="1" t="s">
        <v>170</v>
      </c>
      <c r="J16" s="1" t="s">
        <v>19</v>
      </c>
      <c r="K16" s="4">
        <v>56900</v>
      </c>
      <c r="L16" s="4">
        <v>17420</v>
      </c>
      <c r="M16" s="4">
        <v>39.479999999999997</v>
      </c>
      <c r="N16" s="4">
        <v>25</v>
      </c>
      <c r="O16" s="5">
        <f t="shared" si="1"/>
        <v>1.5791999999999999</v>
      </c>
      <c r="P16" s="5"/>
      <c r="Q16" s="1"/>
      <c r="R16" s="1" t="s">
        <v>20</v>
      </c>
    </row>
    <row r="17" spans="1:18" x14ac:dyDescent="0.25">
      <c r="A17" s="2">
        <v>44267</v>
      </c>
      <c r="B17" s="3">
        <v>0.3225115740740741</v>
      </c>
      <c r="C17" s="3">
        <v>0.3225115740740741</v>
      </c>
      <c r="D17" s="3">
        <f t="shared" si="0"/>
        <v>0</v>
      </c>
      <c r="E17" s="4">
        <v>39879</v>
      </c>
      <c r="F17" s="4" t="s">
        <v>311</v>
      </c>
      <c r="G17" s="4" t="s">
        <v>312</v>
      </c>
      <c r="H17" s="4">
        <v>7545</v>
      </c>
      <c r="I17" s="1" t="s">
        <v>170</v>
      </c>
      <c r="J17" s="1" t="s">
        <v>19</v>
      </c>
      <c r="K17" s="4">
        <v>56400</v>
      </c>
      <c r="L17" s="4">
        <v>16680</v>
      </c>
      <c r="M17" s="4">
        <v>39.72</v>
      </c>
      <c r="N17" s="4">
        <v>25</v>
      </c>
      <c r="O17" s="5">
        <f t="shared" si="1"/>
        <v>1.5888</v>
      </c>
      <c r="P17" s="5"/>
      <c r="Q17" s="1"/>
      <c r="R17" s="1" t="s">
        <v>20</v>
      </c>
    </row>
    <row r="18" spans="1:18" x14ac:dyDescent="0.25">
      <c r="A18" s="2">
        <v>44267</v>
      </c>
      <c r="B18" s="3">
        <v>0.32611111111111107</v>
      </c>
      <c r="C18" s="3">
        <v>0.32611111111111107</v>
      </c>
      <c r="D18" s="3">
        <f t="shared" si="0"/>
        <v>0</v>
      </c>
      <c r="E18" s="4">
        <v>39880</v>
      </c>
      <c r="F18" s="4" t="s">
        <v>313</v>
      </c>
      <c r="G18" s="4" t="s">
        <v>62</v>
      </c>
      <c r="H18" s="4">
        <v>11759</v>
      </c>
      <c r="I18" s="1" t="s">
        <v>54</v>
      </c>
      <c r="J18" s="1" t="s">
        <v>30</v>
      </c>
      <c r="K18" s="4">
        <v>58600</v>
      </c>
      <c r="L18" s="4">
        <v>16680</v>
      </c>
      <c r="M18" s="4">
        <v>41.92</v>
      </c>
      <c r="N18" s="4">
        <v>25</v>
      </c>
      <c r="O18" s="5">
        <f t="shared" si="1"/>
        <v>1.6768000000000001</v>
      </c>
      <c r="P18" s="5"/>
      <c r="Q18" s="1"/>
      <c r="R18" s="1" t="s">
        <v>20</v>
      </c>
    </row>
    <row r="19" spans="1:18" x14ac:dyDescent="0.25">
      <c r="A19" s="2">
        <v>44267</v>
      </c>
      <c r="B19" s="3">
        <v>0.33251157407407406</v>
      </c>
      <c r="C19" s="3">
        <v>0.33251157407407406</v>
      </c>
      <c r="D19" s="3">
        <f t="shared" si="0"/>
        <v>0</v>
      </c>
      <c r="E19" s="4">
        <v>39881</v>
      </c>
      <c r="F19" s="4" t="s">
        <v>314</v>
      </c>
      <c r="G19" s="4" t="s">
        <v>218</v>
      </c>
      <c r="H19" s="4">
        <v>3917</v>
      </c>
      <c r="I19" s="1" t="s">
        <v>170</v>
      </c>
      <c r="J19" s="1" t="s">
        <v>19</v>
      </c>
      <c r="K19" s="4">
        <v>54280</v>
      </c>
      <c r="L19" s="4">
        <v>16700</v>
      </c>
      <c r="M19" s="4">
        <v>37.58</v>
      </c>
      <c r="N19" s="4">
        <v>25</v>
      </c>
      <c r="O19" s="5">
        <f t="shared" si="1"/>
        <v>1.5031999999999999</v>
      </c>
      <c r="P19" s="5"/>
      <c r="Q19" s="1"/>
      <c r="R19" s="1" t="s">
        <v>20</v>
      </c>
    </row>
    <row r="20" spans="1:18" x14ac:dyDescent="0.25">
      <c r="A20" s="2">
        <v>44267</v>
      </c>
      <c r="B20" s="3">
        <v>0.33469907407407407</v>
      </c>
      <c r="C20" s="3">
        <v>0.33469907407407407</v>
      </c>
      <c r="D20" s="3">
        <f t="shared" si="0"/>
        <v>0</v>
      </c>
      <c r="E20" s="4">
        <v>39882</v>
      </c>
      <c r="F20" s="4" t="s">
        <v>315</v>
      </c>
      <c r="G20" s="4" t="s">
        <v>70</v>
      </c>
      <c r="H20" s="4">
        <v>4766</v>
      </c>
      <c r="I20" s="1" t="s">
        <v>29</v>
      </c>
      <c r="J20" s="1" t="s">
        <v>34</v>
      </c>
      <c r="K20" s="4">
        <v>55680</v>
      </c>
      <c r="L20" s="4">
        <v>17040</v>
      </c>
      <c r="M20" s="4">
        <v>38.64</v>
      </c>
      <c r="N20" s="4">
        <v>25</v>
      </c>
      <c r="O20" s="5">
        <f t="shared" si="1"/>
        <v>1.5456000000000001</v>
      </c>
      <c r="P20" s="5"/>
      <c r="Q20" s="1"/>
      <c r="R20" s="1" t="s">
        <v>20</v>
      </c>
    </row>
    <row r="21" spans="1:18" x14ac:dyDescent="0.25">
      <c r="A21" s="2">
        <v>44267</v>
      </c>
      <c r="B21" s="3">
        <v>0.34932870370370367</v>
      </c>
      <c r="C21" s="3">
        <v>0.34932870370370367</v>
      </c>
      <c r="D21" s="3">
        <f t="shared" si="0"/>
        <v>0</v>
      </c>
      <c r="E21" s="4">
        <v>39883</v>
      </c>
      <c r="F21" s="4" t="s">
        <v>316</v>
      </c>
      <c r="G21" s="4" t="s">
        <v>64</v>
      </c>
      <c r="H21" s="4">
        <v>6935</v>
      </c>
      <c r="I21" s="1" t="s">
        <v>18</v>
      </c>
      <c r="J21" s="1" t="s">
        <v>30</v>
      </c>
      <c r="K21" s="4">
        <v>59280</v>
      </c>
      <c r="L21" s="4">
        <v>17800</v>
      </c>
      <c r="M21" s="4">
        <v>41.48</v>
      </c>
      <c r="N21" s="4">
        <v>25</v>
      </c>
      <c r="O21" s="5">
        <f t="shared" si="1"/>
        <v>1.6591999999999998</v>
      </c>
      <c r="P21" s="5"/>
      <c r="Q21" s="1"/>
      <c r="R21" s="1" t="s">
        <v>20</v>
      </c>
    </row>
    <row r="22" spans="1:18" x14ac:dyDescent="0.25">
      <c r="A22" s="2">
        <v>44267</v>
      </c>
      <c r="B22" s="3">
        <v>0.35468749999999999</v>
      </c>
      <c r="C22" s="3">
        <v>0.35468749999999999</v>
      </c>
      <c r="D22" s="3">
        <f t="shared" si="0"/>
        <v>0</v>
      </c>
      <c r="E22" s="4">
        <v>39884</v>
      </c>
      <c r="F22" s="4" t="s">
        <v>317</v>
      </c>
      <c r="G22" s="4" t="s">
        <v>78</v>
      </c>
      <c r="H22" s="4">
        <v>11760</v>
      </c>
      <c r="I22" s="1" t="s">
        <v>54</v>
      </c>
      <c r="J22" s="1" t="s">
        <v>34</v>
      </c>
      <c r="K22" s="4">
        <v>54160</v>
      </c>
      <c r="L22" s="4">
        <v>16760</v>
      </c>
      <c r="M22" s="4">
        <v>37.4</v>
      </c>
      <c r="N22" s="4">
        <v>25</v>
      </c>
      <c r="O22" s="5">
        <f t="shared" si="1"/>
        <v>1.496</v>
      </c>
      <c r="P22" s="5"/>
      <c r="Q22" s="1"/>
      <c r="R22" s="1" t="s">
        <v>20</v>
      </c>
    </row>
    <row r="23" spans="1:18" x14ac:dyDescent="0.25">
      <c r="A23" s="2">
        <v>44267</v>
      </c>
      <c r="B23" s="3">
        <v>0.36306712962962967</v>
      </c>
      <c r="C23" s="3">
        <v>0.36306712962962967</v>
      </c>
      <c r="D23" s="3">
        <f t="shared" si="0"/>
        <v>0</v>
      </c>
      <c r="E23" s="4">
        <v>39885</v>
      </c>
      <c r="F23" s="4" t="s">
        <v>318</v>
      </c>
      <c r="G23" s="4" t="s">
        <v>125</v>
      </c>
      <c r="H23" s="4">
        <v>4070</v>
      </c>
      <c r="I23" s="1" t="s">
        <v>57</v>
      </c>
      <c r="J23" s="1" t="s">
        <v>30</v>
      </c>
      <c r="K23" s="4">
        <v>60560</v>
      </c>
      <c r="L23" s="4">
        <v>17640</v>
      </c>
      <c r="M23" s="4">
        <v>42.92</v>
      </c>
      <c r="N23" s="4">
        <v>25</v>
      </c>
      <c r="O23" s="5">
        <f t="shared" si="1"/>
        <v>1.7168000000000001</v>
      </c>
      <c r="P23" s="5"/>
      <c r="Q23" s="1"/>
      <c r="R23" s="1" t="s">
        <v>20</v>
      </c>
    </row>
    <row r="24" spans="1:18" x14ac:dyDescent="0.25">
      <c r="A24" s="2">
        <v>44267</v>
      </c>
      <c r="B24" s="3">
        <v>0.36857638888888888</v>
      </c>
      <c r="C24" s="3">
        <v>0.36857638888888888</v>
      </c>
      <c r="D24" s="3">
        <f t="shared" si="0"/>
        <v>0</v>
      </c>
      <c r="E24" s="4">
        <v>39886</v>
      </c>
      <c r="F24" s="4" t="s">
        <v>319</v>
      </c>
      <c r="G24" s="4" t="s">
        <v>82</v>
      </c>
      <c r="H24" s="4">
        <v>4492</v>
      </c>
      <c r="I24" s="1" t="s">
        <v>29</v>
      </c>
      <c r="J24" s="1" t="s">
        <v>34</v>
      </c>
      <c r="K24" s="4">
        <v>54660</v>
      </c>
      <c r="L24" s="4">
        <v>17160</v>
      </c>
      <c r="M24" s="4">
        <v>37.5</v>
      </c>
      <c r="N24" s="4">
        <v>25</v>
      </c>
      <c r="O24" s="5">
        <f t="shared" si="1"/>
        <v>1.5</v>
      </c>
      <c r="P24" s="5"/>
      <c r="Q24" s="1"/>
      <c r="R24" s="1" t="s">
        <v>20</v>
      </c>
    </row>
    <row r="25" spans="1:18" x14ac:dyDescent="0.25">
      <c r="A25" s="2">
        <v>44267</v>
      </c>
      <c r="B25" s="3">
        <v>0.37281249999999999</v>
      </c>
      <c r="C25" s="3">
        <v>0.37281249999999999</v>
      </c>
      <c r="D25" s="3">
        <f t="shared" si="0"/>
        <v>0</v>
      </c>
      <c r="E25" s="4">
        <v>39887</v>
      </c>
      <c r="F25" s="4" t="s">
        <v>320</v>
      </c>
      <c r="G25" s="4" t="s">
        <v>59</v>
      </c>
      <c r="H25" s="4"/>
      <c r="I25" s="1" t="s">
        <v>42</v>
      </c>
      <c r="J25" s="1" t="s">
        <v>85</v>
      </c>
      <c r="K25" s="4">
        <v>54860</v>
      </c>
      <c r="L25" s="4">
        <v>16740</v>
      </c>
      <c r="M25" s="4">
        <v>38.119999999999997</v>
      </c>
      <c r="N25" s="4">
        <v>23</v>
      </c>
      <c r="O25" s="5">
        <f t="shared" si="1"/>
        <v>1.6573913043478259</v>
      </c>
      <c r="P25" s="5"/>
      <c r="Q25" s="1" t="s">
        <v>60</v>
      </c>
      <c r="R25" s="1" t="s">
        <v>44</v>
      </c>
    </row>
    <row r="26" spans="1:18" x14ac:dyDescent="0.25">
      <c r="A26" s="2">
        <v>44267</v>
      </c>
      <c r="B26" s="3">
        <v>0.37840277777777781</v>
      </c>
      <c r="C26" s="3">
        <v>0.37840277777777781</v>
      </c>
      <c r="D26" s="3">
        <f t="shared" si="0"/>
        <v>0</v>
      </c>
      <c r="E26" s="4">
        <v>39888</v>
      </c>
      <c r="F26" s="4" t="s">
        <v>321</v>
      </c>
      <c r="G26" s="4" t="s">
        <v>322</v>
      </c>
      <c r="H26" s="4">
        <v>2918</v>
      </c>
      <c r="I26" s="1" t="s">
        <v>51</v>
      </c>
      <c r="J26" s="1" t="s">
        <v>30</v>
      </c>
      <c r="K26" s="4">
        <v>54600</v>
      </c>
      <c r="L26" s="4">
        <v>16040</v>
      </c>
      <c r="M26" s="4">
        <v>38.56</v>
      </c>
      <c r="N26" s="4">
        <v>24</v>
      </c>
      <c r="O26" s="5">
        <f t="shared" si="1"/>
        <v>1.6066666666666667</v>
      </c>
      <c r="P26" s="5"/>
      <c r="Q26" s="1"/>
      <c r="R26" s="1" t="s">
        <v>20</v>
      </c>
    </row>
    <row r="27" spans="1:18" x14ac:dyDescent="0.25">
      <c r="A27" s="2">
        <v>44267</v>
      </c>
      <c r="B27" s="3">
        <v>0.40045138888888893</v>
      </c>
      <c r="C27" s="3">
        <v>0.40045138888888893</v>
      </c>
      <c r="D27" s="3">
        <f t="shared" si="0"/>
        <v>0</v>
      </c>
      <c r="E27" s="4">
        <v>39889</v>
      </c>
      <c r="F27" s="4" t="s">
        <v>323</v>
      </c>
      <c r="G27" s="4" t="s">
        <v>56</v>
      </c>
      <c r="H27" s="4">
        <v>7847</v>
      </c>
      <c r="I27" s="1" t="s">
        <v>57</v>
      </c>
      <c r="J27" s="1" t="s">
        <v>34</v>
      </c>
      <c r="K27" s="4">
        <v>58000</v>
      </c>
      <c r="L27" s="4">
        <v>17180</v>
      </c>
      <c r="M27" s="4">
        <v>40.82</v>
      </c>
      <c r="N27" s="4">
        <v>28</v>
      </c>
      <c r="O27" s="5">
        <f t="shared" si="1"/>
        <v>1.457857142857143</v>
      </c>
      <c r="P27" s="5"/>
      <c r="Q27" s="1"/>
      <c r="R27" s="1" t="s">
        <v>20</v>
      </c>
    </row>
    <row r="28" spans="1:18" x14ac:dyDescent="0.25">
      <c r="A28" s="2">
        <v>44267</v>
      </c>
      <c r="B28" s="3">
        <v>0.40408564814814812</v>
      </c>
      <c r="C28" s="3">
        <v>0.40408564814814812</v>
      </c>
      <c r="D28" s="3">
        <f t="shared" si="0"/>
        <v>0</v>
      </c>
      <c r="E28" s="4">
        <v>39890</v>
      </c>
      <c r="F28" s="4" t="s">
        <v>324</v>
      </c>
      <c r="G28" s="4" t="s">
        <v>325</v>
      </c>
      <c r="H28" s="4">
        <v>2817</v>
      </c>
      <c r="I28" s="1" t="s">
        <v>51</v>
      </c>
      <c r="J28" s="1" t="s">
        <v>30</v>
      </c>
      <c r="K28" s="4">
        <v>53240</v>
      </c>
      <c r="L28" s="4">
        <v>17420</v>
      </c>
      <c r="M28" s="4">
        <v>35.82</v>
      </c>
      <c r="N28" s="4">
        <v>25</v>
      </c>
      <c r="O28" s="5">
        <f t="shared" si="1"/>
        <v>1.4328000000000001</v>
      </c>
      <c r="P28" s="5"/>
      <c r="Q28" s="1"/>
      <c r="R28" s="1" t="s">
        <v>20</v>
      </c>
    </row>
    <row r="29" spans="1:18" x14ac:dyDescent="0.25">
      <c r="A29" s="2">
        <v>44267</v>
      </c>
      <c r="B29" s="3">
        <v>0.40873842592592591</v>
      </c>
      <c r="C29" s="3">
        <v>0.40873842592592591</v>
      </c>
      <c r="D29" s="3">
        <f t="shared" si="0"/>
        <v>0</v>
      </c>
      <c r="E29" s="4">
        <v>39891</v>
      </c>
      <c r="F29" s="4" t="s">
        <v>326</v>
      </c>
      <c r="G29" s="4" t="s">
        <v>38</v>
      </c>
      <c r="H29" s="4">
        <v>2130</v>
      </c>
      <c r="I29" s="1" t="s">
        <v>39</v>
      </c>
      <c r="J29" s="1" t="s">
        <v>93</v>
      </c>
      <c r="K29" s="4">
        <v>55120</v>
      </c>
      <c r="L29" s="4">
        <v>16800</v>
      </c>
      <c r="M29" s="4">
        <v>38.32</v>
      </c>
      <c r="N29" s="4">
        <v>25</v>
      </c>
      <c r="O29" s="5">
        <f t="shared" si="1"/>
        <v>1.5327999999999999</v>
      </c>
      <c r="P29" s="5"/>
      <c r="Q29" s="1"/>
      <c r="R29" s="1" t="s">
        <v>20</v>
      </c>
    </row>
    <row r="30" spans="1:18" x14ac:dyDescent="0.25">
      <c r="A30" s="2">
        <v>44267</v>
      </c>
      <c r="B30" s="3">
        <v>0.42648148148148146</v>
      </c>
      <c r="C30" s="3">
        <v>0.42648148148148146</v>
      </c>
      <c r="D30" s="3">
        <f t="shared" si="0"/>
        <v>0</v>
      </c>
      <c r="E30" s="4">
        <v>39892</v>
      </c>
      <c r="F30" s="4" t="s">
        <v>327</v>
      </c>
      <c r="G30" s="4" t="s">
        <v>28</v>
      </c>
      <c r="H30" s="4">
        <v>4543</v>
      </c>
      <c r="I30" s="1" t="s">
        <v>29</v>
      </c>
      <c r="J30" s="1" t="s">
        <v>93</v>
      </c>
      <c r="K30" s="4">
        <v>52180</v>
      </c>
      <c r="L30" s="4">
        <v>16140</v>
      </c>
      <c r="M30" s="4">
        <v>36.04</v>
      </c>
      <c r="N30" s="4">
        <v>25</v>
      </c>
      <c r="O30" s="5">
        <f t="shared" si="1"/>
        <v>1.4416</v>
      </c>
      <c r="P30" s="5"/>
      <c r="Q30" s="1"/>
      <c r="R30" s="1" t="s">
        <v>20</v>
      </c>
    </row>
    <row r="31" spans="1:18" x14ac:dyDescent="0.25">
      <c r="A31" s="2">
        <v>44267</v>
      </c>
      <c r="B31" s="3">
        <v>0.43055555555555558</v>
      </c>
      <c r="C31" s="3">
        <v>0.43055555555555558</v>
      </c>
      <c r="D31" s="3">
        <f t="shared" si="0"/>
        <v>0</v>
      </c>
      <c r="E31" s="4">
        <v>39893</v>
      </c>
      <c r="F31" s="4" t="s">
        <v>328</v>
      </c>
      <c r="G31" s="4" t="s">
        <v>46</v>
      </c>
      <c r="H31" s="4">
        <v>4545</v>
      </c>
      <c r="I31" s="1" t="s">
        <v>29</v>
      </c>
      <c r="J31" s="1" t="s">
        <v>30</v>
      </c>
      <c r="K31" s="4">
        <v>59480</v>
      </c>
      <c r="L31" s="4">
        <v>16960</v>
      </c>
      <c r="M31" s="4">
        <v>42.52</v>
      </c>
      <c r="N31" s="4">
        <v>25</v>
      </c>
      <c r="O31" s="5">
        <f t="shared" si="1"/>
        <v>1.7008000000000001</v>
      </c>
      <c r="P31" s="5"/>
      <c r="Q31" s="1"/>
      <c r="R31" s="1" t="s">
        <v>20</v>
      </c>
    </row>
    <row r="32" spans="1:18" x14ac:dyDescent="0.25">
      <c r="A32" s="2">
        <v>44267</v>
      </c>
      <c r="B32" s="3">
        <v>0.43236111111111114</v>
      </c>
      <c r="C32" s="3">
        <v>0.43236111111111114</v>
      </c>
      <c r="D32" s="3">
        <f t="shared" si="0"/>
        <v>0</v>
      </c>
      <c r="E32" s="4">
        <v>39894</v>
      </c>
      <c r="F32" s="4" t="s">
        <v>329</v>
      </c>
      <c r="G32" s="4" t="s">
        <v>48</v>
      </c>
      <c r="H32" s="4">
        <v>4544</v>
      </c>
      <c r="I32" s="1" t="s">
        <v>29</v>
      </c>
      <c r="J32" s="1" t="s">
        <v>34</v>
      </c>
      <c r="K32" s="4">
        <v>55400</v>
      </c>
      <c r="L32" s="4">
        <v>17660</v>
      </c>
      <c r="M32" s="4">
        <v>37.74</v>
      </c>
      <c r="N32" s="4">
        <v>25</v>
      </c>
      <c r="O32" s="5">
        <f t="shared" si="1"/>
        <v>1.5096000000000001</v>
      </c>
      <c r="P32" s="5"/>
      <c r="Q32" s="1"/>
      <c r="R32" s="1" t="s">
        <v>20</v>
      </c>
    </row>
    <row r="33" spans="1:18" x14ac:dyDescent="0.25">
      <c r="A33" s="2">
        <v>44267</v>
      </c>
      <c r="B33" s="3">
        <v>0.43760416666666663</v>
      </c>
      <c r="C33" s="3">
        <v>0.43760416666666663</v>
      </c>
      <c r="D33" s="3">
        <f t="shared" si="0"/>
        <v>0</v>
      </c>
      <c r="E33" s="4">
        <v>39895</v>
      </c>
      <c r="F33" s="4" t="s">
        <v>330</v>
      </c>
      <c r="G33" s="4" t="s">
        <v>66</v>
      </c>
      <c r="H33" s="4">
        <v>4812</v>
      </c>
      <c r="I33" s="1" t="s">
        <v>29</v>
      </c>
      <c r="J33" s="1" t="s">
        <v>30</v>
      </c>
      <c r="K33" s="4">
        <v>59480</v>
      </c>
      <c r="L33" s="4">
        <v>17720</v>
      </c>
      <c r="M33" s="4">
        <v>41.76</v>
      </c>
      <c r="N33" s="4">
        <v>25</v>
      </c>
      <c r="O33" s="5">
        <f t="shared" si="1"/>
        <v>1.6703999999999999</v>
      </c>
      <c r="P33" s="5"/>
      <c r="Q33" s="1"/>
      <c r="R33" s="1" t="s">
        <v>20</v>
      </c>
    </row>
    <row r="34" spans="1:18" x14ac:dyDescent="0.25">
      <c r="A34" s="2">
        <v>44267</v>
      </c>
      <c r="B34" s="3">
        <v>0.45373842592592589</v>
      </c>
      <c r="C34" s="3">
        <v>0.45373842592592589</v>
      </c>
      <c r="D34" s="3">
        <f t="shared" si="0"/>
        <v>0</v>
      </c>
      <c r="E34" s="4">
        <v>39896</v>
      </c>
      <c r="F34" s="4" t="s">
        <v>331</v>
      </c>
      <c r="G34" s="4" t="s">
        <v>53</v>
      </c>
      <c r="H34" s="4">
        <v>11761</v>
      </c>
      <c r="I34" s="1" t="s">
        <v>54</v>
      </c>
      <c r="J34" s="1" t="s">
        <v>30</v>
      </c>
      <c r="K34" s="4">
        <v>60380</v>
      </c>
      <c r="L34" s="4">
        <v>17000</v>
      </c>
      <c r="M34" s="4">
        <v>43.38</v>
      </c>
      <c r="N34" s="4">
        <v>25</v>
      </c>
      <c r="O34" s="5">
        <f t="shared" si="1"/>
        <v>1.7352000000000001</v>
      </c>
      <c r="P34" s="5"/>
      <c r="Q34" s="1"/>
      <c r="R34" s="1" t="s">
        <v>20</v>
      </c>
    </row>
    <row r="35" spans="1:18" x14ac:dyDescent="0.25">
      <c r="A35" s="2">
        <v>44267</v>
      </c>
      <c r="B35" s="3">
        <v>0.46232638888888888</v>
      </c>
      <c r="C35" s="3">
        <v>0.46232638888888888</v>
      </c>
      <c r="D35" s="3">
        <f t="shared" si="0"/>
        <v>0</v>
      </c>
      <c r="E35" s="4">
        <v>39897</v>
      </c>
      <c r="F35" s="4" t="s">
        <v>332</v>
      </c>
      <c r="G35" s="4" t="s">
        <v>141</v>
      </c>
      <c r="H35" s="4">
        <v>3136</v>
      </c>
      <c r="I35" s="1" t="s">
        <v>29</v>
      </c>
      <c r="J35" s="1" t="s">
        <v>34</v>
      </c>
      <c r="K35" s="4">
        <v>58160</v>
      </c>
      <c r="L35" s="4">
        <v>17560</v>
      </c>
      <c r="M35" s="4">
        <v>40.6</v>
      </c>
      <c r="N35" s="4">
        <v>28</v>
      </c>
      <c r="O35" s="5">
        <f t="shared" si="1"/>
        <v>1.45</v>
      </c>
      <c r="P35" s="5"/>
      <c r="Q35" s="1"/>
      <c r="R35" s="1" t="s">
        <v>20</v>
      </c>
    </row>
    <row r="36" spans="1:18" x14ac:dyDescent="0.25">
      <c r="A36" s="2">
        <v>44267</v>
      </c>
      <c r="B36" s="3">
        <v>0.46940972222222221</v>
      </c>
      <c r="C36" s="3">
        <v>0.46940972222222221</v>
      </c>
      <c r="D36" s="3">
        <f t="shared" si="0"/>
        <v>0</v>
      </c>
      <c r="E36" s="4">
        <v>39898</v>
      </c>
      <c r="F36" s="4" t="s">
        <v>333</v>
      </c>
      <c r="G36" s="4" t="s">
        <v>70</v>
      </c>
      <c r="H36" s="4">
        <v>4767</v>
      </c>
      <c r="I36" s="1" t="s">
        <v>29</v>
      </c>
      <c r="J36" s="1" t="s">
        <v>30</v>
      </c>
      <c r="K36" s="4">
        <v>57480</v>
      </c>
      <c r="L36" s="4">
        <v>17040</v>
      </c>
      <c r="M36" s="4">
        <v>40.44</v>
      </c>
      <c r="N36" s="4">
        <v>25</v>
      </c>
      <c r="O36" s="5">
        <f t="shared" si="1"/>
        <v>1.6175999999999999</v>
      </c>
      <c r="P36" s="5"/>
      <c r="Q36" s="1"/>
      <c r="R36" s="1" t="s">
        <v>20</v>
      </c>
    </row>
    <row r="37" spans="1:18" x14ac:dyDescent="0.25">
      <c r="A37" s="2">
        <v>44267</v>
      </c>
      <c r="B37" s="3">
        <v>0.47278935185185184</v>
      </c>
      <c r="C37" s="3">
        <v>0.47278935185185184</v>
      </c>
      <c r="D37" s="3">
        <f t="shared" si="0"/>
        <v>0</v>
      </c>
      <c r="E37" s="4">
        <v>39899</v>
      </c>
      <c r="F37" s="4" t="s">
        <v>334</v>
      </c>
      <c r="G37" s="4" t="s">
        <v>213</v>
      </c>
      <c r="H37" s="4">
        <v>7715</v>
      </c>
      <c r="I37" s="1" t="s">
        <v>170</v>
      </c>
      <c r="J37" s="1" t="s">
        <v>19</v>
      </c>
      <c r="K37" s="4">
        <v>54980</v>
      </c>
      <c r="L37" s="4">
        <v>17420</v>
      </c>
      <c r="M37" s="4">
        <v>37.56</v>
      </c>
      <c r="N37" s="4">
        <v>25</v>
      </c>
      <c r="O37" s="5">
        <f t="shared" si="1"/>
        <v>1.5024000000000002</v>
      </c>
      <c r="P37" s="5"/>
      <c r="Q37" s="1"/>
      <c r="R37" s="1" t="s">
        <v>20</v>
      </c>
    </row>
    <row r="38" spans="1:18" x14ac:dyDescent="0.25">
      <c r="A38" s="2">
        <v>44267</v>
      </c>
      <c r="B38" s="3">
        <v>0.4858912037037037</v>
      </c>
      <c r="C38" s="3">
        <v>0.4858912037037037</v>
      </c>
      <c r="D38" s="3">
        <f t="shared" si="0"/>
        <v>0</v>
      </c>
      <c r="E38" s="4">
        <v>39900</v>
      </c>
      <c r="F38" s="4" t="s">
        <v>335</v>
      </c>
      <c r="G38" s="4" t="s">
        <v>336</v>
      </c>
      <c r="H38" s="4">
        <v>67660</v>
      </c>
      <c r="I38" s="1" t="s">
        <v>51</v>
      </c>
      <c r="J38" s="1" t="s">
        <v>93</v>
      </c>
      <c r="K38" s="4">
        <v>54140</v>
      </c>
      <c r="L38" s="4">
        <v>17580</v>
      </c>
      <c r="M38" s="4">
        <v>36.56</v>
      </c>
      <c r="N38" s="4">
        <v>25</v>
      </c>
      <c r="O38" s="5">
        <f t="shared" si="1"/>
        <v>1.4624000000000001</v>
      </c>
      <c r="P38" s="5"/>
      <c r="Q38" s="1"/>
      <c r="R38" s="1" t="s">
        <v>20</v>
      </c>
    </row>
    <row r="39" spans="1:18" x14ac:dyDescent="0.25">
      <c r="A39" s="2">
        <v>44267</v>
      </c>
      <c r="B39" s="3">
        <v>0.49447916666666664</v>
      </c>
      <c r="C39" s="3">
        <v>0.49447916666666664</v>
      </c>
      <c r="D39" s="3">
        <f t="shared" si="0"/>
        <v>0</v>
      </c>
      <c r="E39" s="4">
        <v>39901</v>
      </c>
      <c r="F39" s="4" t="s">
        <v>337</v>
      </c>
      <c r="G39" s="4" t="s">
        <v>59</v>
      </c>
      <c r="H39" s="4"/>
      <c r="I39" s="1" t="s">
        <v>42</v>
      </c>
      <c r="J39" s="1" t="s">
        <v>103</v>
      </c>
      <c r="K39" s="4">
        <v>50680</v>
      </c>
      <c r="L39" s="4">
        <v>16740</v>
      </c>
      <c r="M39" s="4">
        <v>33.94</v>
      </c>
      <c r="N39" s="4">
        <v>23</v>
      </c>
      <c r="O39" s="5">
        <f t="shared" si="1"/>
        <v>1.4756521739130435</v>
      </c>
      <c r="P39" s="5"/>
      <c r="Q39" s="1" t="s">
        <v>60</v>
      </c>
      <c r="R39" s="1" t="s">
        <v>44</v>
      </c>
    </row>
    <row r="40" spans="1:18" x14ac:dyDescent="0.25">
      <c r="A40" s="2">
        <v>44267</v>
      </c>
      <c r="B40" s="3">
        <v>0.50300925925925932</v>
      </c>
      <c r="C40" s="3">
        <v>0.50300925925925932</v>
      </c>
      <c r="D40" s="3">
        <f t="shared" si="0"/>
        <v>0</v>
      </c>
      <c r="E40" s="4">
        <v>39902</v>
      </c>
      <c r="F40" s="4" t="s">
        <v>338</v>
      </c>
      <c r="G40" s="4" t="s">
        <v>82</v>
      </c>
      <c r="H40" s="4">
        <v>4493</v>
      </c>
      <c r="I40" s="1" t="s">
        <v>29</v>
      </c>
      <c r="J40" s="1" t="s">
        <v>34</v>
      </c>
      <c r="K40" s="4">
        <v>55620</v>
      </c>
      <c r="L40" s="4">
        <v>17160</v>
      </c>
      <c r="M40" s="4">
        <v>38.46</v>
      </c>
      <c r="N40" s="4">
        <v>25</v>
      </c>
      <c r="O40" s="5">
        <f t="shared" si="1"/>
        <v>1.5384</v>
      </c>
      <c r="P40" s="5"/>
      <c r="Q40" s="1"/>
      <c r="R40" s="1" t="s">
        <v>20</v>
      </c>
    </row>
    <row r="41" spans="1:18" x14ac:dyDescent="0.25">
      <c r="A41" s="2">
        <v>44267</v>
      </c>
      <c r="B41" s="3">
        <v>0.50572916666666667</v>
      </c>
      <c r="C41" s="3">
        <v>0.50572916666666667</v>
      </c>
      <c r="D41" s="3">
        <f t="shared" si="0"/>
        <v>0</v>
      </c>
      <c r="E41" s="4">
        <v>39903</v>
      </c>
      <c r="F41" s="4" t="s">
        <v>339</v>
      </c>
      <c r="G41" s="4" t="s">
        <v>340</v>
      </c>
      <c r="H41" s="4">
        <v>817</v>
      </c>
      <c r="I41" s="1" t="s">
        <v>39</v>
      </c>
      <c r="J41" s="1" t="s">
        <v>93</v>
      </c>
      <c r="K41" s="4">
        <v>54480</v>
      </c>
      <c r="L41" s="4">
        <v>16920</v>
      </c>
      <c r="M41" s="4">
        <v>37.56</v>
      </c>
      <c r="N41" s="4">
        <v>25</v>
      </c>
      <c r="O41" s="5">
        <f t="shared" si="1"/>
        <v>1.5024000000000002</v>
      </c>
      <c r="P41" s="5"/>
      <c r="Q41" s="1"/>
      <c r="R41" s="1" t="s">
        <v>20</v>
      </c>
    </row>
    <row r="42" spans="1:18" x14ac:dyDescent="0.25">
      <c r="A42" s="2">
        <v>44267</v>
      </c>
      <c r="B42" s="3">
        <v>0.50798611111111114</v>
      </c>
      <c r="C42" s="3">
        <v>0.50798611111111114</v>
      </c>
      <c r="D42" s="3">
        <f t="shared" si="0"/>
        <v>0</v>
      </c>
      <c r="E42" s="4">
        <v>39904</v>
      </c>
      <c r="F42" s="4" t="s">
        <v>341</v>
      </c>
      <c r="G42" s="4" t="s">
        <v>342</v>
      </c>
      <c r="H42" s="4" t="s">
        <v>113</v>
      </c>
      <c r="I42" s="1" t="s">
        <v>343</v>
      </c>
      <c r="J42" s="1" t="s">
        <v>26</v>
      </c>
      <c r="K42" s="4">
        <v>24920</v>
      </c>
      <c r="L42" s="4">
        <v>9340</v>
      </c>
      <c r="M42" s="4">
        <v>15.58</v>
      </c>
      <c r="N42" s="4">
        <v>10</v>
      </c>
      <c r="O42" s="5">
        <f t="shared" si="1"/>
        <v>1.5580000000000001</v>
      </c>
      <c r="P42" s="8">
        <v>650</v>
      </c>
      <c r="Q42" s="1"/>
      <c r="R42" s="1" t="s">
        <v>20</v>
      </c>
    </row>
    <row r="43" spans="1:18" x14ac:dyDescent="0.25">
      <c r="A43" s="2">
        <v>44267</v>
      </c>
      <c r="B43" s="3">
        <v>0.51106481481481481</v>
      </c>
      <c r="C43" s="3">
        <v>0.51106481481481481</v>
      </c>
      <c r="D43" s="3">
        <f t="shared" si="0"/>
        <v>0</v>
      </c>
      <c r="E43" s="4">
        <v>39905</v>
      </c>
      <c r="F43" s="4" t="s">
        <v>344</v>
      </c>
      <c r="G43" s="4" t="s">
        <v>78</v>
      </c>
      <c r="H43" s="4">
        <v>11762</v>
      </c>
      <c r="I43" s="1" t="s">
        <v>54</v>
      </c>
      <c r="J43" s="1" t="s">
        <v>30</v>
      </c>
      <c r="K43" s="4">
        <v>58380</v>
      </c>
      <c r="L43" s="4">
        <v>16760</v>
      </c>
      <c r="M43" s="4">
        <v>41.62</v>
      </c>
      <c r="N43" s="4">
        <v>25</v>
      </c>
      <c r="O43" s="5">
        <f t="shared" si="1"/>
        <v>1.6647999999999998</v>
      </c>
      <c r="P43" s="8"/>
      <c r="Q43" s="1"/>
      <c r="R43" s="1" t="s">
        <v>20</v>
      </c>
    </row>
    <row r="44" spans="1:18" x14ac:dyDescent="0.25">
      <c r="A44" s="2">
        <v>44267</v>
      </c>
      <c r="B44" s="3">
        <v>0.51924768518518516</v>
      </c>
      <c r="C44" s="3">
        <v>0.51924768518518516</v>
      </c>
      <c r="D44" s="3">
        <f t="shared" si="0"/>
        <v>0</v>
      </c>
      <c r="E44" s="4">
        <v>39906</v>
      </c>
      <c r="F44" s="4" t="s">
        <v>345</v>
      </c>
      <c r="G44" s="4" t="s">
        <v>125</v>
      </c>
      <c r="H44" s="4">
        <v>4071</v>
      </c>
      <c r="I44" s="1" t="s">
        <v>57</v>
      </c>
      <c r="J44" s="1" t="s">
        <v>30</v>
      </c>
      <c r="K44" s="4">
        <v>58800</v>
      </c>
      <c r="L44" s="4">
        <v>17640</v>
      </c>
      <c r="M44" s="4">
        <v>41.16</v>
      </c>
      <c r="N44" s="4">
        <v>25</v>
      </c>
      <c r="O44" s="5">
        <f t="shared" si="1"/>
        <v>1.6463999999999999</v>
      </c>
      <c r="P44" s="8"/>
      <c r="Q44" s="1"/>
      <c r="R44" s="1" t="s">
        <v>20</v>
      </c>
    </row>
    <row r="45" spans="1:18" x14ac:dyDescent="0.25">
      <c r="A45" s="2">
        <v>44267</v>
      </c>
      <c r="B45" s="3">
        <v>0.52942129629629631</v>
      </c>
      <c r="C45" s="3">
        <v>0.52942129629629631</v>
      </c>
      <c r="D45" s="3">
        <f t="shared" si="0"/>
        <v>0</v>
      </c>
      <c r="E45" s="4">
        <v>39907</v>
      </c>
      <c r="F45" s="4" t="s">
        <v>346</v>
      </c>
      <c r="G45" s="4" t="s">
        <v>56</v>
      </c>
      <c r="H45" s="4">
        <v>7848</v>
      </c>
      <c r="I45" s="1" t="s">
        <v>57</v>
      </c>
      <c r="J45" s="1" t="s">
        <v>30</v>
      </c>
      <c r="K45" s="4">
        <v>62180</v>
      </c>
      <c r="L45" s="4">
        <v>17180</v>
      </c>
      <c r="M45" s="4">
        <v>45</v>
      </c>
      <c r="N45" s="4">
        <v>28</v>
      </c>
      <c r="O45" s="5">
        <f t="shared" si="1"/>
        <v>1.6071428571428572</v>
      </c>
      <c r="P45" s="8"/>
      <c r="Q45" s="1"/>
      <c r="R45" s="1" t="s">
        <v>20</v>
      </c>
    </row>
    <row r="46" spans="1:18" x14ac:dyDescent="0.25">
      <c r="A46" s="2">
        <v>44267</v>
      </c>
      <c r="B46" s="3">
        <v>0.53995370370370377</v>
      </c>
      <c r="C46" s="3">
        <v>0.53995370370370377</v>
      </c>
      <c r="D46" s="3">
        <f t="shared" si="0"/>
        <v>0</v>
      </c>
      <c r="E46" s="4">
        <v>39908</v>
      </c>
      <c r="F46" s="4" t="s">
        <v>347</v>
      </c>
      <c r="G46" s="4" t="s">
        <v>62</v>
      </c>
      <c r="H46" s="4">
        <v>11763</v>
      </c>
      <c r="I46" s="1" t="s">
        <v>54</v>
      </c>
      <c r="J46" s="1" t="s">
        <v>34</v>
      </c>
      <c r="K46" s="4">
        <v>55360</v>
      </c>
      <c r="L46" s="4">
        <v>16680</v>
      </c>
      <c r="M46" s="4">
        <v>38.68</v>
      </c>
      <c r="N46" s="4">
        <v>25</v>
      </c>
      <c r="O46" s="5">
        <f t="shared" si="1"/>
        <v>1.5471999999999999</v>
      </c>
      <c r="P46" s="8"/>
      <c r="Q46" s="1"/>
      <c r="R46" s="1" t="s">
        <v>20</v>
      </c>
    </row>
    <row r="47" spans="1:18" x14ac:dyDescent="0.25">
      <c r="A47" s="2">
        <v>44267</v>
      </c>
      <c r="B47" s="3">
        <v>0.5461921296296296</v>
      </c>
      <c r="C47" s="3">
        <v>0.5461921296296296</v>
      </c>
      <c r="D47" s="3">
        <f t="shared" si="0"/>
        <v>0</v>
      </c>
      <c r="E47" s="4">
        <v>39909</v>
      </c>
      <c r="F47" s="4" t="s">
        <v>348</v>
      </c>
      <c r="G47" s="4" t="s">
        <v>68</v>
      </c>
      <c r="H47" s="4">
        <v>11764</v>
      </c>
      <c r="I47" s="1" t="s">
        <v>54</v>
      </c>
      <c r="J47" s="1" t="s">
        <v>30</v>
      </c>
      <c r="K47" s="4">
        <v>55840</v>
      </c>
      <c r="L47" s="4">
        <v>15900</v>
      </c>
      <c r="M47" s="4">
        <v>39.94</v>
      </c>
      <c r="N47" s="4">
        <v>25</v>
      </c>
      <c r="O47" s="5">
        <f t="shared" si="1"/>
        <v>1.5975999999999999</v>
      </c>
      <c r="P47" s="8"/>
      <c r="Q47" s="1"/>
      <c r="R47" s="1" t="s">
        <v>20</v>
      </c>
    </row>
    <row r="48" spans="1:18" x14ac:dyDescent="0.25">
      <c r="A48" s="2">
        <v>44267</v>
      </c>
      <c r="B48" s="3">
        <v>0.56049768518518517</v>
      </c>
      <c r="C48" s="3">
        <v>0.56049768518518517</v>
      </c>
      <c r="D48" s="3">
        <f t="shared" si="0"/>
        <v>0</v>
      </c>
      <c r="E48" s="4">
        <v>39910</v>
      </c>
      <c r="F48" s="4" t="s">
        <v>349</v>
      </c>
      <c r="G48" s="4" t="s">
        <v>169</v>
      </c>
      <c r="H48" s="4">
        <v>7260</v>
      </c>
      <c r="I48" s="1" t="s">
        <v>170</v>
      </c>
      <c r="J48" s="1" t="s">
        <v>19</v>
      </c>
      <c r="K48" s="4">
        <v>55960</v>
      </c>
      <c r="L48" s="4">
        <v>16560</v>
      </c>
      <c r="M48" s="4">
        <v>39.4</v>
      </c>
      <c r="N48" s="4">
        <v>25</v>
      </c>
      <c r="O48" s="5">
        <f t="shared" si="1"/>
        <v>1.5759999999999998</v>
      </c>
      <c r="P48" s="8"/>
      <c r="Q48" s="1"/>
      <c r="R48" s="1" t="s">
        <v>20</v>
      </c>
    </row>
    <row r="49" spans="1:18" x14ac:dyDescent="0.25">
      <c r="A49" s="2">
        <v>44267</v>
      </c>
      <c r="B49" s="3">
        <v>0.57916666666666672</v>
      </c>
      <c r="C49" s="3">
        <v>0.57916666666666672</v>
      </c>
      <c r="D49" s="3">
        <f t="shared" si="0"/>
        <v>0</v>
      </c>
      <c r="E49" s="4">
        <v>39911</v>
      </c>
      <c r="F49" s="4" t="s">
        <v>350</v>
      </c>
      <c r="G49" s="4" t="s">
        <v>59</v>
      </c>
      <c r="H49" s="4">
        <v>5172</v>
      </c>
      <c r="I49" s="1" t="s">
        <v>18</v>
      </c>
      <c r="J49" s="1" t="s">
        <v>30</v>
      </c>
      <c r="K49" s="4">
        <v>55300</v>
      </c>
      <c r="L49" s="4">
        <v>16740</v>
      </c>
      <c r="M49" s="4">
        <v>38.56</v>
      </c>
      <c r="N49" s="4">
        <v>24</v>
      </c>
      <c r="O49" s="5">
        <f t="shared" si="1"/>
        <v>1.6066666666666667</v>
      </c>
      <c r="P49" s="8"/>
      <c r="Q49" s="1"/>
      <c r="R49" s="1" t="s">
        <v>20</v>
      </c>
    </row>
    <row r="50" spans="1:18" x14ac:dyDescent="0.25">
      <c r="A50" s="2">
        <v>44267</v>
      </c>
      <c r="B50" s="3">
        <v>0.59497685185185178</v>
      </c>
      <c r="C50" s="3">
        <v>0.59497685185185178</v>
      </c>
      <c r="D50" s="3">
        <f t="shared" si="0"/>
        <v>0</v>
      </c>
      <c r="E50" s="4">
        <v>39912</v>
      </c>
      <c r="F50" s="4" t="s">
        <v>351</v>
      </c>
      <c r="G50" s="4" t="s">
        <v>66</v>
      </c>
      <c r="H50" s="4">
        <v>4813</v>
      </c>
      <c r="I50" s="1" t="s">
        <v>29</v>
      </c>
      <c r="J50" s="1" t="s">
        <v>34</v>
      </c>
      <c r="K50" s="4">
        <v>55980</v>
      </c>
      <c r="L50" s="4">
        <v>17720</v>
      </c>
      <c r="M50" s="4">
        <v>38.26</v>
      </c>
      <c r="N50" s="4">
        <v>25</v>
      </c>
      <c r="O50" s="5">
        <f t="shared" si="1"/>
        <v>1.5304</v>
      </c>
      <c r="P50" s="8"/>
      <c r="Q50" s="1"/>
      <c r="R50" s="1" t="s">
        <v>20</v>
      </c>
    </row>
    <row r="51" spans="1:18" x14ac:dyDescent="0.25">
      <c r="A51" s="2">
        <v>44267</v>
      </c>
      <c r="B51" s="3">
        <v>0.62335648148148148</v>
      </c>
      <c r="C51" s="3">
        <v>0.62335648148148148</v>
      </c>
      <c r="D51" s="3">
        <f t="shared" si="0"/>
        <v>0</v>
      </c>
      <c r="E51" s="4">
        <v>39913</v>
      </c>
      <c r="F51" s="4" t="s">
        <v>352</v>
      </c>
      <c r="G51" s="4" t="s">
        <v>353</v>
      </c>
      <c r="H51" s="4">
        <v>4026</v>
      </c>
      <c r="I51" s="1" t="s">
        <v>57</v>
      </c>
      <c r="J51" s="1" t="s">
        <v>30</v>
      </c>
      <c r="K51" s="4">
        <v>60380</v>
      </c>
      <c r="L51" s="4">
        <v>17680</v>
      </c>
      <c r="M51" s="4">
        <v>42.7</v>
      </c>
      <c r="N51" s="4">
        <v>25</v>
      </c>
      <c r="O51" s="5">
        <f t="shared" si="1"/>
        <v>1.7080000000000002</v>
      </c>
      <c r="P51" s="8"/>
      <c r="Q51" s="1"/>
      <c r="R51" s="1" t="s">
        <v>20</v>
      </c>
    </row>
    <row r="52" spans="1:18" x14ac:dyDescent="0.25">
      <c r="A52" s="2">
        <v>44267</v>
      </c>
      <c r="B52" s="3">
        <v>0.62616898148148148</v>
      </c>
      <c r="C52" s="3">
        <v>0.62616898148148148</v>
      </c>
      <c r="D52" s="3">
        <f t="shared" si="0"/>
        <v>0</v>
      </c>
      <c r="E52" s="4">
        <v>39914</v>
      </c>
      <c r="F52" s="4" t="s">
        <v>354</v>
      </c>
      <c r="G52" s="4" t="s">
        <v>355</v>
      </c>
      <c r="H52" s="4" t="s">
        <v>356</v>
      </c>
      <c r="I52" s="1" t="s">
        <v>357</v>
      </c>
      <c r="J52" s="1" t="s">
        <v>26</v>
      </c>
      <c r="K52" s="4">
        <v>53860</v>
      </c>
      <c r="L52" s="4">
        <v>17140</v>
      </c>
      <c r="M52" s="4">
        <v>36.72</v>
      </c>
      <c r="N52" s="4">
        <v>25</v>
      </c>
      <c r="O52" s="5">
        <f t="shared" si="1"/>
        <v>1.4687999999999999</v>
      </c>
      <c r="P52" s="8"/>
      <c r="Q52" s="1"/>
      <c r="R52" s="1" t="s">
        <v>20</v>
      </c>
    </row>
    <row r="53" spans="1:18" x14ac:dyDescent="0.25">
      <c r="A53" s="2">
        <v>44267</v>
      </c>
      <c r="B53" s="3">
        <v>0.6312268518518519</v>
      </c>
      <c r="C53" s="3">
        <v>0.6312268518518519</v>
      </c>
      <c r="D53" s="3">
        <f t="shared" si="0"/>
        <v>0</v>
      </c>
      <c r="E53" s="4">
        <v>39915</v>
      </c>
      <c r="F53" s="4" t="s">
        <v>358</v>
      </c>
      <c r="G53" s="4" t="s">
        <v>371</v>
      </c>
      <c r="H53" s="4">
        <v>6557</v>
      </c>
      <c r="I53" s="1" t="s">
        <v>57</v>
      </c>
      <c r="J53" s="1" t="s">
        <v>93</v>
      </c>
      <c r="K53" s="4">
        <v>52500</v>
      </c>
      <c r="L53" s="4">
        <v>17180</v>
      </c>
      <c r="M53" s="4">
        <v>35.32</v>
      </c>
      <c r="N53" s="4">
        <v>25</v>
      </c>
      <c r="O53" s="5">
        <f t="shared" si="1"/>
        <v>1.4128000000000001</v>
      </c>
      <c r="P53" s="8"/>
      <c r="Q53" s="1"/>
      <c r="R53" s="1" t="s">
        <v>20</v>
      </c>
    </row>
    <row r="54" spans="1:18" x14ac:dyDescent="0.25">
      <c r="A54" s="2">
        <v>44267</v>
      </c>
      <c r="B54" s="3">
        <v>0.63412037037037039</v>
      </c>
      <c r="C54" s="3">
        <v>0.63412037037037039</v>
      </c>
      <c r="D54" s="3">
        <f t="shared" si="0"/>
        <v>0</v>
      </c>
      <c r="E54" s="4">
        <v>39916</v>
      </c>
      <c r="F54" s="4" t="s">
        <v>359</v>
      </c>
      <c r="G54" s="4" t="s">
        <v>360</v>
      </c>
      <c r="H54" s="4" t="s">
        <v>113</v>
      </c>
      <c r="I54" s="1" t="s">
        <v>361</v>
      </c>
      <c r="J54" s="1" t="s">
        <v>19</v>
      </c>
      <c r="K54" s="4">
        <v>43280</v>
      </c>
      <c r="L54" s="4">
        <v>14940</v>
      </c>
      <c r="M54" s="4">
        <v>28.34</v>
      </c>
      <c r="N54" s="4">
        <v>16</v>
      </c>
      <c r="O54" s="5">
        <f t="shared" si="1"/>
        <v>1.77125</v>
      </c>
      <c r="P54" s="8">
        <v>400</v>
      </c>
      <c r="Q54" s="1"/>
      <c r="R54" s="1" t="s">
        <v>20</v>
      </c>
    </row>
    <row r="55" spans="1:18" x14ac:dyDescent="0.25">
      <c r="A55" s="2">
        <v>44267</v>
      </c>
      <c r="B55" s="3">
        <v>0.64064814814814819</v>
      </c>
      <c r="C55" s="3">
        <v>0.64064814814814819</v>
      </c>
      <c r="D55" s="3">
        <f t="shared" si="0"/>
        <v>0</v>
      </c>
      <c r="E55" s="4">
        <v>39917</v>
      </c>
      <c r="F55" s="4" t="s">
        <v>362</v>
      </c>
      <c r="G55" s="4" t="s">
        <v>213</v>
      </c>
      <c r="H55" s="4">
        <v>7716</v>
      </c>
      <c r="I55" s="1" t="s">
        <v>170</v>
      </c>
      <c r="J55" s="1" t="s">
        <v>19</v>
      </c>
      <c r="K55" s="4">
        <v>56940</v>
      </c>
      <c r="L55" s="4">
        <v>17420</v>
      </c>
      <c r="M55" s="4">
        <v>39.520000000000003</v>
      </c>
      <c r="N55" s="4">
        <v>25</v>
      </c>
      <c r="O55" s="5">
        <f t="shared" si="1"/>
        <v>1.5808000000000002</v>
      </c>
      <c r="P55" s="8"/>
      <c r="Q55" s="1"/>
      <c r="R55" s="1" t="s">
        <v>20</v>
      </c>
    </row>
    <row r="56" spans="1:18" x14ac:dyDescent="0.25">
      <c r="A56" s="2">
        <v>44267</v>
      </c>
      <c r="B56" s="3">
        <v>0.64607638888888885</v>
      </c>
      <c r="C56" s="3">
        <v>0.64607638888888885</v>
      </c>
      <c r="D56" s="3">
        <f t="shared" si="0"/>
        <v>0</v>
      </c>
      <c r="E56" s="4">
        <v>39918</v>
      </c>
      <c r="F56" s="4" t="s">
        <v>363</v>
      </c>
      <c r="G56" s="4" t="s">
        <v>28</v>
      </c>
      <c r="H56" s="4">
        <v>4546</v>
      </c>
      <c r="I56" s="1" t="s">
        <v>29</v>
      </c>
      <c r="J56" s="1" t="s">
        <v>26</v>
      </c>
      <c r="K56" s="4">
        <v>53240</v>
      </c>
      <c r="L56" s="4">
        <v>16140</v>
      </c>
      <c r="M56" s="4">
        <v>37.1</v>
      </c>
      <c r="N56" s="4">
        <v>25</v>
      </c>
      <c r="O56" s="5">
        <f t="shared" si="1"/>
        <v>1.484</v>
      </c>
      <c r="P56" s="8"/>
      <c r="Q56" s="1"/>
      <c r="R56" s="1" t="s">
        <v>20</v>
      </c>
    </row>
    <row r="57" spans="1:18" x14ac:dyDescent="0.25">
      <c r="A57" s="2">
        <v>44267</v>
      </c>
      <c r="B57" s="3">
        <v>0.65778935185185183</v>
      </c>
      <c r="C57" s="3">
        <v>0.65778935185185183</v>
      </c>
      <c r="D57" s="3">
        <f t="shared" si="0"/>
        <v>0</v>
      </c>
      <c r="E57" s="4">
        <v>39919</v>
      </c>
      <c r="F57" s="4" t="s">
        <v>364</v>
      </c>
      <c r="G57" s="4" t="s">
        <v>125</v>
      </c>
      <c r="H57" s="4">
        <v>4073</v>
      </c>
      <c r="I57" s="1" t="s">
        <v>57</v>
      </c>
      <c r="J57" s="1" t="s">
        <v>93</v>
      </c>
      <c r="K57" s="4">
        <v>55100</v>
      </c>
      <c r="L57" s="4">
        <v>17640</v>
      </c>
      <c r="M57" s="4">
        <v>37.46</v>
      </c>
      <c r="N57" s="4">
        <v>25</v>
      </c>
      <c r="O57" s="5">
        <f t="shared" si="1"/>
        <v>1.4984</v>
      </c>
      <c r="P57" s="8"/>
      <c r="Q57" s="1"/>
      <c r="R57" s="1" t="s">
        <v>20</v>
      </c>
    </row>
    <row r="58" spans="1:18" x14ac:dyDescent="0.25">
      <c r="A58" s="2">
        <v>44267</v>
      </c>
      <c r="B58" s="3">
        <v>0.68174768518518514</v>
      </c>
      <c r="C58" s="3">
        <v>0.68174768518518514</v>
      </c>
      <c r="D58" s="3">
        <f t="shared" si="0"/>
        <v>0</v>
      </c>
      <c r="E58" s="4">
        <v>39920</v>
      </c>
      <c r="F58" s="4" t="s">
        <v>365</v>
      </c>
      <c r="G58" s="4" t="s">
        <v>56</v>
      </c>
      <c r="H58" s="4">
        <v>7849</v>
      </c>
      <c r="I58" s="1" t="s">
        <v>57</v>
      </c>
      <c r="J58" s="1" t="s">
        <v>30</v>
      </c>
      <c r="K58" s="4">
        <v>57580</v>
      </c>
      <c r="L58" s="4">
        <v>17180</v>
      </c>
      <c r="M58" s="4">
        <v>40.4</v>
      </c>
      <c r="N58" s="4">
        <v>25</v>
      </c>
      <c r="O58" s="5">
        <f t="shared" si="1"/>
        <v>1.6159999999999999</v>
      </c>
      <c r="P58" s="8"/>
      <c r="Q58" s="1"/>
      <c r="R58" s="1" t="s">
        <v>20</v>
      </c>
    </row>
    <row r="59" spans="1:18" x14ac:dyDescent="0.25">
      <c r="A59" s="2">
        <v>44267</v>
      </c>
      <c r="B59" s="3">
        <v>0.68612268518518515</v>
      </c>
      <c r="C59" s="3">
        <v>0.68612268518518515</v>
      </c>
      <c r="D59" s="3">
        <f t="shared" si="0"/>
        <v>0</v>
      </c>
      <c r="E59" s="4">
        <v>39921</v>
      </c>
      <c r="F59" s="4" t="s">
        <v>366</v>
      </c>
      <c r="G59" s="4" t="s">
        <v>271</v>
      </c>
      <c r="H59" s="4" t="s">
        <v>113</v>
      </c>
      <c r="I59" s="1" t="s">
        <v>272</v>
      </c>
      <c r="J59" s="1" t="s">
        <v>19</v>
      </c>
      <c r="K59" s="4">
        <v>18160</v>
      </c>
      <c r="L59" s="4">
        <v>7100</v>
      </c>
      <c r="M59" s="4">
        <v>11.06</v>
      </c>
      <c r="N59" s="4">
        <v>6.5</v>
      </c>
      <c r="O59" s="5">
        <f t="shared" si="1"/>
        <v>1.7015384615384617</v>
      </c>
      <c r="P59" s="8">
        <v>162.5</v>
      </c>
      <c r="Q59" s="1"/>
      <c r="R59" s="1" t="s">
        <v>20</v>
      </c>
    </row>
    <row r="60" spans="1:18" x14ac:dyDescent="0.25">
      <c r="A60" s="2">
        <v>44267</v>
      </c>
      <c r="B60" s="3">
        <v>0.69429398148148147</v>
      </c>
      <c r="C60" s="3">
        <v>0.69429398148148147</v>
      </c>
      <c r="D60" s="3">
        <f t="shared" si="0"/>
        <v>0</v>
      </c>
      <c r="E60" s="4">
        <v>39922</v>
      </c>
      <c r="F60" s="4" t="s">
        <v>367</v>
      </c>
      <c r="G60" s="4" t="s">
        <v>231</v>
      </c>
      <c r="H60" s="4">
        <v>36.5</v>
      </c>
      <c r="I60" s="1" t="s">
        <v>170</v>
      </c>
      <c r="J60" s="1" t="s">
        <v>19</v>
      </c>
      <c r="K60" s="4">
        <v>49060</v>
      </c>
      <c r="L60" s="4">
        <v>15860</v>
      </c>
      <c r="M60" s="4">
        <v>33.200000000000003</v>
      </c>
      <c r="N60" s="4">
        <v>20</v>
      </c>
      <c r="O60" s="5">
        <f t="shared" si="1"/>
        <v>1.6600000000000001</v>
      </c>
      <c r="P60" s="8"/>
      <c r="Q60" s="1"/>
      <c r="R60" s="1" t="s">
        <v>20</v>
      </c>
    </row>
    <row r="61" spans="1:18" x14ac:dyDescent="0.25">
      <c r="A61" s="2">
        <v>44267</v>
      </c>
      <c r="B61" s="3">
        <v>0.69912037037037045</v>
      </c>
      <c r="C61" s="3">
        <v>0.69912037037037045</v>
      </c>
      <c r="D61" s="3">
        <f t="shared" si="0"/>
        <v>0</v>
      </c>
      <c r="E61" s="4">
        <v>39923</v>
      </c>
      <c r="F61" s="4" t="s">
        <v>368</v>
      </c>
      <c r="G61" s="4" t="s">
        <v>369</v>
      </c>
      <c r="H61" s="4">
        <v>7131</v>
      </c>
      <c r="I61" s="1" t="s">
        <v>170</v>
      </c>
      <c r="J61" s="1" t="s">
        <v>19</v>
      </c>
      <c r="K61" s="4">
        <v>45600</v>
      </c>
      <c r="L61" s="4">
        <v>15600</v>
      </c>
      <c r="M61" s="4">
        <v>30</v>
      </c>
      <c r="N61" s="4">
        <v>20</v>
      </c>
      <c r="O61" s="5">
        <f t="shared" si="1"/>
        <v>1.5</v>
      </c>
      <c r="P61" s="8"/>
      <c r="Q61" s="1"/>
      <c r="R61" s="1" t="s">
        <v>20</v>
      </c>
    </row>
    <row r="64" spans="1:18" ht="24.75" customHeight="1" x14ac:dyDescent="0.35">
      <c r="B64" s="44" t="s">
        <v>171</v>
      </c>
      <c r="C64" s="44"/>
      <c r="D64" s="9">
        <v>1930.02</v>
      </c>
      <c r="O64" s="10" t="s">
        <v>172</v>
      </c>
    </row>
    <row r="65" spans="2:16" ht="18.75" x14ac:dyDescent="0.3">
      <c r="K65" s="45" t="s">
        <v>173</v>
      </c>
      <c r="L65" s="45"/>
      <c r="M65" s="11">
        <v>1930.02</v>
      </c>
      <c r="O65" s="12" t="s">
        <v>26</v>
      </c>
      <c r="P65" s="13" t="s">
        <v>370</v>
      </c>
    </row>
    <row r="66" spans="2:16" ht="18.75" x14ac:dyDescent="0.3">
      <c r="B66" s="14" t="s">
        <v>174</v>
      </c>
      <c r="C66" s="46">
        <v>0.29089999999999999</v>
      </c>
      <c r="D66" s="47"/>
      <c r="E66" s="48"/>
      <c r="K66" s="15"/>
      <c r="L66" s="15"/>
      <c r="M66" s="15"/>
      <c r="O66" s="12" t="s">
        <v>93</v>
      </c>
      <c r="P66" s="13" t="s">
        <v>194</v>
      </c>
    </row>
    <row r="67" spans="2:16" ht="18.75" x14ac:dyDescent="0.3">
      <c r="B67" s="14" t="s">
        <v>175</v>
      </c>
      <c r="C67" s="46">
        <v>0.1699</v>
      </c>
      <c r="D67" s="47"/>
      <c r="E67" s="48"/>
      <c r="K67" s="45" t="s">
        <v>176</v>
      </c>
      <c r="L67" s="45"/>
      <c r="M67" s="11">
        <v>335.86</v>
      </c>
      <c r="O67" s="12" t="s">
        <v>34</v>
      </c>
      <c r="P67" s="13" t="s">
        <v>195</v>
      </c>
    </row>
    <row r="68" spans="2:16" ht="18.75" x14ac:dyDescent="0.3">
      <c r="B68" s="14" t="s">
        <v>177</v>
      </c>
      <c r="C68" s="46">
        <v>4.6300000000000001E-2</v>
      </c>
      <c r="D68" s="47"/>
      <c r="E68" s="48"/>
      <c r="K68" s="49" t="s">
        <v>178</v>
      </c>
      <c r="L68" s="49"/>
      <c r="M68" s="16"/>
      <c r="O68" s="12" t="s">
        <v>179</v>
      </c>
      <c r="P68" s="13" t="s">
        <v>196</v>
      </c>
    </row>
    <row r="69" spans="2:16" ht="18.75" x14ac:dyDescent="0.3">
      <c r="B69" s="14" t="s">
        <v>180</v>
      </c>
      <c r="C69" s="46">
        <v>0.49270000000000003</v>
      </c>
      <c r="D69" s="47"/>
      <c r="E69" s="48"/>
      <c r="O69" s="12" t="s">
        <v>181</v>
      </c>
      <c r="P69" s="13" t="s">
        <v>182</v>
      </c>
    </row>
    <row r="70" spans="2:16" ht="18.75" x14ac:dyDescent="0.3">
      <c r="K70" s="50" t="s">
        <v>183</v>
      </c>
      <c r="L70" s="50"/>
      <c r="M70" s="17" t="s">
        <v>184</v>
      </c>
      <c r="O70" s="12" t="s">
        <v>185</v>
      </c>
      <c r="P70" s="13" t="s">
        <v>182</v>
      </c>
    </row>
    <row r="74" spans="2:16" x14ac:dyDescent="0.25">
      <c r="B74" s="33" t="s">
        <v>186</v>
      </c>
      <c r="C74" s="33"/>
      <c r="D74" s="33"/>
      <c r="E74" s="33"/>
      <c r="F74" s="18">
        <v>1</v>
      </c>
    </row>
    <row r="75" spans="2:16" x14ac:dyDescent="0.25">
      <c r="B75" s="33"/>
      <c r="C75" s="33"/>
      <c r="D75" s="33"/>
      <c r="E75" s="33"/>
      <c r="F75" s="4"/>
    </row>
    <row r="76" spans="2:16" x14ac:dyDescent="0.25">
      <c r="B76" s="33" t="s">
        <v>187</v>
      </c>
      <c r="C76" s="33"/>
      <c r="D76" s="33"/>
      <c r="E76" s="33"/>
      <c r="F76" s="18">
        <v>0</v>
      </c>
    </row>
    <row r="77" spans="2:16" x14ac:dyDescent="0.25">
      <c r="B77" s="33"/>
      <c r="C77" s="33"/>
      <c r="D77" s="33"/>
      <c r="E77" s="33"/>
      <c r="F77" s="4"/>
    </row>
    <row r="78" spans="2:16" x14ac:dyDescent="0.25">
      <c r="B78" s="33" t="s">
        <v>188</v>
      </c>
      <c r="C78" s="33"/>
      <c r="D78" s="33"/>
      <c r="E78" s="33"/>
      <c r="F78" s="18">
        <v>8.0000000000000002E-3</v>
      </c>
    </row>
    <row r="79" spans="2:16" x14ac:dyDescent="0.25">
      <c r="B79" s="34"/>
      <c r="C79" s="34"/>
      <c r="D79" s="34"/>
      <c r="E79" s="34"/>
      <c r="F79" s="4"/>
    </row>
    <row r="80" spans="2:16" x14ac:dyDescent="0.25">
      <c r="B80" s="35" t="s">
        <v>189</v>
      </c>
      <c r="C80" s="38" t="s">
        <v>54</v>
      </c>
      <c r="D80" s="39"/>
      <c r="E80" s="40"/>
      <c r="F80" s="41">
        <v>0.59379999999999999</v>
      </c>
    </row>
    <row r="81" spans="2:6" x14ac:dyDescent="0.25">
      <c r="B81" s="36"/>
      <c r="C81" s="38" t="s">
        <v>190</v>
      </c>
      <c r="D81" s="39"/>
      <c r="E81" s="40"/>
      <c r="F81" s="42"/>
    </row>
    <row r="82" spans="2:6" x14ac:dyDescent="0.25">
      <c r="B82" s="36"/>
      <c r="C82" s="38" t="s">
        <v>191</v>
      </c>
      <c r="D82" s="39"/>
      <c r="E82" s="40"/>
      <c r="F82" s="42"/>
    </row>
    <row r="83" spans="2:6" x14ac:dyDescent="0.25">
      <c r="B83" s="36"/>
      <c r="C83" s="38" t="s">
        <v>18</v>
      </c>
      <c r="D83" s="39"/>
      <c r="E83" s="40"/>
      <c r="F83" s="42"/>
    </row>
    <row r="84" spans="2:6" x14ac:dyDescent="0.25">
      <c r="B84" s="37"/>
      <c r="C84" s="38" t="s">
        <v>192</v>
      </c>
      <c r="D84" s="39"/>
      <c r="E84" s="40"/>
      <c r="F84" s="43"/>
    </row>
    <row r="85" spans="2:6" x14ac:dyDescent="0.25">
      <c r="B85" s="20"/>
      <c r="C85" s="21"/>
      <c r="D85" s="21"/>
      <c r="E85" s="21"/>
    </row>
    <row r="86" spans="2:6" ht="18.75" x14ac:dyDescent="0.3">
      <c r="B86" s="22" t="s">
        <v>193</v>
      </c>
      <c r="C86" s="22"/>
      <c r="D86" s="23"/>
      <c r="E86" s="23"/>
    </row>
  </sheetData>
  <autoFilter ref="A1:R61" xr:uid="{00000000-0009-0000-0000-000002000000}"/>
  <mergeCells count="22">
    <mergeCell ref="B77:E77"/>
    <mergeCell ref="B64:C64"/>
    <mergeCell ref="K65:L65"/>
    <mergeCell ref="C66:E66"/>
    <mergeCell ref="C67:E67"/>
    <mergeCell ref="K67:L67"/>
    <mergeCell ref="C68:E68"/>
    <mergeCell ref="K68:L68"/>
    <mergeCell ref="C69:E69"/>
    <mergeCell ref="K70:L70"/>
    <mergeCell ref="B74:E74"/>
    <mergeCell ref="B75:E75"/>
    <mergeCell ref="B76:E76"/>
    <mergeCell ref="B78:E78"/>
    <mergeCell ref="B79:E79"/>
    <mergeCell ref="B80:B84"/>
    <mergeCell ref="C80:E80"/>
    <mergeCell ref="F80:F84"/>
    <mergeCell ref="C81:E81"/>
    <mergeCell ref="C82:E82"/>
    <mergeCell ref="C83:E83"/>
    <mergeCell ref="C84:E8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3"/>
  <sheetViews>
    <sheetView topLeftCell="A85" zoomScale="80" zoomScaleNormal="80" workbookViewId="0">
      <selection activeCell="B101" sqref="B101:P123"/>
    </sheetView>
  </sheetViews>
  <sheetFormatPr baseColWidth="10" defaultRowHeight="15" x14ac:dyDescent="0.25"/>
  <cols>
    <col min="15" max="15" width="20.140625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25">
      <c r="A2" s="2">
        <v>44298</v>
      </c>
      <c r="B2" s="3">
        <v>0.26778935185185188</v>
      </c>
      <c r="C2" s="3">
        <v>0.26778935185185188</v>
      </c>
      <c r="D2" s="3">
        <f>C2-B2</f>
        <v>0</v>
      </c>
      <c r="E2" s="19">
        <v>39924</v>
      </c>
      <c r="F2" s="19" t="s">
        <v>372</v>
      </c>
      <c r="G2" s="19" t="s">
        <v>28</v>
      </c>
      <c r="H2" s="19">
        <v>4547</v>
      </c>
      <c r="I2" s="1" t="s">
        <v>29</v>
      </c>
      <c r="J2" s="1" t="s">
        <v>30</v>
      </c>
      <c r="K2" s="19">
        <v>54600</v>
      </c>
      <c r="L2" s="19">
        <v>16140</v>
      </c>
      <c r="M2" s="19">
        <v>38.46</v>
      </c>
      <c r="N2" s="19">
        <v>25</v>
      </c>
      <c r="O2" s="5">
        <f>M2/N2</f>
        <v>1.5384</v>
      </c>
      <c r="P2" s="5"/>
      <c r="Q2" s="1"/>
      <c r="R2" s="1" t="s">
        <v>20</v>
      </c>
    </row>
    <row r="3" spans="1:18" x14ac:dyDescent="0.25">
      <c r="A3" s="2">
        <v>44298</v>
      </c>
      <c r="B3" s="3">
        <v>0.27011574074074074</v>
      </c>
      <c r="C3" s="3">
        <v>0.27011574074074074</v>
      </c>
      <c r="D3" s="3">
        <f t="shared" ref="D3:D66" si="0">C3-B3</f>
        <v>0</v>
      </c>
      <c r="E3" s="19">
        <v>39925</v>
      </c>
      <c r="F3" s="19" t="s">
        <v>373</v>
      </c>
      <c r="G3" s="19" t="s">
        <v>296</v>
      </c>
      <c r="H3" s="19">
        <v>6658</v>
      </c>
      <c r="I3" s="1" t="s">
        <v>18</v>
      </c>
      <c r="J3" s="1" t="s">
        <v>85</v>
      </c>
      <c r="K3" s="19">
        <v>56320</v>
      </c>
      <c r="L3" s="19">
        <v>17260</v>
      </c>
      <c r="M3" s="19">
        <v>39.06</v>
      </c>
      <c r="N3" s="19">
        <v>24</v>
      </c>
      <c r="O3" s="5">
        <f t="shared" ref="O3:O66" si="1">M3/N3</f>
        <v>1.6275000000000002</v>
      </c>
      <c r="P3" s="5"/>
      <c r="Q3" s="1"/>
      <c r="R3" s="1" t="s">
        <v>20</v>
      </c>
    </row>
    <row r="4" spans="1:18" x14ac:dyDescent="0.25">
      <c r="A4" s="2">
        <v>44298</v>
      </c>
      <c r="B4" s="3">
        <v>0.27232638888888888</v>
      </c>
      <c r="C4" s="3">
        <v>0.27232638888888888</v>
      </c>
      <c r="D4" s="3">
        <f t="shared" si="0"/>
        <v>0</v>
      </c>
      <c r="E4" s="19">
        <v>39926</v>
      </c>
      <c r="F4" s="19" t="s">
        <v>374</v>
      </c>
      <c r="G4" s="19" t="s">
        <v>38</v>
      </c>
      <c r="H4" s="19">
        <v>2132</v>
      </c>
      <c r="I4" s="1" t="s">
        <v>39</v>
      </c>
      <c r="J4" s="1" t="s">
        <v>34</v>
      </c>
      <c r="K4" s="19">
        <v>55240</v>
      </c>
      <c r="L4" s="19">
        <v>16800</v>
      </c>
      <c r="M4" s="19">
        <v>38.44</v>
      </c>
      <c r="N4" s="19">
        <v>25</v>
      </c>
      <c r="O4" s="5">
        <f t="shared" si="1"/>
        <v>1.5375999999999999</v>
      </c>
      <c r="P4" s="5"/>
      <c r="Q4" s="1"/>
      <c r="R4" s="1" t="s">
        <v>20</v>
      </c>
    </row>
    <row r="5" spans="1:18" x14ac:dyDescent="0.25">
      <c r="A5" s="2">
        <v>44298</v>
      </c>
      <c r="B5" s="3">
        <v>0.27459490740740738</v>
      </c>
      <c r="C5" s="3">
        <v>0.27459490740740738</v>
      </c>
      <c r="D5" s="3">
        <f t="shared" si="0"/>
        <v>0</v>
      </c>
      <c r="E5" s="19">
        <v>39927</v>
      </c>
      <c r="F5" s="19" t="s">
        <v>375</v>
      </c>
      <c r="G5" s="19" t="s">
        <v>22</v>
      </c>
      <c r="H5" s="19">
        <v>6743</v>
      </c>
      <c r="I5" s="1" t="s">
        <v>18</v>
      </c>
      <c r="J5" s="1" t="s">
        <v>26</v>
      </c>
      <c r="K5" s="19">
        <v>54280</v>
      </c>
      <c r="L5" s="19">
        <v>17480</v>
      </c>
      <c r="M5" s="19">
        <v>36.799999999999997</v>
      </c>
      <c r="N5" s="19">
        <v>25</v>
      </c>
      <c r="O5" s="5">
        <f t="shared" si="1"/>
        <v>1.472</v>
      </c>
      <c r="P5" s="5"/>
      <c r="Q5" s="1"/>
      <c r="R5" s="1" t="s">
        <v>20</v>
      </c>
    </row>
    <row r="6" spans="1:18" x14ac:dyDescent="0.25">
      <c r="A6" s="2">
        <v>44298</v>
      </c>
      <c r="B6" s="3">
        <v>0.27817129629629628</v>
      </c>
      <c r="C6" s="3">
        <v>0.27817129629629628</v>
      </c>
      <c r="D6" s="3">
        <f t="shared" si="0"/>
        <v>0</v>
      </c>
      <c r="E6" s="19">
        <v>39928</v>
      </c>
      <c r="F6" s="19" t="s">
        <v>376</v>
      </c>
      <c r="G6" s="19" t="s">
        <v>377</v>
      </c>
      <c r="H6" s="19">
        <v>3501</v>
      </c>
      <c r="I6" s="1" t="s">
        <v>378</v>
      </c>
      <c r="J6" s="1" t="s">
        <v>19</v>
      </c>
      <c r="K6" s="19">
        <v>57680</v>
      </c>
      <c r="L6" s="19">
        <v>17000</v>
      </c>
      <c r="M6" s="19">
        <v>40.68</v>
      </c>
      <c r="N6" s="19">
        <v>25</v>
      </c>
      <c r="O6" s="5">
        <f t="shared" si="1"/>
        <v>1.6272</v>
      </c>
      <c r="P6" s="5"/>
      <c r="Q6" s="1"/>
      <c r="R6" s="1" t="s">
        <v>20</v>
      </c>
    </row>
    <row r="7" spans="1:18" x14ac:dyDescent="0.25">
      <c r="A7" s="2">
        <v>44298</v>
      </c>
      <c r="B7" s="3">
        <v>0.28065972222222224</v>
      </c>
      <c r="C7" s="3">
        <v>0.28065972222222224</v>
      </c>
      <c r="D7" s="3">
        <f t="shared" si="0"/>
        <v>0</v>
      </c>
      <c r="E7" s="19">
        <v>39929</v>
      </c>
      <c r="F7" s="19" t="s">
        <v>379</v>
      </c>
      <c r="G7" s="19" t="s">
        <v>92</v>
      </c>
      <c r="H7" s="19">
        <v>2131</v>
      </c>
      <c r="I7" s="1" t="s">
        <v>39</v>
      </c>
      <c r="J7" s="1" t="s">
        <v>30</v>
      </c>
      <c r="K7" s="19">
        <v>58780</v>
      </c>
      <c r="L7" s="19">
        <v>16500</v>
      </c>
      <c r="M7" s="19">
        <v>42.28</v>
      </c>
      <c r="N7" s="19">
        <v>25</v>
      </c>
      <c r="O7" s="5">
        <f t="shared" si="1"/>
        <v>1.6912</v>
      </c>
      <c r="P7" s="5"/>
      <c r="Q7" s="1"/>
      <c r="R7" s="1" t="s">
        <v>20</v>
      </c>
    </row>
    <row r="8" spans="1:18" x14ac:dyDescent="0.25">
      <c r="A8" s="2">
        <v>44298</v>
      </c>
      <c r="B8" s="3">
        <v>0.28468749999999998</v>
      </c>
      <c r="C8" s="3">
        <v>0.28468749999999998</v>
      </c>
      <c r="D8" s="3">
        <f t="shared" si="0"/>
        <v>0</v>
      </c>
      <c r="E8" s="19">
        <v>39930</v>
      </c>
      <c r="F8" s="19" t="s">
        <v>380</v>
      </c>
      <c r="G8" s="19" t="s">
        <v>50</v>
      </c>
      <c r="H8" s="6" t="s">
        <v>204</v>
      </c>
      <c r="I8" s="7" t="s">
        <v>29</v>
      </c>
      <c r="J8" s="1" t="s">
        <v>34</v>
      </c>
      <c r="K8" s="19">
        <v>56660</v>
      </c>
      <c r="L8" s="19">
        <v>17940</v>
      </c>
      <c r="M8" s="19">
        <v>38.72</v>
      </c>
      <c r="N8" s="19">
        <v>25</v>
      </c>
      <c r="O8" s="5">
        <f t="shared" si="1"/>
        <v>1.5488</v>
      </c>
      <c r="P8" s="5"/>
      <c r="Q8" s="1"/>
      <c r="R8" s="1" t="s">
        <v>20</v>
      </c>
    </row>
    <row r="9" spans="1:18" x14ac:dyDescent="0.25">
      <c r="A9" s="2">
        <v>44298</v>
      </c>
      <c r="B9" s="3">
        <v>0.28642361111111109</v>
      </c>
      <c r="C9" s="3">
        <v>0.28642361111111109</v>
      </c>
      <c r="D9" s="3">
        <f t="shared" si="0"/>
        <v>0</v>
      </c>
      <c r="E9" s="19">
        <v>39931</v>
      </c>
      <c r="F9" s="19" t="s">
        <v>381</v>
      </c>
      <c r="G9" s="19" t="s">
        <v>355</v>
      </c>
      <c r="H9" s="19" t="s">
        <v>382</v>
      </c>
      <c r="I9" s="1" t="s">
        <v>357</v>
      </c>
      <c r="J9" s="1" t="s">
        <v>26</v>
      </c>
      <c r="K9" s="19">
        <v>53280</v>
      </c>
      <c r="L9" s="19">
        <v>17140</v>
      </c>
      <c r="M9" s="19">
        <v>36.14</v>
      </c>
      <c r="N9" s="19">
        <v>25</v>
      </c>
      <c r="O9" s="5">
        <f t="shared" si="1"/>
        <v>1.4456</v>
      </c>
      <c r="P9" s="5"/>
      <c r="Q9" s="1"/>
      <c r="R9" s="1" t="s">
        <v>20</v>
      </c>
    </row>
    <row r="10" spans="1:18" x14ac:dyDescent="0.25">
      <c r="A10" s="2">
        <v>44298</v>
      </c>
      <c r="B10" s="3">
        <v>0.28842592592592592</v>
      </c>
      <c r="C10" s="3">
        <v>0.28842592592592592</v>
      </c>
      <c r="D10" s="3">
        <f t="shared" si="0"/>
        <v>0</v>
      </c>
      <c r="E10" s="19">
        <v>39932</v>
      </c>
      <c r="F10" s="19" t="s">
        <v>383</v>
      </c>
      <c r="G10" s="19" t="s">
        <v>32</v>
      </c>
      <c r="H10" s="19">
        <v>4904</v>
      </c>
      <c r="I10" s="1" t="s">
        <v>33</v>
      </c>
      <c r="J10" s="1" t="s">
        <v>34</v>
      </c>
      <c r="K10" s="19">
        <v>46800</v>
      </c>
      <c r="L10" s="19">
        <v>16700</v>
      </c>
      <c r="M10" s="19">
        <v>30.1</v>
      </c>
      <c r="N10" s="19">
        <v>21</v>
      </c>
      <c r="O10" s="5">
        <f t="shared" si="1"/>
        <v>1.4333333333333333</v>
      </c>
      <c r="P10" s="5"/>
      <c r="Q10" s="1"/>
      <c r="R10" s="1" t="s">
        <v>20</v>
      </c>
    </row>
    <row r="11" spans="1:18" x14ac:dyDescent="0.25">
      <c r="A11" s="2">
        <v>44298</v>
      </c>
      <c r="B11" s="3">
        <v>0.29046296296296298</v>
      </c>
      <c r="C11" s="3">
        <v>0.29046296296296298</v>
      </c>
      <c r="D11" s="3">
        <f t="shared" si="0"/>
        <v>0</v>
      </c>
      <c r="E11" s="19">
        <v>39933</v>
      </c>
      <c r="F11" s="19" t="s">
        <v>384</v>
      </c>
      <c r="G11" s="19" t="s">
        <v>17</v>
      </c>
      <c r="H11" s="19">
        <v>6557</v>
      </c>
      <c r="I11" s="1" t="s">
        <v>18</v>
      </c>
      <c r="J11" s="1" t="s">
        <v>85</v>
      </c>
      <c r="K11" s="19">
        <v>58240</v>
      </c>
      <c r="L11" s="19">
        <v>17640</v>
      </c>
      <c r="M11" s="19">
        <v>40.6</v>
      </c>
      <c r="N11" s="19">
        <v>25</v>
      </c>
      <c r="O11" s="5">
        <f t="shared" si="1"/>
        <v>1.6240000000000001</v>
      </c>
      <c r="P11" s="5"/>
      <c r="Q11" s="1"/>
      <c r="R11" s="1" t="s">
        <v>20</v>
      </c>
    </row>
    <row r="12" spans="1:18" x14ac:dyDescent="0.25">
      <c r="A12" s="2">
        <v>44298</v>
      </c>
      <c r="B12" s="3">
        <v>0.29333333333333333</v>
      </c>
      <c r="C12" s="3">
        <v>0.29333333333333333</v>
      </c>
      <c r="D12" s="3">
        <f t="shared" si="0"/>
        <v>0</v>
      </c>
      <c r="E12" s="19">
        <v>39934</v>
      </c>
      <c r="F12" s="19" t="s">
        <v>385</v>
      </c>
      <c r="G12" s="19" t="s">
        <v>46</v>
      </c>
      <c r="H12" s="19">
        <v>4769</v>
      </c>
      <c r="I12" s="1" t="s">
        <v>29</v>
      </c>
      <c r="J12" s="1" t="s">
        <v>34</v>
      </c>
      <c r="K12" s="19">
        <v>54860</v>
      </c>
      <c r="L12" s="19">
        <v>16960</v>
      </c>
      <c r="M12" s="19">
        <v>37.9</v>
      </c>
      <c r="N12" s="19">
        <v>25</v>
      </c>
      <c r="O12" s="5">
        <f t="shared" si="1"/>
        <v>1.516</v>
      </c>
      <c r="P12" s="5"/>
      <c r="Q12" s="1"/>
      <c r="R12" s="1" t="s">
        <v>20</v>
      </c>
    </row>
    <row r="13" spans="1:18" x14ac:dyDescent="0.25">
      <c r="A13" s="2">
        <v>44298</v>
      </c>
      <c r="B13" s="3">
        <v>0.29571759259259262</v>
      </c>
      <c r="C13" s="3">
        <v>0.29571759259259262</v>
      </c>
      <c r="D13" s="3">
        <f t="shared" si="0"/>
        <v>0</v>
      </c>
      <c r="E13" s="19">
        <v>39935</v>
      </c>
      <c r="F13" s="19" t="s">
        <v>386</v>
      </c>
      <c r="G13" s="19" t="s">
        <v>68</v>
      </c>
      <c r="H13" s="19">
        <v>11765</v>
      </c>
      <c r="I13" s="1" t="s">
        <v>54</v>
      </c>
      <c r="J13" s="1" t="s">
        <v>30</v>
      </c>
      <c r="K13" s="19">
        <v>59120</v>
      </c>
      <c r="L13" s="19">
        <v>15900</v>
      </c>
      <c r="M13" s="19">
        <v>43.22</v>
      </c>
      <c r="N13" s="19">
        <v>25</v>
      </c>
      <c r="O13" s="5">
        <f t="shared" si="1"/>
        <v>1.7287999999999999</v>
      </c>
      <c r="P13" s="5"/>
      <c r="Q13" s="1"/>
      <c r="R13" s="1" t="s">
        <v>20</v>
      </c>
    </row>
    <row r="14" spans="1:18" x14ac:dyDescent="0.25">
      <c r="A14" s="2">
        <v>44298</v>
      </c>
      <c r="B14" s="3">
        <v>0.29888888888888893</v>
      </c>
      <c r="C14" s="3">
        <v>0.29888888888888893</v>
      </c>
      <c r="D14" s="3">
        <f t="shared" si="0"/>
        <v>0</v>
      </c>
      <c r="E14" s="19">
        <v>39936</v>
      </c>
      <c r="F14" s="19" t="s">
        <v>387</v>
      </c>
      <c r="G14" s="19" t="s">
        <v>59</v>
      </c>
      <c r="H14" s="19"/>
      <c r="I14" s="1" t="s">
        <v>42</v>
      </c>
      <c r="J14" s="1" t="s">
        <v>43</v>
      </c>
      <c r="K14" s="19">
        <v>51580</v>
      </c>
      <c r="L14" s="19">
        <v>16740</v>
      </c>
      <c r="M14" s="19">
        <v>34.840000000000003</v>
      </c>
      <c r="N14" s="19">
        <v>24</v>
      </c>
      <c r="O14" s="5">
        <f t="shared" si="1"/>
        <v>1.4516666666666669</v>
      </c>
      <c r="P14" s="5"/>
      <c r="Q14" s="1" t="s">
        <v>18</v>
      </c>
      <c r="R14" s="1" t="s">
        <v>44</v>
      </c>
    </row>
    <row r="15" spans="1:18" x14ac:dyDescent="0.25">
      <c r="A15" s="2">
        <v>44298</v>
      </c>
      <c r="B15" s="3">
        <v>0.30192129629629633</v>
      </c>
      <c r="C15" s="3">
        <v>0.30192129629629633</v>
      </c>
      <c r="D15" s="3">
        <f t="shared" si="0"/>
        <v>0</v>
      </c>
      <c r="E15" s="19">
        <v>39937</v>
      </c>
      <c r="F15" s="19" t="s">
        <v>388</v>
      </c>
      <c r="G15" s="19" t="s">
        <v>48</v>
      </c>
      <c r="H15" s="19">
        <v>4770</v>
      </c>
      <c r="I15" s="1" t="s">
        <v>29</v>
      </c>
      <c r="J15" s="1" t="s">
        <v>34</v>
      </c>
      <c r="K15" s="19">
        <v>53640</v>
      </c>
      <c r="L15" s="19">
        <v>17660</v>
      </c>
      <c r="M15" s="19">
        <v>35.979999999999997</v>
      </c>
      <c r="N15" s="19">
        <v>25</v>
      </c>
      <c r="O15" s="5">
        <f t="shared" si="1"/>
        <v>1.4391999999999998</v>
      </c>
      <c r="P15" s="5"/>
      <c r="Q15" s="1"/>
      <c r="R15" s="1" t="s">
        <v>20</v>
      </c>
    </row>
    <row r="16" spans="1:18" x14ac:dyDescent="0.25">
      <c r="A16" s="2">
        <v>44298</v>
      </c>
      <c r="B16" s="3">
        <v>0.30428240740740742</v>
      </c>
      <c r="C16" s="3">
        <v>0.30428240740740742</v>
      </c>
      <c r="D16" s="3">
        <f t="shared" si="0"/>
        <v>0</v>
      </c>
      <c r="E16" s="19">
        <v>39938</v>
      </c>
      <c r="F16" s="19" t="s">
        <v>389</v>
      </c>
      <c r="G16" s="19" t="s">
        <v>53</v>
      </c>
      <c r="H16" s="19">
        <v>11766</v>
      </c>
      <c r="I16" s="1" t="s">
        <v>54</v>
      </c>
      <c r="J16" s="1" t="s">
        <v>19</v>
      </c>
      <c r="K16" s="19">
        <v>60420</v>
      </c>
      <c r="L16" s="19">
        <v>17000</v>
      </c>
      <c r="M16" s="19">
        <v>43.42</v>
      </c>
      <c r="N16" s="19">
        <v>25</v>
      </c>
      <c r="O16" s="5">
        <f t="shared" si="1"/>
        <v>1.7368000000000001</v>
      </c>
      <c r="P16" s="5"/>
      <c r="Q16" s="1"/>
      <c r="R16" s="1" t="s">
        <v>20</v>
      </c>
    </row>
    <row r="17" spans="1:18" x14ac:dyDescent="0.25">
      <c r="A17" s="2">
        <v>44298</v>
      </c>
      <c r="B17" s="3">
        <v>0.30649305555555556</v>
      </c>
      <c r="C17" s="3">
        <v>0.30649305555555556</v>
      </c>
      <c r="D17" s="3">
        <f t="shared" si="0"/>
        <v>0</v>
      </c>
      <c r="E17" s="19">
        <v>39939</v>
      </c>
      <c r="F17" s="19" t="s">
        <v>390</v>
      </c>
      <c r="G17" s="19" t="s">
        <v>62</v>
      </c>
      <c r="H17" s="19">
        <v>11767</v>
      </c>
      <c r="I17" s="1" t="s">
        <v>54</v>
      </c>
      <c r="J17" s="1" t="s">
        <v>34</v>
      </c>
      <c r="K17" s="19">
        <v>55220</v>
      </c>
      <c r="L17" s="19">
        <v>16680</v>
      </c>
      <c r="M17" s="19">
        <v>38.54</v>
      </c>
      <c r="N17" s="19">
        <v>25</v>
      </c>
      <c r="O17" s="5">
        <f t="shared" si="1"/>
        <v>1.5415999999999999</v>
      </c>
      <c r="P17" s="5"/>
      <c r="Q17" s="1"/>
      <c r="R17" s="1" t="s">
        <v>20</v>
      </c>
    </row>
    <row r="18" spans="1:18" x14ac:dyDescent="0.25">
      <c r="A18" s="2">
        <v>44298</v>
      </c>
      <c r="B18" s="3">
        <v>0.30958333333333332</v>
      </c>
      <c r="C18" s="3">
        <v>0.30958333333333332</v>
      </c>
      <c r="D18" s="3">
        <f t="shared" si="0"/>
        <v>0</v>
      </c>
      <c r="E18" s="19">
        <v>39940</v>
      </c>
      <c r="F18" s="19" t="s">
        <v>391</v>
      </c>
      <c r="G18" s="19" t="s">
        <v>74</v>
      </c>
      <c r="H18" s="19">
        <v>24423</v>
      </c>
      <c r="I18" s="1" t="s">
        <v>131</v>
      </c>
      <c r="J18" s="1" t="s">
        <v>26</v>
      </c>
      <c r="K18" s="19">
        <v>54780</v>
      </c>
      <c r="L18" s="19">
        <v>17180</v>
      </c>
      <c r="M18" s="19">
        <v>37.6</v>
      </c>
      <c r="N18" s="19">
        <v>25</v>
      </c>
      <c r="O18" s="5">
        <f t="shared" si="1"/>
        <v>1.504</v>
      </c>
      <c r="P18" s="5"/>
      <c r="Q18" s="1"/>
      <c r="R18" s="1" t="s">
        <v>20</v>
      </c>
    </row>
    <row r="19" spans="1:18" x14ac:dyDescent="0.25">
      <c r="A19" s="2">
        <v>44298</v>
      </c>
      <c r="B19" s="3">
        <v>0.31188657407407411</v>
      </c>
      <c r="C19" s="3">
        <v>0.31188657407407411</v>
      </c>
      <c r="D19" s="3">
        <f t="shared" si="0"/>
        <v>0</v>
      </c>
      <c r="E19" s="19">
        <v>39941</v>
      </c>
      <c r="F19" s="19" t="s">
        <v>392</v>
      </c>
      <c r="G19" s="19" t="s">
        <v>64</v>
      </c>
      <c r="H19" s="19">
        <v>6936</v>
      </c>
      <c r="I19" s="1" t="s">
        <v>18</v>
      </c>
      <c r="J19" s="1" t="s">
        <v>19</v>
      </c>
      <c r="K19" s="19">
        <v>56240</v>
      </c>
      <c r="L19" s="19">
        <v>17800</v>
      </c>
      <c r="M19" s="19">
        <v>38.44</v>
      </c>
      <c r="N19" s="19">
        <v>23</v>
      </c>
      <c r="O19" s="5">
        <f t="shared" si="1"/>
        <v>1.6713043478260869</v>
      </c>
      <c r="P19" s="5"/>
      <c r="Q19" s="1"/>
      <c r="R19" s="1" t="s">
        <v>20</v>
      </c>
    </row>
    <row r="20" spans="1:18" x14ac:dyDescent="0.25">
      <c r="A20" s="2">
        <v>44298</v>
      </c>
      <c r="B20" s="3">
        <v>0.31400462962962966</v>
      </c>
      <c r="C20" s="3">
        <v>0.31400462962962966</v>
      </c>
      <c r="D20" s="3">
        <f t="shared" si="0"/>
        <v>0</v>
      </c>
      <c r="E20" s="19">
        <v>39942</v>
      </c>
      <c r="F20" s="19" t="s">
        <v>393</v>
      </c>
      <c r="G20" s="19" t="s">
        <v>36</v>
      </c>
      <c r="H20" s="19">
        <v>5721</v>
      </c>
      <c r="I20" s="1" t="s">
        <v>18</v>
      </c>
      <c r="J20" s="1" t="s">
        <v>19</v>
      </c>
      <c r="K20" s="19">
        <v>55680</v>
      </c>
      <c r="L20" s="19">
        <v>17500</v>
      </c>
      <c r="M20" s="19">
        <v>38.18</v>
      </c>
      <c r="N20" s="19">
        <v>23</v>
      </c>
      <c r="O20" s="5">
        <f t="shared" si="1"/>
        <v>1.66</v>
      </c>
      <c r="P20" s="5"/>
      <c r="Q20" s="1"/>
      <c r="R20" s="1" t="s">
        <v>20</v>
      </c>
    </row>
    <row r="21" spans="1:18" x14ac:dyDescent="0.25">
      <c r="A21" s="2">
        <v>44298</v>
      </c>
      <c r="B21" s="3">
        <v>0.31991898148148151</v>
      </c>
      <c r="C21" s="3">
        <v>0.31991898148148151</v>
      </c>
      <c r="D21" s="3">
        <f t="shared" si="0"/>
        <v>0</v>
      </c>
      <c r="E21" s="19">
        <v>39943</v>
      </c>
      <c r="F21" s="19" t="s">
        <v>394</v>
      </c>
      <c r="G21" s="19" t="s">
        <v>56</v>
      </c>
      <c r="H21" s="19">
        <v>7850</v>
      </c>
      <c r="I21" s="1" t="s">
        <v>57</v>
      </c>
      <c r="J21" s="1" t="s">
        <v>30</v>
      </c>
      <c r="K21" s="19">
        <v>61960</v>
      </c>
      <c r="L21" s="19">
        <v>17180</v>
      </c>
      <c r="M21" s="19">
        <v>44.78</v>
      </c>
      <c r="N21" s="19">
        <v>28</v>
      </c>
      <c r="O21" s="5">
        <f t="shared" si="1"/>
        <v>1.5992857142857144</v>
      </c>
      <c r="P21" s="5"/>
      <c r="Q21" s="1"/>
      <c r="R21" s="1" t="s">
        <v>20</v>
      </c>
    </row>
    <row r="22" spans="1:18" x14ac:dyDescent="0.25">
      <c r="A22" s="2">
        <v>44298</v>
      </c>
      <c r="B22" s="3">
        <v>0.32651620370370371</v>
      </c>
      <c r="C22" s="3">
        <v>0.32651620370370371</v>
      </c>
      <c r="D22" s="3">
        <f t="shared" si="0"/>
        <v>0</v>
      </c>
      <c r="E22" s="19">
        <v>39944</v>
      </c>
      <c r="F22" s="19" t="s">
        <v>395</v>
      </c>
      <c r="G22" s="19" t="s">
        <v>218</v>
      </c>
      <c r="H22" s="19">
        <v>3918</v>
      </c>
      <c r="I22" s="1" t="s">
        <v>170</v>
      </c>
      <c r="J22" s="1" t="s">
        <v>19</v>
      </c>
      <c r="K22" s="19">
        <v>54260</v>
      </c>
      <c r="L22" s="19">
        <v>16700</v>
      </c>
      <c r="M22" s="19">
        <v>37.56</v>
      </c>
      <c r="N22" s="19">
        <v>25</v>
      </c>
      <c r="O22" s="5">
        <f t="shared" si="1"/>
        <v>1.5024000000000002</v>
      </c>
      <c r="P22" s="5"/>
      <c r="Q22" s="1"/>
      <c r="R22" s="1" t="s">
        <v>20</v>
      </c>
    </row>
    <row r="23" spans="1:18" x14ac:dyDescent="0.25">
      <c r="A23" s="2">
        <v>44298</v>
      </c>
      <c r="B23" s="3">
        <v>0.33150462962962962</v>
      </c>
      <c r="C23" s="3">
        <v>0.33150462962962962</v>
      </c>
      <c r="D23" s="3">
        <f t="shared" si="0"/>
        <v>0</v>
      </c>
      <c r="E23" s="19">
        <v>39945</v>
      </c>
      <c r="F23" s="19" t="s">
        <v>396</v>
      </c>
      <c r="G23" s="19" t="s">
        <v>397</v>
      </c>
      <c r="H23" s="6" t="s">
        <v>204</v>
      </c>
      <c r="I23" s="7" t="s">
        <v>29</v>
      </c>
      <c r="J23" s="1" t="s">
        <v>34</v>
      </c>
      <c r="K23" s="19">
        <v>55440</v>
      </c>
      <c r="L23" s="19">
        <v>16860</v>
      </c>
      <c r="M23" s="19">
        <v>38.58</v>
      </c>
      <c r="N23" s="19">
        <v>25</v>
      </c>
      <c r="O23" s="5">
        <f t="shared" si="1"/>
        <v>1.5431999999999999</v>
      </c>
      <c r="P23" s="5"/>
      <c r="Q23" s="1"/>
      <c r="R23" s="1" t="s">
        <v>20</v>
      </c>
    </row>
    <row r="24" spans="1:18" x14ac:dyDescent="0.25">
      <c r="A24" s="2">
        <v>44298</v>
      </c>
      <c r="B24" s="3">
        <v>0.33310185185185187</v>
      </c>
      <c r="C24" s="3">
        <v>0.33310185185185187</v>
      </c>
      <c r="D24" s="3">
        <f t="shared" si="0"/>
        <v>0</v>
      </c>
      <c r="E24" s="19">
        <v>39946</v>
      </c>
      <c r="F24" s="19" t="s">
        <v>398</v>
      </c>
      <c r="G24" s="19" t="s">
        <v>213</v>
      </c>
      <c r="H24" s="19">
        <v>7717</v>
      </c>
      <c r="I24" s="1" t="s">
        <v>170</v>
      </c>
      <c r="J24" s="1" t="s">
        <v>19</v>
      </c>
      <c r="K24" s="19">
        <v>54040</v>
      </c>
      <c r="L24" s="19">
        <v>17420</v>
      </c>
      <c r="M24" s="19">
        <v>36.619999999999997</v>
      </c>
      <c r="N24" s="19">
        <v>25</v>
      </c>
      <c r="O24" s="5">
        <f t="shared" si="1"/>
        <v>1.4647999999999999</v>
      </c>
      <c r="P24" s="5"/>
      <c r="Q24" s="1"/>
      <c r="R24" s="1" t="s">
        <v>20</v>
      </c>
    </row>
    <row r="25" spans="1:18" x14ac:dyDescent="0.25">
      <c r="A25" s="2">
        <v>44298</v>
      </c>
      <c r="B25" s="3">
        <v>0.33763888888888888</v>
      </c>
      <c r="C25" s="3">
        <v>0.33763888888888888</v>
      </c>
      <c r="D25" s="3">
        <f t="shared" si="0"/>
        <v>0</v>
      </c>
      <c r="E25" s="19">
        <v>39947</v>
      </c>
      <c r="F25" s="19" t="s">
        <v>399</v>
      </c>
      <c r="G25" s="19" t="s">
        <v>70</v>
      </c>
      <c r="H25" s="19">
        <v>4771</v>
      </c>
      <c r="I25" s="1" t="s">
        <v>29</v>
      </c>
      <c r="J25" s="1" t="s">
        <v>30</v>
      </c>
      <c r="K25" s="19">
        <v>57240</v>
      </c>
      <c r="L25" s="19">
        <v>17040</v>
      </c>
      <c r="M25" s="19">
        <v>40.200000000000003</v>
      </c>
      <c r="N25" s="19">
        <v>25</v>
      </c>
      <c r="O25" s="5">
        <f t="shared" si="1"/>
        <v>1.6080000000000001</v>
      </c>
      <c r="P25" s="5"/>
      <c r="Q25" s="1"/>
      <c r="R25" s="1" t="s">
        <v>20</v>
      </c>
    </row>
    <row r="26" spans="1:18" x14ac:dyDescent="0.25">
      <c r="A26" s="2">
        <v>44298</v>
      </c>
      <c r="B26" s="3">
        <v>0.33978009259259262</v>
      </c>
      <c r="C26" s="3">
        <v>0.33978009259259262</v>
      </c>
      <c r="D26" s="3">
        <f t="shared" si="0"/>
        <v>0</v>
      </c>
      <c r="E26" s="19">
        <v>39948</v>
      </c>
      <c r="F26" s="19" t="s">
        <v>400</v>
      </c>
      <c r="G26" s="19" t="s">
        <v>401</v>
      </c>
      <c r="H26" s="19">
        <v>3171</v>
      </c>
      <c r="I26" s="1" t="s">
        <v>378</v>
      </c>
      <c r="J26" s="1" t="s">
        <v>19</v>
      </c>
      <c r="K26" s="19">
        <v>54420</v>
      </c>
      <c r="L26" s="19">
        <v>16680</v>
      </c>
      <c r="M26" s="19">
        <v>37.74</v>
      </c>
      <c r="N26" s="19">
        <v>25</v>
      </c>
      <c r="O26" s="5">
        <f t="shared" si="1"/>
        <v>1.5096000000000001</v>
      </c>
      <c r="P26" s="5"/>
      <c r="Q26" s="1"/>
      <c r="R26" s="1" t="s">
        <v>20</v>
      </c>
    </row>
    <row r="27" spans="1:18" x14ac:dyDescent="0.25">
      <c r="A27" s="2">
        <v>44298</v>
      </c>
      <c r="B27" s="3">
        <v>0.34231481481481479</v>
      </c>
      <c r="C27" s="3">
        <v>0.34231481481481479</v>
      </c>
      <c r="D27" s="3">
        <f t="shared" si="0"/>
        <v>0</v>
      </c>
      <c r="E27" s="19">
        <v>39949</v>
      </c>
      <c r="F27" s="19" t="s">
        <v>402</v>
      </c>
      <c r="G27" s="19" t="s">
        <v>222</v>
      </c>
      <c r="H27" s="19"/>
      <c r="I27" s="1" t="s">
        <v>42</v>
      </c>
      <c r="J27" s="1" t="s">
        <v>43</v>
      </c>
      <c r="K27" s="19">
        <v>46400</v>
      </c>
      <c r="L27" s="19">
        <v>16280</v>
      </c>
      <c r="M27" s="19">
        <v>30.12</v>
      </c>
      <c r="N27" s="19">
        <v>20</v>
      </c>
      <c r="O27" s="5">
        <f t="shared" si="1"/>
        <v>1.506</v>
      </c>
      <c r="P27" s="5"/>
      <c r="Q27" s="1" t="s">
        <v>223</v>
      </c>
      <c r="R27" s="1" t="s">
        <v>44</v>
      </c>
    </row>
    <row r="28" spans="1:18" x14ac:dyDescent="0.25">
      <c r="A28" s="2">
        <v>44298</v>
      </c>
      <c r="B28" s="3">
        <v>0.35189814814814818</v>
      </c>
      <c r="C28" s="3">
        <v>0.35189814814814818</v>
      </c>
      <c r="D28" s="3">
        <f t="shared" si="0"/>
        <v>0</v>
      </c>
      <c r="E28" s="19">
        <v>39950</v>
      </c>
      <c r="F28" s="19" t="s">
        <v>403</v>
      </c>
      <c r="G28" s="19" t="s">
        <v>229</v>
      </c>
      <c r="H28" s="19"/>
      <c r="I28" s="1" t="s">
        <v>42</v>
      </c>
      <c r="J28" s="1" t="s">
        <v>43</v>
      </c>
      <c r="K28" s="19">
        <v>50880</v>
      </c>
      <c r="L28" s="19">
        <v>16340</v>
      </c>
      <c r="M28" s="19">
        <v>34.54</v>
      </c>
      <c r="N28" s="19">
        <v>23</v>
      </c>
      <c r="O28" s="5">
        <f t="shared" si="1"/>
        <v>1.5017391304347825</v>
      </c>
      <c r="P28" s="5"/>
      <c r="Q28" s="1" t="s">
        <v>223</v>
      </c>
      <c r="R28" s="1" t="s">
        <v>44</v>
      </c>
    </row>
    <row r="29" spans="1:18" x14ac:dyDescent="0.25">
      <c r="A29" s="2">
        <v>44298</v>
      </c>
      <c r="B29" s="3">
        <v>0.35857638888888888</v>
      </c>
      <c r="C29" s="3">
        <v>0.35857638888888888</v>
      </c>
      <c r="D29" s="3">
        <f t="shared" si="0"/>
        <v>0</v>
      </c>
      <c r="E29" s="19">
        <v>39951</v>
      </c>
      <c r="F29" s="19" t="s">
        <v>404</v>
      </c>
      <c r="G29" s="19" t="s">
        <v>125</v>
      </c>
      <c r="H29" s="19">
        <v>8463</v>
      </c>
      <c r="I29" s="1" t="s">
        <v>57</v>
      </c>
      <c r="J29" s="1" t="s">
        <v>34</v>
      </c>
      <c r="K29" s="19">
        <v>54520</v>
      </c>
      <c r="L29" s="19">
        <v>17640</v>
      </c>
      <c r="M29" s="19">
        <v>36.880000000000003</v>
      </c>
      <c r="N29" s="19">
        <v>25</v>
      </c>
      <c r="O29" s="5">
        <f t="shared" si="1"/>
        <v>1.4752000000000001</v>
      </c>
      <c r="P29" s="5"/>
      <c r="Q29" s="1"/>
      <c r="R29" s="1" t="s">
        <v>20</v>
      </c>
    </row>
    <row r="30" spans="1:18" x14ac:dyDescent="0.25">
      <c r="A30" s="2">
        <v>44298</v>
      </c>
      <c r="B30" s="3">
        <v>0.36447916666666669</v>
      </c>
      <c r="C30" s="3">
        <v>0.36447916666666669</v>
      </c>
      <c r="D30" s="3">
        <f t="shared" si="0"/>
        <v>0</v>
      </c>
      <c r="E30" s="19">
        <v>39952</v>
      </c>
      <c r="F30" s="19" t="s">
        <v>405</v>
      </c>
      <c r="G30" s="19" t="s">
        <v>76</v>
      </c>
      <c r="H30" s="19">
        <v>4072</v>
      </c>
      <c r="I30" s="1" t="s">
        <v>57</v>
      </c>
      <c r="J30" s="1" t="s">
        <v>30</v>
      </c>
      <c r="K30" s="19">
        <v>58980</v>
      </c>
      <c r="L30" s="19">
        <v>17220</v>
      </c>
      <c r="M30" s="19">
        <v>41.76</v>
      </c>
      <c r="N30" s="19">
        <v>25</v>
      </c>
      <c r="O30" s="5">
        <f t="shared" si="1"/>
        <v>1.6703999999999999</v>
      </c>
      <c r="P30" s="5"/>
      <c r="Q30" s="1"/>
      <c r="R30" s="1" t="s">
        <v>20</v>
      </c>
    </row>
    <row r="31" spans="1:18" x14ac:dyDescent="0.25">
      <c r="A31" s="2">
        <v>44298</v>
      </c>
      <c r="B31" s="3">
        <v>0.37188657407407405</v>
      </c>
      <c r="C31" s="3">
        <v>0.37188657407407405</v>
      </c>
      <c r="D31" s="3">
        <f t="shared" si="0"/>
        <v>0</v>
      </c>
      <c r="E31" s="19">
        <v>39953</v>
      </c>
      <c r="F31" s="19" t="s">
        <v>406</v>
      </c>
      <c r="G31" s="19" t="s">
        <v>59</v>
      </c>
      <c r="H31" s="19"/>
      <c r="I31" s="1" t="s">
        <v>42</v>
      </c>
      <c r="J31" s="1" t="s">
        <v>43</v>
      </c>
      <c r="K31" s="19">
        <v>49960</v>
      </c>
      <c r="L31" s="19">
        <v>16740</v>
      </c>
      <c r="M31" s="19">
        <v>33.22</v>
      </c>
      <c r="N31" s="19">
        <v>22</v>
      </c>
      <c r="O31" s="5">
        <f t="shared" si="1"/>
        <v>1.51</v>
      </c>
      <c r="P31" s="5"/>
      <c r="Q31" s="1" t="s">
        <v>18</v>
      </c>
      <c r="R31" s="1" t="s">
        <v>44</v>
      </c>
    </row>
    <row r="32" spans="1:18" x14ac:dyDescent="0.25">
      <c r="A32" s="2">
        <v>44298</v>
      </c>
      <c r="B32" s="3">
        <v>0.39612268518518517</v>
      </c>
      <c r="C32" s="3">
        <v>0.39612268518518517</v>
      </c>
      <c r="D32" s="3">
        <f t="shared" si="0"/>
        <v>0</v>
      </c>
      <c r="E32" s="19">
        <v>39954</v>
      </c>
      <c r="F32" s="19" t="s">
        <v>407</v>
      </c>
      <c r="G32" s="19" t="s">
        <v>66</v>
      </c>
      <c r="H32" s="19">
        <v>4514</v>
      </c>
      <c r="I32" s="1" t="s">
        <v>29</v>
      </c>
      <c r="J32" s="1" t="s">
        <v>30</v>
      </c>
      <c r="K32" s="19">
        <v>57640</v>
      </c>
      <c r="L32" s="19">
        <v>17720</v>
      </c>
      <c r="M32" s="19">
        <v>39.92</v>
      </c>
      <c r="N32" s="19">
        <v>25</v>
      </c>
      <c r="O32" s="5">
        <f t="shared" si="1"/>
        <v>1.5968</v>
      </c>
      <c r="P32" s="5"/>
      <c r="Q32" s="1"/>
      <c r="R32" s="1" t="s">
        <v>20</v>
      </c>
    </row>
    <row r="33" spans="1:18" x14ac:dyDescent="0.25">
      <c r="A33" s="2">
        <v>44298</v>
      </c>
      <c r="B33" s="3">
        <v>0.40442129629629631</v>
      </c>
      <c r="C33" s="3">
        <v>0.40442129629629631</v>
      </c>
      <c r="D33" s="3">
        <f t="shared" si="0"/>
        <v>0</v>
      </c>
      <c r="E33" s="19">
        <v>39955</v>
      </c>
      <c r="F33" s="19" t="s">
        <v>408</v>
      </c>
      <c r="G33" s="19" t="s">
        <v>72</v>
      </c>
      <c r="H33" s="19">
        <v>4688</v>
      </c>
      <c r="I33" s="1" t="s">
        <v>29</v>
      </c>
      <c r="J33" s="1" t="s">
        <v>34</v>
      </c>
      <c r="K33" s="19">
        <v>55700</v>
      </c>
      <c r="L33" s="19">
        <v>17460</v>
      </c>
      <c r="M33" s="19">
        <v>38.24</v>
      </c>
      <c r="N33" s="19">
        <v>25</v>
      </c>
      <c r="O33" s="5">
        <f t="shared" si="1"/>
        <v>1.5296000000000001</v>
      </c>
      <c r="P33" s="5"/>
      <c r="Q33" s="1"/>
      <c r="R33" s="1" t="s">
        <v>20</v>
      </c>
    </row>
    <row r="34" spans="1:18" x14ac:dyDescent="0.25">
      <c r="A34" s="2">
        <v>44298</v>
      </c>
      <c r="B34" s="3">
        <v>0.41065972222222219</v>
      </c>
      <c r="C34" s="3">
        <v>0.41065972222222219</v>
      </c>
      <c r="D34" s="3">
        <f t="shared" si="0"/>
        <v>0</v>
      </c>
      <c r="E34" s="19">
        <v>39956</v>
      </c>
      <c r="F34" s="19" t="s">
        <v>409</v>
      </c>
      <c r="G34" s="19" t="s">
        <v>78</v>
      </c>
      <c r="H34" s="19">
        <v>11768</v>
      </c>
      <c r="I34" s="1" t="s">
        <v>54</v>
      </c>
      <c r="J34" s="1" t="s">
        <v>34</v>
      </c>
      <c r="K34" s="19">
        <v>53620</v>
      </c>
      <c r="L34" s="19">
        <v>16760</v>
      </c>
      <c r="M34" s="19">
        <v>36.86</v>
      </c>
      <c r="N34" s="19">
        <v>25</v>
      </c>
      <c r="O34" s="5">
        <f t="shared" si="1"/>
        <v>1.4743999999999999</v>
      </c>
      <c r="P34" s="5"/>
      <c r="Q34" s="1"/>
      <c r="R34" s="1" t="s">
        <v>20</v>
      </c>
    </row>
    <row r="35" spans="1:18" x14ac:dyDescent="0.25">
      <c r="A35" s="2">
        <v>44298</v>
      </c>
      <c r="B35" s="3">
        <v>0.41592592592592598</v>
      </c>
      <c r="C35" s="3">
        <v>0.41592592592592598</v>
      </c>
      <c r="D35" s="3">
        <f t="shared" si="0"/>
        <v>0</v>
      </c>
      <c r="E35" s="19">
        <v>39957</v>
      </c>
      <c r="F35" s="19" t="s">
        <v>410</v>
      </c>
      <c r="G35" s="19" t="s">
        <v>82</v>
      </c>
      <c r="H35" s="19">
        <v>4494</v>
      </c>
      <c r="I35" s="1" t="s">
        <v>29</v>
      </c>
      <c r="J35" s="1" t="s">
        <v>30</v>
      </c>
      <c r="K35" s="19">
        <v>57660</v>
      </c>
      <c r="L35" s="19">
        <v>17160</v>
      </c>
      <c r="M35" s="19">
        <v>40.5</v>
      </c>
      <c r="N35" s="19">
        <v>25</v>
      </c>
      <c r="O35" s="5">
        <f t="shared" si="1"/>
        <v>1.62</v>
      </c>
      <c r="P35" s="5"/>
      <c r="Q35" s="1"/>
      <c r="R35" s="1" t="s">
        <v>20</v>
      </c>
    </row>
    <row r="36" spans="1:18" x14ac:dyDescent="0.25">
      <c r="A36" s="2">
        <v>44298</v>
      </c>
      <c r="B36" s="3">
        <v>0.41969907407407409</v>
      </c>
      <c r="C36" s="3">
        <v>0.41969907407407409</v>
      </c>
      <c r="D36" s="3">
        <f t="shared" si="0"/>
        <v>0</v>
      </c>
      <c r="E36" s="19">
        <v>39958</v>
      </c>
      <c r="F36" s="19" t="s">
        <v>411</v>
      </c>
      <c r="G36" s="19" t="s">
        <v>229</v>
      </c>
      <c r="H36" s="19"/>
      <c r="I36" s="1" t="s">
        <v>42</v>
      </c>
      <c r="J36" s="1" t="s">
        <v>85</v>
      </c>
      <c r="K36" s="19">
        <v>51540</v>
      </c>
      <c r="L36" s="19">
        <v>16340</v>
      </c>
      <c r="M36" s="19">
        <v>35.200000000000003</v>
      </c>
      <c r="N36" s="19">
        <v>22</v>
      </c>
      <c r="O36" s="5">
        <f t="shared" si="1"/>
        <v>1.6</v>
      </c>
      <c r="P36" s="5"/>
      <c r="Q36" s="1" t="s">
        <v>223</v>
      </c>
      <c r="R36" s="1" t="s">
        <v>44</v>
      </c>
    </row>
    <row r="37" spans="1:18" x14ac:dyDescent="0.25">
      <c r="A37" s="2">
        <v>44298</v>
      </c>
      <c r="B37" s="3">
        <v>0.42310185185185184</v>
      </c>
      <c r="C37" s="3">
        <v>0.42310185185185184</v>
      </c>
      <c r="D37" s="3">
        <f t="shared" si="0"/>
        <v>0</v>
      </c>
      <c r="E37" s="19">
        <v>39959</v>
      </c>
      <c r="F37" s="19" t="s">
        <v>412</v>
      </c>
      <c r="G37" s="19" t="s">
        <v>222</v>
      </c>
      <c r="H37" s="19"/>
      <c r="I37" s="1" t="s">
        <v>42</v>
      </c>
      <c r="J37" s="1" t="s">
        <v>85</v>
      </c>
      <c r="K37" s="19">
        <v>49380</v>
      </c>
      <c r="L37" s="19">
        <v>16280</v>
      </c>
      <c r="M37" s="19">
        <v>33.1</v>
      </c>
      <c r="N37" s="19">
        <v>20</v>
      </c>
      <c r="O37" s="5">
        <f t="shared" si="1"/>
        <v>1.655</v>
      </c>
      <c r="P37" s="5"/>
      <c r="Q37" s="1" t="s">
        <v>223</v>
      </c>
      <c r="R37" s="1" t="s">
        <v>44</v>
      </c>
    </row>
    <row r="38" spans="1:18" x14ac:dyDescent="0.25">
      <c r="A38" s="2">
        <v>44298</v>
      </c>
      <c r="B38" s="3">
        <v>0.42563657407407413</v>
      </c>
      <c r="C38" s="3">
        <v>0.42563657407407413</v>
      </c>
      <c r="D38" s="3">
        <f t="shared" si="0"/>
        <v>0</v>
      </c>
      <c r="E38" s="19">
        <v>39960</v>
      </c>
      <c r="F38" s="19" t="s">
        <v>413</v>
      </c>
      <c r="G38" s="19" t="s">
        <v>120</v>
      </c>
      <c r="H38" s="19" t="s">
        <v>113</v>
      </c>
      <c r="I38" s="1" t="s">
        <v>121</v>
      </c>
      <c r="J38" s="1" t="s">
        <v>85</v>
      </c>
      <c r="K38" s="19">
        <v>15460</v>
      </c>
      <c r="L38" s="19">
        <v>6320</v>
      </c>
      <c r="M38" s="19">
        <v>9.14</v>
      </c>
      <c r="N38" s="19">
        <v>5</v>
      </c>
      <c r="O38" s="5">
        <f t="shared" si="1"/>
        <v>1.8280000000000001</v>
      </c>
      <c r="P38" s="8">
        <v>350</v>
      </c>
      <c r="Q38" s="1"/>
      <c r="R38" s="1" t="s">
        <v>20</v>
      </c>
    </row>
    <row r="39" spans="1:18" x14ac:dyDescent="0.25">
      <c r="A39" s="2">
        <v>44298</v>
      </c>
      <c r="B39" s="3">
        <v>0.4294675925925926</v>
      </c>
      <c r="C39" s="3">
        <v>0.4294675925925926</v>
      </c>
      <c r="D39" s="3">
        <f t="shared" si="0"/>
        <v>0</v>
      </c>
      <c r="E39" s="19">
        <v>39961</v>
      </c>
      <c r="F39" s="19" t="s">
        <v>414</v>
      </c>
      <c r="G39" s="19" t="s">
        <v>28</v>
      </c>
      <c r="H39" s="19">
        <v>4548</v>
      </c>
      <c r="I39" s="1" t="s">
        <v>29</v>
      </c>
      <c r="J39" s="1" t="s">
        <v>93</v>
      </c>
      <c r="K39" s="19">
        <v>52000</v>
      </c>
      <c r="L39" s="19">
        <v>16140</v>
      </c>
      <c r="M39" s="19">
        <v>35.86</v>
      </c>
      <c r="N39" s="19">
        <v>25</v>
      </c>
      <c r="O39" s="5">
        <f t="shared" si="1"/>
        <v>1.4343999999999999</v>
      </c>
      <c r="P39" s="8"/>
      <c r="Q39" s="1"/>
      <c r="R39" s="1" t="s">
        <v>20</v>
      </c>
    </row>
    <row r="40" spans="1:18" x14ac:dyDescent="0.25">
      <c r="A40" s="2">
        <v>44298</v>
      </c>
      <c r="B40" s="3">
        <v>0.43902777777777779</v>
      </c>
      <c r="C40" s="3">
        <v>0.43902777777777779</v>
      </c>
      <c r="D40" s="3">
        <f t="shared" si="0"/>
        <v>0</v>
      </c>
      <c r="E40" s="19">
        <v>39962</v>
      </c>
      <c r="F40" s="19" t="s">
        <v>415</v>
      </c>
      <c r="G40" s="19" t="s">
        <v>92</v>
      </c>
      <c r="H40" s="19">
        <v>849</v>
      </c>
      <c r="I40" s="1" t="s">
        <v>39</v>
      </c>
      <c r="J40" s="1" t="s">
        <v>19</v>
      </c>
      <c r="K40" s="19">
        <v>55240</v>
      </c>
      <c r="L40" s="19">
        <v>16500</v>
      </c>
      <c r="M40" s="19">
        <v>38.74</v>
      </c>
      <c r="N40" s="19">
        <v>25</v>
      </c>
      <c r="O40" s="5">
        <f t="shared" si="1"/>
        <v>1.5496000000000001</v>
      </c>
      <c r="P40" s="8"/>
      <c r="Q40" s="1"/>
      <c r="R40" s="1" t="s">
        <v>20</v>
      </c>
    </row>
    <row r="41" spans="1:18" x14ac:dyDescent="0.25">
      <c r="A41" s="2">
        <v>44298</v>
      </c>
      <c r="B41" s="3">
        <v>0.44245370370370374</v>
      </c>
      <c r="C41" s="3">
        <v>0.44245370370370374</v>
      </c>
      <c r="D41" s="3">
        <f t="shared" si="0"/>
        <v>0</v>
      </c>
      <c r="E41" s="19">
        <v>39963</v>
      </c>
      <c r="F41" s="19" t="s">
        <v>416</v>
      </c>
      <c r="G41" s="19" t="s">
        <v>22</v>
      </c>
      <c r="H41" s="19">
        <v>6744</v>
      </c>
      <c r="I41" s="1" t="s">
        <v>18</v>
      </c>
      <c r="J41" s="1" t="s">
        <v>19</v>
      </c>
      <c r="K41" s="19">
        <v>54640</v>
      </c>
      <c r="L41" s="19">
        <v>17480</v>
      </c>
      <c r="M41" s="19">
        <v>37.159999999999997</v>
      </c>
      <c r="N41" s="19">
        <v>23</v>
      </c>
      <c r="O41" s="5">
        <f t="shared" si="1"/>
        <v>1.6156521739130434</v>
      </c>
      <c r="P41" s="8"/>
      <c r="Q41" s="1"/>
      <c r="R41" s="1" t="s">
        <v>20</v>
      </c>
    </row>
    <row r="42" spans="1:18" x14ac:dyDescent="0.25">
      <c r="A42" s="2">
        <v>44298</v>
      </c>
      <c r="B42" s="3">
        <v>0.45682870370370371</v>
      </c>
      <c r="C42" s="3">
        <v>0.45682870370370371</v>
      </c>
      <c r="D42" s="3">
        <f t="shared" si="0"/>
        <v>0</v>
      </c>
      <c r="E42" s="19">
        <v>39964</v>
      </c>
      <c r="F42" s="19" t="s">
        <v>417</v>
      </c>
      <c r="G42" s="19" t="s">
        <v>88</v>
      </c>
      <c r="H42" s="19">
        <v>564</v>
      </c>
      <c r="I42" s="1" t="s">
        <v>89</v>
      </c>
      <c r="J42" s="1" t="s">
        <v>93</v>
      </c>
      <c r="K42" s="19">
        <v>53560</v>
      </c>
      <c r="L42" s="19">
        <v>16340</v>
      </c>
      <c r="M42" s="19">
        <v>37.22</v>
      </c>
      <c r="N42" s="19">
        <v>25</v>
      </c>
      <c r="O42" s="5">
        <f t="shared" si="1"/>
        <v>1.4887999999999999</v>
      </c>
      <c r="P42" s="8"/>
      <c r="Q42" s="1"/>
      <c r="R42" s="1" t="s">
        <v>20</v>
      </c>
    </row>
    <row r="43" spans="1:18" x14ac:dyDescent="0.25">
      <c r="A43" s="2">
        <v>44298</v>
      </c>
      <c r="B43" s="3">
        <v>0.46182870370370371</v>
      </c>
      <c r="C43" s="3">
        <v>0.46182870370370371</v>
      </c>
      <c r="D43" s="3">
        <f t="shared" si="0"/>
        <v>0</v>
      </c>
      <c r="E43" s="19">
        <v>39965</v>
      </c>
      <c r="F43" s="19" t="s">
        <v>418</v>
      </c>
      <c r="G43" s="19" t="s">
        <v>74</v>
      </c>
      <c r="H43" s="19">
        <v>24424</v>
      </c>
      <c r="I43" s="1" t="s">
        <v>131</v>
      </c>
      <c r="J43" s="1" t="s">
        <v>26</v>
      </c>
      <c r="K43" s="19">
        <v>53480</v>
      </c>
      <c r="L43" s="19">
        <v>17180</v>
      </c>
      <c r="M43" s="19">
        <v>36.299999999999997</v>
      </c>
      <c r="N43" s="19">
        <v>25</v>
      </c>
      <c r="O43" s="5">
        <f t="shared" si="1"/>
        <v>1.452</v>
      </c>
      <c r="P43" s="8"/>
      <c r="Q43" s="1"/>
      <c r="R43" s="1" t="s">
        <v>20</v>
      </c>
    </row>
    <row r="44" spans="1:18" x14ac:dyDescent="0.25">
      <c r="A44" s="2">
        <v>44298</v>
      </c>
      <c r="B44" s="3">
        <v>0.46515046296296297</v>
      </c>
      <c r="C44" s="3">
        <v>0.46515046296296297</v>
      </c>
      <c r="D44" s="3">
        <f t="shared" si="0"/>
        <v>0</v>
      </c>
      <c r="E44" s="19">
        <v>39966</v>
      </c>
      <c r="F44" s="19" t="s">
        <v>419</v>
      </c>
      <c r="G44" s="19" t="s">
        <v>420</v>
      </c>
      <c r="H44" s="19">
        <v>7322</v>
      </c>
      <c r="I44" s="1" t="s">
        <v>170</v>
      </c>
      <c r="J44" s="1" t="s">
        <v>19</v>
      </c>
      <c r="K44" s="19">
        <v>44400</v>
      </c>
      <c r="L44" s="19">
        <v>16080</v>
      </c>
      <c r="M44" s="19">
        <v>28.32</v>
      </c>
      <c r="N44" s="19">
        <v>20</v>
      </c>
      <c r="O44" s="5">
        <f t="shared" si="1"/>
        <v>1.4159999999999999</v>
      </c>
      <c r="P44" s="8"/>
      <c r="Q44" s="1"/>
      <c r="R44" s="1" t="s">
        <v>20</v>
      </c>
    </row>
    <row r="45" spans="1:18" x14ac:dyDescent="0.25">
      <c r="A45" s="2">
        <v>44298</v>
      </c>
      <c r="B45" s="3">
        <v>0.46722222222222221</v>
      </c>
      <c r="C45" s="3">
        <v>0.46722222222222221</v>
      </c>
      <c r="D45" s="3">
        <f t="shared" si="0"/>
        <v>0</v>
      </c>
      <c r="E45" s="19">
        <v>39967</v>
      </c>
      <c r="F45" s="19" t="s">
        <v>421</v>
      </c>
      <c r="G45" s="19" t="s">
        <v>59</v>
      </c>
      <c r="H45" s="19"/>
      <c r="I45" s="1" t="s">
        <v>42</v>
      </c>
      <c r="J45" s="1" t="s">
        <v>103</v>
      </c>
      <c r="K45" s="19">
        <v>50580</v>
      </c>
      <c r="L45" s="19">
        <v>16740</v>
      </c>
      <c r="M45" s="19">
        <v>33.840000000000003</v>
      </c>
      <c r="N45" s="19">
        <v>23</v>
      </c>
      <c r="O45" s="5">
        <f t="shared" si="1"/>
        <v>1.4713043478260872</v>
      </c>
      <c r="P45" s="8"/>
      <c r="Q45" s="1" t="s">
        <v>18</v>
      </c>
      <c r="R45" s="1" t="s">
        <v>44</v>
      </c>
    </row>
    <row r="46" spans="1:18" x14ac:dyDescent="0.25">
      <c r="A46" s="2">
        <v>44298</v>
      </c>
      <c r="B46" s="3">
        <v>0.46940972222222221</v>
      </c>
      <c r="C46" s="3">
        <v>0.46940972222222221</v>
      </c>
      <c r="D46" s="3">
        <f t="shared" si="0"/>
        <v>0</v>
      </c>
      <c r="E46" s="19">
        <v>39968</v>
      </c>
      <c r="F46" s="19" t="s">
        <v>422</v>
      </c>
      <c r="G46" s="19" t="s">
        <v>36</v>
      </c>
      <c r="H46" s="19">
        <v>5722</v>
      </c>
      <c r="I46" s="1" t="s">
        <v>18</v>
      </c>
      <c r="J46" s="1" t="s">
        <v>19</v>
      </c>
      <c r="K46" s="19">
        <v>54600</v>
      </c>
      <c r="L46" s="19">
        <v>17500</v>
      </c>
      <c r="M46" s="19">
        <v>37.1</v>
      </c>
      <c r="N46" s="19">
        <v>23</v>
      </c>
      <c r="O46" s="5">
        <f t="shared" si="1"/>
        <v>1.6130434782608696</v>
      </c>
      <c r="P46" s="8"/>
      <c r="Q46" s="1"/>
      <c r="R46" s="1" t="s">
        <v>20</v>
      </c>
    </row>
    <row r="47" spans="1:18" x14ac:dyDescent="0.25">
      <c r="A47" s="2">
        <v>44298</v>
      </c>
      <c r="B47" s="3">
        <v>0.47141203703703699</v>
      </c>
      <c r="C47" s="3">
        <v>0.47141203703703699</v>
      </c>
      <c r="D47" s="3">
        <f t="shared" si="0"/>
        <v>0</v>
      </c>
      <c r="E47" s="19">
        <v>39969</v>
      </c>
      <c r="F47" s="19" t="s">
        <v>423</v>
      </c>
      <c r="G47" s="19" t="s">
        <v>325</v>
      </c>
      <c r="H47" s="19">
        <v>2820</v>
      </c>
      <c r="I47" s="1" t="s">
        <v>51</v>
      </c>
      <c r="J47" s="1" t="s">
        <v>30</v>
      </c>
      <c r="K47" s="19">
        <v>52880</v>
      </c>
      <c r="L47" s="19">
        <v>17420</v>
      </c>
      <c r="M47" s="19">
        <v>35.46</v>
      </c>
      <c r="N47" s="19">
        <v>25</v>
      </c>
      <c r="O47" s="5">
        <f t="shared" si="1"/>
        <v>1.4184000000000001</v>
      </c>
      <c r="P47" s="8"/>
      <c r="Q47" s="1"/>
      <c r="R47" s="1" t="s">
        <v>20</v>
      </c>
    </row>
    <row r="48" spans="1:18" x14ac:dyDescent="0.25">
      <c r="A48" s="2">
        <v>44298</v>
      </c>
      <c r="B48" s="3">
        <v>0.4739814814814815</v>
      </c>
      <c r="C48" s="3">
        <v>0.4739814814814815</v>
      </c>
      <c r="D48" s="3">
        <f t="shared" si="0"/>
        <v>0</v>
      </c>
      <c r="E48" s="19">
        <v>39970</v>
      </c>
      <c r="F48" s="19" t="s">
        <v>424</v>
      </c>
      <c r="G48" s="19" t="s">
        <v>377</v>
      </c>
      <c r="H48" s="19">
        <v>3503</v>
      </c>
      <c r="I48" s="1" t="s">
        <v>378</v>
      </c>
      <c r="J48" s="1" t="s">
        <v>19</v>
      </c>
      <c r="K48" s="19">
        <v>56560</v>
      </c>
      <c r="L48" s="19">
        <v>17000</v>
      </c>
      <c r="M48" s="19">
        <v>39.56</v>
      </c>
      <c r="N48" s="19">
        <v>25</v>
      </c>
      <c r="O48" s="5">
        <f t="shared" si="1"/>
        <v>1.5824</v>
      </c>
      <c r="P48" s="8"/>
      <c r="Q48" s="1"/>
      <c r="R48" s="1" t="s">
        <v>20</v>
      </c>
    </row>
    <row r="49" spans="1:18" x14ac:dyDescent="0.25">
      <c r="A49" s="2">
        <v>44298</v>
      </c>
      <c r="B49" s="3">
        <v>0.4793055555555556</v>
      </c>
      <c r="C49" s="3">
        <v>0.4793055555555556</v>
      </c>
      <c r="D49" s="3">
        <f t="shared" si="0"/>
        <v>0</v>
      </c>
      <c r="E49" s="19">
        <v>39971</v>
      </c>
      <c r="F49" s="19" t="s">
        <v>425</v>
      </c>
      <c r="G49" s="19" t="s">
        <v>218</v>
      </c>
      <c r="H49" s="19">
        <v>3919</v>
      </c>
      <c r="I49" s="1" t="s">
        <v>170</v>
      </c>
      <c r="J49" s="1" t="s">
        <v>19</v>
      </c>
      <c r="K49" s="19">
        <v>55240</v>
      </c>
      <c r="L49" s="19">
        <v>16700</v>
      </c>
      <c r="M49" s="19">
        <v>38.54</v>
      </c>
      <c r="N49" s="19">
        <v>25</v>
      </c>
      <c r="O49" s="5">
        <f t="shared" si="1"/>
        <v>1.5415999999999999</v>
      </c>
      <c r="P49" s="8"/>
      <c r="Q49" s="1"/>
      <c r="R49" s="1" t="s">
        <v>20</v>
      </c>
    </row>
    <row r="50" spans="1:18" x14ac:dyDescent="0.25">
      <c r="A50" s="2">
        <v>44298</v>
      </c>
      <c r="B50" s="3">
        <v>0.4815740740740741</v>
      </c>
      <c r="C50" s="3">
        <v>0.4815740740740741</v>
      </c>
      <c r="D50" s="3">
        <f t="shared" si="0"/>
        <v>0</v>
      </c>
      <c r="E50" s="19">
        <v>39972</v>
      </c>
      <c r="F50" s="19" t="s">
        <v>426</v>
      </c>
      <c r="G50" s="19" t="s">
        <v>427</v>
      </c>
      <c r="H50" s="19">
        <v>8265</v>
      </c>
      <c r="I50" s="1" t="s">
        <v>170</v>
      </c>
      <c r="J50" s="1" t="s">
        <v>19</v>
      </c>
      <c r="K50" s="19">
        <v>51160</v>
      </c>
      <c r="L50" s="19">
        <v>16580</v>
      </c>
      <c r="M50" s="19">
        <v>34.58</v>
      </c>
      <c r="N50" s="19">
        <v>21</v>
      </c>
      <c r="O50" s="5">
        <f t="shared" si="1"/>
        <v>1.6466666666666665</v>
      </c>
      <c r="P50" s="8"/>
      <c r="Q50" s="1"/>
      <c r="R50" s="1" t="s">
        <v>20</v>
      </c>
    </row>
    <row r="51" spans="1:18" x14ac:dyDescent="0.25">
      <c r="A51" s="2">
        <v>44298</v>
      </c>
      <c r="B51" s="3">
        <v>0.48700231481481482</v>
      </c>
      <c r="C51" s="3">
        <v>0.48700231481481482</v>
      </c>
      <c r="D51" s="3">
        <f t="shared" si="0"/>
        <v>0</v>
      </c>
      <c r="E51" s="19">
        <v>39973</v>
      </c>
      <c r="F51" s="19" t="s">
        <v>428</v>
      </c>
      <c r="G51" s="19" t="s">
        <v>213</v>
      </c>
      <c r="H51" s="19">
        <v>7718</v>
      </c>
      <c r="I51" s="1" t="s">
        <v>170</v>
      </c>
      <c r="J51" s="1" t="s">
        <v>19</v>
      </c>
      <c r="K51" s="19">
        <v>53800</v>
      </c>
      <c r="L51" s="19">
        <v>17420</v>
      </c>
      <c r="M51" s="19">
        <v>36.380000000000003</v>
      </c>
      <c r="N51" s="19">
        <v>25</v>
      </c>
      <c r="O51" s="5">
        <f t="shared" si="1"/>
        <v>1.4552</v>
      </c>
      <c r="P51" s="8"/>
      <c r="Q51" s="1"/>
      <c r="R51" s="1" t="s">
        <v>20</v>
      </c>
    </row>
    <row r="52" spans="1:18" x14ac:dyDescent="0.25">
      <c r="A52" s="2">
        <v>44298</v>
      </c>
      <c r="B52" s="3">
        <v>0.4924189814814815</v>
      </c>
      <c r="C52" s="3">
        <v>0.4924189814814815</v>
      </c>
      <c r="D52" s="3">
        <f t="shared" si="0"/>
        <v>0</v>
      </c>
      <c r="E52" s="19">
        <v>39974</v>
      </c>
      <c r="F52" s="19" t="s">
        <v>429</v>
      </c>
      <c r="G52" s="19" t="s">
        <v>53</v>
      </c>
      <c r="H52" s="19">
        <v>11769</v>
      </c>
      <c r="I52" s="1" t="s">
        <v>54</v>
      </c>
      <c r="J52" s="1" t="s">
        <v>93</v>
      </c>
      <c r="K52" s="19">
        <v>55480</v>
      </c>
      <c r="L52" s="19">
        <v>17000</v>
      </c>
      <c r="M52" s="19">
        <v>38.479999999999997</v>
      </c>
      <c r="N52" s="19">
        <v>25</v>
      </c>
      <c r="O52" s="5">
        <f t="shared" si="1"/>
        <v>1.5391999999999999</v>
      </c>
      <c r="P52" s="8"/>
      <c r="Q52" s="1"/>
      <c r="R52" s="1" t="s">
        <v>20</v>
      </c>
    </row>
    <row r="53" spans="1:18" x14ac:dyDescent="0.25">
      <c r="A53" s="2">
        <v>44298</v>
      </c>
      <c r="B53" s="3">
        <v>0.49730324074074073</v>
      </c>
      <c r="C53" s="3">
        <v>0.49730324074074073</v>
      </c>
      <c r="D53" s="3">
        <f t="shared" si="0"/>
        <v>0</v>
      </c>
      <c r="E53" s="19">
        <v>39975</v>
      </c>
      <c r="F53" s="19" t="s">
        <v>430</v>
      </c>
      <c r="G53" s="19" t="s">
        <v>56</v>
      </c>
      <c r="H53" s="19">
        <v>6601</v>
      </c>
      <c r="I53" s="1" t="s">
        <v>57</v>
      </c>
      <c r="J53" s="1" t="s">
        <v>30</v>
      </c>
      <c r="K53" s="19">
        <v>60680</v>
      </c>
      <c r="L53" s="19">
        <v>17180</v>
      </c>
      <c r="M53" s="19">
        <v>43.5</v>
      </c>
      <c r="N53" s="19">
        <v>27</v>
      </c>
      <c r="O53" s="5">
        <f t="shared" si="1"/>
        <v>1.6111111111111112</v>
      </c>
      <c r="P53" s="8"/>
      <c r="Q53" s="1"/>
      <c r="R53" s="1" t="s">
        <v>20</v>
      </c>
    </row>
    <row r="54" spans="1:18" x14ac:dyDescent="0.25">
      <c r="A54" s="2">
        <v>44298</v>
      </c>
      <c r="B54" s="3">
        <v>0.50250000000000006</v>
      </c>
      <c r="C54" s="3">
        <v>0.50250000000000006</v>
      </c>
      <c r="D54" s="3">
        <f t="shared" si="0"/>
        <v>0</v>
      </c>
      <c r="E54" s="19">
        <v>39976</v>
      </c>
      <c r="F54" s="19" t="s">
        <v>431</v>
      </c>
      <c r="G54" s="19" t="s">
        <v>98</v>
      </c>
      <c r="H54" s="19">
        <v>4851</v>
      </c>
      <c r="I54" s="1" t="s">
        <v>29</v>
      </c>
      <c r="J54" s="1" t="s">
        <v>34</v>
      </c>
      <c r="K54" s="19">
        <v>54620</v>
      </c>
      <c r="L54" s="19">
        <v>16340</v>
      </c>
      <c r="M54" s="19">
        <v>38.28</v>
      </c>
      <c r="N54" s="19">
        <v>25</v>
      </c>
      <c r="O54" s="5">
        <f t="shared" si="1"/>
        <v>1.5312000000000001</v>
      </c>
      <c r="P54" s="8"/>
      <c r="Q54" s="1"/>
      <c r="R54" s="1" t="s">
        <v>20</v>
      </c>
    </row>
    <row r="55" spans="1:18" x14ac:dyDescent="0.25">
      <c r="A55" s="2">
        <v>44298</v>
      </c>
      <c r="B55" s="3">
        <v>0.50789351851851849</v>
      </c>
      <c r="C55" s="3">
        <v>0.50789351851851849</v>
      </c>
      <c r="D55" s="3">
        <f t="shared" si="0"/>
        <v>0</v>
      </c>
      <c r="E55" s="19">
        <v>39977</v>
      </c>
      <c r="F55" s="19" t="s">
        <v>432</v>
      </c>
      <c r="G55" s="19" t="s">
        <v>433</v>
      </c>
      <c r="H55" s="6" t="s">
        <v>204</v>
      </c>
      <c r="I55" s="7" t="s">
        <v>29</v>
      </c>
      <c r="J55" s="1" t="s">
        <v>26</v>
      </c>
      <c r="K55" s="19">
        <v>53140</v>
      </c>
      <c r="L55" s="19">
        <v>16480</v>
      </c>
      <c r="M55" s="19">
        <v>36.659999999999997</v>
      </c>
      <c r="N55" s="19">
        <v>25</v>
      </c>
      <c r="O55" s="5">
        <f t="shared" si="1"/>
        <v>1.4663999999999999</v>
      </c>
      <c r="P55" s="8"/>
      <c r="Q55" s="1"/>
      <c r="R55" s="1" t="s">
        <v>20</v>
      </c>
    </row>
    <row r="56" spans="1:18" x14ac:dyDescent="0.25">
      <c r="A56" s="2">
        <v>44298</v>
      </c>
      <c r="B56" s="3">
        <v>0.51530092592592591</v>
      </c>
      <c r="C56" s="3">
        <v>0.51530092592592591</v>
      </c>
      <c r="D56" s="3">
        <f t="shared" si="0"/>
        <v>0</v>
      </c>
      <c r="E56" s="19">
        <v>39978</v>
      </c>
      <c r="F56" s="19" t="s">
        <v>434</v>
      </c>
      <c r="G56" s="19" t="s">
        <v>68</v>
      </c>
      <c r="H56" s="19">
        <v>11770</v>
      </c>
      <c r="I56" s="1" t="s">
        <v>54</v>
      </c>
      <c r="J56" s="1" t="s">
        <v>30</v>
      </c>
      <c r="K56" s="19">
        <v>58620</v>
      </c>
      <c r="L56" s="19">
        <v>15900</v>
      </c>
      <c r="M56" s="19">
        <v>42.72</v>
      </c>
      <c r="N56" s="19">
        <v>25</v>
      </c>
      <c r="O56" s="5">
        <f t="shared" si="1"/>
        <v>1.7087999999999999</v>
      </c>
      <c r="P56" s="8"/>
      <c r="Q56" s="1"/>
      <c r="R56" s="1" t="s">
        <v>20</v>
      </c>
    </row>
    <row r="57" spans="1:18" x14ac:dyDescent="0.25">
      <c r="A57" s="2">
        <v>44298</v>
      </c>
      <c r="B57" s="3">
        <v>0.51820601851851855</v>
      </c>
      <c r="C57" s="3">
        <v>0.51820601851851855</v>
      </c>
      <c r="D57" s="3">
        <f t="shared" si="0"/>
        <v>0</v>
      </c>
      <c r="E57" s="19">
        <v>39979</v>
      </c>
      <c r="F57" s="19" t="s">
        <v>435</v>
      </c>
      <c r="G57" s="19" t="s">
        <v>436</v>
      </c>
      <c r="H57" s="19">
        <v>4852</v>
      </c>
      <c r="I57" s="1" t="s">
        <v>29</v>
      </c>
      <c r="J57" s="1" t="s">
        <v>30</v>
      </c>
      <c r="K57" s="19">
        <v>18020</v>
      </c>
      <c r="L57" s="19">
        <v>7380</v>
      </c>
      <c r="M57" s="19">
        <v>10.64</v>
      </c>
      <c r="N57" s="19">
        <v>6</v>
      </c>
      <c r="O57" s="5">
        <f t="shared" si="1"/>
        <v>1.7733333333333334</v>
      </c>
      <c r="P57" s="8"/>
      <c r="Q57" s="1"/>
      <c r="R57" s="1" t="s">
        <v>20</v>
      </c>
    </row>
    <row r="58" spans="1:18" x14ac:dyDescent="0.25">
      <c r="A58" s="2">
        <v>44298</v>
      </c>
      <c r="B58" s="3">
        <v>0.52292824074074074</v>
      </c>
      <c r="C58" s="3">
        <v>0.52292824074074074</v>
      </c>
      <c r="D58" s="3">
        <f t="shared" si="0"/>
        <v>0</v>
      </c>
      <c r="E58" s="19">
        <v>39980</v>
      </c>
      <c r="F58" s="19" t="s">
        <v>437</v>
      </c>
      <c r="G58" s="19" t="s">
        <v>76</v>
      </c>
      <c r="H58" s="19">
        <v>8464</v>
      </c>
      <c r="I58" s="1" t="s">
        <v>57</v>
      </c>
      <c r="J58" s="1" t="s">
        <v>93</v>
      </c>
      <c r="K58" s="19">
        <v>55320</v>
      </c>
      <c r="L58" s="19">
        <v>17220</v>
      </c>
      <c r="M58" s="19">
        <v>38.1</v>
      </c>
      <c r="N58" s="19">
        <v>25</v>
      </c>
      <c r="O58" s="5">
        <f t="shared" si="1"/>
        <v>1.524</v>
      </c>
      <c r="P58" s="8"/>
      <c r="Q58" s="1"/>
      <c r="R58" s="1" t="s">
        <v>20</v>
      </c>
    </row>
    <row r="59" spans="1:18" x14ac:dyDescent="0.25">
      <c r="A59" s="2">
        <v>44298</v>
      </c>
      <c r="B59" s="3">
        <v>0.52523148148148147</v>
      </c>
      <c r="C59" s="3">
        <v>0.52523148148148147</v>
      </c>
      <c r="D59" s="3">
        <f t="shared" si="0"/>
        <v>0</v>
      </c>
      <c r="E59" s="19">
        <v>39981</v>
      </c>
      <c r="F59" s="19" t="s">
        <v>438</v>
      </c>
      <c r="G59" s="19" t="s">
        <v>229</v>
      </c>
      <c r="H59" s="19"/>
      <c r="I59" s="1" t="s">
        <v>42</v>
      </c>
      <c r="J59" s="1" t="s">
        <v>103</v>
      </c>
      <c r="K59" s="19">
        <v>49820</v>
      </c>
      <c r="L59" s="19">
        <v>16340</v>
      </c>
      <c r="M59" s="19">
        <v>33.479999999999997</v>
      </c>
      <c r="N59" s="19">
        <v>23</v>
      </c>
      <c r="O59" s="5">
        <f t="shared" si="1"/>
        <v>1.4556521739130432</v>
      </c>
      <c r="P59" s="8"/>
      <c r="Q59" s="1" t="s">
        <v>223</v>
      </c>
      <c r="R59" s="1" t="s">
        <v>44</v>
      </c>
    </row>
    <row r="60" spans="1:18" x14ac:dyDescent="0.25">
      <c r="A60" s="2">
        <v>44298</v>
      </c>
      <c r="B60" s="3">
        <v>0.52749999999999997</v>
      </c>
      <c r="C60" s="3">
        <v>0.52749999999999997</v>
      </c>
      <c r="D60" s="3">
        <f t="shared" si="0"/>
        <v>0</v>
      </c>
      <c r="E60" s="19">
        <v>39982</v>
      </c>
      <c r="F60" s="19" t="s">
        <v>439</v>
      </c>
      <c r="G60" s="19" t="s">
        <v>271</v>
      </c>
      <c r="H60" s="19" t="s">
        <v>113</v>
      </c>
      <c r="I60" s="1" t="s">
        <v>272</v>
      </c>
      <c r="J60" s="1" t="s">
        <v>19</v>
      </c>
      <c r="K60" s="19">
        <v>17640</v>
      </c>
      <c r="L60" s="19">
        <v>7100</v>
      </c>
      <c r="M60" s="19">
        <v>10.54</v>
      </c>
      <c r="N60" s="19">
        <v>6</v>
      </c>
      <c r="O60" s="5">
        <f t="shared" si="1"/>
        <v>1.7566666666666666</v>
      </c>
      <c r="P60" s="8">
        <v>150</v>
      </c>
      <c r="Q60" s="1"/>
      <c r="R60" s="1" t="s">
        <v>20</v>
      </c>
    </row>
    <row r="61" spans="1:18" x14ac:dyDescent="0.25">
      <c r="A61" s="2">
        <v>44298</v>
      </c>
      <c r="B61" s="3">
        <v>0.53215277777777781</v>
      </c>
      <c r="C61" s="3">
        <v>0.53215277777777781</v>
      </c>
      <c r="D61" s="3">
        <f t="shared" si="0"/>
        <v>0</v>
      </c>
      <c r="E61" s="19">
        <v>39983</v>
      </c>
      <c r="F61" s="19" t="s">
        <v>440</v>
      </c>
      <c r="G61" s="19" t="s">
        <v>231</v>
      </c>
      <c r="H61" s="19">
        <v>3607</v>
      </c>
      <c r="I61" s="1" t="s">
        <v>170</v>
      </c>
      <c r="J61" s="1" t="s">
        <v>19</v>
      </c>
      <c r="K61" s="19">
        <v>46980</v>
      </c>
      <c r="L61" s="19">
        <v>15860</v>
      </c>
      <c r="M61" s="19">
        <v>31.12</v>
      </c>
      <c r="N61" s="19">
        <v>20</v>
      </c>
      <c r="O61" s="5">
        <f t="shared" si="1"/>
        <v>1.556</v>
      </c>
      <c r="P61" s="8"/>
      <c r="Q61" s="1"/>
      <c r="R61" s="1" t="s">
        <v>20</v>
      </c>
    </row>
    <row r="62" spans="1:18" x14ac:dyDescent="0.25">
      <c r="A62" s="2">
        <v>44298</v>
      </c>
      <c r="B62" s="3">
        <v>0.53667824074074078</v>
      </c>
      <c r="C62" s="3">
        <v>0.53667824074074078</v>
      </c>
      <c r="D62" s="3">
        <f t="shared" si="0"/>
        <v>0</v>
      </c>
      <c r="E62" s="19">
        <v>39984</v>
      </c>
      <c r="F62" s="19" t="s">
        <v>441</v>
      </c>
      <c r="G62" s="19" t="s">
        <v>401</v>
      </c>
      <c r="H62" s="19">
        <v>3173</v>
      </c>
      <c r="I62" s="1" t="s">
        <v>378</v>
      </c>
      <c r="J62" s="1" t="s">
        <v>19</v>
      </c>
      <c r="K62" s="19">
        <v>52720</v>
      </c>
      <c r="L62" s="19">
        <v>16680</v>
      </c>
      <c r="M62" s="19">
        <v>36.04</v>
      </c>
      <c r="N62" s="19">
        <v>25</v>
      </c>
      <c r="O62" s="5">
        <f t="shared" si="1"/>
        <v>1.4416</v>
      </c>
      <c r="P62" s="8"/>
      <c r="Q62" s="1"/>
      <c r="R62" s="1" t="s">
        <v>20</v>
      </c>
    </row>
    <row r="63" spans="1:18" x14ac:dyDescent="0.25">
      <c r="A63" s="2">
        <v>44298</v>
      </c>
      <c r="B63" s="3">
        <v>0.54027777777777775</v>
      </c>
      <c r="C63" s="3">
        <v>0.54027777777777775</v>
      </c>
      <c r="D63" s="3">
        <f t="shared" si="0"/>
        <v>0</v>
      </c>
      <c r="E63" s="19">
        <v>39985</v>
      </c>
      <c r="F63" s="19" t="s">
        <v>442</v>
      </c>
      <c r="G63" s="19" t="s">
        <v>130</v>
      </c>
      <c r="H63" s="19">
        <v>23535</v>
      </c>
      <c r="I63" s="1" t="s">
        <v>131</v>
      </c>
      <c r="J63" s="1" t="s">
        <v>26</v>
      </c>
      <c r="K63" s="19">
        <v>54140</v>
      </c>
      <c r="L63" s="19">
        <v>16820</v>
      </c>
      <c r="M63" s="19">
        <v>37.32</v>
      </c>
      <c r="N63" s="19">
        <v>25</v>
      </c>
      <c r="O63" s="5">
        <f t="shared" si="1"/>
        <v>1.4927999999999999</v>
      </c>
      <c r="P63" s="8"/>
      <c r="Q63" s="1"/>
      <c r="R63" s="1" t="s">
        <v>20</v>
      </c>
    </row>
    <row r="64" spans="1:18" x14ac:dyDescent="0.25">
      <c r="A64" s="2">
        <v>44298</v>
      </c>
      <c r="B64" s="3">
        <v>0.55313657407407402</v>
      </c>
      <c r="C64" s="3">
        <v>0.55313657407407402</v>
      </c>
      <c r="D64" s="3">
        <f t="shared" si="0"/>
        <v>0</v>
      </c>
      <c r="E64" s="19">
        <v>39986</v>
      </c>
      <c r="F64" s="19" t="s">
        <v>443</v>
      </c>
      <c r="G64" s="19" t="s">
        <v>48</v>
      </c>
      <c r="H64" s="19">
        <v>4853</v>
      </c>
      <c r="I64" s="1" t="s">
        <v>29</v>
      </c>
      <c r="J64" s="1" t="s">
        <v>30</v>
      </c>
      <c r="K64" s="19">
        <v>57700</v>
      </c>
      <c r="L64" s="19">
        <v>17660</v>
      </c>
      <c r="M64" s="19">
        <v>40.04</v>
      </c>
      <c r="N64" s="19">
        <v>25</v>
      </c>
      <c r="O64" s="5">
        <f t="shared" si="1"/>
        <v>1.6015999999999999</v>
      </c>
      <c r="P64" s="8"/>
      <c r="Q64" s="1"/>
      <c r="R64" s="1" t="s">
        <v>20</v>
      </c>
    </row>
    <row r="65" spans="1:18" x14ac:dyDescent="0.25">
      <c r="A65" s="2">
        <v>44298</v>
      </c>
      <c r="B65" s="3">
        <v>0.55505787037037035</v>
      </c>
      <c r="C65" s="3">
        <v>0.55505787037037035</v>
      </c>
      <c r="D65" s="3">
        <f t="shared" si="0"/>
        <v>0</v>
      </c>
      <c r="E65" s="19">
        <v>39987</v>
      </c>
      <c r="F65" s="19" t="s">
        <v>444</v>
      </c>
      <c r="G65" s="19" t="s">
        <v>397</v>
      </c>
      <c r="H65" s="6" t="s">
        <v>204</v>
      </c>
      <c r="I65" s="7" t="s">
        <v>29</v>
      </c>
      <c r="J65" s="1" t="s">
        <v>26</v>
      </c>
      <c r="K65" s="19">
        <v>54400</v>
      </c>
      <c r="L65" s="19">
        <v>16860</v>
      </c>
      <c r="M65" s="19">
        <v>37.54</v>
      </c>
      <c r="N65" s="19">
        <v>25</v>
      </c>
      <c r="O65" s="5">
        <f t="shared" si="1"/>
        <v>1.5016</v>
      </c>
      <c r="P65" s="8"/>
      <c r="Q65" s="1"/>
      <c r="R65" s="1" t="s">
        <v>20</v>
      </c>
    </row>
    <row r="66" spans="1:18" x14ac:dyDescent="0.25">
      <c r="A66" s="2">
        <v>44298</v>
      </c>
      <c r="B66" s="3">
        <v>0.55678240740740736</v>
      </c>
      <c r="C66" s="3">
        <v>0.55678240740740736</v>
      </c>
      <c r="D66" s="3">
        <f t="shared" si="0"/>
        <v>0</v>
      </c>
      <c r="E66" s="19">
        <v>39988</v>
      </c>
      <c r="F66" s="19" t="s">
        <v>445</v>
      </c>
      <c r="G66" s="19" t="s">
        <v>312</v>
      </c>
      <c r="H66" s="19">
        <v>7547</v>
      </c>
      <c r="I66" s="1" t="s">
        <v>170</v>
      </c>
      <c r="J66" s="1" t="s">
        <v>19</v>
      </c>
      <c r="K66" s="19">
        <v>54960</v>
      </c>
      <c r="L66" s="19">
        <v>16680</v>
      </c>
      <c r="M66" s="19">
        <v>38.28</v>
      </c>
      <c r="N66" s="19">
        <v>25</v>
      </c>
      <c r="O66" s="5">
        <f t="shared" si="1"/>
        <v>1.5312000000000001</v>
      </c>
      <c r="P66" s="8"/>
      <c r="Q66" s="1"/>
      <c r="R66" s="1" t="s">
        <v>20</v>
      </c>
    </row>
    <row r="67" spans="1:18" x14ac:dyDescent="0.25">
      <c r="A67" s="2">
        <v>44298</v>
      </c>
      <c r="B67" s="3">
        <v>0.55960648148148151</v>
      </c>
      <c r="C67" s="3">
        <v>0.55960648148148151</v>
      </c>
      <c r="D67" s="3">
        <f t="shared" ref="D67:D99" si="2">C67-B67</f>
        <v>0</v>
      </c>
      <c r="E67" s="19">
        <v>39989</v>
      </c>
      <c r="F67" s="19" t="s">
        <v>446</v>
      </c>
      <c r="G67" s="19" t="s">
        <v>41</v>
      </c>
      <c r="H67" s="19">
        <v>5295</v>
      </c>
      <c r="I67" s="1" t="s">
        <v>18</v>
      </c>
      <c r="J67" s="1" t="s">
        <v>34</v>
      </c>
      <c r="K67" s="19">
        <v>44220</v>
      </c>
      <c r="L67" s="19">
        <v>16780</v>
      </c>
      <c r="M67" s="19">
        <v>27.44</v>
      </c>
      <c r="N67" s="19">
        <v>19</v>
      </c>
      <c r="O67" s="5">
        <f t="shared" ref="O67:O99" si="3">M67/N67</f>
        <v>1.4442105263157896</v>
      </c>
      <c r="P67" s="8"/>
      <c r="Q67" s="1"/>
      <c r="R67" s="1" t="s">
        <v>20</v>
      </c>
    </row>
    <row r="68" spans="1:18" x14ac:dyDescent="0.25">
      <c r="A68" s="2">
        <v>44298</v>
      </c>
      <c r="B68" s="3">
        <v>0.56188657407407405</v>
      </c>
      <c r="C68" s="3">
        <v>0.56188657407407405</v>
      </c>
      <c r="D68" s="3">
        <f t="shared" si="2"/>
        <v>0</v>
      </c>
      <c r="E68" s="19">
        <v>39990</v>
      </c>
      <c r="F68" s="19" t="s">
        <v>447</v>
      </c>
      <c r="G68" s="19" t="s">
        <v>222</v>
      </c>
      <c r="H68" s="19"/>
      <c r="I68" s="1" t="s">
        <v>42</v>
      </c>
      <c r="J68" s="1" t="s">
        <v>103</v>
      </c>
      <c r="K68" s="19">
        <v>47180</v>
      </c>
      <c r="L68" s="19">
        <v>16280</v>
      </c>
      <c r="M68" s="19">
        <v>30.9</v>
      </c>
      <c r="N68" s="19">
        <v>21</v>
      </c>
      <c r="O68" s="5">
        <f t="shared" si="3"/>
        <v>1.4714285714285713</v>
      </c>
      <c r="P68" s="8"/>
      <c r="Q68" s="1" t="s">
        <v>223</v>
      </c>
      <c r="R68" s="1" t="s">
        <v>44</v>
      </c>
    </row>
    <row r="69" spans="1:18" x14ac:dyDescent="0.25">
      <c r="A69" s="2">
        <v>44298</v>
      </c>
      <c r="B69" s="3">
        <v>0.56406250000000002</v>
      </c>
      <c r="C69" s="3">
        <v>0.56406250000000002</v>
      </c>
      <c r="D69" s="3">
        <f t="shared" si="2"/>
        <v>0</v>
      </c>
      <c r="E69" s="19">
        <v>39991</v>
      </c>
      <c r="F69" s="19" t="s">
        <v>448</v>
      </c>
      <c r="G69" s="19" t="s">
        <v>70</v>
      </c>
      <c r="H69" s="19">
        <v>4772</v>
      </c>
      <c r="I69" s="1" t="s">
        <v>29</v>
      </c>
      <c r="J69" s="1" t="s">
        <v>30</v>
      </c>
      <c r="K69" s="19">
        <v>57240</v>
      </c>
      <c r="L69" s="19">
        <v>17040</v>
      </c>
      <c r="M69" s="19">
        <v>40.200000000000003</v>
      </c>
      <c r="N69" s="19">
        <v>25</v>
      </c>
      <c r="O69" s="5">
        <f t="shared" si="3"/>
        <v>1.6080000000000001</v>
      </c>
      <c r="P69" s="8"/>
      <c r="Q69" s="1"/>
      <c r="R69" s="1" t="s">
        <v>20</v>
      </c>
    </row>
    <row r="70" spans="1:18" x14ac:dyDescent="0.25">
      <c r="A70" s="2">
        <v>44298</v>
      </c>
      <c r="B70" s="3">
        <v>0.56821759259259264</v>
      </c>
      <c r="C70" s="3">
        <v>0.56821759259259264</v>
      </c>
      <c r="D70" s="3">
        <f t="shared" si="2"/>
        <v>0</v>
      </c>
      <c r="E70" s="19">
        <v>39992</v>
      </c>
      <c r="F70" s="19" t="s">
        <v>449</v>
      </c>
      <c r="G70" s="19" t="s">
        <v>169</v>
      </c>
      <c r="H70" s="19">
        <v>7262</v>
      </c>
      <c r="I70" s="1" t="s">
        <v>170</v>
      </c>
      <c r="J70" s="1" t="s">
        <v>19</v>
      </c>
      <c r="K70" s="19">
        <v>55740</v>
      </c>
      <c r="L70" s="19">
        <v>16560</v>
      </c>
      <c r="M70" s="19">
        <v>39.18</v>
      </c>
      <c r="N70" s="19">
        <v>25</v>
      </c>
      <c r="O70" s="5">
        <f t="shared" si="3"/>
        <v>1.5671999999999999</v>
      </c>
      <c r="P70" s="8"/>
      <c r="Q70" s="1"/>
      <c r="R70" s="1" t="s">
        <v>20</v>
      </c>
    </row>
    <row r="71" spans="1:18" x14ac:dyDescent="0.25">
      <c r="A71" s="2">
        <v>44298</v>
      </c>
      <c r="B71" s="3">
        <v>0.57103009259259252</v>
      </c>
      <c r="C71" s="3">
        <v>0.57103009259259252</v>
      </c>
      <c r="D71" s="3">
        <f t="shared" si="2"/>
        <v>0</v>
      </c>
      <c r="E71" s="19">
        <v>39993</v>
      </c>
      <c r="F71" s="19" t="s">
        <v>450</v>
      </c>
      <c r="G71" s="19" t="s">
        <v>271</v>
      </c>
      <c r="H71" s="19" t="s">
        <v>113</v>
      </c>
      <c r="I71" s="1" t="s">
        <v>272</v>
      </c>
      <c r="J71" s="1" t="s">
        <v>19</v>
      </c>
      <c r="K71" s="19">
        <v>18800</v>
      </c>
      <c r="L71" s="19">
        <v>7100</v>
      </c>
      <c r="M71" s="19">
        <v>11.7</v>
      </c>
      <c r="N71" s="19">
        <v>7</v>
      </c>
      <c r="O71" s="5">
        <f t="shared" si="3"/>
        <v>1.6714285714285713</v>
      </c>
      <c r="P71" s="8">
        <v>175</v>
      </c>
      <c r="Q71" s="1"/>
      <c r="R71" s="1" t="s">
        <v>20</v>
      </c>
    </row>
    <row r="72" spans="1:18" x14ac:dyDescent="0.25">
      <c r="A72" s="2">
        <v>44298</v>
      </c>
      <c r="B72" s="3">
        <v>0.57740740740740748</v>
      </c>
      <c r="C72" s="3">
        <v>0.57740740740740748</v>
      </c>
      <c r="D72" s="3">
        <f t="shared" si="2"/>
        <v>0</v>
      </c>
      <c r="E72" s="19">
        <v>39994</v>
      </c>
      <c r="F72" s="19" t="s">
        <v>451</v>
      </c>
      <c r="G72" s="19" t="s">
        <v>62</v>
      </c>
      <c r="H72" s="19">
        <v>11771</v>
      </c>
      <c r="I72" s="1" t="s">
        <v>54</v>
      </c>
      <c r="J72" s="1" t="s">
        <v>30</v>
      </c>
      <c r="K72" s="19">
        <v>59900</v>
      </c>
      <c r="L72" s="19">
        <v>16680</v>
      </c>
      <c r="M72" s="19">
        <v>43.22</v>
      </c>
      <c r="N72" s="19">
        <v>25</v>
      </c>
      <c r="O72" s="5">
        <f t="shared" si="3"/>
        <v>1.7287999999999999</v>
      </c>
      <c r="P72" s="8"/>
      <c r="Q72" s="1"/>
      <c r="R72" s="1" t="s">
        <v>20</v>
      </c>
    </row>
    <row r="73" spans="1:18" x14ac:dyDescent="0.25">
      <c r="A73" s="2">
        <v>44298</v>
      </c>
      <c r="B73" s="3">
        <v>0.58043981481481477</v>
      </c>
      <c r="C73" s="3">
        <v>0.58043981481481477</v>
      </c>
      <c r="D73" s="3">
        <f t="shared" si="2"/>
        <v>0</v>
      </c>
      <c r="E73" s="19">
        <v>39995</v>
      </c>
      <c r="F73" s="19" t="s">
        <v>452</v>
      </c>
      <c r="G73" s="19" t="s">
        <v>78</v>
      </c>
      <c r="H73" s="19">
        <v>11772</v>
      </c>
      <c r="I73" s="1" t="s">
        <v>54</v>
      </c>
      <c r="J73" s="1" t="s">
        <v>26</v>
      </c>
      <c r="K73" s="19">
        <v>54100</v>
      </c>
      <c r="L73" s="19">
        <v>16760</v>
      </c>
      <c r="M73" s="19">
        <v>37.340000000000003</v>
      </c>
      <c r="N73" s="19">
        <v>25</v>
      </c>
      <c r="O73" s="5">
        <f t="shared" si="3"/>
        <v>1.4936</v>
      </c>
      <c r="P73" s="8"/>
      <c r="Q73" s="1"/>
      <c r="R73" s="1" t="s">
        <v>20</v>
      </c>
    </row>
    <row r="74" spans="1:18" x14ac:dyDescent="0.25">
      <c r="A74" s="2">
        <v>44298</v>
      </c>
      <c r="B74" s="3">
        <v>0.58255787037037032</v>
      </c>
      <c r="C74" s="3">
        <v>0.58255787037037032</v>
      </c>
      <c r="D74" s="3">
        <f t="shared" si="2"/>
        <v>0</v>
      </c>
      <c r="E74" s="19">
        <v>39996</v>
      </c>
      <c r="F74" s="19" t="s">
        <v>453</v>
      </c>
      <c r="G74" s="19" t="s">
        <v>46</v>
      </c>
      <c r="H74" s="19">
        <v>4854</v>
      </c>
      <c r="I74" s="1" t="s">
        <v>29</v>
      </c>
      <c r="J74" s="1" t="s">
        <v>34</v>
      </c>
      <c r="K74" s="19">
        <v>55140</v>
      </c>
      <c r="L74" s="19">
        <v>16960</v>
      </c>
      <c r="M74" s="19">
        <v>38.18</v>
      </c>
      <c r="N74" s="19">
        <v>25</v>
      </c>
      <c r="O74" s="5">
        <f t="shared" si="3"/>
        <v>1.5271999999999999</v>
      </c>
      <c r="P74" s="8"/>
      <c r="Q74" s="1"/>
      <c r="R74" s="1" t="s">
        <v>20</v>
      </c>
    </row>
    <row r="75" spans="1:18" x14ac:dyDescent="0.25">
      <c r="A75" s="2">
        <v>44298</v>
      </c>
      <c r="B75" s="3">
        <v>0.58442129629629636</v>
      </c>
      <c r="C75" s="3">
        <v>0.58442129629629636</v>
      </c>
      <c r="D75" s="3">
        <f t="shared" si="2"/>
        <v>0</v>
      </c>
      <c r="E75" s="19">
        <v>39997</v>
      </c>
      <c r="F75" s="19" t="s">
        <v>454</v>
      </c>
      <c r="G75" s="19" t="s">
        <v>59</v>
      </c>
      <c r="H75" s="19"/>
      <c r="I75" s="1" t="s">
        <v>42</v>
      </c>
      <c r="J75" s="1" t="s">
        <v>85</v>
      </c>
      <c r="K75" s="19">
        <v>54260</v>
      </c>
      <c r="L75" s="19">
        <v>16740</v>
      </c>
      <c r="M75" s="19">
        <v>37.520000000000003</v>
      </c>
      <c r="N75" s="19">
        <v>23</v>
      </c>
      <c r="O75" s="5">
        <f t="shared" si="3"/>
        <v>1.6313043478260871</v>
      </c>
      <c r="P75" s="8"/>
      <c r="Q75" s="1" t="s">
        <v>18</v>
      </c>
      <c r="R75" s="1" t="s">
        <v>44</v>
      </c>
    </row>
    <row r="76" spans="1:18" x14ac:dyDescent="0.25">
      <c r="A76" s="2">
        <v>44298</v>
      </c>
      <c r="B76" s="3">
        <v>0.59769675925925925</v>
      </c>
      <c r="C76" s="3">
        <v>0.59769675925925925</v>
      </c>
      <c r="D76" s="3">
        <f t="shared" si="2"/>
        <v>0</v>
      </c>
      <c r="E76" s="19">
        <v>39998</v>
      </c>
      <c r="F76" s="19" t="s">
        <v>455</v>
      </c>
      <c r="G76" s="19" t="s">
        <v>22</v>
      </c>
      <c r="H76" s="19">
        <v>6745</v>
      </c>
      <c r="I76" s="1" t="s">
        <v>18</v>
      </c>
      <c r="J76" s="1" t="s">
        <v>30</v>
      </c>
      <c r="K76" s="19">
        <v>58360</v>
      </c>
      <c r="L76" s="19">
        <v>17480</v>
      </c>
      <c r="M76" s="19">
        <v>40.880000000000003</v>
      </c>
      <c r="N76" s="19">
        <v>25</v>
      </c>
      <c r="O76" s="5">
        <f t="shared" si="3"/>
        <v>1.6352000000000002</v>
      </c>
      <c r="P76" s="8"/>
      <c r="Q76" s="1"/>
      <c r="R76" s="1" t="s">
        <v>20</v>
      </c>
    </row>
    <row r="77" spans="1:18" x14ac:dyDescent="0.25">
      <c r="A77" s="2">
        <v>44298</v>
      </c>
      <c r="B77" s="3">
        <v>0.60048611111111116</v>
      </c>
      <c r="C77" s="3">
        <v>0.60048611111111116</v>
      </c>
      <c r="D77" s="3">
        <f t="shared" si="2"/>
        <v>0</v>
      </c>
      <c r="E77" s="19">
        <v>39999</v>
      </c>
      <c r="F77" s="19" t="s">
        <v>456</v>
      </c>
      <c r="G77" s="19" t="s">
        <v>125</v>
      </c>
      <c r="H77" s="19">
        <v>4074</v>
      </c>
      <c r="I77" s="1" t="s">
        <v>57</v>
      </c>
      <c r="J77" s="1" t="s">
        <v>93</v>
      </c>
      <c r="K77" s="19">
        <v>56040</v>
      </c>
      <c r="L77" s="19">
        <v>17640</v>
      </c>
      <c r="M77" s="19">
        <v>38.4</v>
      </c>
      <c r="N77" s="19">
        <v>25</v>
      </c>
      <c r="O77" s="5">
        <f t="shared" si="3"/>
        <v>1.536</v>
      </c>
      <c r="P77" s="8"/>
      <c r="Q77" s="1"/>
      <c r="R77" s="1" t="s">
        <v>20</v>
      </c>
    </row>
    <row r="78" spans="1:18" x14ac:dyDescent="0.25">
      <c r="A78" s="2">
        <v>44298</v>
      </c>
      <c r="B78" s="3">
        <v>0.60190972222222217</v>
      </c>
      <c r="C78" s="3">
        <v>0.60190972222222217</v>
      </c>
      <c r="D78" s="3">
        <f t="shared" si="2"/>
        <v>0</v>
      </c>
      <c r="E78" s="19">
        <v>40000</v>
      </c>
      <c r="F78" s="19" t="s">
        <v>457</v>
      </c>
      <c r="G78" s="19" t="s">
        <v>271</v>
      </c>
      <c r="H78" s="19" t="s">
        <v>113</v>
      </c>
      <c r="I78" s="1" t="s">
        <v>272</v>
      </c>
      <c r="J78" s="1" t="s">
        <v>19</v>
      </c>
      <c r="K78" s="19">
        <v>18460</v>
      </c>
      <c r="L78" s="19">
        <v>7100</v>
      </c>
      <c r="M78" s="19">
        <v>11.36</v>
      </c>
      <c r="N78" s="19">
        <v>6.5</v>
      </c>
      <c r="O78" s="5">
        <f t="shared" si="3"/>
        <v>1.7476923076923077</v>
      </c>
      <c r="P78" s="8">
        <v>162.5</v>
      </c>
      <c r="Q78" s="1"/>
      <c r="R78" s="1" t="s">
        <v>20</v>
      </c>
    </row>
    <row r="79" spans="1:18" x14ac:dyDescent="0.25">
      <c r="A79" s="2">
        <v>44298</v>
      </c>
      <c r="B79" s="3">
        <v>0.60398148148148145</v>
      </c>
      <c r="C79" s="3">
        <v>0.60398148148148145</v>
      </c>
      <c r="D79" s="3">
        <f t="shared" si="2"/>
        <v>0</v>
      </c>
      <c r="E79" s="19">
        <v>40001</v>
      </c>
      <c r="F79" s="19" t="s">
        <v>458</v>
      </c>
      <c r="G79" s="19" t="s">
        <v>74</v>
      </c>
      <c r="H79" s="19">
        <v>24425</v>
      </c>
      <c r="I79" s="1" t="s">
        <v>131</v>
      </c>
      <c r="J79" s="1" t="s">
        <v>26</v>
      </c>
      <c r="K79" s="19">
        <v>53940</v>
      </c>
      <c r="L79" s="19">
        <v>17180</v>
      </c>
      <c r="M79" s="19">
        <v>36.76</v>
      </c>
      <c r="N79" s="19">
        <v>25</v>
      </c>
      <c r="O79" s="5">
        <f t="shared" si="3"/>
        <v>1.4703999999999999</v>
      </c>
      <c r="P79" s="8"/>
      <c r="Q79" s="1"/>
      <c r="R79" s="1" t="s">
        <v>20</v>
      </c>
    </row>
    <row r="80" spans="1:18" x14ac:dyDescent="0.25">
      <c r="A80" s="2">
        <v>44298</v>
      </c>
      <c r="B80" s="3">
        <v>0.61674768518518519</v>
      </c>
      <c r="C80" s="3">
        <v>0.61674768518518519</v>
      </c>
      <c r="D80" s="3">
        <f t="shared" si="2"/>
        <v>0</v>
      </c>
      <c r="E80" s="19">
        <v>40002</v>
      </c>
      <c r="F80" s="19" t="s">
        <v>459</v>
      </c>
      <c r="G80" s="19" t="s">
        <v>229</v>
      </c>
      <c r="H80" s="19"/>
      <c r="I80" s="1" t="s">
        <v>42</v>
      </c>
      <c r="J80" s="1" t="s">
        <v>103</v>
      </c>
      <c r="K80" s="19">
        <v>50040</v>
      </c>
      <c r="L80" s="19">
        <v>16340</v>
      </c>
      <c r="M80" s="19">
        <v>33.700000000000003</v>
      </c>
      <c r="N80" s="19">
        <v>22</v>
      </c>
      <c r="O80" s="5">
        <f t="shared" si="3"/>
        <v>1.531818181818182</v>
      </c>
      <c r="P80" s="8"/>
      <c r="Q80" s="1" t="s">
        <v>223</v>
      </c>
      <c r="R80" s="1" t="s">
        <v>44</v>
      </c>
    </row>
    <row r="81" spans="1:18" x14ac:dyDescent="0.25">
      <c r="A81" s="2">
        <v>44298</v>
      </c>
      <c r="B81" s="3">
        <v>0.62619212962962967</v>
      </c>
      <c r="C81" s="3">
        <v>0.62619212962962967</v>
      </c>
      <c r="D81" s="3">
        <f t="shared" si="2"/>
        <v>0</v>
      </c>
      <c r="E81" s="19">
        <v>40003</v>
      </c>
      <c r="F81" s="19" t="s">
        <v>460</v>
      </c>
      <c r="G81" s="19" t="s">
        <v>271</v>
      </c>
      <c r="H81" s="19" t="s">
        <v>113</v>
      </c>
      <c r="I81" s="1" t="s">
        <v>272</v>
      </c>
      <c r="J81" s="1" t="s">
        <v>19</v>
      </c>
      <c r="K81" s="19">
        <v>18380</v>
      </c>
      <c r="L81" s="19">
        <v>7100</v>
      </c>
      <c r="M81" s="19">
        <v>11.28</v>
      </c>
      <c r="N81" s="19">
        <v>6.5</v>
      </c>
      <c r="O81" s="5">
        <f t="shared" si="3"/>
        <v>1.7353846153846153</v>
      </c>
      <c r="P81" s="8">
        <v>162.5</v>
      </c>
      <c r="Q81" s="1"/>
      <c r="R81" s="1" t="s">
        <v>20</v>
      </c>
    </row>
    <row r="82" spans="1:18" x14ac:dyDescent="0.25">
      <c r="A82" s="2">
        <v>44298</v>
      </c>
      <c r="B82" s="3">
        <v>0.64300925925925922</v>
      </c>
      <c r="C82" s="3">
        <v>0.64300925925925922</v>
      </c>
      <c r="D82" s="3">
        <f t="shared" si="2"/>
        <v>0</v>
      </c>
      <c r="E82" s="19">
        <v>40004</v>
      </c>
      <c r="F82" s="19" t="s">
        <v>461</v>
      </c>
      <c r="G82" s="19" t="s">
        <v>213</v>
      </c>
      <c r="H82" s="19">
        <v>7719</v>
      </c>
      <c r="I82" s="1" t="s">
        <v>170</v>
      </c>
      <c r="J82" s="1" t="s">
        <v>19</v>
      </c>
      <c r="K82" s="19">
        <v>56280</v>
      </c>
      <c r="L82" s="19">
        <v>17420</v>
      </c>
      <c r="M82" s="19">
        <v>38.86</v>
      </c>
      <c r="N82" s="19">
        <v>25</v>
      </c>
      <c r="O82" s="5">
        <f t="shared" si="3"/>
        <v>1.5544</v>
      </c>
      <c r="P82" s="8"/>
      <c r="Q82" s="1"/>
      <c r="R82" s="1" t="s">
        <v>20</v>
      </c>
    </row>
    <row r="83" spans="1:18" x14ac:dyDescent="0.25">
      <c r="A83" s="2">
        <v>44298</v>
      </c>
      <c r="B83" s="3">
        <v>0.6520717592592592</v>
      </c>
      <c r="C83" s="3">
        <v>0.6520717592592592</v>
      </c>
      <c r="D83" s="3">
        <f t="shared" si="2"/>
        <v>0</v>
      </c>
      <c r="E83" s="19">
        <v>40005</v>
      </c>
      <c r="F83" s="19" t="s">
        <v>462</v>
      </c>
      <c r="G83" s="19" t="s">
        <v>218</v>
      </c>
      <c r="H83" s="19">
        <v>3920</v>
      </c>
      <c r="I83" s="1" t="s">
        <v>170</v>
      </c>
      <c r="J83" s="1" t="s">
        <v>19</v>
      </c>
      <c r="K83" s="19">
        <v>54120</v>
      </c>
      <c r="L83" s="19">
        <v>16700</v>
      </c>
      <c r="M83" s="19">
        <v>37.42</v>
      </c>
      <c r="N83" s="19">
        <v>25</v>
      </c>
      <c r="O83" s="5">
        <f t="shared" si="3"/>
        <v>1.4968000000000001</v>
      </c>
      <c r="P83" s="8"/>
      <c r="Q83" s="1"/>
      <c r="R83" s="1" t="s">
        <v>20</v>
      </c>
    </row>
    <row r="84" spans="1:18" x14ac:dyDescent="0.25">
      <c r="A84" s="2">
        <v>44298</v>
      </c>
      <c r="B84" s="3">
        <v>0.65666666666666662</v>
      </c>
      <c r="C84" s="3">
        <v>0.65666666666666662</v>
      </c>
      <c r="D84" s="3">
        <f t="shared" si="2"/>
        <v>0</v>
      </c>
      <c r="E84" s="19">
        <v>40006</v>
      </c>
      <c r="F84" s="19" t="s">
        <v>463</v>
      </c>
      <c r="G84" s="19" t="s">
        <v>141</v>
      </c>
      <c r="H84" s="19">
        <v>3139</v>
      </c>
      <c r="I84" s="1" t="s">
        <v>29</v>
      </c>
      <c r="J84" s="1" t="s">
        <v>34</v>
      </c>
      <c r="K84" s="19">
        <v>59960</v>
      </c>
      <c r="L84" s="19">
        <v>17560</v>
      </c>
      <c r="M84" s="19">
        <v>42.4</v>
      </c>
      <c r="N84" s="19">
        <v>29</v>
      </c>
      <c r="O84" s="5">
        <f t="shared" si="3"/>
        <v>1.4620689655172414</v>
      </c>
      <c r="P84" s="8"/>
      <c r="Q84" s="1"/>
      <c r="R84" s="1" t="s">
        <v>20</v>
      </c>
    </row>
    <row r="85" spans="1:18" x14ac:dyDescent="0.25">
      <c r="A85" s="2">
        <v>44298</v>
      </c>
      <c r="B85" s="3">
        <v>0.65993055555555558</v>
      </c>
      <c r="C85" s="3">
        <v>0.65993055555555558</v>
      </c>
      <c r="D85" s="3">
        <f t="shared" si="2"/>
        <v>0</v>
      </c>
      <c r="E85" s="19">
        <v>40007</v>
      </c>
      <c r="F85" s="19" t="s">
        <v>464</v>
      </c>
      <c r="G85" s="19" t="s">
        <v>66</v>
      </c>
      <c r="H85" s="19">
        <v>4815</v>
      </c>
      <c r="I85" s="1" t="s">
        <v>29</v>
      </c>
      <c r="J85" s="1" t="s">
        <v>30</v>
      </c>
      <c r="K85" s="19">
        <v>58120</v>
      </c>
      <c r="L85" s="19">
        <v>17720</v>
      </c>
      <c r="M85" s="19">
        <v>40.4</v>
      </c>
      <c r="N85" s="19">
        <v>25</v>
      </c>
      <c r="O85" s="5">
        <f t="shared" si="3"/>
        <v>1.6159999999999999</v>
      </c>
      <c r="P85" s="8"/>
      <c r="Q85" s="1"/>
      <c r="R85" s="1" t="s">
        <v>20</v>
      </c>
    </row>
    <row r="86" spans="1:18" x14ac:dyDescent="0.25">
      <c r="A86" s="2">
        <v>44298</v>
      </c>
      <c r="B86" s="3">
        <v>0.66864583333333327</v>
      </c>
      <c r="C86" s="3">
        <v>0.66864583333333327</v>
      </c>
      <c r="D86" s="3">
        <f t="shared" si="2"/>
        <v>0</v>
      </c>
      <c r="E86" s="19">
        <v>40008</v>
      </c>
      <c r="F86" s="19" t="s">
        <v>465</v>
      </c>
      <c r="G86" s="19" t="s">
        <v>231</v>
      </c>
      <c r="H86" s="19">
        <v>3608</v>
      </c>
      <c r="I86" s="1" t="s">
        <v>170</v>
      </c>
      <c r="J86" s="1" t="s">
        <v>19</v>
      </c>
      <c r="K86" s="19">
        <v>48460</v>
      </c>
      <c r="L86" s="19">
        <v>15860</v>
      </c>
      <c r="M86" s="19">
        <v>32.6</v>
      </c>
      <c r="N86" s="19">
        <v>20</v>
      </c>
      <c r="O86" s="5">
        <f t="shared" si="3"/>
        <v>1.6300000000000001</v>
      </c>
      <c r="P86" s="8"/>
      <c r="Q86" s="1"/>
      <c r="R86" s="1" t="s">
        <v>20</v>
      </c>
    </row>
    <row r="87" spans="1:18" x14ac:dyDescent="0.25">
      <c r="A87" s="2">
        <v>44298</v>
      </c>
      <c r="B87" s="3">
        <v>0.67524305555555564</v>
      </c>
      <c r="C87" s="3">
        <v>0.67524305555555564</v>
      </c>
      <c r="D87" s="3">
        <f t="shared" si="2"/>
        <v>0</v>
      </c>
      <c r="E87" s="19">
        <v>40009</v>
      </c>
      <c r="F87" s="19" t="s">
        <v>466</v>
      </c>
      <c r="G87" s="19" t="s">
        <v>427</v>
      </c>
      <c r="H87" s="19">
        <v>8266</v>
      </c>
      <c r="I87" s="1" t="s">
        <v>170</v>
      </c>
      <c r="J87" s="1" t="s">
        <v>19</v>
      </c>
      <c r="K87" s="19">
        <v>52180</v>
      </c>
      <c r="L87" s="19">
        <v>16580</v>
      </c>
      <c r="M87" s="19">
        <v>35.6</v>
      </c>
      <c r="N87" s="19">
        <v>22</v>
      </c>
      <c r="O87" s="5">
        <f t="shared" si="3"/>
        <v>1.6181818181818182</v>
      </c>
      <c r="P87" s="8"/>
      <c r="Q87" s="1"/>
      <c r="R87" s="1" t="s">
        <v>20</v>
      </c>
    </row>
    <row r="88" spans="1:18" x14ac:dyDescent="0.25">
      <c r="A88" s="2">
        <v>44298</v>
      </c>
      <c r="B88" s="3">
        <v>0.68501157407407398</v>
      </c>
      <c r="C88" s="3">
        <v>0.68501157407407398</v>
      </c>
      <c r="D88" s="3">
        <f t="shared" si="2"/>
        <v>0</v>
      </c>
      <c r="E88" s="19">
        <v>40010</v>
      </c>
      <c r="F88" s="19" t="s">
        <v>467</v>
      </c>
      <c r="G88" s="19" t="s">
        <v>82</v>
      </c>
      <c r="H88" s="19">
        <v>4495</v>
      </c>
      <c r="I88" s="1" t="s">
        <v>29</v>
      </c>
      <c r="J88" s="1" t="s">
        <v>34</v>
      </c>
      <c r="K88" s="19">
        <v>55700</v>
      </c>
      <c r="L88" s="19">
        <v>17160</v>
      </c>
      <c r="M88" s="19">
        <v>38.54</v>
      </c>
      <c r="N88" s="19">
        <v>25</v>
      </c>
      <c r="O88" s="5">
        <f t="shared" si="3"/>
        <v>1.5415999999999999</v>
      </c>
      <c r="P88" s="8"/>
      <c r="Q88" s="1"/>
      <c r="R88" s="1" t="s">
        <v>20</v>
      </c>
    </row>
    <row r="89" spans="1:18" x14ac:dyDescent="0.25">
      <c r="A89" s="2">
        <v>44298</v>
      </c>
      <c r="B89" s="3">
        <v>0.69217592592592592</v>
      </c>
      <c r="C89" s="3">
        <v>0.69217592592592592</v>
      </c>
      <c r="D89" s="3">
        <f t="shared" si="2"/>
        <v>0</v>
      </c>
      <c r="E89" s="19">
        <v>40011</v>
      </c>
      <c r="F89" s="19" t="s">
        <v>468</v>
      </c>
      <c r="G89" s="19" t="s">
        <v>72</v>
      </c>
      <c r="H89" s="19">
        <v>4689</v>
      </c>
      <c r="I89" s="1" t="s">
        <v>29</v>
      </c>
      <c r="J89" s="1" t="s">
        <v>93</v>
      </c>
      <c r="K89" s="19">
        <v>56240</v>
      </c>
      <c r="L89" s="19">
        <v>17460</v>
      </c>
      <c r="M89" s="19">
        <v>38.78</v>
      </c>
      <c r="N89" s="19">
        <v>25</v>
      </c>
      <c r="O89" s="5">
        <f t="shared" si="3"/>
        <v>1.5512000000000001</v>
      </c>
      <c r="P89" s="8"/>
      <c r="Q89" s="1"/>
      <c r="R89" s="1" t="s">
        <v>20</v>
      </c>
    </row>
    <row r="90" spans="1:18" x14ac:dyDescent="0.25">
      <c r="A90" s="2">
        <v>44298</v>
      </c>
      <c r="B90" s="3">
        <v>0.70560185185185187</v>
      </c>
      <c r="C90" s="3">
        <v>0.70560185185185187</v>
      </c>
      <c r="D90" s="3">
        <f t="shared" si="2"/>
        <v>0</v>
      </c>
      <c r="E90" s="19">
        <v>40012</v>
      </c>
      <c r="F90" s="19" t="s">
        <v>469</v>
      </c>
      <c r="G90" s="19" t="s">
        <v>59</v>
      </c>
      <c r="H90" s="19"/>
      <c r="I90" s="1" t="s">
        <v>42</v>
      </c>
      <c r="J90" s="1" t="s">
        <v>85</v>
      </c>
      <c r="K90" s="19">
        <v>53740</v>
      </c>
      <c r="L90" s="19">
        <v>16740</v>
      </c>
      <c r="M90" s="19">
        <v>37</v>
      </c>
      <c r="N90" s="19">
        <v>22</v>
      </c>
      <c r="O90" s="5">
        <f t="shared" si="3"/>
        <v>1.6818181818181819</v>
      </c>
      <c r="P90" s="8"/>
      <c r="Q90" s="1" t="s">
        <v>18</v>
      </c>
      <c r="R90" s="1" t="s">
        <v>44</v>
      </c>
    </row>
    <row r="91" spans="1:18" x14ac:dyDescent="0.25">
      <c r="A91" s="2">
        <v>44298</v>
      </c>
      <c r="B91" s="3">
        <v>0.70962962962962972</v>
      </c>
      <c r="C91" s="3">
        <v>0.70962962962962972</v>
      </c>
      <c r="D91" s="3">
        <f t="shared" si="2"/>
        <v>0</v>
      </c>
      <c r="E91" s="19">
        <v>40013</v>
      </c>
      <c r="F91" s="19" t="s">
        <v>470</v>
      </c>
      <c r="G91" s="19" t="s">
        <v>312</v>
      </c>
      <c r="H91" s="19">
        <v>7548</v>
      </c>
      <c r="I91" s="1" t="s">
        <v>170</v>
      </c>
      <c r="J91" s="1" t="s">
        <v>19</v>
      </c>
      <c r="K91" s="19">
        <v>56640</v>
      </c>
      <c r="L91" s="19">
        <v>16680</v>
      </c>
      <c r="M91" s="19">
        <v>39.96</v>
      </c>
      <c r="N91" s="19">
        <v>25</v>
      </c>
      <c r="O91" s="5">
        <f t="shared" si="3"/>
        <v>1.5984</v>
      </c>
      <c r="P91" s="8"/>
      <c r="Q91" s="1"/>
      <c r="R91" s="1" t="s">
        <v>20</v>
      </c>
    </row>
    <row r="92" spans="1:18" x14ac:dyDescent="0.25">
      <c r="A92" s="2">
        <v>44298</v>
      </c>
      <c r="B92" s="3">
        <v>0.71204861111111117</v>
      </c>
      <c r="C92" s="3">
        <v>0.71204861111111117</v>
      </c>
      <c r="D92" s="3">
        <f t="shared" si="2"/>
        <v>0</v>
      </c>
      <c r="E92" s="19">
        <v>40014</v>
      </c>
      <c r="F92" s="19" t="s">
        <v>471</v>
      </c>
      <c r="G92" s="19" t="s">
        <v>222</v>
      </c>
      <c r="H92" s="19">
        <v>3767</v>
      </c>
      <c r="I92" s="1" t="s">
        <v>29</v>
      </c>
      <c r="J92" s="1" t="s">
        <v>30</v>
      </c>
      <c r="K92" s="19">
        <v>49040</v>
      </c>
      <c r="L92" s="19">
        <v>16280</v>
      </c>
      <c r="M92" s="19">
        <v>32.76</v>
      </c>
      <c r="N92" s="19">
        <v>20</v>
      </c>
      <c r="O92" s="5">
        <f t="shared" si="3"/>
        <v>1.6379999999999999</v>
      </c>
      <c r="P92" s="8"/>
      <c r="Q92" s="1"/>
      <c r="R92" s="1" t="s">
        <v>20</v>
      </c>
    </row>
    <row r="93" spans="1:18" x14ac:dyDescent="0.25">
      <c r="A93" s="2">
        <v>44298</v>
      </c>
      <c r="B93" s="3">
        <v>0.71579861111111109</v>
      </c>
      <c r="C93" s="3">
        <v>0.71579861111111109</v>
      </c>
      <c r="D93" s="3">
        <f t="shared" si="2"/>
        <v>0</v>
      </c>
      <c r="E93" s="19">
        <v>40015</v>
      </c>
      <c r="F93" s="19" t="s">
        <v>472</v>
      </c>
      <c r="G93" s="19" t="s">
        <v>41</v>
      </c>
      <c r="H93" s="19">
        <v>5297</v>
      </c>
      <c r="I93" s="1" t="s">
        <v>18</v>
      </c>
      <c r="J93" s="1" t="s">
        <v>19</v>
      </c>
      <c r="K93" s="19">
        <v>46340</v>
      </c>
      <c r="L93" s="19">
        <v>16780</v>
      </c>
      <c r="M93" s="19">
        <v>29.56</v>
      </c>
      <c r="N93" s="19">
        <v>19</v>
      </c>
      <c r="O93" s="5">
        <f t="shared" si="3"/>
        <v>1.5557894736842104</v>
      </c>
      <c r="P93" s="8"/>
      <c r="Q93" s="1"/>
      <c r="R93" s="1" t="s">
        <v>20</v>
      </c>
    </row>
    <row r="94" spans="1:18" x14ac:dyDescent="0.25">
      <c r="A94" s="2">
        <v>44298</v>
      </c>
      <c r="B94" s="3">
        <v>0.72150462962962969</v>
      </c>
      <c r="C94" s="3">
        <v>0.72150462962962969</v>
      </c>
      <c r="D94" s="3">
        <f t="shared" si="2"/>
        <v>0</v>
      </c>
      <c r="E94" s="19">
        <v>40016</v>
      </c>
      <c r="F94" s="19" t="s">
        <v>473</v>
      </c>
      <c r="G94" s="19" t="s">
        <v>36</v>
      </c>
      <c r="H94" s="19">
        <v>5723</v>
      </c>
      <c r="I94" s="1" t="s">
        <v>18</v>
      </c>
      <c r="J94" s="1" t="s">
        <v>34</v>
      </c>
      <c r="K94" s="19">
        <v>51280</v>
      </c>
      <c r="L94" s="19">
        <v>17500</v>
      </c>
      <c r="M94" s="19">
        <v>33.78</v>
      </c>
      <c r="N94" s="19">
        <v>24</v>
      </c>
      <c r="O94" s="5">
        <f t="shared" si="3"/>
        <v>1.4075</v>
      </c>
      <c r="P94" s="8"/>
      <c r="Q94" s="1"/>
      <c r="R94" s="1" t="s">
        <v>20</v>
      </c>
    </row>
    <row r="95" spans="1:18" x14ac:dyDescent="0.25">
      <c r="A95" s="2">
        <v>44298</v>
      </c>
      <c r="B95" s="3">
        <v>0.72449074074074071</v>
      </c>
      <c r="C95" s="3">
        <v>0.72449074074074071</v>
      </c>
      <c r="D95" s="3">
        <f t="shared" si="2"/>
        <v>0</v>
      </c>
      <c r="E95" s="19">
        <v>40017</v>
      </c>
      <c r="F95" s="19" t="s">
        <v>474</v>
      </c>
      <c r="G95" s="19" t="s">
        <v>28</v>
      </c>
      <c r="H95" s="19">
        <v>4549</v>
      </c>
      <c r="I95" s="1" t="s">
        <v>29</v>
      </c>
      <c r="J95" s="1" t="s">
        <v>93</v>
      </c>
      <c r="K95" s="19">
        <v>53440</v>
      </c>
      <c r="L95" s="19">
        <v>16140</v>
      </c>
      <c r="M95" s="19">
        <v>37.299999999999997</v>
      </c>
      <c r="N95" s="19">
        <v>25</v>
      </c>
      <c r="O95" s="5">
        <f t="shared" si="3"/>
        <v>1.492</v>
      </c>
      <c r="P95" s="8"/>
      <c r="Q95" s="1"/>
      <c r="R95" s="1" t="s">
        <v>20</v>
      </c>
    </row>
    <row r="96" spans="1:18" x14ac:dyDescent="0.25">
      <c r="A96" s="2">
        <v>44298</v>
      </c>
      <c r="B96" s="3">
        <v>0.73244212962962962</v>
      </c>
      <c r="C96" s="3">
        <v>0.73244212962962962</v>
      </c>
      <c r="D96" s="3">
        <f t="shared" si="2"/>
        <v>0</v>
      </c>
      <c r="E96" s="19">
        <v>40018</v>
      </c>
      <c r="F96" s="19" t="s">
        <v>475</v>
      </c>
      <c r="G96" s="19" t="s">
        <v>56</v>
      </c>
      <c r="H96" s="19">
        <v>6602</v>
      </c>
      <c r="I96" s="1" t="s">
        <v>57</v>
      </c>
      <c r="J96" s="1" t="s">
        <v>30</v>
      </c>
      <c r="K96" s="19">
        <v>62340</v>
      </c>
      <c r="L96" s="19">
        <v>17180</v>
      </c>
      <c r="M96" s="19">
        <v>45.16</v>
      </c>
      <c r="N96" s="19">
        <v>28</v>
      </c>
      <c r="O96" s="5">
        <f t="shared" si="3"/>
        <v>1.6128571428571428</v>
      </c>
      <c r="P96" s="8"/>
      <c r="Q96" s="1"/>
      <c r="R96" s="1" t="s">
        <v>20</v>
      </c>
    </row>
    <row r="97" spans="1:18" x14ac:dyDescent="0.25">
      <c r="A97" s="2">
        <v>44298</v>
      </c>
      <c r="B97" s="3">
        <v>0.73593750000000002</v>
      </c>
      <c r="C97" s="3">
        <v>0.73593750000000002</v>
      </c>
      <c r="D97" s="3">
        <f t="shared" si="2"/>
        <v>0</v>
      </c>
      <c r="E97" s="19">
        <v>40019</v>
      </c>
      <c r="F97" s="19" t="s">
        <v>476</v>
      </c>
      <c r="G97" s="19" t="s">
        <v>158</v>
      </c>
      <c r="H97" s="19">
        <v>3705</v>
      </c>
      <c r="I97" s="1" t="s">
        <v>159</v>
      </c>
      <c r="J97" s="1" t="s">
        <v>30</v>
      </c>
      <c r="K97" s="19">
        <v>28760</v>
      </c>
      <c r="L97" s="19">
        <v>8480</v>
      </c>
      <c r="M97" s="19">
        <v>20.28</v>
      </c>
      <c r="N97" s="19">
        <v>13</v>
      </c>
      <c r="O97" s="5">
        <f t="shared" si="3"/>
        <v>1.56</v>
      </c>
      <c r="P97" s="8"/>
      <c r="Q97" s="1"/>
      <c r="R97" s="1" t="s">
        <v>20</v>
      </c>
    </row>
    <row r="98" spans="1:18" x14ac:dyDescent="0.25">
      <c r="A98" s="2">
        <v>44298</v>
      </c>
      <c r="B98" s="3">
        <v>0.74155092592592586</v>
      </c>
      <c r="C98" s="3">
        <v>0.74155092592592586</v>
      </c>
      <c r="D98" s="3">
        <f t="shared" si="2"/>
        <v>0</v>
      </c>
      <c r="E98" s="19">
        <v>40020</v>
      </c>
      <c r="F98" s="19" t="s">
        <v>477</v>
      </c>
      <c r="G98" s="19" t="s">
        <v>229</v>
      </c>
      <c r="H98" s="19">
        <v>2355</v>
      </c>
      <c r="I98" s="1" t="s">
        <v>29</v>
      </c>
      <c r="J98" s="1" t="s">
        <v>34</v>
      </c>
      <c r="K98" s="19">
        <v>47360</v>
      </c>
      <c r="L98" s="19">
        <v>16340</v>
      </c>
      <c r="M98" s="19">
        <v>31.02</v>
      </c>
      <c r="N98" s="19">
        <v>21</v>
      </c>
      <c r="O98" s="5">
        <f t="shared" si="3"/>
        <v>1.4771428571428571</v>
      </c>
      <c r="P98" s="8"/>
      <c r="Q98" s="1"/>
      <c r="R98" s="1" t="s">
        <v>20</v>
      </c>
    </row>
    <row r="99" spans="1:18" x14ac:dyDescent="0.25">
      <c r="A99" s="2">
        <v>44298</v>
      </c>
      <c r="B99" s="3">
        <v>0.75174768518518509</v>
      </c>
      <c r="C99" s="3">
        <v>0.75174768518518509</v>
      </c>
      <c r="D99" s="3">
        <f t="shared" si="2"/>
        <v>0</v>
      </c>
      <c r="E99" s="19">
        <v>40021</v>
      </c>
      <c r="F99" s="19" t="s">
        <v>478</v>
      </c>
      <c r="G99" s="19" t="s">
        <v>169</v>
      </c>
      <c r="H99" s="19">
        <v>7263</v>
      </c>
      <c r="I99" s="1" t="s">
        <v>170</v>
      </c>
      <c r="J99" s="1" t="s">
        <v>19</v>
      </c>
      <c r="K99" s="19">
        <v>55580</v>
      </c>
      <c r="L99" s="19">
        <v>16560</v>
      </c>
      <c r="M99" s="19">
        <v>39.020000000000003</v>
      </c>
      <c r="N99" s="19">
        <v>25</v>
      </c>
      <c r="O99" s="5">
        <f t="shared" si="3"/>
        <v>1.5608000000000002</v>
      </c>
      <c r="P99" s="8"/>
      <c r="Q99" s="1"/>
      <c r="R99" s="1" t="s">
        <v>20</v>
      </c>
    </row>
    <row r="101" spans="1:18" ht="27" customHeight="1" x14ac:dyDescent="0.35">
      <c r="B101" s="44" t="s">
        <v>171</v>
      </c>
      <c r="C101" s="44"/>
      <c r="D101" s="9">
        <v>2479.12</v>
      </c>
      <c r="O101" s="10" t="s">
        <v>172</v>
      </c>
    </row>
    <row r="102" spans="1:18" ht="18.75" x14ac:dyDescent="0.3">
      <c r="K102" s="45" t="s">
        <v>173</v>
      </c>
      <c r="L102" s="45"/>
      <c r="M102" s="11">
        <v>2479.12</v>
      </c>
      <c r="O102" s="12" t="s">
        <v>26</v>
      </c>
      <c r="P102" s="13" t="s">
        <v>479</v>
      </c>
    </row>
    <row r="103" spans="1:18" ht="18.75" x14ac:dyDescent="0.3">
      <c r="B103" s="14" t="s">
        <v>174</v>
      </c>
      <c r="C103" s="46">
        <v>0.30320000000000003</v>
      </c>
      <c r="D103" s="47"/>
      <c r="E103" s="48"/>
      <c r="K103" s="15"/>
      <c r="L103" s="15"/>
      <c r="M103" s="15"/>
      <c r="O103" s="12" t="s">
        <v>93</v>
      </c>
      <c r="P103" s="13" t="s">
        <v>480</v>
      </c>
    </row>
    <row r="104" spans="1:18" ht="18.75" x14ac:dyDescent="0.3">
      <c r="B104" s="14" t="s">
        <v>175</v>
      </c>
      <c r="C104" s="46">
        <v>0.16</v>
      </c>
      <c r="D104" s="47"/>
      <c r="E104" s="48"/>
      <c r="K104" s="45" t="s">
        <v>176</v>
      </c>
      <c r="L104" s="45"/>
      <c r="M104" s="11">
        <v>1005.54</v>
      </c>
      <c r="O104" s="12" t="s">
        <v>34</v>
      </c>
      <c r="P104" s="13" t="s">
        <v>481</v>
      </c>
    </row>
    <row r="105" spans="1:18" ht="18.75" x14ac:dyDescent="0.3">
      <c r="B105" s="14" t="s">
        <v>177</v>
      </c>
      <c r="C105" s="46">
        <v>0.1341</v>
      </c>
      <c r="D105" s="47"/>
      <c r="E105" s="48"/>
      <c r="K105" s="49" t="s">
        <v>178</v>
      </c>
      <c r="L105" s="49"/>
      <c r="M105" s="16"/>
      <c r="O105" s="12" t="s">
        <v>179</v>
      </c>
      <c r="P105" s="13" t="s">
        <v>482</v>
      </c>
    </row>
    <row r="106" spans="1:18" ht="18.75" x14ac:dyDescent="0.3">
      <c r="B106" s="14" t="s">
        <v>180</v>
      </c>
      <c r="C106" s="46">
        <v>0.40250000000000002</v>
      </c>
      <c r="D106" s="47"/>
      <c r="E106" s="48"/>
      <c r="O106" s="12" t="s">
        <v>181</v>
      </c>
      <c r="P106" s="13" t="s">
        <v>182</v>
      </c>
    </row>
    <row r="107" spans="1:18" ht="18.75" x14ac:dyDescent="0.3">
      <c r="K107" s="50" t="s">
        <v>183</v>
      </c>
      <c r="L107" s="50"/>
      <c r="M107" s="17" t="s">
        <v>184</v>
      </c>
      <c r="O107" s="12" t="s">
        <v>185</v>
      </c>
      <c r="P107" s="13" t="s">
        <v>182</v>
      </c>
    </row>
    <row r="111" spans="1:18" x14ac:dyDescent="0.25">
      <c r="B111" s="33" t="s">
        <v>186</v>
      </c>
      <c r="C111" s="33"/>
      <c r="D111" s="33"/>
      <c r="E111" s="33"/>
      <c r="F111" s="18">
        <v>1</v>
      </c>
    </row>
    <row r="112" spans="1:18" x14ac:dyDescent="0.25">
      <c r="B112" s="33"/>
      <c r="C112" s="33"/>
      <c r="D112" s="33"/>
      <c r="E112" s="33"/>
      <c r="F112" s="19"/>
    </row>
    <row r="113" spans="2:6" x14ac:dyDescent="0.25">
      <c r="B113" s="33" t="s">
        <v>187</v>
      </c>
      <c r="C113" s="33"/>
      <c r="D113" s="33"/>
      <c r="E113" s="33"/>
      <c r="F113" s="18">
        <v>0</v>
      </c>
    </row>
    <row r="114" spans="2:6" x14ac:dyDescent="0.25">
      <c r="B114" s="33"/>
      <c r="C114" s="33"/>
      <c r="D114" s="33"/>
      <c r="E114" s="33"/>
      <c r="F114" s="19"/>
    </row>
    <row r="115" spans="2:6" x14ac:dyDescent="0.25">
      <c r="B115" s="33" t="s">
        <v>188</v>
      </c>
      <c r="C115" s="33"/>
      <c r="D115" s="33"/>
      <c r="E115" s="33"/>
      <c r="F115" s="18">
        <v>3.5999999999999999E-3</v>
      </c>
    </row>
    <row r="116" spans="2:6" x14ac:dyDescent="0.25">
      <c r="B116" s="34"/>
      <c r="C116" s="34"/>
      <c r="D116" s="34"/>
      <c r="E116" s="34"/>
      <c r="F116" s="19"/>
    </row>
    <row r="117" spans="2:6" x14ac:dyDescent="0.25">
      <c r="B117" s="35" t="s">
        <v>189</v>
      </c>
      <c r="C117" s="38" t="s">
        <v>54</v>
      </c>
      <c r="D117" s="39"/>
      <c r="E117" s="40"/>
      <c r="F117" s="41">
        <v>0.55900000000000005</v>
      </c>
    </row>
    <row r="118" spans="2:6" x14ac:dyDescent="0.25">
      <c r="B118" s="36"/>
      <c r="C118" s="38" t="s">
        <v>190</v>
      </c>
      <c r="D118" s="39"/>
      <c r="E118" s="40"/>
      <c r="F118" s="42"/>
    </row>
    <row r="119" spans="2:6" x14ac:dyDescent="0.25">
      <c r="B119" s="36"/>
      <c r="C119" s="38" t="s">
        <v>191</v>
      </c>
      <c r="D119" s="39"/>
      <c r="E119" s="40"/>
      <c r="F119" s="42"/>
    </row>
    <row r="120" spans="2:6" x14ac:dyDescent="0.25">
      <c r="B120" s="36"/>
      <c r="C120" s="38" t="s">
        <v>18</v>
      </c>
      <c r="D120" s="39"/>
      <c r="E120" s="40"/>
      <c r="F120" s="42"/>
    </row>
    <row r="121" spans="2:6" x14ac:dyDescent="0.25">
      <c r="B121" s="37"/>
      <c r="C121" s="38" t="s">
        <v>192</v>
      </c>
      <c r="D121" s="39"/>
      <c r="E121" s="40"/>
      <c r="F121" s="43"/>
    </row>
    <row r="122" spans="2:6" x14ac:dyDescent="0.25">
      <c r="B122" s="20"/>
      <c r="C122" s="21"/>
      <c r="D122" s="21"/>
      <c r="E122" s="21"/>
    </row>
    <row r="123" spans="2:6" ht="18.75" x14ac:dyDescent="0.3">
      <c r="B123" s="22" t="s">
        <v>193</v>
      </c>
      <c r="C123" s="22"/>
      <c r="D123" s="23"/>
      <c r="E123" s="23"/>
    </row>
  </sheetData>
  <autoFilter ref="A1:R99" xr:uid="{00000000-0009-0000-0000-000003000000}"/>
  <mergeCells count="22">
    <mergeCell ref="B115:E115"/>
    <mergeCell ref="B116:E116"/>
    <mergeCell ref="B117:B121"/>
    <mergeCell ref="C117:E117"/>
    <mergeCell ref="F117:F121"/>
    <mergeCell ref="C118:E118"/>
    <mergeCell ref="C119:E119"/>
    <mergeCell ref="C120:E120"/>
    <mergeCell ref="C121:E121"/>
    <mergeCell ref="B114:E114"/>
    <mergeCell ref="B101:C101"/>
    <mergeCell ref="K102:L102"/>
    <mergeCell ref="C103:E103"/>
    <mergeCell ref="C104:E104"/>
    <mergeCell ref="K104:L104"/>
    <mergeCell ref="C105:E105"/>
    <mergeCell ref="K105:L105"/>
    <mergeCell ref="C106:E106"/>
    <mergeCell ref="K107:L107"/>
    <mergeCell ref="B111:E111"/>
    <mergeCell ref="B112:E112"/>
    <mergeCell ref="B113:E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1"/>
  <sheetViews>
    <sheetView topLeftCell="A61" zoomScale="80" zoomScaleNormal="80" workbookViewId="0">
      <selection activeCell="I80" sqref="I80"/>
    </sheetView>
  </sheetViews>
  <sheetFormatPr baseColWidth="10" defaultRowHeight="15" x14ac:dyDescent="0.25"/>
  <cols>
    <col min="15" max="15" width="20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44359</v>
      </c>
      <c r="B2" s="3">
        <v>0.26340277777777776</v>
      </c>
      <c r="C2" s="3">
        <v>0.26340277777777776</v>
      </c>
      <c r="D2" s="3">
        <f>+C2-B2</f>
        <v>0</v>
      </c>
      <c r="E2" s="19">
        <v>40022</v>
      </c>
      <c r="F2" s="19" t="s">
        <v>483</v>
      </c>
      <c r="G2" s="19" t="s">
        <v>22</v>
      </c>
      <c r="H2" s="19">
        <v>6746</v>
      </c>
      <c r="I2" s="1" t="s">
        <v>18</v>
      </c>
      <c r="J2" s="1" t="s">
        <v>30</v>
      </c>
      <c r="K2" s="19">
        <v>57620</v>
      </c>
      <c r="L2" s="19">
        <v>17480</v>
      </c>
      <c r="M2" s="19">
        <v>40.14</v>
      </c>
      <c r="N2" s="19">
        <v>25</v>
      </c>
      <c r="O2" s="5">
        <f>+M2/N2</f>
        <v>1.6055999999999999</v>
      </c>
      <c r="P2" s="5"/>
      <c r="Q2" s="1"/>
      <c r="R2" s="1" t="s">
        <v>20</v>
      </c>
    </row>
    <row r="3" spans="1:18" x14ac:dyDescent="0.25">
      <c r="A3" s="2">
        <v>44359</v>
      </c>
      <c r="B3" s="3">
        <v>0.26887731481481481</v>
      </c>
      <c r="C3" s="3">
        <v>0.26887731481481481</v>
      </c>
      <c r="D3" s="3">
        <f t="shared" ref="D3:D66" si="0">+C3-B3</f>
        <v>0</v>
      </c>
      <c r="E3" s="19">
        <v>40023</v>
      </c>
      <c r="F3" s="19" t="s">
        <v>484</v>
      </c>
      <c r="G3" s="19" t="s">
        <v>377</v>
      </c>
      <c r="H3" s="19">
        <v>3505</v>
      </c>
      <c r="I3" s="1" t="s">
        <v>378</v>
      </c>
      <c r="J3" s="1" t="s">
        <v>19</v>
      </c>
      <c r="K3" s="19">
        <v>54180</v>
      </c>
      <c r="L3" s="19">
        <v>17000</v>
      </c>
      <c r="M3" s="19">
        <v>37.18</v>
      </c>
      <c r="N3" s="19">
        <v>25</v>
      </c>
      <c r="O3" s="5">
        <f t="shared" ref="O3:O66" si="1">+M3/N3</f>
        <v>1.4872000000000001</v>
      </c>
      <c r="P3" s="5"/>
      <c r="Q3" s="1"/>
      <c r="R3" s="1" t="s">
        <v>20</v>
      </c>
    </row>
    <row r="4" spans="1:18" x14ac:dyDescent="0.25">
      <c r="A4" s="2">
        <v>44359</v>
      </c>
      <c r="B4" s="3">
        <v>0.27223379629629629</v>
      </c>
      <c r="C4" s="3">
        <v>0.27223379629629629</v>
      </c>
      <c r="D4" s="3">
        <f t="shared" si="0"/>
        <v>0</v>
      </c>
      <c r="E4" s="19">
        <v>40024</v>
      </c>
      <c r="F4" s="19" t="s">
        <v>485</v>
      </c>
      <c r="G4" s="19" t="s">
        <v>355</v>
      </c>
      <c r="H4" s="19" t="s">
        <v>486</v>
      </c>
      <c r="I4" s="1" t="s">
        <v>357</v>
      </c>
      <c r="J4" s="1" t="s">
        <v>26</v>
      </c>
      <c r="K4" s="19">
        <v>53260</v>
      </c>
      <c r="L4" s="19">
        <v>17140</v>
      </c>
      <c r="M4" s="19">
        <v>36.119999999999997</v>
      </c>
      <c r="N4" s="19">
        <v>25</v>
      </c>
      <c r="O4" s="5">
        <f t="shared" si="1"/>
        <v>1.4447999999999999</v>
      </c>
      <c r="P4" s="5"/>
      <c r="Q4" s="1"/>
      <c r="R4" s="1" t="s">
        <v>20</v>
      </c>
    </row>
    <row r="5" spans="1:18" x14ac:dyDescent="0.25">
      <c r="A5" s="2">
        <v>44359</v>
      </c>
      <c r="B5" s="3">
        <v>0.27520833333333333</v>
      </c>
      <c r="C5" s="3">
        <v>0.27520833333333333</v>
      </c>
      <c r="D5" s="3">
        <f t="shared" si="0"/>
        <v>0</v>
      </c>
      <c r="E5" s="19">
        <v>40025</v>
      </c>
      <c r="F5" s="19" t="s">
        <v>487</v>
      </c>
      <c r="G5" s="19" t="s">
        <v>38</v>
      </c>
      <c r="H5" s="19">
        <v>2135</v>
      </c>
      <c r="I5" s="1" t="s">
        <v>39</v>
      </c>
      <c r="J5" s="1" t="s">
        <v>30</v>
      </c>
      <c r="K5" s="19">
        <v>57940</v>
      </c>
      <c r="L5" s="19">
        <v>16800</v>
      </c>
      <c r="M5" s="19">
        <v>41.14</v>
      </c>
      <c r="N5" s="19">
        <v>25</v>
      </c>
      <c r="O5" s="5">
        <f t="shared" si="1"/>
        <v>1.6456</v>
      </c>
      <c r="P5" s="5"/>
      <c r="Q5" s="1"/>
      <c r="R5" s="1" t="s">
        <v>20</v>
      </c>
    </row>
    <row r="6" spans="1:18" x14ac:dyDescent="0.25">
      <c r="A6" s="2">
        <v>44359</v>
      </c>
      <c r="B6" s="3">
        <v>0.27795138888888887</v>
      </c>
      <c r="C6" s="3">
        <v>0.27795138888888887</v>
      </c>
      <c r="D6" s="3">
        <f t="shared" si="0"/>
        <v>0</v>
      </c>
      <c r="E6" s="19">
        <v>40026</v>
      </c>
      <c r="F6" s="19" t="s">
        <v>488</v>
      </c>
      <c r="G6" s="19" t="s">
        <v>46</v>
      </c>
      <c r="H6" s="19">
        <v>4855</v>
      </c>
      <c r="I6" s="1" t="s">
        <v>29</v>
      </c>
      <c r="J6" s="1" t="s">
        <v>34</v>
      </c>
      <c r="K6" s="19">
        <v>55720</v>
      </c>
      <c r="L6" s="19">
        <v>16960</v>
      </c>
      <c r="M6" s="19">
        <v>38.76</v>
      </c>
      <c r="N6" s="19">
        <v>25</v>
      </c>
      <c r="O6" s="5">
        <f t="shared" si="1"/>
        <v>1.5504</v>
      </c>
      <c r="P6" s="5"/>
      <c r="Q6" s="1"/>
      <c r="R6" s="1" t="s">
        <v>20</v>
      </c>
    </row>
    <row r="7" spans="1:18" x14ac:dyDescent="0.25">
      <c r="A7" s="2">
        <v>44359</v>
      </c>
      <c r="B7" s="3">
        <v>0.28197916666666667</v>
      </c>
      <c r="C7" s="3">
        <v>0.28197916666666667</v>
      </c>
      <c r="D7" s="3">
        <f t="shared" si="0"/>
        <v>0</v>
      </c>
      <c r="E7" s="19">
        <v>40027</v>
      </c>
      <c r="F7" s="19" t="s">
        <v>489</v>
      </c>
      <c r="G7" s="19" t="s">
        <v>48</v>
      </c>
      <c r="H7" s="19">
        <v>4856</v>
      </c>
      <c r="I7" s="1" t="s">
        <v>29</v>
      </c>
      <c r="J7" s="1" t="s">
        <v>34</v>
      </c>
      <c r="K7" s="19">
        <v>54620</v>
      </c>
      <c r="L7" s="19">
        <v>17660</v>
      </c>
      <c r="M7" s="19">
        <v>36.96</v>
      </c>
      <c r="N7" s="19">
        <v>25</v>
      </c>
      <c r="O7" s="5">
        <f t="shared" si="1"/>
        <v>1.4783999999999999</v>
      </c>
      <c r="P7" s="5"/>
      <c r="Q7" s="1"/>
      <c r="R7" s="1" t="s">
        <v>20</v>
      </c>
    </row>
    <row r="8" spans="1:18" x14ac:dyDescent="0.25">
      <c r="A8" s="2">
        <v>44359</v>
      </c>
      <c r="B8" s="3">
        <v>0.28555555555555556</v>
      </c>
      <c r="C8" s="3">
        <v>0.28555555555555556</v>
      </c>
      <c r="D8" s="3">
        <f t="shared" si="0"/>
        <v>0</v>
      </c>
      <c r="E8" s="19">
        <v>40028</v>
      </c>
      <c r="F8" s="19" t="s">
        <v>490</v>
      </c>
      <c r="G8" s="19" t="s">
        <v>41</v>
      </c>
      <c r="H8" s="19">
        <v>5298</v>
      </c>
      <c r="I8" s="1" t="s">
        <v>18</v>
      </c>
      <c r="J8" s="1" t="s">
        <v>30</v>
      </c>
      <c r="K8" s="19">
        <v>47860</v>
      </c>
      <c r="L8" s="19">
        <v>16780</v>
      </c>
      <c r="M8" s="19">
        <v>31.08</v>
      </c>
      <c r="N8" s="19">
        <v>19</v>
      </c>
      <c r="O8" s="5">
        <f t="shared" si="1"/>
        <v>1.6357894736842105</v>
      </c>
      <c r="P8" s="5"/>
      <c r="Q8" s="1"/>
      <c r="R8" s="1" t="s">
        <v>20</v>
      </c>
    </row>
    <row r="9" spans="1:18" x14ac:dyDescent="0.25">
      <c r="A9" s="2">
        <v>44359</v>
      </c>
      <c r="B9" s="3">
        <v>0.29356481481481483</v>
      </c>
      <c r="C9" s="3">
        <v>0.29356481481481483</v>
      </c>
      <c r="D9" s="3">
        <f t="shared" si="0"/>
        <v>0</v>
      </c>
      <c r="E9" s="19">
        <v>40029</v>
      </c>
      <c r="F9" s="19" t="s">
        <v>491</v>
      </c>
      <c r="G9" s="19" t="s">
        <v>28</v>
      </c>
      <c r="H9" s="19">
        <v>4550</v>
      </c>
      <c r="I9" s="1" t="s">
        <v>29</v>
      </c>
      <c r="J9" s="1" t="s">
        <v>30</v>
      </c>
      <c r="K9" s="19">
        <v>54800</v>
      </c>
      <c r="L9" s="19">
        <v>16140</v>
      </c>
      <c r="M9" s="19">
        <v>38.659999999999997</v>
      </c>
      <c r="N9" s="19">
        <v>25</v>
      </c>
      <c r="O9" s="5">
        <f t="shared" si="1"/>
        <v>1.5463999999999998</v>
      </c>
      <c r="P9" s="5"/>
      <c r="Q9" s="1"/>
      <c r="R9" s="1" t="s">
        <v>20</v>
      </c>
    </row>
    <row r="10" spans="1:18" x14ac:dyDescent="0.25">
      <c r="A10" s="2">
        <v>44359</v>
      </c>
      <c r="B10" s="3">
        <v>0.29531250000000003</v>
      </c>
      <c r="C10" s="3">
        <v>0.29531250000000003</v>
      </c>
      <c r="D10" s="3">
        <f t="shared" si="0"/>
        <v>0</v>
      </c>
      <c r="E10" s="19">
        <v>40030</v>
      </c>
      <c r="F10" s="19" t="s">
        <v>492</v>
      </c>
      <c r="G10" s="19" t="s">
        <v>32</v>
      </c>
      <c r="H10" s="19">
        <v>4906</v>
      </c>
      <c r="I10" s="1" t="s">
        <v>33</v>
      </c>
      <c r="J10" s="1" t="s">
        <v>34</v>
      </c>
      <c r="K10" s="19">
        <v>47440</v>
      </c>
      <c r="L10" s="19">
        <v>16700</v>
      </c>
      <c r="M10" s="19">
        <v>30.74</v>
      </c>
      <c r="N10" s="19">
        <v>21</v>
      </c>
      <c r="O10" s="5">
        <f t="shared" si="1"/>
        <v>1.4638095238095237</v>
      </c>
      <c r="P10" s="5"/>
      <c r="Q10" s="1"/>
      <c r="R10" s="1" t="s">
        <v>20</v>
      </c>
    </row>
    <row r="11" spans="1:18" x14ac:dyDescent="0.25">
      <c r="A11" s="2">
        <v>44359</v>
      </c>
      <c r="B11" s="3">
        <v>0.29799768518518516</v>
      </c>
      <c r="C11" s="3">
        <v>0.29799768518518516</v>
      </c>
      <c r="D11" s="3">
        <f t="shared" si="0"/>
        <v>0</v>
      </c>
      <c r="E11" s="19">
        <v>40031</v>
      </c>
      <c r="F11" s="19" t="s">
        <v>493</v>
      </c>
      <c r="G11" s="19" t="s">
        <v>64</v>
      </c>
      <c r="H11" s="19">
        <v>6937</v>
      </c>
      <c r="I11" s="1" t="s">
        <v>18</v>
      </c>
      <c r="J11" s="1" t="s">
        <v>19</v>
      </c>
      <c r="K11" s="19">
        <v>55380</v>
      </c>
      <c r="L11" s="19">
        <v>17800</v>
      </c>
      <c r="M11" s="19">
        <v>37.58</v>
      </c>
      <c r="N11" s="19">
        <v>23</v>
      </c>
      <c r="O11" s="5">
        <f t="shared" si="1"/>
        <v>1.6339130434782607</v>
      </c>
      <c r="P11" s="5"/>
      <c r="Q11" s="1"/>
      <c r="R11" s="1" t="s">
        <v>20</v>
      </c>
    </row>
    <row r="12" spans="1:18" x14ac:dyDescent="0.25">
      <c r="A12" s="2">
        <v>44359</v>
      </c>
      <c r="B12" s="3">
        <v>0.30140046296296297</v>
      </c>
      <c r="C12" s="3">
        <v>0.30140046296296297</v>
      </c>
      <c r="D12" s="3">
        <f t="shared" si="0"/>
        <v>0</v>
      </c>
      <c r="E12" s="19">
        <v>40032</v>
      </c>
      <c r="F12" s="19" t="s">
        <v>494</v>
      </c>
      <c r="G12" s="19" t="s">
        <v>59</v>
      </c>
      <c r="H12" s="19"/>
      <c r="I12" s="1" t="s">
        <v>42</v>
      </c>
      <c r="J12" s="1" t="s">
        <v>43</v>
      </c>
      <c r="K12" s="19">
        <v>49620</v>
      </c>
      <c r="L12" s="19">
        <v>16740</v>
      </c>
      <c r="M12" s="19">
        <v>32.880000000000003</v>
      </c>
      <c r="N12" s="19">
        <v>22</v>
      </c>
      <c r="O12" s="5">
        <f t="shared" si="1"/>
        <v>1.4945454545454546</v>
      </c>
      <c r="P12" s="5"/>
      <c r="Q12" s="1" t="s">
        <v>18</v>
      </c>
      <c r="R12" s="1" t="s">
        <v>44</v>
      </c>
    </row>
    <row r="13" spans="1:18" x14ac:dyDescent="0.25">
      <c r="A13" s="2">
        <v>44359</v>
      </c>
      <c r="B13" s="3">
        <v>0.31186342592592592</v>
      </c>
      <c r="C13" s="3">
        <v>0.31186342592592592</v>
      </c>
      <c r="D13" s="3">
        <f t="shared" si="0"/>
        <v>0</v>
      </c>
      <c r="E13" s="19">
        <v>40033</v>
      </c>
      <c r="F13" s="19" t="s">
        <v>495</v>
      </c>
      <c r="G13" s="19" t="s">
        <v>72</v>
      </c>
      <c r="H13" s="19">
        <v>4690</v>
      </c>
      <c r="I13" s="1" t="s">
        <v>29</v>
      </c>
      <c r="J13" s="1" t="s">
        <v>34</v>
      </c>
      <c r="K13" s="19">
        <v>55760</v>
      </c>
      <c r="L13" s="19">
        <v>17460</v>
      </c>
      <c r="M13" s="19">
        <v>38.299999999999997</v>
      </c>
      <c r="N13" s="19">
        <v>25</v>
      </c>
      <c r="O13" s="5">
        <f t="shared" si="1"/>
        <v>1.5319999999999998</v>
      </c>
      <c r="P13" s="5"/>
      <c r="Q13" s="1"/>
      <c r="R13" s="1" t="s">
        <v>20</v>
      </c>
    </row>
    <row r="14" spans="1:18" x14ac:dyDescent="0.25">
      <c r="A14" s="2">
        <v>44359</v>
      </c>
      <c r="B14" s="3">
        <v>0.31391203703703702</v>
      </c>
      <c r="C14" s="3">
        <v>0.31391203703703702</v>
      </c>
      <c r="D14" s="3">
        <f t="shared" si="0"/>
        <v>0</v>
      </c>
      <c r="E14" s="19">
        <v>40034</v>
      </c>
      <c r="F14" s="19" t="s">
        <v>496</v>
      </c>
      <c r="G14" s="19" t="s">
        <v>36</v>
      </c>
      <c r="H14" s="19">
        <v>5724</v>
      </c>
      <c r="I14" s="1" t="s">
        <v>18</v>
      </c>
      <c r="J14" s="1" t="s">
        <v>19</v>
      </c>
      <c r="K14" s="19">
        <v>53340</v>
      </c>
      <c r="L14" s="19">
        <v>17500</v>
      </c>
      <c r="M14" s="19">
        <v>35.840000000000003</v>
      </c>
      <c r="N14" s="19">
        <v>22</v>
      </c>
      <c r="O14" s="5">
        <f t="shared" si="1"/>
        <v>1.6290909090909091</v>
      </c>
      <c r="P14" s="5"/>
      <c r="Q14" s="1"/>
      <c r="R14" s="1" t="s">
        <v>20</v>
      </c>
    </row>
    <row r="15" spans="1:18" x14ac:dyDescent="0.25">
      <c r="A15" s="2">
        <v>44359</v>
      </c>
      <c r="B15" s="3">
        <v>0.3182638888888889</v>
      </c>
      <c r="C15" s="3">
        <v>0.3182638888888889</v>
      </c>
      <c r="D15" s="3">
        <f t="shared" si="0"/>
        <v>0</v>
      </c>
      <c r="E15" s="19">
        <v>40035</v>
      </c>
      <c r="F15" s="19" t="s">
        <v>497</v>
      </c>
      <c r="G15" s="19" t="s">
        <v>74</v>
      </c>
      <c r="H15" s="19">
        <v>4670</v>
      </c>
      <c r="I15" s="1" t="s">
        <v>25</v>
      </c>
      <c r="J15" s="1" t="s">
        <v>26</v>
      </c>
      <c r="K15" s="19">
        <v>54260</v>
      </c>
      <c r="L15" s="19">
        <v>17180</v>
      </c>
      <c r="M15" s="19">
        <v>37.08</v>
      </c>
      <c r="N15" s="19">
        <v>25</v>
      </c>
      <c r="O15" s="5">
        <f t="shared" si="1"/>
        <v>1.4831999999999999</v>
      </c>
      <c r="P15" s="5"/>
      <c r="Q15" s="1"/>
      <c r="R15" s="1" t="s">
        <v>20</v>
      </c>
    </row>
    <row r="16" spans="1:18" x14ac:dyDescent="0.25">
      <c r="A16" s="2">
        <v>44359</v>
      </c>
      <c r="B16" s="3">
        <v>0.33049768518518519</v>
      </c>
      <c r="C16" s="3">
        <v>0.33049768518518519</v>
      </c>
      <c r="D16" s="3">
        <f t="shared" si="0"/>
        <v>0</v>
      </c>
      <c r="E16" s="19">
        <v>40036</v>
      </c>
      <c r="F16" s="19" t="s">
        <v>498</v>
      </c>
      <c r="G16" s="19" t="s">
        <v>169</v>
      </c>
      <c r="H16" s="19">
        <v>7264</v>
      </c>
      <c r="I16" s="1" t="s">
        <v>170</v>
      </c>
      <c r="J16" s="1" t="s">
        <v>19</v>
      </c>
      <c r="K16" s="19">
        <v>54760</v>
      </c>
      <c r="L16" s="19">
        <v>16560</v>
      </c>
      <c r="M16" s="19">
        <v>38.200000000000003</v>
      </c>
      <c r="N16" s="19">
        <v>25</v>
      </c>
      <c r="O16" s="5">
        <f t="shared" si="1"/>
        <v>1.528</v>
      </c>
      <c r="P16" s="5"/>
      <c r="Q16" s="1"/>
      <c r="R16" s="1" t="s">
        <v>20</v>
      </c>
    </row>
    <row r="17" spans="1:18" x14ac:dyDescent="0.25">
      <c r="A17" s="2">
        <v>44359</v>
      </c>
      <c r="B17" s="3">
        <v>0.34379629629629632</v>
      </c>
      <c r="C17" s="3">
        <v>0.34379629629629632</v>
      </c>
      <c r="D17" s="3">
        <f t="shared" si="0"/>
        <v>0</v>
      </c>
      <c r="E17" s="19">
        <v>40037</v>
      </c>
      <c r="F17" s="19" t="s">
        <v>499</v>
      </c>
      <c r="G17" s="19" t="s">
        <v>500</v>
      </c>
      <c r="H17" s="25">
        <v>11553</v>
      </c>
      <c r="I17" s="1" t="s">
        <v>501</v>
      </c>
      <c r="J17" s="1" t="s">
        <v>19</v>
      </c>
      <c r="K17" s="19">
        <v>52300</v>
      </c>
      <c r="L17" s="19">
        <v>17160</v>
      </c>
      <c r="M17" s="19">
        <v>35.14</v>
      </c>
      <c r="N17" s="19">
        <v>21</v>
      </c>
      <c r="O17" s="5">
        <f t="shared" si="1"/>
        <v>1.6733333333333333</v>
      </c>
      <c r="P17" s="5"/>
      <c r="Q17" s="1"/>
      <c r="R17" s="1" t="s">
        <v>20</v>
      </c>
    </row>
    <row r="18" spans="1:18" x14ac:dyDescent="0.25">
      <c r="A18" s="2">
        <v>44359</v>
      </c>
      <c r="B18" s="3">
        <v>0.35005787037037034</v>
      </c>
      <c r="C18" s="3">
        <v>0.35005787037037034</v>
      </c>
      <c r="D18" s="3">
        <f t="shared" si="0"/>
        <v>0</v>
      </c>
      <c r="E18" s="19">
        <v>40038</v>
      </c>
      <c r="F18" s="19" t="s">
        <v>502</v>
      </c>
      <c r="G18" s="19" t="s">
        <v>503</v>
      </c>
      <c r="H18" s="25">
        <v>11555</v>
      </c>
      <c r="I18" s="1" t="s">
        <v>501</v>
      </c>
      <c r="J18" s="1" t="s">
        <v>19</v>
      </c>
      <c r="K18" s="19">
        <v>53180</v>
      </c>
      <c r="L18" s="19">
        <v>16960</v>
      </c>
      <c r="M18" s="19">
        <v>36.22</v>
      </c>
      <c r="N18" s="19">
        <v>22</v>
      </c>
      <c r="O18" s="5">
        <f t="shared" si="1"/>
        <v>1.6463636363636363</v>
      </c>
      <c r="P18" s="5"/>
      <c r="Q18" s="1"/>
      <c r="R18" s="1" t="s">
        <v>20</v>
      </c>
    </row>
    <row r="19" spans="1:18" x14ac:dyDescent="0.25">
      <c r="A19" s="2">
        <v>44359</v>
      </c>
      <c r="B19" s="3">
        <v>0.36592592592592593</v>
      </c>
      <c r="C19" s="3">
        <v>0.36592592592592593</v>
      </c>
      <c r="D19" s="3">
        <f t="shared" si="0"/>
        <v>0</v>
      </c>
      <c r="E19" s="19">
        <v>40039</v>
      </c>
      <c r="F19" s="19" t="s">
        <v>504</v>
      </c>
      <c r="G19" s="19" t="s">
        <v>78</v>
      </c>
      <c r="H19" s="19">
        <v>11773</v>
      </c>
      <c r="I19" s="1" t="s">
        <v>54</v>
      </c>
      <c r="J19" s="1" t="s">
        <v>19</v>
      </c>
      <c r="K19" s="19">
        <v>56720</v>
      </c>
      <c r="L19" s="19">
        <v>16760</v>
      </c>
      <c r="M19" s="19">
        <v>39.96</v>
      </c>
      <c r="N19" s="19">
        <v>25</v>
      </c>
      <c r="O19" s="5">
        <f t="shared" si="1"/>
        <v>1.5984</v>
      </c>
      <c r="P19" s="5"/>
      <c r="Q19" s="1"/>
      <c r="R19" s="1" t="s">
        <v>20</v>
      </c>
    </row>
    <row r="20" spans="1:18" x14ac:dyDescent="0.25">
      <c r="A20" s="2">
        <v>44359</v>
      </c>
      <c r="B20" s="3">
        <v>0.39225694444444442</v>
      </c>
      <c r="C20" s="3">
        <v>0.39225694444444442</v>
      </c>
      <c r="D20" s="3">
        <f t="shared" si="0"/>
        <v>0</v>
      </c>
      <c r="E20" s="19">
        <v>40040</v>
      </c>
      <c r="F20" s="19" t="s">
        <v>505</v>
      </c>
      <c r="G20" s="19" t="s">
        <v>120</v>
      </c>
      <c r="H20" s="19" t="s">
        <v>113</v>
      </c>
      <c r="I20" s="1" t="s">
        <v>121</v>
      </c>
      <c r="J20" s="1" t="s">
        <v>85</v>
      </c>
      <c r="K20" s="19">
        <v>11780</v>
      </c>
      <c r="L20" s="19">
        <v>6320</v>
      </c>
      <c r="M20" s="19">
        <v>5.46</v>
      </c>
      <c r="N20" s="19">
        <v>3</v>
      </c>
      <c r="O20" s="5">
        <f t="shared" si="1"/>
        <v>1.82</v>
      </c>
      <c r="P20" s="8">
        <v>210</v>
      </c>
      <c r="Q20" s="1"/>
      <c r="R20" s="1" t="s">
        <v>20</v>
      </c>
    </row>
    <row r="21" spans="1:18" x14ac:dyDescent="0.25">
      <c r="A21" s="2">
        <v>44359</v>
      </c>
      <c r="B21" s="3">
        <v>0.39701388888888883</v>
      </c>
      <c r="C21" s="3">
        <v>0.39701388888888883</v>
      </c>
      <c r="D21" s="3">
        <f t="shared" si="0"/>
        <v>0</v>
      </c>
      <c r="E21" s="19">
        <v>40041</v>
      </c>
      <c r="F21" s="19" t="s">
        <v>506</v>
      </c>
      <c r="G21" s="19" t="s">
        <v>59</v>
      </c>
      <c r="H21" s="19"/>
      <c r="I21" s="1" t="s">
        <v>42</v>
      </c>
      <c r="J21" s="1" t="s">
        <v>43</v>
      </c>
      <c r="K21" s="19">
        <v>51100</v>
      </c>
      <c r="L21" s="19">
        <v>16740</v>
      </c>
      <c r="M21" s="19">
        <v>34.36</v>
      </c>
      <c r="N21" s="19">
        <v>23</v>
      </c>
      <c r="O21" s="5">
        <f t="shared" si="1"/>
        <v>1.4939130434782608</v>
      </c>
      <c r="P21" s="8"/>
      <c r="Q21" s="1" t="s">
        <v>18</v>
      </c>
      <c r="R21" s="1" t="s">
        <v>44</v>
      </c>
    </row>
    <row r="22" spans="1:18" x14ac:dyDescent="0.25">
      <c r="A22" s="2">
        <v>44359</v>
      </c>
      <c r="B22" s="3">
        <v>0.40979166666666672</v>
      </c>
      <c r="C22" s="3">
        <v>0.40979166666666672</v>
      </c>
      <c r="D22" s="3">
        <f t="shared" si="0"/>
        <v>0</v>
      </c>
      <c r="E22" s="19">
        <v>40042</v>
      </c>
      <c r="F22" s="19" t="s">
        <v>507</v>
      </c>
      <c r="G22" s="19" t="s">
        <v>62</v>
      </c>
      <c r="H22" s="19">
        <v>11774</v>
      </c>
      <c r="I22" s="1" t="s">
        <v>54</v>
      </c>
      <c r="J22" s="1" t="s">
        <v>30</v>
      </c>
      <c r="K22" s="19">
        <v>58600</v>
      </c>
      <c r="L22" s="19">
        <v>16680</v>
      </c>
      <c r="M22" s="19">
        <v>41.92</v>
      </c>
      <c r="N22" s="19">
        <v>25</v>
      </c>
      <c r="O22" s="5">
        <f t="shared" si="1"/>
        <v>1.6768000000000001</v>
      </c>
      <c r="P22" s="8"/>
      <c r="Q22" s="1"/>
      <c r="R22" s="1" t="s">
        <v>20</v>
      </c>
    </row>
    <row r="23" spans="1:18" x14ac:dyDescent="0.25">
      <c r="A23" s="2">
        <v>44359</v>
      </c>
      <c r="B23" s="3">
        <v>0.4196064814814815</v>
      </c>
      <c r="C23" s="3">
        <v>0.4196064814814815</v>
      </c>
      <c r="D23" s="3">
        <f t="shared" si="0"/>
        <v>0</v>
      </c>
      <c r="E23" s="19">
        <v>40043</v>
      </c>
      <c r="F23" s="19" t="s">
        <v>508</v>
      </c>
      <c r="G23" s="19" t="s">
        <v>70</v>
      </c>
      <c r="H23" s="19">
        <v>4773</v>
      </c>
      <c r="I23" s="1" t="s">
        <v>29</v>
      </c>
      <c r="J23" s="1" t="s">
        <v>34</v>
      </c>
      <c r="K23" s="19">
        <v>54860</v>
      </c>
      <c r="L23" s="19">
        <v>17040</v>
      </c>
      <c r="M23" s="19">
        <v>37.82</v>
      </c>
      <c r="N23" s="19">
        <v>25</v>
      </c>
      <c r="O23" s="5">
        <f t="shared" si="1"/>
        <v>1.5127999999999999</v>
      </c>
      <c r="P23" s="8"/>
      <c r="Q23" s="1"/>
      <c r="R23" s="1" t="s">
        <v>20</v>
      </c>
    </row>
    <row r="24" spans="1:18" x14ac:dyDescent="0.25">
      <c r="A24" s="2">
        <v>44359</v>
      </c>
      <c r="B24" s="3">
        <v>0.42432870370370374</v>
      </c>
      <c r="C24" s="3">
        <v>0.42432870370370374</v>
      </c>
      <c r="D24" s="3">
        <f t="shared" si="0"/>
        <v>0</v>
      </c>
      <c r="E24" s="19">
        <v>40044</v>
      </c>
      <c r="F24" s="19" t="s">
        <v>509</v>
      </c>
      <c r="G24" s="19" t="s">
        <v>213</v>
      </c>
      <c r="H24" s="19">
        <v>7720</v>
      </c>
      <c r="I24" s="1" t="s">
        <v>170</v>
      </c>
      <c r="J24" s="1" t="s">
        <v>19</v>
      </c>
      <c r="K24" s="19">
        <v>55220</v>
      </c>
      <c r="L24" s="19">
        <v>17420</v>
      </c>
      <c r="M24" s="19">
        <v>37.799999999999997</v>
      </c>
      <c r="N24" s="19">
        <v>25</v>
      </c>
      <c r="O24" s="5">
        <f t="shared" si="1"/>
        <v>1.5119999999999998</v>
      </c>
      <c r="P24" s="8"/>
      <c r="Q24" s="1"/>
      <c r="R24" s="1" t="s">
        <v>20</v>
      </c>
    </row>
    <row r="25" spans="1:18" x14ac:dyDescent="0.25">
      <c r="A25" s="2">
        <v>44359</v>
      </c>
      <c r="B25" s="3">
        <v>0.43016203703703698</v>
      </c>
      <c r="C25" s="3">
        <v>0.43016203703703698</v>
      </c>
      <c r="D25" s="3">
        <f t="shared" si="0"/>
        <v>0</v>
      </c>
      <c r="E25" s="19">
        <v>40045</v>
      </c>
      <c r="F25" s="19" t="s">
        <v>510</v>
      </c>
      <c r="G25" s="19" t="s">
        <v>38</v>
      </c>
      <c r="H25" s="19">
        <v>2136</v>
      </c>
      <c r="I25" s="1" t="s">
        <v>39</v>
      </c>
      <c r="J25" s="1" t="s">
        <v>93</v>
      </c>
      <c r="K25" s="19">
        <v>54260</v>
      </c>
      <c r="L25" s="19">
        <v>16800</v>
      </c>
      <c r="M25" s="19">
        <v>37.46</v>
      </c>
      <c r="N25" s="19">
        <v>25</v>
      </c>
      <c r="O25" s="5">
        <f t="shared" si="1"/>
        <v>1.4984</v>
      </c>
      <c r="P25" s="8"/>
      <c r="Q25" s="1"/>
      <c r="R25" s="1" t="s">
        <v>20</v>
      </c>
    </row>
    <row r="26" spans="1:18" x14ac:dyDescent="0.25">
      <c r="A26" s="2">
        <v>44359</v>
      </c>
      <c r="B26" s="3">
        <v>0.43234953703703699</v>
      </c>
      <c r="C26" s="3">
        <v>0.43234953703703699</v>
      </c>
      <c r="D26" s="3">
        <f t="shared" si="0"/>
        <v>0</v>
      </c>
      <c r="E26" s="19">
        <v>40046</v>
      </c>
      <c r="F26" s="19" t="s">
        <v>511</v>
      </c>
      <c r="G26" s="19" t="s">
        <v>218</v>
      </c>
      <c r="H26" s="19">
        <v>3921</v>
      </c>
      <c r="I26" s="1" t="s">
        <v>170</v>
      </c>
      <c r="J26" s="1" t="s">
        <v>19</v>
      </c>
      <c r="K26" s="19">
        <v>53740</v>
      </c>
      <c r="L26" s="19">
        <v>16700</v>
      </c>
      <c r="M26" s="19">
        <v>37.04</v>
      </c>
      <c r="N26" s="19">
        <v>25</v>
      </c>
      <c r="O26" s="5">
        <f t="shared" si="1"/>
        <v>1.4816</v>
      </c>
      <c r="P26" s="8"/>
      <c r="Q26" s="1"/>
      <c r="R26" s="1" t="s">
        <v>20</v>
      </c>
    </row>
    <row r="27" spans="1:18" x14ac:dyDescent="0.25">
      <c r="A27" s="2">
        <v>44359</v>
      </c>
      <c r="B27" s="3">
        <v>0.43618055555555557</v>
      </c>
      <c r="C27" s="3">
        <v>0.43618055555555557</v>
      </c>
      <c r="D27" s="3">
        <f t="shared" si="0"/>
        <v>0</v>
      </c>
      <c r="E27" s="19">
        <v>40047</v>
      </c>
      <c r="F27" s="19" t="s">
        <v>512</v>
      </c>
      <c r="G27" s="19" t="s">
        <v>312</v>
      </c>
      <c r="H27" s="19">
        <v>7549</v>
      </c>
      <c r="I27" s="1" t="s">
        <v>170</v>
      </c>
      <c r="J27" s="1" t="s">
        <v>19</v>
      </c>
      <c r="K27" s="19">
        <v>54440</v>
      </c>
      <c r="L27" s="19">
        <v>16680</v>
      </c>
      <c r="M27" s="19">
        <v>37.76</v>
      </c>
      <c r="N27" s="19">
        <v>25</v>
      </c>
      <c r="O27" s="5">
        <f t="shared" si="1"/>
        <v>1.5104</v>
      </c>
      <c r="P27" s="8"/>
      <c r="Q27" s="1"/>
      <c r="R27" s="1" t="s">
        <v>20</v>
      </c>
    </row>
    <row r="28" spans="1:18" x14ac:dyDescent="0.25">
      <c r="A28" s="2">
        <v>44359</v>
      </c>
      <c r="B28" s="3">
        <v>0.43928240740740737</v>
      </c>
      <c r="C28" s="3">
        <v>0.43928240740740737</v>
      </c>
      <c r="D28" s="3">
        <f t="shared" si="0"/>
        <v>0</v>
      </c>
      <c r="E28" s="19">
        <v>40048</v>
      </c>
      <c r="F28" s="19" t="s">
        <v>513</v>
      </c>
      <c r="G28" s="19" t="s">
        <v>66</v>
      </c>
      <c r="H28" s="19">
        <v>4816</v>
      </c>
      <c r="I28" s="1" t="s">
        <v>29</v>
      </c>
      <c r="J28" s="1" t="s">
        <v>30</v>
      </c>
      <c r="K28" s="19">
        <v>57720</v>
      </c>
      <c r="L28" s="19">
        <v>17720</v>
      </c>
      <c r="M28" s="19">
        <v>40</v>
      </c>
      <c r="N28" s="19">
        <v>25</v>
      </c>
      <c r="O28" s="5">
        <f t="shared" si="1"/>
        <v>1.6</v>
      </c>
      <c r="P28" s="8"/>
      <c r="Q28" s="1"/>
      <c r="R28" s="1" t="s">
        <v>20</v>
      </c>
    </row>
    <row r="29" spans="1:18" x14ac:dyDescent="0.25">
      <c r="A29" s="2">
        <v>44359</v>
      </c>
      <c r="B29" s="3">
        <v>0.44605324074074071</v>
      </c>
      <c r="C29" s="3">
        <v>0.44605324074074071</v>
      </c>
      <c r="D29" s="3">
        <f t="shared" si="0"/>
        <v>0</v>
      </c>
      <c r="E29" s="19">
        <v>40049</v>
      </c>
      <c r="F29" s="19" t="s">
        <v>514</v>
      </c>
      <c r="G29" s="19" t="s">
        <v>82</v>
      </c>
      <c r="H29" s="19">
        <v>4496</v>
      </c>
      <c r="I29" s="1" t="s">
        <v>29</v>
      </c>
      <c r="J29" s="1" t="s">
        <v>34</v>
      </c>
      <c r="K29" s="19">
        <v>55300</v>
      </c>
      <c r="L29" s="19">
        <v>17160</v>
      </c>
      <c r="M29" s="19">
        <v>38.14</v>
      </c>
      <c r="N29" s="19">
        <v>25</v>
      </c>
      <c r="O29" s="5">
        <f t="shared" si="1"/>
        <v>1.5256000000000001</v>
      </c>
      <c r="P29" s="8"/>
      <c r="Q29" s="1"/>
      <c r="R29" s="1" t="s">
        <v>20</v>
      </c>
    </row>
    <row r="30" spans="1:18" x14ac:dyDescent="0.25">
      <c r="A30" s="2">
        <v>44359</v>
      </c>
      <c r="B30" s="3">
        <v>0.45224537037037038</v>
      </c>
      <c r="C30" s="3">
        <v>0.45224537037037038</v>
      </c>
      <c r="D30" s="3">
        <f t="shared" si="0"/>
        <v>0</v>
      </c>
      <c r="E30" s="19">
        <v>40050</v>
      </c>
      <c r="F30" s="19" t="s">
        <v>515</v>
      </c>
      <c r="G30" s="19" t="s">
        <v>516</v>
      </c>
      <c r="H30" s="6"/>
      <c r="I30" s="7" t="s">
        <v>517</v>
      </c>
      <c r="J30" s="1" t="s">
        <v>19</v>
      </c>
      <c r="K30" s="19">
        <v>48840</v>
      </c>
      <c r="L30" s="19">
        <v>16000</v>
      </c>
      <c r="M30" s="19">
        <v>32.840000000000003</v>
      </c>
      <c r="N30" s="19">
        <v>20</v>
      </c>
      <c r="O30" s="5">
        <f t="shared" si="1"/>
        <v>1.6420000000000001</v>
      </c>
      <c r="P30" s="8"/>
      <c r="Q30" s="1"/>
      <c r="R30" s="1" t="s">
        <v>518</v>
      </c>
    </row>
    <row r="31" spans="1:18" x14ac:dyDescent="0.25">
      <c r="A31" s="2">
        <v>44359</v>
      </c>
      <c r="B31" s="3">
        <v>0.45484953703703707</v>
      </c>
      <c r="C31" s="3">
        <v>0.45484953703703707</v>
      </c>
      <c r="D31" s="3">
        <f t="shared" si="0"/>
        <v>0</v>
      </c>
      <c r="E31" s="19">
        <v>40051</v>
      </c>
      <c r="F31" s="19" t="s">
        <v>519</v>
      </c>
      <c r="G31" s="19" t="s">
        <v>28</v>
      </c>
      <c r="H31" s="19">
        <v>4497</v>
      </c>
      <c r="I31" s="1" t="s">
        <v>29</v>
      </c>
      <c r="J31" s="1" t="s">
        <v>93</v>
      </c>
      <c r="K31" s="19">
        <v>52920</v>
      </c>
      <c r="L31" s="19">
        <v>16140</v>
      </c>
      <c r="M31" s="19">
        <v>36.78</v>
      </c>
      <c r="N31" s="19">
        <v>25</v>
      </c>
      <c r="O31" s="5">
        <f t="shared" si="1"/>
        <v>1.4712000000000001</v>
      </c>
      <c r="P31" s="8"/>
      <c r="Q31" s="1"/>
      <c r="R31" s="1" t="s">
        <v>20</v>
      </c>
    </row>
    <row r="32" spans="1:18" x14ac:dyDescent="0.25">
      <c r="A32" s="2">
        <v>44359</v>
      </c>
      <c r="B32" s="3">
        <v>0.45678240740740739</v>
      </c>
      <c r="C32" s="3">
        <v>0.45678240740740739</v>
      </c>
      <c r="D32" s="3">
        <f t="shared" si="0"/>
        <v>0</v>
      </c>
      <c r="E32" s="19">
        <v>40052</v>
      </c>
      <c r="F32" s="19" t="s">
        <v>520</v>
      </c>
      <c r="G32" s="19" t="s">
        <v>74</v>
      </c>
      <c r="H32" s="19">
        <v>4669</v>
      </c>
      <c r="I32" s="1" t="s">
        <v>25</v>
      </c>
      <c r="J32" s="1" t="s">
        <v>26</v>
      </c>
      <c r="K32" s="19">
        <v>54240</v>
      </c>
      <c r="L32" s="19">
        <v>17180</v>
      </c>
      <c r="M32" s="19">
        <v>37.06</v>
      </c>
      <c r="N32" s="19">
        <v>25</v>
      </c>
      <c r="O32" s="5">
        <f t="shared" si="1"/>
        <v>1.4824000000000002</v>
      </c>
      <c r="P32" s="8"/>
      <c r="Q32" s="1"/>
      <c r="R32" s="1" t="s">
        <v>20</v>
      </c>
    </row>
    <row r="33" spans="1:18" x14ac:dyDescent="0.25">
      <c r="A33" s="2">
        <v>44359</v>
      </c>
      <c r="B33" s="3">
        <v>0.46658564814814812</v>
      </c>
      <c r="C33" s="3">
        <v>0.46658564814814812</v>
      </c>
      <c r="D33" s="3">
        <f t="shared" si="0"/>
        <v>0</v>
      </c>
      <c r="E33" s="19">
        <v>40053</v>
      </c>
      <c r="F33" s="19" t="s">
        <v>521</v>
      </c>
      <c r="G33" s="19" t="s">
        <v>500</v>
      </c>
      <c r="H33" s="19">
        <v>11554</v>
      </c>
      <c r="I33" s="1" t="s">
        <v>501</v>
      </c>
      <c r="J33" s="1" t="s">
        <v>19</v>
      </c>
      <c r="K33" s="19">
        <v>53080</v>
      </c>
      <c r="L33" s="19">
        <v>17160</v>
      </c>
      <c r="M33" s="19">
        <v>35.92</v>
      </c>
      <c r="N33" s="19">
        <v>22</v>
      </c>
      <c r="O33" s="5">
        <f t="shared" si="1"/>
        <v>1.6327272727272728</v>
      </c>
      <c r="P33" s="8"/>
      <c r="Q33" s="1"/>
      <c r="R33" s="1" t="s">
        <v>20</v>
      </c>
    </row>
    <row r="34" spans="1:18" x14ac:dyDescent="0.25">
      <c r="A34" s="2">
        <v>44359</v>
      </c>
      <c r="B34" s="3">
        <v>0.47247685185185184</v>
      </c>
      <c r="C34" s="3">
        <v>0.47247685185185184</v>
      </c>
      <c r="D34" s="3">
        <f t="shared" si="0"/>
        <v>0</v>
      </c>
      <c r="E34" s="19">
        <v>40054</v>
      </c>
      <c r="F34" s="19" t="s">
        <v>522</v>
      </c>
      <c r="G34" s="19" t="s">
        <v>503</v>
      </c>
      <c r="H34" s="19">
        <v>11556</v>
      </c>
      <c r="I34" s="1" t="s">
        <v>501</v>
      </c>
      <c r="J34" s="1" t="s">
        <v>19</v>
      </c>
      <c r="K34" s="19">
        <v>53100</v>
      </c>
      <c r="L34" s="19">
        <v>16960</v>
      </c>
      <c r="M34" s="19">
        <v>36.14</v>
      </c>
      <c r="N34" s="19">
        <v>22</v>
      </c>
      <c r="O34" s="5">
        <f t="shared" si="1"/>
        <v>1.6427272727272728</v>
      </c>
      <c r="P34" s="8"/>
      <c r="Q34" s="1"/>
      <c r="R34" s="1" t="s">
        <v>20</v>
      </c>
    </row>
    <row r="35" spans="1:18" x14ac:dyDescent="0.25">
      <c r="A35" s="2">
        <v>44359</v>
      </c>
      <c r="B35" s="3">
        <v>0.47979166666666667</v>
      </c>
      <c r="C35" s="3">
        <v>0.47979166666666667</v>
      </c>
      <c r="D35" s="3">
        <f t="shared" si="0"/>
        <v>0</v>
      </c>
      <c r="E35" s="19">
        <v>40055</v>
      </c>
      <c r="F35" s="19" t="s">
        <v>523</v>
      </c>
      <c r="G35" s="19" t="s">
        <v>59</v>
      </c>
      <c r="H35" s="19"/>
      <c r="I35" s="1" t="s">
        <v>42</v>
      </c>
      <c r="J35" s="1" t="s">
        <v>85</v>
      </c>
      <c r="K35" s="19">
        <v>53020</v>
      </c>
      <c r="L35" s="19">
        <v>16740</v>
      </c>
      <c r="M35" s="19">
        <v>36.28</v>
      </c>
      <c r="N35" s="19">
        <v>22</v>
      </c>
      <c r="O35" s="5">
        <f t="shared" si="1"/>
        <v>1.6490909090909092</v>
      </c>
      <c r="P35" s="8"/>
      <c r="Q35" s="1" t="s">
        <v>18</v>
      </c>
      <c r="R35" s="1" t="s">
        <v>44</v>
      </c>
    </row>
    <row r="36" spans="1:18" x14ac:dyDescent="0.25">
      <c r="A36" s="2">
        <v>44359</v>
      </c>
      <c r="B36" s="3">
        <v>0.48387731481481483</v>
      </c>
      <c r="C36" s="3">
        <v>0.48387731481481483</v>
      </c>
      <c r="D36" s="3">
        <f t="shared" si="0"/>
        <v>0</v>
      </c>
      <c r="E36" s="19">
        <v>40056</v>
      </c>
      <c r="F36" s="19" t="s">
        <v>524</v>
      </c>
      <c r="G36" s="19" t="s">
        <v>41</v>
      </c>
      <c r="H36" s="19"/>
      <c r="I36" s="1" t="s">
        <v>42</v>
      </c>
      <c r="J36" s="1" t="s">
        <v>85</v>
      </c>
      <c r="K36" s="19">
        <v>48100</v>
      </c>
      <c r="L36" s="19">
        <v>16780</v>
      </c>
      <c r="M36" s="19">
        <v>31.32</v>
      </c>
      <c r="N36" s="19">
        <v>20</v>
      </c>
      <c r="O36" s="5">
        <f t="shared" si="1"/>
        <v>1.5660000000000001</v>
      </c>
      <c r="P36" s="8"/>
      <c r="Q36" s="1" t="s">
        <v>18</v>
      </c>
      <c r="R36" s="1" t="s">
        <v>44</v>
      </c>
    </row>
    <row r="37" spans="1:18" x14ac:dyDescent="0.25">
      <c r="A37" s="2">
        <v>44359</v>
      </c>
      <c r="B37" s="3">
        <v>0.48554398148148148</v>
      </c>
      <c r="C37" s="3">
        <v>0.48554398148148148</v>
      </c>
      <c r="D37" s="3">
        <f t="shared" si="0"/>
        <v>0</v>
      </c>
      <c r="E37" s="19">
        <v>40057</v>
      </c>
      <c r="F37" s="19" t="s">
        <v>525</v>
      </c>
      <c r="G37" s="19" t="s">
        <v>169</v>
      </c>
      <c r="H37" s="19">
        <v>7265</v>
      </c>
      <c r="I37" s="1" t="s">
        <v>170</v>
      </c>
      <c r="J37" s="1" t="s">
        <v>19</v>
      </c>
      <c r="K37" s="19">
        <v>56300</v>
      </c>
      <c r="L37" s="19">
        <v>16560</v>
      </c>
      <c r="M37" s="19">
        <v>39.74</v>
      </c>
      <c r="N37" s="19">
        <v>25</v>
      </c>
      <c r="O37" s="5">
        <f t="shared" si="1"/>
        <v>1.5896000000000001</v>
      </c>
      <c r="P37" s="8"/>
      <c r="Q37" s="1"/>
      <c r="R37" s="1" t="s">
        <v>20</v>
      </c>
    </row>
    <row r="38" spans="1:18" x14ac:dyDescent="0.25">
      <c r="A38" s="2">
        <v>44359</v>
      </c>
      <c r="B38" s="3">
        <v>0.49074074074074076</v>
      </c>
      <c r="C38" s="3">
        <v>0.49074074074074076</v>
      </c>
      <c r="D38" s="3">
        <f t="shared" si="0"/>
        <v>0</v>
      </c>
      <c r="E38" s="19">
        <v>40058</v>
      </c>
      <c r="F38" s="19" t="s">
        <v>526</v>
      </c>
      <c r="G38" s="19" t="s">
        <v>56</v>
      </c>
      <c r="H38" s="19">
        <v>6603</v>
      </c>
      <c r="I38" s="1" t="s">
        <v>57</v>
      </c>
      <c r="J38" s="1" t="s">
        <v>30</v>
      </c>
      <c r="K38" s="19">
        <v>63700</v>
      </c>
      <c r="L38" s="19">
        <v>17180</v>
      </c>
      <c r="M38" s="19">
        <v>46.52</v>
      </c>
      <c r="N38" s="19">
        <v>29</v>
      </c>
      <c r="O38" s="5">
        <f t="shared" si="1"/>
        <v>1.6041379310344828</v>
      </c>
      <c r="P38" s="8"/>
      <c r="Q38" s="1"/>
      <c r="R38" s="1" t="s">
        <v>20</v>
      </c>
    </row>
    <row r="39" spans="1:18" x14ac:dyDescent="0.25">
      <c r="A39" s="2">
        <v>44359</v>
      </c>
      <c r="B39" s="3">
        <v>0.49362268518518521</v>
      </c>
      <c r="C39" s="3">
        <v>0.49362268518518521</v>
      </c>
      <c r="D39" s="3">
        <f t="shared" si="0"/>
        <v>0</v>
      </c>
      <c r="E39" s="19">
        <v>40059</v>
      </c>
      <c r="F39" s="19" t="s">
        <v>527</v>
      </c>
      <c r="G39" s="19" t="s">
        <v>130</v>
      </c>
      <c r="H39" s="19">
        <v>23536</v>
      </c>
      <c r="I39" s="1" t="s">
        <v>131</v>
      </c>
      <c r="J39" s="1" t="s">
        <v>26</v>
      </c>
      <c r="K39" s="19">
        <v>53260</v>
      </c>
      <c r="L39" s="19">
        <v>16820</v>
      </c>
      <c r="M39" s="19">
        <v>36.44</v>
      </c>
      <c r="N39" s="19">
        <v>25</v>
      </c>
      <c r="O39" s="5">
        <f t="shared" si="1"/>
        <v>1.4576</v>
      </c>
      <c r="P39" s="8"/>
      <c r="Q39" s="1"/>
      <c r="R39" s="1" t="s">
        <v>20</v>
      </c>
    </row>
    <row r="40" spans="1:18" x14ac:dyDescent="0.25">
      <c r="A40" s="2">
        <v>44359</v>
      </c>
      <c r="B40" s="3">
        <v>0.4954513888888889</v>
      </c>
      <c r="C40" s="3">
        <v>0.4954513888888889</v>
      </c>
      <c r="D40" s="3">
        <f t="shared" si="0"/>
        <v>0</v>
      </c>
      <c r="E40" s="19">
        <v>40060</v>
      </c>
      <c r="F40" s="19" t="s">
        <v>528</v>
      </c>
      <c r="G40" s="19" t="s">
        <v>340</v>
      </c>
      <c r="H40" s="19">
        <v>2151</v>
      </c>
      <c r="I40" s="1" t="s">
        <v>39</v>
      </c>
      <c r="J40" s="1" t="s">
        <v>34</v>
      </c>
      <c r="K40" s="19">
        <v>54940</v>
      </c>
      <c r="L40" s="19">
        <v>16920</v>
      </c>
      <c r="M40" s="19">
        <v>38.020000000000003</v>
      </c>
      <c r="N40" s="19">
        <v>25</v>
      </c>
      <c r="O40" s="5">
        <f t="shared" si="1"/>
        <v>1.5208000000000002</v>
      </c>
      <c r="P40" s="8"/>
      <c r="Q40" s="1"/>
      <c r="R40" s="1" t="s">
        <v>20</v>
      </c>
    </row>
    <row r="41" spans="1:18" x14ac:dyDescent="0.25">
      <c r="A41" s="2">
        <v>44359</v>
      </c>
      <c r="B41" s="3">
        <v>0.49774305555555554</v>
      </c>
      <c r="C41" s="3">
        <v>0.49774305555555554</v>
      </c>
      <c r="D41" s="3">
        <f t="shared" si="0"/>
        <v>0</v>
      </c>
      <c r="E41" s="19">
        <v>40061</v>
      </c>
      <c r="F41" s="19" t="s">
        <v>529</v>
      </c>
      <c r="G41" s="19" t="s">
        <v>123</v>
      </c>
      <c r="H41" s="19">
        <v>4709</v>
      </c>
      <c r="I41" s="1" t="s">
        <v>25</v>
      </c>
      <c r="J41" s="1" t="s">
        <v>26</v>
      </c>
      <c r="K41" s="19">
        <v>55600</v>
      </c>
      <c r="L41" s="19">
        <v>17480</v>
      </c>
      <c r="M41" s="19">
        <v>38.119999999999997</v>
      </c>
      <c r="N41" s="19">
        <v>25</v>
      </c>
      <c r="O41" s="5">
        <f t="shared" si="1"/>
        <v>1.5247999999999999</v>
      </c>
      <c r="P41" s="8"/>
      <c r="Q41" s="1"/>
      <c r="R41" s="1" t="s">
        <v>20</v>
      </c>
    </row>
    <row r="42" spans="1:18" x14ac:dyDescent="0.25">
      <c r="A42" s="2">
        <v>44359</v>
      </c>
      <c r="B42" s="3">
        <v>0.50031250000000005</v>
      </c>
      <c r="C42" s="3">
        <v>0.50031250000000005</v>
      </c>
      <c r="D42" s="3">
        <f t="shared" si="0"/>
        <v>0</v>
      </c>
      <c r="E42" s="19">
        <v>40062</v>
      </c>
      <c r="F42" s="19" t="s">
        <v>530</v>
      </c>
      <c r="G42" s="19" t="s">
        <v>516</v>
      </c>
      <c r="H42" s="6"/>
      <c r="I42" s="7" t="s">
        <v>517</v>
      </c>
      <c r="J42" s="1" t="s">
        <v>19</v>
      </c>
      <c r="K42" s="19">
        <v>48980</v>
      </c>
      <c r="L42" s="19">
        <v>16000</v>
      </c>
      <c r="M42" s="19">
        <v>32.979999999999997</v>
      </c>
      <c r="N42" s="19">
        <v>20</v>
      </c>
      <c r="O42" s="5">
        <f t="shared" si="1"/>
        <v>1.6489999999999998</v>
      </c>
      <c r="P42" s="8"/>
      <c r="Q42" s="1"/>
      <c r="R42" s="1" t="s">
        <v>518</v>
      </c>
    </row>
    <row r="43" spans="1:18" x14ac:dyDescent="0.25">
      <c r="A43" s="2">
        <v>44359</v>
      </c>
      <c r="B43" s="3">
        <v>0.51128472222222221</v>
      </c>
      <c r="C43" s="3">
        <v>0.51128472222222221</v>
      </c>
      <c r="D43" s="3">
        <f t="shared" si="0"/>
        <v>0</v>
      </c>
      <c r="E43" s="19">
        <v>40063</v>
      </c>
      <c r="F43" s="19" t="s">
        <v>531</v>
      </c>
      <c r="G43" s="19" t="s">
        <v>32</v>
      </c>
      <c r="H43" s="19">
        <v>4907</v>
      </c>
      <c r="I43" s="1" t="s">
        <v>33</v>
      </c>
      <c r="J43" s="1" t="s">
        <v>30</v>
      </c>
      <c r="K43" s="19">
        <v>49200</v>
      </c>
      <c r="L43" s="19">
        <v>16700</v>
      </c>
      <c r="M43" s="19">
        <v>32.5</v>
      </c>
      <c r="N43" s="19">
        <v>20</v>
      </c>
      <c r="O43" s="5">
        <f t="shared" si="1"/>
        <v>1.625</v>
      </c>
      <c r="P43" s="8"/>
      <c r="Q43" s="1"/>
      <c r="R43" s="1" t="s">
        <v>20</v>
      </c>
    </row>
    <row r="44" spans="1:18" x14ac:dyDescent="0.25">
      <c r="A44" s="2">
        <v>44359</v>
      </c>
      <c r="B44" s="3">
        <v>0.52157407407407408</v>
      </c>
      <c r="C44" s="3">
        <v>0.52157407407407408</v>
      </c>
      <c r="D44" s="3">
        <f t="shared" si="0"/>
        <v>0</v>
      </c>
      <c r="E44" s="19">
        <v>40064</v>
      </c>
      <c r="F44" s="19" t="s">
        <v>532</v>
      </c>
      <c r="G44" s="19" t="s">
        <v>141</v>
      </c>
      <c r="H44" s="19">
        <v>3141</v>
      </c>
      <c r="I44" s="1" t="s">
        <v>29</v>
      </c>
      <c r="J44" s="1" t="s">
        <v>34</v>
      </c>
      <c r="K44" s="19">
        <v>60900</v>
      </c>
      <c r="L44" s="19">
        <v>17560</v>
      </c>
      <c r="M44" s="19">
        <v>43.34</v>
      </c>
      <c r="N44" s="19">
        <v>30</v>
      </c>
      <c r="O44" s="5">
        <f t="shared" si="1"/>
        <v>1.4446666666666668</v>
      </c>
      <c r="P44" s="8"/>
      <c r="Q44" s="1"/>
      <c r="R44" s="1" t="s">
        <v>20</v>
      </c>
    </row>
    <row r="45" spans="1:18" x14ac:dyDescent="0.25">
      <c r="A45" s="2">
        <v>44359</v>
      </c>
      <c r="B45" s="3">
        <v>0.52777777777777779</v>
      </c>
      <c r="C45" s="3">
        <v>0.52777777777777779</v>
      </c>
      <c r="D45" s="3">
        <f t="shared" si="0"/>
        <v>0</v>
      </c>
      <c r="E45" s="19">
        <v>40065</v>
      </c>
      <c r="F45" s="19" t="s">
        <v>533</v>
      </c>
      <c r="G45" s="19" t="s">
        <v>117</v>
      </c>
      <c r="H45" s="19">
        <v>4352</v>
      </c>
      <c r="I45" s="1" t="s">
        <v>33</v>
      </c>
      <c r="J45" s="1" t="s">
        <v>93</v>
      </c>
      <c r="K45" s="19">
        <v>53520</v>
      </c>
      <c r="L45" s="19">
        <v>16060</v>
      </c>
      <c r="M45" s="19">
        <v>37.46</v>
      </c>
      <c r="N45" s="19">
        <v>25</v>
      </c>
      <c r="O45" s="5">
        <f t="shared" si="1"/>
        <v>1.4984</v>
      </c>
      <c r="P45" s="8"/>
      <c r="Q45" s="1"/>
      <c r="R45" s="1" t="s">
        <v>20</v>
      </c>
    </row>
    <row r="46" spans="1:18" x14ac:dyDescent="0.25">
      <c r="A46" s="2">
        <v>44359</v>
      </c>
      <c r="B46" s="3">
        <v>0.53770833333333334</v>
      </c>
      <c r="C46" s="3">
        <v>0.53770833333333334</v>
      </c>
      <c r="D46" s="3">
        <f t="shared" si="0"/>
        <v>0</v>
      </c>
      <c r="E46" s="19">
        <v>40066</v>
      </c>
      <c r="F46" s="19" t="s">
        <v>534</v>
      </c>
      <c r="G46" s="19" t="s">
        <v>72</v>
      </c>
      <c r="H46" s="19">
        <v>4691</v>
      </c>
      <c r="I46" s="1" t="s">
        <v>29</v>
      </c>
      <c r="J46" s="1" t="s">
        <v>30</v>
      </c>
      <c r="K46" s="19">
        <v>58180</v>
      </c>
      <c r="L46" s="19">
        <v>17460</v>
      </c>
      <c r="M46" s="19">
        <v>40.72</v>
      </c>
      <c r="N46" s="19">
        <v>25</v>
      </c>
      <c r="O46" s="5">
        <f t="shared" si="1"/>
        <v>1.6288</v>
      </c>
      <c r="P46" s="8"/>
      <c r="Q46" s="1"/>
      <c r="R46" s="1" t="s">
        <v>20</v>
      </c>
    </row>
    <row r="47" spans="1:18" x14ac:dyDescent="0.25">
      <c r="A47" s="2">
        <v>44359</v>
      </c>
      <c r="B47" s="3">
        <v>0.54504629629629631</v>
      </c>
      <c r="C47" s="3">
        <v>0.54504629629629631</v>
      </c>
      <c r="D47" s="3">
        <f t="shared" si="0"/>
        <v>0</v>
      </c>
      <c r="E47" s="19">
        <v>40067</v>
      </c>
      <c r="F47" s="19" t="s">
        <v>535</v>
      </c>
      <c r="G47" s="19" t="s">
        <v>433</v>
      </c>
      <c r="H47" s="6" t="s">
        <v>204</v>
      </c>
      <c r="I47" s="7" t="s">
        <v>29</v>
      </c>
      <c r="J47" s="1" t="s">
        <v>34</v>
      </c>
      <c r="K47" s="19">
        <v>53620</v>
      </c>
      <c r="L47" s="19">
        <v>16480</v>
      </c>
      <c r="M47" s="19">
        <v>37.14</v>
      </c>
      <c r="N47" s="19">
        <v>25</v>
      </c>
      <c r="O47" s="5">
        <f t="shared" si="1"/>
        <v>1.4856</v>
      </c>
      <c r="P47" s="8"/>
      <c r="Q47" s="1"/>
      <c r="R47" s="1" t="s">
        <v>20</v>
      </c>
    </row>
    <row r="48" spans="1:18" x14ac:dyDescent="0.25">
      <c r="A48" s="2">
        <v>44359</v>
      </c>
      <c r="B48" s="3">
        <v>0.54921296296296296</v>
      </c>
      <c r="C48" s="3">
        <v>0.54921296296296296</v>
      </c>
      <c r="D48" s="3">
        <f t="shared" si="0"/>
        <v>0</v>
      </c>
      <c r="E48" s="19">
        <v>40068</v>
      </c>
      <c r="F48" s="19" t="s">
        <v>536</v>
      </c>
      <c r="G48" s="19" t="s">
        <v>101</v>
      </c>
      <c r="H48" s="19">
        <v>1965</v>
      </c>
      <c r="I48" s="1" t="s">
        <v>33</v>
      </c>
      <c r="J48" s="1" t="s">
        <v>93</v>
      </c>
      <c r="K48" s="19">
        <v>51440</v>
      </c>
      <c r="L48" s="19">
        <v>16060</v>
      </c>
      <c r="M48" s="19">
        <v>35.380000000000003</v>
      </c>
      <c r="N48" s="19">
        <v>25</v>
      </c>
      <c r="O48" s="5">
        <f t="shared" si="1"/>
        <v>1.4152</v>
      </c>
      <c r="P48" s="8"/>
      <c r="Q48" s="1"/>
      <c r="R48" s="1" t="s">
        <v>20</v>
      </c>
    </row>
    <row r="49" spans="1:18" x14ac:dyDescent="0.25">
      <c r="A49" s="2">
        <v>44359</v>
      </c>
      <c r="B49" s="3">
        <v>0.5537037037037037</v>
      </c>
      <c r="C49" s="3">
        <v>0.5537037037037037</v>
      </c>
      <c r="D49" s="3">
        <f t="shared" si="0"/>
        <v>0</v>
      </c>
      <c r="E49" s="19">
        <v>40069</v>
      </c>
      <c r="F49" s="19" t="s">
        <v>537</v>
      </c>
      <c r="G49" s="19" t="s">
        <v>109</v>
      </c>
      <c r="H49" s="6"/>
      <c r="I49" s="7" t="s">
        <v>538</v>
      </c>
      <c r="J49" s="1" t="s">
        <v>34</v>
      </c>
      <c r="K49" s="19">
        <v>15620</v>
      </c>
      <c r="L49" s="19">
        <v>6660</v>
      </c>
      <c r="M49" s="19">
        <v>8.9600000000000009</v>
      </c>
      <c r="N49" s="19">
        <v>6</v>
      </c>
      <c r="O49" s="5">
        <f t="shared" si="1"/>
        <v>1.4933333333333334</v>
      </c>
      <c r="P49" s="8"/>
      <c r="Q49" s="1"/>
      <c r="R49" s="1" t="s">
        <v>20</v>
      </c>
    </row>
    <row r="50" spans="1:18" x14ac:dyDescent="0.25">
      <c r="A50" s="2">
        <v>44359</v>
      </c>
      <c r="B50" s="3">
        <v>0.55793981481481481</v>
      </c>
      <c r="C50" s="3">
        <v>0.55793981481481481</v>
      </c>
      <c r="D50" s="3">
        <f t="shared" si="0"/>
        <v>0</v>
      </c>
      <c r="E50" s="19">
        <v>40070</v>
      </c>
      <c r="F50" s="19" t="s">
        <v>539</v>
      </c>
      <c r="G50" s="19" t="s">
        <v>17</v>
      </c>
      <c r="H50" s="19">
        <v>6558</v>
      </c>
      <c r="I50" s="1" t="s">
        <v>18</v>
      </c>
      <c r="J50" s="1" t="s">
        <v>19</v>
      </c>
      <c r="K50" s="19">
        <v>54340</v>
      </c>
      <c r="L50" s="19">
        <v>17640</v>
      </c>
      <c r="M50" s="19">
        <v>36.700000000000003</v>
      </c>
      <c r="N50" s="19">
        <v>22</v>
      </c>
      <c r="O50" s="5">
        <f t="shared" si="1"/>
        <v>1.6681818181818182</v>
      </c>
      <c r="P50" s="8"/>
      <c r="Q50" s="1"/>
      <c r="R50" s="1" t="s">
        <v>20</v>
      </c>
    </row>
    <row r="51" spans="1:18" x14ac:dyDescent="0.25">
      <c r="A51" s="2">
        <v>44359</v>
      </c>
      <c r="B51" s="3">
        <v>0.56002314814814813</v>
      </c>
      <c r="C51" s="3">
        <v>0.56002314814814813</v>
      </c>
      <c r="D51" s="3">
        <f t="shared" si="0"/>
        <v>0</v>
      </c>
      <c r="E51" s="19">
        <v>40071</v>
      </c>
      <c r="F51" s="19" t="s">
        <v>540</v>
      </c>
      <c r="G51" s="19" t="s">
        <v>68</v>
      </c>
      <c r="H51" s="19">
        <v>11775</v>
      </c>
      <c r="I51" s="1" t="s">
        <v>54</v>
      </c>
      <c r="J51" s="1" t="s">
        <v>30</v>
      </c>
      <c r="K51" s="19">
        <v>59680</v>
      </c>
      <c r="L51" s="19">
        <v>15900</v>
      </c>
      <c r="M51" s="19">
        <v>43.78</v>
      </c>
      <c r="N51" s="19">
        <v>25</v>
      </c>
      <c r="O51" s="5">
        <f t="shared" si="1"/>
        <v>1.7512000000000001</v>
      </c>
      <c r="P51" s="8"/>
      <c r="Q51" s="1"/>
      <c r="R51" s="1" t="s">
        <v>20</v>
      </c>
    </row>
    <row r="52" spans="1:18" x14ac:dyDescent="0.25">
      <c r="A52" s="2">
        <v>44359</v>
      </c>
      <c r="B52" s="3">
        <v>0.5621990740740741</v>
      </c>
      <c r="C52" s="3">
        <v>0.5621990740740741</v>
      </c>
      <c r="D52" s="3">
        <f t="shared" si="0"/>
        <v>0</v>
      </c>
      <c r="E52" s="19">
        <v>40072</v>
      </c>
      <c r="F52" s="19" t="s">
        <v>541</v>
      </c>
      <c r="G52" s="19" t="s">
        <v>231</v>
      </c>
      <c r="H52" s="19">
        <v>3609</v>
      </c>
      <c r="I52" s="1" t="s">
        <v>170</v>
      </c>
      <c r="J52" s="1" t="s">
        <v>19</v>
      </c>
      <c r="K52" s="19">
        <v>47560</v>
      </c>
      <c r="L52" s="19">
        <v>15860</v>
      </c>
      <c r="M52" s="19">
        <v>31.7</v>
      </c>
      <c r="N52" s="19">
        <v>19</v>
      </c>
      <c r="O52" s="5">
        <f t="shared" si="1"/>
        <v>1.6684210526315788</v>
      </c>
      <c r="P52" s="8"/>
      <c r="Q52" s="1"/>
      <c r="R52" s="1" t="s">
        <v>20</v>
      </c>
    </row>
    <row r="53" spans="1:18" x14ac:dyDescent="0.25">
      <c r="A53" s="2">
        <v>44359</v>
      </c>
      <c r="B53" s="3">
        <v>0.56405092592592598</v>
      </c>
      <c r="C53" s="3">
        <v>0.56405092592592598</v>
      </c>
      <c r="D53" s="3">
        <f t="shared" si="0"/>
        <v>0</v>
      </c>
      <c r="E53" s="19">
        <v>40073</v>
      </c>
      <c r="F53" s="19" t="s">
        <v>542</v>
      </c>
      <c r="G53" s="19" t="s">
        <v>355</v>
      </c>
      <c r="H53" s="19" t="s">
        <v>543</v>
      </c>
      <c r="I53" s="1" t="s">
        <v>357</v>
      </c>
      <c r="J53" s="1" t="s">
        <v>26</v>
      </c>
      <c r="K53" s="19">
        <v>54060</v>
      </c>
      <c r="L53" s="19">
        <v>17140</v>
      </c>
      <c r="M53" s="19">
        <v>36.92</v>
      </c>
      <c r="N53" s="19">
        <v>25</v>
      </c>
      <c r="O53" s="5">
        <f t="shared" si="1"/>
        <v>1.4768000000000001</v>
      </c>
      <c r="P53" s="8"/>
      <c r="Q53" s="1"/>
      <c r="R53" s="1" t="s">
        <v>20</v>
      </c>
    </row>
    <row r="54" spans="1:18" x14ac:dyDescent="0.25">
      <c r="A54" s="2">
        <v>44359</v>
      </c>
      <c r="B54" s="3">
        <v>0.56744212962962959</v>
      </c>
      <c r="C54" s="3">
        <v>0.56744212962962959</v>
      </c>
      <c r="D54" s="3">
        <f t="shared" si="0"/>
        <v>0</v>
      </c>
      <c r="E54" s="19">
        <v>40074</v>
      </c>
      <c r="F54" s="19" t="s">
        <v>544</v>
      </c>
      <c r="G54" s="19" t="s">
        <v>401</v>
      </c>
      <c r="H54" s="19">
        <v>3176</v>
      </c>
      <c r="I54" s="1" t="s">
        <v>378</v>
      </c>
      <c r="J54" s="1" t="s">
        <v>19</v>
      </c>
      <c r="K54" s="19">
        <v>54380</v>
      </c>
      <c r="L54" s="19">
        <v>16680</v>
      </c>
      <c r="M54" s="19">
        <v>37.700000000000003</v>
      </c>
      <c r="N54" s="19">
        <v>25</v>
      </c>
      <c r="O54" s="5">
        <f t="shared" si="1"/>
        <v>1.508</v>
      </c>
      <c r="P54" s="8"/>
      <c r="Q54" s="1"/>
      <c r="R54" s="1" t="s">
        <v>20</v>
      </c>
    </row>
    <row r="55" spans="1:18" x14ac:dyDescent="0.25">
      <c r="A55" s="2">
        <v>44359</v>
      </c>
      <c r="B55" s="3">
        <v>0.57740740740740748</v>
      </c>
      <c r="C55" s="3">
        <v>0.57740740740740748</v>
      </c>
      <c r="D55" s="3">
        <f t="shared" si="0"/>
        <v>0</v>
      </c>
      <c r="E55" s="19">
        <v>40075</v>
      </c>
      <c r="F55" s="19" t="s">
        <v>545</v>
      </c>
      <c r="G55" s="19" t="s">
        <v>36</v>
      </c>
      <c r="H55" s="19">
        <v>5725</v>
      </c>
      <c r="I55" s="1" t="s">
        <v>18</v>
      </c>
      <c r="J55" s="1" t="s">
        <v>34</v>
      </c>
      <c r="K55" s="19">
        <v>55160</v>
      </c>
      <c r="L55" s="19">
        <v>17500</v>
      </c>
      <c r="M55" s="19">
        <v>37.659999999999997</v>
      </c>
      <c r="N55" s="19">
        <v>25</v>
      </c>
      <c r="O55" s="5">
        <f t="shared" si="1"/>
        <v>1.5064</v>
      </c>
      <c r="P55" s="8"/>
      <c r="Q55" s="1"/>
      <c r="R55" s="1" t="s">
        <v>20</v>
      </c>
    </row>
    <row r="56" spans="1:18" x14ac:dyDescent="0.25">
      <c r="A56" s="2">
        <v>44359</v>
      </c>
      <c r="B56" s="3">
        <v>0.58429398148148148</v>
      </c>
      <c r="C56" s="3">
        <v>0.58429398148148148</v>
      </c>
      <c r="D56" s="3">
        <f t="shared" si="0"/>
        <v>0</v>
      </c>
      <c r="E56" s="19">
        <v>40076</v>
      </c>
      <c r="F56" s="19" t="s">
        <v>546</v>
      </c>
      <c r="G56" s="19" t="s">
        <v>500</v>
      </c>
      <c r="H56" s="19">
        <v>11557</v>
      </c>
      <c r="I56" s="1" t="s">
        <v>501</v>
      </c>
      <c r="J56" s="1" t="s">
        <v>19</v>
      </c>
      <c r="K56" s="19">
        <v>53920</v>
      </c>
      <c r="L56" s="19">
        <v>17160</v>
      </c>
      <c r="M56" s="19">
        <v>36.76</v>
      </c>
      <c r="N56" s="19">
        <v>22</v>
      </c>
      <c r="O56" s="5">
        <f t="shared" si="1"/>
        <v>1.6709090909090909</v>
      </c>
      <c r="P56" s="8"/>
      <c r="Q56" s="1"/>
      <c r="R56" s="1" t="s">
        <v>20</v>
      </c>
    </row>
    <row r="57" spans="1:18" x14ac:dyDescent="0.25">
      <c r="A57" s="2">
        <v>44359</v>
      </c>
      <c r="B57" s="3">
        <v>0.58825231481481477</v>
      </c>
      <c r="C57" s="3">
        <v>0.58825231481481477</v>
      </c>
      <c r="D57" s="3">
        <f t="shared" si="0"/>
        <v>0</v>
      </c>
      <c r="E57" s="19">
        <v>40077</v>
      </c>
      <c r="F57" s="19" t="s">
        <v>547</v>
      </c>
      <c r="G57" s="19" t="s">
        <v>503</v>
      </c>
      <c r="H57" s="19">
        <v>11558</v>
      </c>
      <c r="I57" s="1" t="s">
        <v>501</v>
      </c>
      <c r="J57" s="1" t="s">
        <v>19</v>
      </c>
      <c r="K57" s="19">
        <v>54080</v>
      </c>
      <c r="L57" s="19">
        <v>16960</v>
      </c>
      <c r="M57" s="19">
        <v>37.119999999999997</v>
      </c>
      <c r="N57" s="19">
        <v>22</v>
      </c>
      <c r="O57" s="5">
        <f t="shared" si="1"/>
        <v>1.6872727272727273</v>
      </c>
      <c r="P57" s="8"/>
      <c r="Q57" s="1"/>
      <c r="R57" s="1" t="s">
        <v>20</v>
      </c>
    </row>
    <row r="58" spans="1:18" x14ac:dyDescent="0.25">
      <c r="A58" s="2">
        <v>44359</v>
      </c>
      <c r="B58" s="3">
        <v>0.59996527777777775</v>
      </c>
      <c r="C58" s="3">
        <v>0.59996527777777775</v>
      </c>
      <c r="D58" s="3">
        <f t="shared" si="0"/>
        <v>0</v>
      </c>
      <c r="E58" s="19">
        <v>40078</v>
      </c>
      <c r="F58" s="19" t="s">
        <v>548</v>
      </c>
      <c r="G58" s="19" t="s">
        <v>377</v>
      </c>
      <c r="H58" s="19">
        <v>3507</v>
      </c>
      <c r="I58" s="1" t="s">
        <v>378</v>
      </c>
      <c r="J58" s="1" t="s">
        <v>19</v>
      </c>
      <c r="K58" s="19">
        <v>54900</v>
      </c>
      <c r="L58" s="19">
        <v>17000</v>
      </c>
      <c r="M58" s="19">
        <v>37.9</v>
      </c>
      <c r="N58" s="19">
        <v>25</v>
      </c>
      <c r="O58" s="5">
        <f t="shared" si="1"/>
        <v>1.516</v>
      </c>
      <c r="P58" s="8"/>
      <c r="Q58" s="1"/>
      <c r="R58" s="1" t="s">
        <v>20</v>
      </c>
    </row>
    <row r="59" spans="1:18" x14ac:dyDescent="0.25">
      <c r="A59" s="2">
        <v>44359</v>
      </c>
      <c r="B59" s="3">
        <v>0.60356481481481483</v>
      </c>
      <c r="C59" s="3">
        <v>0.60356481481481483</v>
      </c>
      <c r="D59" s="3">
        <f t="shared" si="0"/>
        <v>0</v>
      </c>
      <c r="E59" s="19">
        <v>40079</v>
      </c>
      <c r="F59" s="19" t="s">
        <v>549</v>
      </c>
      <c r="G59" s="19" t="s">
        <v>120</v>
      </c>
      <c r="H59" s="6" t="s">
        <v>550</v>
      </c>
      <c r="I59" s="7" t="s">
        <v>107</v>
      </c>
      <c r="J59" s="1" t="s">
        <v>85</v>
      </c>
      <c r="K59" s="19">
        <v>15320</v>
      </c>
      <c r="L59" s="19">
        <v>6320</v>
      </c>
      <c r="M59" s="19">
        <v>9</v>
      </c>
      <c r="N59" s="19">
        <v>6</v>
      </c>
      <c r="O59" s="5">
        <f t="shared" si="1"/>
        <v>1.5</v>
      </c>
      <c r="P59" s="8"/>
      <c r="Q59" s="1"/>
      <c r="R59" s="1" t="s">
        <v>20</v>
      </c>
    </row>
    <row r="60" spans="1:18" x14ac:dyDescent="0.25">
      <c r="A60" s="2">
        <v>44359</v>
      </c>
      <c r="B60" s="3">
        <v>0.60506944444444444</v>
      </c>
      <c r="C60" s="3">
        <v>0.60506944444444444</v>
      </c>
      <c r="D60" s="3">
        <f t="shared" si="0"/>
        <v>0</v>
      </c>
      <c r="E60" s="19">
        <v>40080</v>
      </c>
      <c r="F60" s="19" t="s">
        <v>551</v>
      </c>
      <c r="G60" s="19" t="s">
        <v>41</v>
      </c>
      <c r="H60" s="19"/>
      <c r="I60" s="1" t="s">
        <v>42</v>
      </c>
      <c r="J60" s="1" t="s">
        <v>103</v>
      </c>
      <c r="K60" s="19">
        <v>48880</v>
      </c>
      <c r="L60" s="19">
        <v>16780</v>
      </c>
      <c r="M60" s="19">
        <v>32.1</v>
      </c>
      <c r="N60" s="19">
        <v>22</v>
      </c>
      <c r="O60" s="5">
        <f t="shared" si="1"/>
        <v>1.4590909090909092</v>
      </c>
      <c r="P60" s="8"/>
      <c r="Q60" s="1" t="s">
        <v>18</v>
      </c>
      <c r="R60" s="1" t="s">
        <v>44</v>
      </c>
    </row>
    <row r="61" spans="1:18" x14ac:dyDescent="0.25">
      <c r="A61" s="2">
        <v>44359</v>
      </c>
      <c r="B61" s="3">
        <v>0.62167824074074074</v>
      </c>
      <c r="C61" s="3">
        <v>0.62167824074074074</v>
      </c>
      <c r="D61" s="3">
        <f t="shared" si="0"/>
        <v>0</v>
      </c>
      <c r="E61" s="19">
        <v>40081</v>
      </c>
      <c r="F61" s="19" t="s">
        <v>552</v>
      </c>
      <c r="G61" s="19" t="s">
        <v>360</v>
      </c>
      <c r="H61" s="19" t="s">
        <v>113</v>
      </c>
      <c r="I61" s="1" t="s">
        <v>361</v>
      </c>
      <c r="J61" s="1" t="s">
        <v>19</v>
      </c>
      <c r="K61" s="19">
        <v>42020</v>
      </c>
      <c r="L61" s="19">
        <v>14940</v>
      </c>
      <c r="M61" s="19">
        <v>27.08</v>
      </c>
      <c r="N61" s="19">
        <v>16</v>
      </c>
      <c r="O61" s="5">
        <f t="shared" si="1"/>
        <v>1.6924999999999999</v>
      </c>
      <c r="P61" s="8">
        <v>400</v>
      </c>
      <c r="Q61" s="1"/>
      <c r="R61" s="1" t="s">
        <v>20</v>
      </c>
    </row>
    <row r="62" spans="1:18" x14ac:dyDescent="0.25">
      <c r="A62" s="2">
        <v>44359</v>
      </c>
      <c r="B62" s="3">
        <v>0.62331018518518522</v>
      </c>
      <c r="C62" s="3">
        <v>0.62331018518518522</v>
      </c>
      <c r="D62" s="3">
        <f t="shared" si="0"/>
        <v>0</v>
      </c>
      <c r="E62" s="19">
        <v>40082</v>
      </c>
      <c r="F62" s="19" t="s">
        <v>553</v>
      </c>
      <c r="G62" s="19" t="s">
        <v>516</v>
      </c>
      <c r="H62" s="6"/>
      <c r="I62" s="7" t="s">
        <v>517</v>
      </c>
      <c r="J62" s="1" t="s">
        <v>19</v>
      </c>
      <c r="K62" s="19">
        <v>48900</v>
      </c>
      <c r="L62" s="19">
        <v>16000</v>
      </c>
      <c r="M62" s="19">
        <v>32.9</v>
      </c>
      <c r="N62" s="19">
        <v>20</v>
      </c>
      <c r="O62" s="5">
        <f t="shared" si="1"/>
        <v>1.645</v>
      </c>
      <c r="P62" s="8"/>
      <c r="Q62" s="1"/>
      <c r="R62" s="1" t="s">
        <v>518</v>
      </c>
    </row>
    <row r="63" spans="1:18" x14ac:dyDescent="0.25">
      <c r="A63" s="2">
        <v>44359</v>
      </c>
      <c r="B63" s="3">
        <v>0.62703703703703706</v>
      </c>
      <c r="C63" s="3">
        <v>0.62703703703703706</v>
      </c>
      <c r="D63" s="3">
        <f t="shared" si="0"/>
        <v>0</v>
      </c>
      <c r="E63" s="19">
        <v>40083</v>
      </c>
      <c r="F63" s="19" t="s">
        <v>554</v>
      </c>
      <c r="G63" s="19" t="s">
        <v>555</v>
      </c>
      <c r="H63" s="6"/>
      <c r="I63" s="7" t="s">
        <v>517</v>
      </c>
      <c r="J63" s="1" t="s">
        <v>19</v>
      </c>
      <c r="K63" s="19">
        <v>49960</v>
      </c>
      <c r="L63" s="19">
        <v>16320</v>
      </c>
      <c r="M63" s="19">
        <v>33.64</v>
      </c>
      <c r="N63" s="19">
        <v>21</v>
      </c>
      <c r="O63" s="5">
        <f t="shared" si="1"/>
        <v>1.6019047619047619</v>
      </c>
      <c r="P63" s="8"/>
      <c r="Q63" s="1"/>
      <c r="R63" s="1" t="s">
        <v>518</v>
      </c>
    </row>
    <row r="64" spans="1:18" x14ac:dyDescent="0.25">
      <c r="A64" s="2">
        <v>44359</v>
      </c>
      <c r="B64" s="3">
        <v>0.6310648148148148</v>
      </c>
      <c r="C64" s="3">
        <v>0.6310648148148148</v>
      </c>
      <c r="D64" s="3">
        <f t="shared" si="0"/>
        <v>0</v>
      </c>
      <c r="E64" s="19">
        <v>40084</v>
      </c>
      <c r="F64" s="19" t="s">
        <v>556</v>
      </c>
      <c r="G64" s="19" t="s">
        <v>59</v>
      </c>
      <c r="H64" s="19"/>
      <c r="I64" s="1" t="s">
        <v>42</v>
      </c>
      <c r="J64" s="1" t="s">
        <v>103</v>
      </c>
      <c r="K64" s="19">
        <v>50920</v>
      </c>
      <c r="L64" s="19">
        <v>16740</v>
      </c>
      <c r="M64" s="19">
        <v>34.18</v>
      </c>
      <c r="N64" s="19">
        <v>23</v>
      </c>
      <c r="O64" s="5">
        <f t="shared" si="1"/>
        <v>1.4860869565217392</v>
      </c>
      <c r="P64" s="8"/>
      <c r="Q64" s="1" t="s">
        <v>18</v>
      </c>
      <c r="R64" s="1" t="s">
        <v>44</v>
      </c>
    </row>
    <row r="65" spans="1:18" x14ac:dyDescent="0.25">
      <c r="A65" s="2">
        <v>44359</v>
      </c>
      <c r="B65" s="3">
        <v>0.63274305555555554</v>
      </c>
      <c r="C65" s="3">
        <v>0.63274305555555554</v>
      </c>
      <c r="D65" s="3">
        <f t="shared" si="0"/>
        <v>0</v>
      </c>
      <c r="E65" s="19">
        <v>40085</v>
      </c>
      <c r="F65" s="19" t="s">
        <v>557</v>
      </c>
      <c r="G65" s="19" t="s">
        <v>123</v>
      </c>
      <c r="H65" s="19">
        <v>4710</v>
      </c>
      <c r="I65" s="1" t="s">
        <v>25</v>
      </c>
      <c r="J65" s="1" t="s">
        <v>26</v>
      </c>
      <c r="K65" s="19">
        <v>55880</v>
      </c>
      <c r="L65" s="19">
        <v>17480</v>
      </c>
      <c r="M65" s="19">
        <v>38.4</v>
      </c>
      <c r="N65" s="19">
        <v>25</v>
      </c>
      <c r="O65" s="5">
        <f t="shared" si="1"/>
        <v>1.536</v>
      </c>
      <c r="P65" s="8"/>
      <c r="Q65" s="1"/>
      <c r="R65" s="1" t="s">
        <v>20</v>
      </c>
    </row>
    <row r="66" spans="1:18" x14ac:dyDescent="0.25">
      <c r="A66" s="2">
        <v>44359</v>
      </c>
      <c r="B66" s="3">
        <v>0.63990740740740737</v>
      </c>
      <c r="C66" s="3">
        <v>0.63990740740740737</v>
      </c>
      <c r="D66" s="3">
        <f t="shared" si="0"/>
        <v>0</v>
      </c>
      <c r="E66" s="19">
        <v>40086</v>
      </c>
      <c r="F66" s="19" t="s">
        <v>558</v>
      </c>
      <c r="G66" s="19" t="s">
        <v>109</v>
      </c>
      <c r="H66" s="6"/>
      <c r="I66" s="7" t="s">
        <v>538</v>
      </c>
      <c r="J66" s="1" t="s">
        <v>93</v>
      </c>
      <c r="K66" s="19">
        <v>14880</v>
      </c>
      <c r="L66" s="19">
        <v>6660</v>
      </c>
      <c r="M66" s="19">
        <v>8.2200000000000006</v>
      </c>
      <c r="N66" s="19">
        <v>6</v>
      </c>
      <c r="O66" s="5">
        <f t="shared" si="1"/>
        <v>1.37</v>
      </c>
      <c r="P66" s="8"/>
      <c r="Q66" s="1"/>
      <c r="R66" s="1" t="s">
        <v>20</v>
      </c>
    </row>
    <row r="67" spans="1:18" x14ac:dyDescent="0.25">
      <c r="A67" s="2">
        <v>44359</v>
      </c>
      <c r="B67" s="3">
        <v>0.64994212962962961</v>
      </c>
      <c r="C67" s="3">
        <v>0.64994212962962961</v>
      </c>
      <c r="D67" s="3">
        <f t="shared" ref="D67:D77" si="2">+C67-B67</f>
        <v>0</v>
      </c>
      <c r="E67" s="19">
        <v>40087</v>
      </c>
      <c r="F67" s="19" t="s">
        <v>559</v>
      </c>
      <c r="G67" s="19" t="s">
        <v>213</v>
      </c>
      <c r="H67" s="19">
        <v>7721</v>
      </c>
      <c r="I67" s="1" t="s">
        <v>170</v>
      </c>
      <c r="J67" s="1" t="s">
        <v>19</v>
      </c>
      <c r="K67" s="19">
        <v>53560</v>
      </c>
      <c r="L67" s="19">
        <v>17420</v>
      </c>
      <c r="M67" s="19">
        <v>36.14</v>
      </c>
      <c r="N67" s="19">
        <v>25</v>
      </c>
      <c r="O67" s="5">
        <f t="shared" ref="O67:O77" si="3">+M67/N67</f>
        <v>1.4456</v>
      </c>
      <c r="P67" s="8"/>
      <c r="Q67" s="1"/>
      <c r="R67" s="1" t="s">
        <v>20</v>
      </c>
    </row>
    <row r="68" spans="1:18" x14ac:dyDescent="0.25">
      <c r="A68" s="2">
        <v>44359</v>
      </c>
      <c r="B68" s="3">
        <v>0.65504629629629629</v>
      </c>
      <c r="C68" s="3">
        <v>0.65504629629629629</v>
      </c>
      <c r="D68" s="3">
        <f t="shared" si="2"/>
        <v>0</v>
      </c>
      <c r="E68" s="19">
        <v>40088</v>
      </c>
      <c r="F68" s="19" t="s">
        <v>560</v>
      </c>
      <c r="G68" s="19" t="s">
        <v>561</v>
      </c>
      <c r="H68" s="19">
        <v>2146</v>
      </c>
      <c r="I68" s="1" t="s">
        <v>51</v>
      </c>
      <c r="J68" s="1" t="s">
        <v>30</v>
      </c>
      <c r="K68" s="19">
        <v>55060</v>
      </c>
      <c r="L68" s="19">
        <v>16400</v>
      </c>
      <c r="M68" s="19">
        <v>38.659999999999997</v>
      </c>
      <c r="N68" s="19">
        <v>24</v>
      </c>
      <c r="O68" s="5">
        <f t="shared" si="3"/>
        <v>1.6108333333333331</v>
      </c>
      <c r="P68" s="8"/>
      <c r="Q68" s="1"/>
      <c r="R68" s="1" t="s">
        <v>20</v>
      </c>
    </row>
    <row r="69" spans="1:18" x14ac:dyDescent="0.25">
      <c r="A69" s="2">
        <v>44359</v>
      </c>
      <c r="B69" s="3">
        <v>0.65847222222222224</v>
      </c>
      <c r="C69" s="3">
        <v>0.65847222222222224</v>
      </c>
      <c r="D69" s="3">
        <f t="shared" si="2"/>
        <v>0</v>
      </c>
      <c r="E69" s="19">
        <v>40089</v>
      </c>
      <c r="F69" s="19" t="s">
        <v>562</v>
      </c>
      <c r="G69" s="19" t="s">
        <v>218</v>
      </c>
      <c r="H69" s="19">
        <v>3922</v>
      </c>
      <c r="I69" s="1" t="s">
        <v>170</v>
      </c>
      <c r="J69" s="1" t="s">
        <v>19</v>
      </c>
      <c r="K69" s="19">
        <v>53220</v>
      </c>
      <c r="L69" s="19">
        <v>16700</v>
      </c>
      <c r="M69" s="19">
        <v>36.520000000000003</v>
      </c>
      <c r="N69" s="19">
        <v>25</v>
      </c>
      <c r="O69" s="5">
        <f t="shared" si="3"/>
        <v>1.4608000000000001</v>
      </c>
      <c r="P69" s="8"/>
      <c r="Q69" s="1"/>
      <c r="R69" s="1" t="s">
        <v>20</v>
      </c>
    </row>
    <row r="70" spans="1:18" x14ac:dyDescent="0.25">
      <c r="A70" s="2">
        <v>44359</v>
      </c>
      <c r="B70" s="3">
        <v>0.67366898148148147</v>
      </c>
      <c r="C70" s="3">
        <v>0.67366898148148147</v>
      </c>
      <c r="D70" s="3">
        <f t="shared" si="2"/>
        <v>0</v>
      </c>
      <c r="E70" s="19">
        <v>40090</v>
      </c>
      <c r="F70" s="19" t="s">
        <v>563</v>
      </c>
      <c r="G70" s="19" t="s">
        <v>500</v>
      </c>
      <c r="H70" s="19">
        <v>11559</v>
      </c>
      <c r="I70" s="1" t="s">
        <v>501</v>
      </c>
      <c r="J70" s="1" t="s">
        <v>19</v>
      </c>
      <c r="K70" s="19">
        <v>54680</v>
      </c>
      <c r="L70" s="19">
        <v>17160</v>
      </c>
      <c r="M70" s="19">
        <v>37.520000000000003</v>
      </c>
      <c r="N70" s="19">
        <v>23</v>
      </c>
      <c r="O70" s="5">
        <f t="shared" si="3"/>
        <v>1.6313043478260871</v>
      </c>
      <c r="P70" s="8"/>
      <c r="Q70" s="1"/>
      <c r="R70" s="1" t="s">
        <v>20</v>
      </c>
    </row>
    <row r="71" spans="1:18" x14ac:dyDescent="0.25">
      <c r="A71" s="2">
        <v>44359</v>
      </c>
      <c r="B71" s="3">
        <v>0.67834490740740738</v>
      </c>
      <c r="C71" s="3">
        <v>0.67834490740740738</v>
      </c>
      <c r="D71" s="3">
        <f t="shared" si="2"/>
        <v>0</v>
      </c>
      <c r="E71" s="19">
        <v>40091</v>
      </c>
      <c r="F71" s="19" t="s">
        <v>564</v>
      </c>
      <c r="G71" s="19" t="s">
        <v>503</v>
      </c>
      <c r="H71" s="19">
        <v>11560</v>
      </c>
      <c r="I71" s="1" t="s">
        <v>501</v>
      </c>
      <c r="J71" s="1" t="s">
        <v>19</v>
      </c>
      <c r="K71" s="19">
        <v>54620</v>
      </c>
      <c r="L71" s="19">
        <v>16960</v>
      </c>
      <c r="M71" s="19">
        <v>37.659999999999997</v>
      </c>
      <c r="N71" s="19">
        <v>23</v>
      </c>
      <c r="O71" s="5">
        <f t="shared" si="3"/>
        <v>1.6373913043478259</v>
      </c>
      <c r="P71" s="8"/>
      <c r="Q71" s="1"/>
      <c r="R71" s="1" t="s">
        <v>20</v>
      </c>
    </row>
    <row r="72" spans="1:18" x14ac:dyDescent="0.25">
      <c r="A72" s="2">
        <v>44359</v>
      </c>
      <c r="B72" s="3">
        <v>0.68839120370370377</v>
      </c>
      <c r="C72" s="3">
        <v>0.68839120370370377</v>
      </c>
      <c r="D72" s="3">
        <f t="shared" si="2"/>
        <v>0</v>
      </c>
      <c r="E72" s="19">
        <v>40092</v>
      </c>
      <c r="F72" s="19" t="s">
        <v>565</v>
      </c>
      <c r="G72" s="19" t="s">
        <v>169</v>
      </c>
      <c r="H72" s="19">
        <v>7266</v>
      </c>
      <c r="I72" s="1" t="s">
        <v>170</v>
      </c>
      <c r="J72" s="1" t="s">
        <v>19</v>
      </c>
      <c r="K72" s="19">
        <v>53780</v>
      </c>
      <c r="L72" s="19">
        <v>16560</v>
      </c>
      <c r="M72" s="19">
        <v>37.22</v>
      </c>
      <c r="N72" s="19">
        <v>25</v>
      </c>
      <c r="O72" s="5">
        <f t="shared" si="3"/>
        <v>1.4887999999999999</v>
      </c>
      <c r="P72" s="8"/>
      <c r="Q72" s="1"/>
      <c r="R72" s="1" t="s">
        <v>20</v>
      </c>
    </row>
    <row r="73" spans="1:18" x14ac:dyDescent="0.25">
      <c r="A73" s="2">
        <v>44359</v>
      </c>
      <c r="B73" s="3">
        <v>0.6974189814814814</v>
      </c>
      <c r="C73" s="3">
        <v>0.6974189814814814</v>
      </c>
      <c r="D73" s="3">
        <f t="shared" si="2"/>
        <v>0</v>
      </c>
      <c r="E73" s="19">
        <v>40093</v>
      </c>
      <c r="F73" s="19" t="s">
        <v>566</v>
      </c>
      <c r="G73" s="19" t="s">
        <v>312</v>
      </c>
      <c r="H73" s="19">
        <v>7550</v>
      </c>
      <c r="I73" s="1" t="s">
        <v>170</v>
      </c>
      <c r="J73" s="1" t="s">
        <v>19</v>
      </c>
      <c r="K73" s="19">
        <v>55000</v>
      </c>
      <c r="L73" s="19">
        <v>16680</v>
      </c>
      <c r="M73" s="19">
        <v>38.32</v>
      </c>
      <c r="N73" s="19">
        <v>25</v>
      </c>
      <c r="O73" s="5">
        <f t="shared" si="3"/>
        <v>1.5327999999999999</v>
      </c>
      <c r="P73" s="8"/>
      <c r="Q73" s="1"/>
      <c r="R73" s="1" t="s">
        <v>20</v>
      </c>
    </row>
    <row r="74" spans="1:18" x14ac:dyDescent="0.25">
      <c r="A74" s="2">
        <v>44359</v>
      </c>
      <c r="B74" s="3">
        <v>0.71513888888888888</v>
      </c>
      <c r="C74" s="3">
        <v>0.71513888888888888</v>
      </c>
      <c r="D74" s="3">
        <f t="shared" si="2"/>
        <v>0</v>
      </c>
      <c r="E74" s="19">
        <v>40094</v>
      </c>
      <c r="F74" s="19" t="s">
        <v>567</v>
      </c>
      <c r="G74" s="19" t="s">
        <v>28</v>
      </c>
      <c r="H74" s="26">
        <v>2138</v>
      </c>
      <c r="I74" s="1" t="s">
        <v>39</v>
      </c>
      <c r="J74" s="1" t="s">
        <v>30</v>
      </c>
      <c r="K74" s="19">
        <v>57180</v>
      </c>
      <c r="L74" s="19">
        <v>16140</v>
      </c>
      <c r="M74" s="19">
        <v>41.04</v>
      </c>
      <c r="N74" s="19">
        <v>25</v>
      </c>
      <c r="O74" s="5">
        <f t="shared" si="3"/>
        <v>1.6415999999999999</v>
      </c>
      <c r="P74" s="8"/>
      <c r="Q74" s="1"/>
      <c r="R74" s="1" t="s">
        <v>20</v>
      </c>
    </row>
    <row r="75" spans="1:18" x14ac:dyDescent="0.25">
      <c r="A75" s="2">
        <v>44359</v>
      </c>
      <c r="B75" s="3">
        <v>0.72165509259259253</v>
      </c>
      <c r="C75" s="3">
        <v>0.72165509259259253</v>
      </c>
      <c r="D75" s="3">
        <f t="shared" si="2"/>
        <v>0</v>
      </c>
      <c r="E75" s="19">
        <v>40095</v>
      </c>
      <c r="F75" s="19" t="s">
        <v>568</v>
      </c>
      <c r="G75" s="19" t="s">
        <v>120</v>
      </c>
      <c r="H75" s="19" t="s">
        <v>113</v>
      </c>
      <c r="I75" s="1" t="s">
        <v>121</v>
      </c>
      <c r="J75" s="1" t="s">
        <v>85</v>
      </c>
      <c r="K75" s="19">
        <v>12420</v>
      </c>
      <c r="L75" s="19">
        <v>6320</v>
      </c>
      <c r="M75" s="19">
        <v>6.1</v>
      </c>
      <c r="N75" s="19">
        <v>4</v>
      </c>
      <c r="O75" s="5">
        <f t="shared" si="3"/>
        <v>1.5249999999999999</v>
      </c>
      <c r="P75" s="8">
        <v>280</v>
      </c>
      <c r="Q75" s="1"/>
      <c r="R75" s="1" t="s">
        <v>20</v>
      </c>
    </row>
    <row r="76" spans="1:18" x14ac:dyDescent="0.25">
      <c r="A76" s="2">
        <v>44359</v>
      </c>
      <c r="B76" s="3">
        <v>0.72906249999999995</v>
      </c>
      <c r="C76" s="3">
        <v>0.72906249999999995</v>
      </c>
      <c r="D76" s="3">
        <f t="shared" si="2"/>
        <v>0</v>
      </c>
      <c r="E76" s="19">
        <v>40096</v>
      </c>
      <c r="F76" s="19" t="s">
        <v>569</v>
      </c>
      <c r="G76" s="19" t="s">
        <v>570</v>
      </c>
      <c r="H76" s="19">
        <v>2926</v>
      </c>
      <c r="I76" s="1" t="s">
        <v>51</v>
      </c>
      <c r="J76" s="1" t="s">
        <v>30</v>
      </c>
      <c r="K76" s="19">
        <v>58640</v>
      </c>
      <c r="L76" s="19">
        <v>18220</v>
      </c>
      <c r="M76" s="19">
        <v>40.42</v>
      </c>
      <c r="N76" s="19">
        <v>25</v>
      </c>
      <c r="O76" s="5">
        <f t="shared" si="3"/>
        <v>1.6168</v>
      </c>
      <c r="P76" s="8"/>
      <c r="Q76" s="1"/>
      <c r="R76" s="1" t="s">
        <v>20</v>
      </c>
    </row>
    <row r="77" spans="1:18" x14ac:dyDescent="0.25">
      <c r="A77" s="2">
        <v>44359</v>
      </c>
      <c r="B77" s="3">
        <v>0.7397569444444444</v>
      </c>
      <c r="C77" s="3">
        <v>0.7397569444444444</v>
      </c>
      <c r="D77" s="3">
        <f t="shared" si="2"/>
        <v>0</v>
      </c>
      <c r="E77" s="19">
        <v>40097</v>
      </c>
      <c r="F77" s="19" t="s">
        <v>571</v>
      </c>
      <c r="G77" s="19" t="s">
        <v>231</v>
      </c>
      <c r="H77" s="19">
        <v>3610</v>
      </c>
      <c r="I77" s="1" t="s">
        <v>170</v>
      </c>
      <c r="J77" s="1" t="s">
        <v>19</v>
      </c>
      <c r="K77" s="19">
        <v>47200</v>
      </c>
      <c r="L77" s="19">
        <v>15860</v>
      </c>
      <c r="M77" s="19">
        <v>31.34</v>
      </c>
      <c r="N77" s="19">
        <v>20</v>
      </c>
      <c r="O77" s="5">
        <f t="shared" si="3"/>
        <v>1.5669999999999999</v>
      </c>
      <c r="P77" s="8"/>
      <c r="Q77" s="1"/>
      <c r="R77" s="1" t="s">
        <v>20</v>
      </c>
    </row>
    <row r="79" spans="1:18" ht="23.25" customHeight="1" x14ac:dyDescent="0.35">
      <c r="B79" s="44" t="s">
        <v>171</v>
      </c>
      <c r="C79" s="44"/>
      <c r="D79" s="9">
        <v>1539.54</v>
      </c>
      <c r="O79" s="10" t="s">
        <v>172</v>
      </c>
    </row>
    <row r="80" spans="1:18" ht="18.75" x14ac:dyDescent="0.3">
      <c r="K80" s="45" t="s">
        <v>173</v>
      </c>
      <c r="L80" s="45"/>
      <c r="M80" s="11">
        <v>1539.54</v>
      </c>
      <c r="O80" s="12" t="s">
        <v>26</v>
      </c>
      <c r="P80" s="13" t="s">
        <v>573</v>
      </c>
    </row>
    <row r="81" spans="2:16" ht="18.75" x14ac:dyDescent="0.3">
      <c r="B81" s="14" t="s">
        <v>174</v>
      </c>
      <c r="C81" s="46">
        <v>0.29360000000000003</v>
      </c>
      <c r="D81" s="47"/>
      <c r="E81" s="48"/>
      <c r="K81" s="15"/>
      <c r="L81" s="15"/>
      <c r="M81" s="15"/>
      <c r="O81" s="12" t="s">
        <v>93</v>
      </c>
      <c r="P81" s="13" t="s">
        <v>481</v>
      </c>
    </row>
    <row r="82" spans="2:16" ht="18.75" x14ac:dyDescent="0.3">
      <c r="B82" s="14" t="s">
        <v>175</v>
      </c>
      <c r="C82" s="46">
        <v>0.14449999999999999</v>
      </c>
      <c r="D82" s="47"/>
      <c r="E82" s="48"/>
      <c r="K82" s="45" t="s">
        <v>176</v>
      </c>
      <c r="L82" s="45"/>
      <c r="M82" s="11">
        <v>1116.56</v>
      </c>
      <c r="O82" s="12" t="s">
        <v>34</v>
      </c>
      <c r="P82" s="13" t="s">
        <v>572</v>
      </c>
    </row>
    <row r="83" spans="2:16" ht="18.75" x14ac:dyDescent="0.3">
      <c r="B83" s="14" t="s">
        <v>177</v>
      </c>
      <c r="C83" s="46">
        <v>0.16889999999999999</v>
      </c>
      <c r="D83" s="47"/>
      <c r="E83" s="48"/>
      <c r="K83" s="49" t="s">
        <v>178</v>
      </c>
      <c r="L83" s="49"/>
      <c r="M83" s="16"/>
      <c r="O83" s="12" t="s">
        <v>179</v>
      </c>
      <c r="P83" s="13" t="s">
        <v>574</v>
      </c>
    </row>
    <row r="84" spans="2:16" ht="18.75" x14ac:dyDescent="0.3">
      <c r="B84" s="14" t="s">
        <v>180</v>
      </c>
      <c r="C84" s="46">
        <v>0.39279999999999998</v>
      </c>
      <c r="D84" s="47"/>
      <c r="E84" s="48"/>
      <c r="O84" s="12" t="s">
        <v>181</v>
      </c>
      <c r="P84" s="13" t="s">
        <v>182</v>
      </c>
    </row>
    <row r="85" spans="2:16" ht="18.75" x14ac:dyDescent="0.3">
      <c r="K85" s="50" t="s">
        <v>183</v>
      </c>
      <c r="L85" s="50"/>
      <c r="M85" s="17" t="s">
        <v>184</v>
      </c>
      <c r="O85" s="12" t="s">
        <v>185</v>
      </c>
      <c r="P85" s="13" t="s">
        <v>182</v>
      </c>
    </row>
    <row r="89" spans="2:16" x14ac:dyDescent="0.25">
      <c r="B89" s="33" t="s">
        <v>186</v>
      </c>
      <c r="C89" s="33"/>
      <c r="D89" s="33"/>
      <c r="E89" s="33"/>
      <c r="F89" s="18">
        <v>1</v>
      </c>
    </row>
    <row r="90" spans="2:16" x14ac:dyDescent="0.25">
      <c r="B90" s="33"/>
      <c r="C90" s="33"/>
      <c r="D90" s="33"/>
      <c r="E90" s="33"/>
      <c r="F90" s="19"/>
    </row>
    <row r="91" spans="2:16" x14ac:dyDescent="0.25">
      <c r="B91" s="33" t="s">
        <v>187</v>
      </c>
      <c r="C91" s="33"/>
      <c r="D91" s="33"/>
      <c r="E91" s="33"/>
      <c r="F91" s="18">
        <v>0</v>
      </c>
    </row>
    <row r="92" spans="2:16" x14ac:dyDescent="0.25">
      <c r="B92" s="33"/>
      <c r="C92" s="33"/>
      <c r="D92" s="33"/>
      <c r="E92" s="33"/>
      <c r="F92" s="19"/>
    </row>
    <row r="93" spans="2:16" x14ac:dyDescent="0.25">
      <c r="B93" s="33" t="s">
        <v>188</v>
      </c>
      <c r="C93" s="33"/>
      <c r="D93" s="33"/>
      <c r="E93" s="33"/>
      <c r="F93" s="18">
        <v>7.4999999999999997E-3</v>
      </c>
    </row>
    <row r="94" spans="2:16" x14ac:dyDescent="0.25">
      <c r="B94" s="34"/>
      <c r="C94" s="34"/>
      <c r="D94" s="34"/>
      <c r="E94" s="34"/>
      <c r="F94" s="19"/>
    </row>
    <row r="95" spans="2:16" x14ac:dyDescent="0.25">
      <c r="B95" s="35" t="s">
        <v>189</v>
      </c>
      <c r="C95" s="38" t="s">
        <v>54</v>
      </c>
      <c r="D95" s="39"/>
      <c r="E95" s="40"/>
      <c r="F95" s="41">
        <v>0.40339999999999998</v>
      </c>
    </row>
    <row r="96" spans="2:16" x14ac:dyDescent="0.25">
      <c r="B96" s="36"/>
      <c r="C96" s="38" t="s">
        <v>190</v>
      </c>
      <c r="D96" s="39"/>
      <c r="E96" s="40"/>
      <c r="F96" s="42"/>
    </row>
    <row r="97" spans="2:6" x14ac:dyDescent="0.25">
      <c r="B97" s="36"/>
      <c r="C97" s="38" t="s">
        <v>191</v>
      </c>
      <c r="D97" s="39"/>
      <c r="E97" s="40"/>
      <c r="F97" s="42"/>
    </row>
    <row r="98" spans="2:6" x14ac:dyDescent="0.25">
      <c r="B98" s="36"/>
      <c r="C98" s="38" t="s">
        <v>18</v>
      </c>
      <c r="D98" s="39"/>
      <c r="E98" s="40"/>
      <c r="F98" s="42"/>
    </row>
    <row r="99" spans="2:6" x14ac:dyDescent="0.25">
      <c r="B99" s="37"/>
      <c r="C99" s="38" t="s">
        <v>192</v>
      </c>
      <c r="D99" s="39"/>
      <c r="E99" s="40"/>
      <c r="F99" s="43"/>
    </row>
    <row r="100" spans="2:6" x14ac:dyDescent="0.25">
      <c r="B100" s="20"/>
      <c r="C100" s="21"/>
      <c r="D100" s="21"/>
      <c r="E100" s="21"/>
    </row>
    <row r="101" spans="2:6" ht="18.75" x14ac:dyDescent="0.3">
      <c r="B101" s="22" t="s">
        <v>193</v>
      </c>
      <c r="C101" s="22"/>
      <c r="D101" s="23"/>
      <c r="E101" s="23"/>
    </row>
  </sheetData>
  <autoFilter ref="A1:R77" xr:uid="{00000000-0009-0000-0000-000004000000}"/>
  <mergeCells count="22">
    <mergeCell ref="B93:E93"/>
    <mergeCell ref="B94:E94"/>
    <mergeCell ref="B95:B99"/>
    <mergeCell ref="C95:E95"/>
    <mergeCell ref="F95:F99"/>
    <mergeCell ref="C96:E96"/>
    <mergeCell ref="C97:E97"/>
    <mergeCell ref="C98:E98"/>
    <mergeCell ref="C99:E99"/>
    <mergeCell ref="B92:E92"/>
    <mergeCell ref="B79:C79"/>
    <mergeCell ref="K80:L80"/>
    <mergeCell ref="C81:E81"/>
    <mergeCell ref="C82:E82"/>
    <mergeCell ref="K82:L82"/>
    <mergeCell ref="C83:E83"/>
    <mergeCell ref="K83:L83"/>
    <mergeCell ref="C84:E84"/>
    <mergeCell ref="K85:L85"/>
    <mergeCell ref="B89:E89"/>
    <mergeCell ref="B90:E90"/>
    <mergeCell ref="B91:E9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2"/>
  <sheetViews>
    <sheetView topLeftCell="A59" zoomScale="80" zoomScaleNormal="80" workbookViewId="0">
      <selection activeCell="B80" sqref="B80:P102"/>
    </sheetView>
  </sheetViews>
  <sheetFormatPr baseColWidth="10" defaultRowHeight="15" x14ac:dyDescent="0.25"/>
  <cols>
    <col min="3" max="3" width="11.140625" customWidth="1"/>
    <col min="15" max="15" width="20.140625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44389</v>
      </c>
      <c r="B2" s="3">
        <v>0.26785879629629633</v>
      </c>
      <c r="C2" s="3">
        <v>0.26785879629629633</v>
      </c>
      <c r="D2" s="3">
        <f>+C2-B2</f>
        <v>0</v>
      </c>
      <c r="E2" s="19">
        <v>40098</v>
      </c>
      <c r="F2" s="19" t="s">
        <v>575</v>
      </c>
      <c r="G2" s="19" t="s">
        <v>24</v>
      </c>
      <c r="H2" s="19">
        <v>4711</v>
      </c>
      <c r="I2" s="1" t="s">
        <v>25</v>
      </c>
      <c r="J2" s="1" t="s">
        <v>26</v>
      </c>
      <c r="K2" s="19">
        <v>53560</v>
      </c>
      <c r="L2" s="19">
        <v>17060</v>
      </c>
      <c r="M2" s="19">
        <v>36.5</v>
      </c>
      <c r="N2" s="19">
        <v>25</v>
      </c>
      <c r="O2" s="5">
        <f>+M2/N2</f>
        <v>1.46</v>
      </c>
      <c r="P2" s="5"/>
      <c r="Q2" s="1"/>
      <c r="R2" s="1" t="s">
        <v>20</v>
      </c>
    </row>
    <row r="3" spans="1:18" x14ac:dyDescent="0.25">
      <c r="A3" s="2">
        <v>44389</v>
      </c>
      <c r="B3" s="3">
        <v>0.27072916666666663</v>
      </c>
      <c r="C3" s="3">
        <v>0.27072916666666663</v>
      </c>
      <c r="D3" s="3">
        <f t="shared" ref="D3:D66" si="0">+C3-B3</f>
        <v>0</v>
      </c>
      <c r="E3" s="19">
        <v>40099</v>
      </c>
      <c r="F3" s="19" t="s">
        <v>576</v>
      </c>
      <c r="G3" s="19" t="s">
        <v>28</v>
      </c>
      <c r="H3" s="19">
        <v>4901</v>
      </c>
      <c r="I3" s="1" t="s">
        <v>29</v>
      </c>
      <c r="J3" s="1" t="s">
        <v>30</v>
      </c>
      <c r="K3" s="19">
        <v>55840</v>
      </c>
      <c r="L3" s="19">
        <v>16140</v>
      </c>
      <c r="M3" s="19">
        <v>39.700000000000003</v>
      </c>
      <c r="N3" s="19">
        <v>25</v>
      </c>
      <c r="O3" s="5">
        <f t="shared" ref="O3:O66" si="1">+M3/N3</f>
        <v>1.5880000000000001</v>
      </c>
      <c r="P3" s="5"/>
      <c r="Q3" s="1"/>
      <c r="R3" s="1" t="s">
        <v>20</v>
      </c>
    </row>
    <row r="4" spans="1:18" x14ac:dyDescent="0.25">
      <c r="A4" s="2">
        <v>44389</v>
      </c>
      <c r="B4" s="3">
        <v>0.27402777777777776</v>
      </c>
      <c r="C4" s="3">
        <v>0.27402777777777776</v>
      </c>
      <c r="D4" s="3">
        <f t="shared" si="0"/>
        <v>0</v>
      </c>
      <c r="E4" s="19">
        <v>40100</v>
      </c>
      <c r="F4" s="19" t="s">
        <v>577</v>
      </c>
      <c r="G4" s="19" t="s">
        <v>296</v>
      </c>
      <c r="H4" s="19">
        <v>6659</v>
      </c>
      <c r="I4" s="1" t="s">
        <v>18</v>
      </c>
      <c r="J4" s="1" t="s">
        <v>19</v>
      </c>
      <c r="K4" s="19">
        <v>52500</v>
      </c>
      <c r="L4" s="19">
        <v>17260</v>
      </c>
      <c r="M4" s="19">
        <v>35.24</v>
      </c>
      <c r="N4" s="19">
        <v>22</v>
      </c>
      <c r="O4" s="5">
        <f t="shared" si="1"/>
        <v>1.6018181818181818</v>
      </c>
      <c r="P4" s="5"/>
      <c r="Q4" s="1"/>
      <c r="R4" s="1" t="s">
        <v>20</v>
      </c>
    </row>
    <row r="5" spans="1:18" x14ac:dyDescent="0.25">
      <c r="A5" s="2">
        <v>44389</v>
      </c>
      <c r="B5" s="3">
        <v>0.27611111111111114</v>
      </c>
      <c r="C5" s="3">
        <v>0.27611111111111114</v>
      </c>
      <c r="D5" s="3">
        <f t="shared" si="0"/>
        <v>0</v>
      </c>
      <c r="E5" s="19">
        <v>40101</v>
      </c>
      <c r="F5" s="19" t="s">
        <v>578</v>
      </c>
      <c r="G5" s="19" t="s">
        <v>22</v>
      </c>
      <c r="H5" s="19">
        <v>6747</v>
      </c>
      <c r="I5" s="1" t="s">
        <v>18</v>
      </c>
      <c r="J5" s="1" t="s">
        <v>34</v>
      </c>
      <c r="K5" s="19">
        <v>54520</v>
      </c>
      <c r="L5" s="19">
        <v>17480</v>
      </c>
      <c r="M5" s="19">
        <v>37.04</v>
      </c>
      <c r="N5" s="19">
        <v>25</v>
      </c>
      <c r="O5" s="5">
        <f t="shared" si="1"/>
        <v>1.4816</v>
      </c>
      <c r="P5" s="5"/>
      <c r="Q5" s="1"/>
      <c r="R5" s="1" t="s">
        <v>20</v>
      </c>
    </row>
    <row r="6" spans="1:18" x14ac:dyDescent="0.25">
      <c r="A6" s="2">
        <v>44389</v>
      </c>
      <c r="B6" s="3">
        <v>0.27788194444444442</v>
      </c>
      <c r="C6" s="3">
        <v>0.27788194444444442</v>
      </c>
      <c r="D6" s="3">
        <f t="shared" si="0"/>
        <v>0</v>
      </c>
      <c r="E6" s="19">
        <v>40102</v>
      </c>
      <c r="F6" s="19" t="s">
        <v>579</v>
      </c>
      <c r="G6" s="19" t="s">
        <v>377</v>
      </c>
      <c r="H6" s="19">
        <v>3509</v>
      </c>
      <c r="I6" s="1" t="s">
        <v>378</v>
      </c>
      <c r="J6" s="1" t="s">
        <v>19</v>
      </c>
      <c r="K6" s="19">
        <v>54320</v>
      </c>
      <c r="L6" s="19">
        <v>17000</v>
      </c>
      <c r="M6" s="19">
        <v>37.32</v>
      </c>
      <c r="N6" s="19">
        <v>25</v>
      </c>
      <c r="O6" s="5">
        <f t="shared" si="1"/>
        <v>1.4927999999999999</v>
      </c>
      <c r="P6" s="5"/>
      <c r="Q6" s="1"/>
      <c r="R6" s="1" t="s">
        <v>20</v>
      </c>
    </row>
    <row r="7" spans="1:18" x14ac:dyDescent="0.25">
      <c r="A7" s="2">
        <v>44389</v>
      </c>
      <c r="B7" s="3">
        <v>0.28002314814814816</v>
      </c>
      <c r="C7" s="3">
        <v>0.28002314814814816</v>
      </c>
      <c r="D7" s="3">
        <f t="shared" si="0"/>
        <v>0</v>
      </c>
      <c r="E7" s="19">
        <v>40103</v>
      </c>
      <c r="F7" s="19" t="s">
        <v>580</v>
      </c>
      <c r="G7" s="19" t="s">
        <v>41</v>
      </c>
      <c r="H7" s="19"/>
      <c r="I7" s="1" t="s">
        <v>42</v>
      </c>
      <c r="J7" s="1" t="s">
        <v>43</v>
      </c>
      <c r="K7" s="19">
        <v>49020</v>
      </c>
      <c r="L7" s="19">
        <v>16780</v>
      </c>
      <c r="M7" s="19">
        <v>32.24</v>
      </c>
      <c r="N7" s="19">
        <v>22</v>
      </c>
      <c r="O7" s="5">
        <f t="shared" si="1"/>
        <v>1.4654545454545456</v>
      </c>
      <c r="P7" s="5"/>
      <c r="Q7" s="1" t="s">
        <v>18</v>
      </c>
      <c r="R7" s="1" t="s">
        <v>44</v>
      </c>
    </row>
    <row r="8" spans="1:18" x14ac:dyDescent="0.25">
      <c r="A8" s="2">
        <v>44389</v>
      </c>
      <c r="B8" s="3">
        <v>0.28295138888888888</v>
      </c>
      <c r="C8" s="3">
        <v>0.28295138888888888</v>
      </c>
      <c r="D8" s="3">
        <f t="shared" si="0"/>
        <v>0</v>
      </c>
      <c r="E8" s="19">
        <v>40104</v>
      </c>
      <c r="F8" s="19" t="s">
        <v>581</v>
      </c>
      <c r="G8" s="19" t="s">
        <v>503</v>
      </c>
      <c r="H8" s="19">
        <v>11561</v>
      </c>
      <c r="I8" s="1" t="s">
        <v>501</v>
      </c>
      <c r="J8" s="1" t="s">
        <v>19</v>
      </c>
      <c r="K8" s="19">
        <v>53800</v>
      </c>
      <c r="L8" s="19">
        <v>16960</v>
      </c>
      <c r="M8" s="19">
        <v>36.840000000000003</v>
      </c>
      <c r="N8" s="19">
        <v>22</v>
      </c>
      <c r="O8" s="5">
        <f t="shared" si="1"/>
        <v>1.6745454545454548</v>
      </c>
      <c r="P8" s="5"/>
      <c r="Q8" s="1"/>
      <c r="R8" s="1" t="s">
        <v>20</v>
      </c>
    </row>
    <row r="9" spans="1:18" x14ac:dyDescent="0.25">
      <c r="A9" s="2">
        <v>44389</v>
      </c>
      <c r="B9" s="3">
        <v>0.28512731481481485</v>
      </c>
      <c r="C9" s="3">
        <v>0.28512731481481485</v>
      </c>
      <c r="D9" s="3">
        <f t="shared" si="0"/>
        <v>0</v>
      </c>
      <c r="E9" s="19">
        <v>40105</v>
      </c>
      <c r="F9" s="19" t="s">
        <v>582</v>
      </c>
      <c r="G9" s="19" t="s">
        <v>66</v>
      </c>
      <c r="H9" s="19">
        <v>4818</v>
      </c>
      <c r="I9" s="1" t="s">
        <v>29</v>
      </c>
      <c r="J9" s="1" t="s">
        <v>30</v>
      </c>
      <c r="K9" s="19">
        <v>57960</v>
      </c>
      <c r="L9" s="19">
        <v>17720</v>
      </c>
      <c r="M9" s="19">
        <v>40.24</v>
      </c>
      <c r="N9" s="19">
        <v>25</v>
      </c>
      <c r="O9" s="5">
        <f t="shared" si="1"/>
        <v>1.6096000000000001</v>
      </c>
      <c r="P9" s="5"/>
      <c r="Q9" s="1"/>
      <c r="R9" s="1" t="s">
        <v>20</v>
      </c>
    </row>
    <row r="10" spans="1:18" x14ac:dyDescent="0.25">
      <c r="A10" s="2">
        <v>44389</v>
      </c>
      <c r="B10" s="3">
        <v>0.28768518518518521</v>
      </c>
      <c r="C10" s="3">
        <v>0.28768518518518521</v>
      </c>
      <c r="D10" s="3">
        <f t="shared" si="0"/>
        <v>0</v>
      </c>
      <c r="E10" s="19">
        <v>40106</v>
      </c>
      <c r="F10" s="19" t="s">
        <v>583</v>
      </c>
      <c r="G10" s="19" t="s">
        <v>59</v>
      </c>
      <c r="H10" s="19"/>
      <c r="I10" s="1" t="s">
        <v>42</v>
      </c>
      <c r="J10" s="1" t="s">
        <v>43</v>
      </c>
      <c r="K10" s="19">
        <v>51220</v>
      </c>
      <c r="L10" s="19">
        <v>16740</v>
      </c>
      <c r="M10" s="19">
        <v>34.479999999999997</v>
      </c>
      <c r="N10" s="19">
        <v>23</v>
      </c>
      <c r="O10" s="5">
        <f t="shared" si="1"/>
        <v>1.4991304347826087</v>
      </c>
      <c r="P10" s="5"/>
      <c r="Q10" s="1" t="s">
        <v>18</v>
      </c>
      <c r="R10" s="1" t="s">
        <v>44</v>
      </c>
    </row>
    <row r="11" spans="1:18" x14ac:dyDescent="0.25">
      <c r="A11" s="2">
        <v>44389</v>
      </c>
      <c r="B11" s="3">
        <v>0.29008101851851853</v>
      </c>
      <c r="C11" s="3">
        <v>0.29008101851851853</v>
      </c>
      <c r="D11" s="3">
        <f t="shared" si="0"/>
        <v>0</v>
      </c>
      <c r="E11" s="19">
        <v>40107</v>
      </c>
      <c r="F11" s="19" t="s">
        <v>584</v>
      </c>
      <c r="G11" s="19" t="s">
        <v>17</v>
      </c>
      <c r="H11" s="19">
        <v>6559</v>
      </c>
      <c r="I11" s="1" t="s">
        <v>18</v>
      </c>
      <c r="J11" s="1" t="s">
        <v>19</v>
      </c>
      <c r="K11" s="19">
        <v>54720</v>
      </c>
      <c r="L11" s="19">
        <v>17640</v>
      </c>
      <c r="M11" s="19">
        <v>37.08</v>
      </c>
      <c r="N11" s="19">
        <v>22</v>
      </c>
      <c r="O11" s="5">
        <f t="shared" si="1"/>
        <v>1.6854545454545453</v>
      </c>
      <c r="P11" s="5"/>
      <c r="Q11" s="1"/>
      <c r="R11" s="1" t="s">
        <v>20</v>
      </c>
    </row>
    <row r="12" spans="1:18" x14ac:dyDescent="0.25">
      <c r="A12" s="2">
        <v>44389</v>
      </c>
      <c r="B12" s="3">
        <v>0.29290509259259262</v>
      </c>
      <c r="C12" s="3">
        <v>0.29290509259259262</v>
      </c>
      <c r="D12" s="3">
        <f t="shared" si="0"/>
        <v>0</v>
      </c>
      <c r="E12" s="19">
        <v>40108</v>
      </c>
      <c r="F12" s="19" t="s">
        <v>585</v>
      </c>
      <c r="G12" s="19" t="s">
        <v>231</v>
      </c>
      <c r="H12" s="19">
        <v>3611</v>
      </c>
      <c r="I12" s="1" t="s">
        <v>170</v>
      </c>
      <c r="J12" s="1" t="s">
        <v>19</v>
      </c>
      <c r="K12" s="19">
        <v>47800</v>
      </c>
      <c r="L12" s="19">
        <v>15860</v>
      </c>
      <c r="M12" s="19">
        <v>31.94</v>
      </c>
      <c r="N12" s="19">
        <v>19</v>
      </c>
      <c r="O12" s="5">
        <f t="shared" si="1"/>
        <v>1.6810526315789474</v>
      </c>
      <c r="P12" s="5"/>
      <c r="Q12" s="1"/>
      <c r="R12" s="1" t="s">
        <v>20</v>
      </c>
    </row>
    <row r="13" spans="1:18" x14ac:dyDescent="0.25">
      <c r="A13" s="2">
        <v>44389</v>
      </c>
      <c r="B13" s="3">
        <v>0.29539351851851853</v>
      </c>
      <c r="C13" s="3">
        <v>0.29539351851851853</v>
      </c>
      <c r="D13" s="3">
        <f t="shared" si="0"/>
        <v>0</v>
      </c>
      <c r="E13" s="19">
        <v>40109</v>
      </c>
      <c r="F13" s="19" t="s">
        <v>586</v>
      </c>
      <c r="G13" s="19" t="s">
        <v>62</v>
      </c>
      <c r="H13" s="19">
        <v>11776</v>
      </c>
      <c r="I13" s="1" t="s">
        <v>54</v>
      </c>
      <c r="J13" s="1" t="s">
        <v>93</v>
      </c>
      <c r="K13" s="19">
        <v>55580</v>
      </c>
      <c r="L13" s="19">
        <v>16680</v>
      </c>
      <c r="M13" s="19">
        <v>38.9</v>
      </c>
      <c r="N13" s="19">
        <v>25</v>
      </c>
      <c r="O13" s="5">
        <f t="shared" si="1"/>
        <v>1.556</v>
      </c>
      <c r="P13" s="5"/>
      <c r="Q13" s="1"/>
      <c r="R13" s="1" t="s">
        <v>20</v>
      </c>
    </row>
    <row r="14" spans="1:18" x14ac:dyDescent="0.25">
      <c r="A14" s="2">
        <v>44389</v>
      </c>
      <c r="B14" s="3">
        <v>0.29878472222222224</v>
      </c>
      <c r="C14" s="3">
        <v>0.29878472222222224</v>
      </c>
      <c r="D14" s="3">
        <f t="shared" si="0"/>
        <v>0</v>
      </c>
      <c r="E14" s="19">
        <v>40110</v>
      </c>
      <c r="F14" s="19" t="s">
        <v>587</v>
      </c>
      <c r="G14" s="19" t="s">
        <v>78</v>
      </c>
      <c r="H14" s="19">
        <v>11777</v>
      </c>
      <c r="I14" s="1" t="s">
        <v>54</v>
      </c>
      <c r="J14" s="1" t="s">
        <v>30</v>
      </c>
      <c r="K14" s="19">
        <v>55960</v>
      </c>
      <c r="L14" s="19">
        <v>16760</v>
      </c>
      <c r="M14" s="19">
        <v>39.200000000000003</v>
      </c>
      <c r="N14" s="19">
        <v>25</v>
      </c>
      <c r="O14" s="5">
        <f t="shared" si="1"/>
        <v>1.5680000000000001</v>
      </c>
      <c r="P14" s="5"/>
      <c r="Q14" s="1"/>
      <c r="R14" s="1" t="s">
        <v>20</v>
      </c>
    </row>
    <row r="15" spans="1:18" x14ac:dyDescent="0.25">
      <c r="A15" s="2">
        <v>44389</v>
      </c>
      <c r="B15" s="3">
        <v>0.30143518518518519</v>
      </c>
      <c r="C15" s="3">
        <v>0.30143518518518519</v>
      </c>
      <c r="D15" s="3">
        <f t="shared" si="0"/>
        <v>0</v>
      </c>
      <c r="E15" s="19">
        <v>40111</v>
      </c>
      <c r="F15" s="19" t="s">
        <v>588</v>
      </c>
      <c r="G15" s="19" t="s">
        <v>36</v>
      </c>
      <c r="H15" s="19">
        <v>5726</v>
      </c>
      <c r="I15" s="1" t="s">
        <v>18</v>
      </c>
      <c r="J15" s="1" t="s">
        <v>19</v>
      </c>
      <c r="K15" s="19">
        <v>53000</v>
      </c>
      <c r="L15" s="19">
        <v>17500</v>
      </c>
      <c r="M15" s="19">
        <v>35.5</v>
      </c>
      <c r="N15" s="19">
        <v>22</v>
      </c>
      <c r="O15" s="5">
        <f t="shared" si="1"/>
        <v>1.6136363636363635</v>
      </c>
      <c r="P15" s="5"/>
      <c r="Q15" s="1"/>
      <c r="R15" s="1" t="s">
        <v>20</v>
      </c>
    </row>
    <row r="16" spans="1:18" x14ac:dyDescent="0.25">
      <c r="A16" s="2">
        <v>44389</v>
      </c>
      <c r="B16" s="3">
        <v>0.30335648148148148</v>
      </c>
      <c r="C16" s="3">
        <v>0.30335648148148148</v>
      </c>
      <c r="D16" s="3">
        <f t="shared" si="0"/>
        <v>0</v>
      </c>
      <c r="E16" s="19">
        <v>40112</v>
      </c>
      <c r="F16" s="19" t="s">
        <v>589</v>
      </c>
      <c r="G16" s="19" t="s">
        <v>53</v>
      </c>
      <c r="H16" s="19">
        <v>11778</v>
      </c>
      <c r="I16" s="1" t="s">
        <v>54</v>
      </c>
      <c r="J16" s="1" t="s">
        <v>30</v>
      </c>
      <c r="K16" s="19">
        <v>60380</v>
      </c>
      <c r="L16" s="19">
        <v>17000</v>
      </c>
      <c r="M16" s="19">
        <v>43.38</v>
      </c>
      <c r="N16" s="19">
        <v>25</v>
      </c>
      <c r="O16" s="5">
        <f t="shared" si="1"/>
        <v>1.7352000000000001</v>
      </c>
      <c r="P16" s="5"/>
      <c r="Q16" s="1"/>
      <c r="R16" s="1" t="s">
        <v>20</v>
      </c>
    </row>
    <row r="17" spans="1:18" x14ac:dyDescent="0.25">
      <c r="A17" s="2">
        <v>44389</v>
      </c>
      <c r="B17" s="3">
        <v>0.26504629629629628</v>
      </c>
      <c r="C17" s="3">
        <v>0.30605324074074075</v>
      </c>
      <c r="D17" s="3">
        <f t="shared" si="0"/>
        <v>4.1006944444444471E-2</v>
      </c>
      <c r="E17" s="19">
        <v>40113</v>
      </c>
      <c r="F17" s="19" t="s">
        <v>590</v>
      </c>
      <c r="G17" s="19" t="s">
        <v>591</v>
      </c>
      <c r="H17" s="19">
        <v>11564</v>
      </c>
      <c r="I17" s="1" t="s">
        <v>501</v>
      </c>
      <c r="J17" s="1" t="s">
        <v>19</v>
      </c>
      <c r="K17" s="19">
        <v>51380</v>
      </c>
      <c r="L17" s="19">
        <v>16700</v>
      </c>
      <c r="M17" s="19">
        <v>34.68</v>
      </c>
      <c r="N17" s="19">
        <v>21</v>
      </c>
      <c r="O17" s="5">
        <f t="shared" si="1"/>
        <v>1.6514285714285715</v>
      </c>
      <c r="P17" s="5"/>
      <c r="Q17" s="1"/>
      <c r="R17" s="1" t="s">
        <v>20</v>
      </c>
    </row>
    <row r="18" spans="1:18" x14ac:dyDescent="0.25">
      <c r="A18" s="2">
        <v>44389</v>
      </c>
      <c r="B18" s="3">
        <v>0.3137152777777778</v>
      </c>
      <c r="C18" s="3">
        <v>0.3137152777777778</v>
      </c>
      <c r="D18" s="3">
        <f t="shared" si="0"/>
        <v>0</v>
      </c>
      <c r="E18" s="19">
        <v>40114</v>
      </c>
      <c r="F18" s="19" t="s">
        <v>592</v>
      </c>
      <c r="G18" s="19" t="s">
        <v>74</v>
      </c>
      <c r="H18" s="19">
        <v>4668</v>
      </c>
      <c r="I18" s="1" t="s">
        <v>25</v>
      </c>
      <c r="J18" s="1" t="s">
        <v>26</v>
      </c>
      <c r="K18" s="19">
        <v>54860</v>
      </c>
      <c r="L18" s="19">
        <v>17180</v>
      </c>
      <c r="M18" s="19">
        <v>37.68</v>
      </c>
      <c r="N18" s="19">
        <v>25</v>
      </c>
      <c r="O18" s="5">
        <f t="shared" si="1"/>
        <v>1.5072000000000001</v>
      </c>
      <c r="P18" s="5"/>
      <c r="Q18" s="1"/>
      <c r="R18" s="1" t="s">
        <v>20</v>
      </c>
    </row>
    <row r="19" spans="1:18" x14ac:dyDescent="0.25">
      <c r="A19" s="2">
        <v>44389</v>
      </c>
      <c r="B19" s="3">
        <v>0.33787037037037032</v>
      </c>
      <c r="C19" s="3">
        <v>0.33787037037037032</v>
      </c>
      <c r="D19" s="3">
        <f t="shared" si="0"/>
        <v>0</v>
      </c>
      <c r="E19" s="19">
        <v>40115</v>
      </c>
      <c r="F19" s="19" t="s">
        <v>593</v>
      </c>
      <c r="G19" s="19" t="s">
        <v>594</v>
      </c>
      <c r="H19" s="19">
        <v>3711</v>
      </c>
      <c r="I19" s="1" t="s">
        <v>595</v>
      </c>
      <c r="J19" s="1" t="s">
        <v>26</v>
      </c>
      <c r="K19" s="19">
        <v>23880</v>
      </c>
      <c r="L19" s="19">
        <v>7260</v>
      </c>
      <c r="M19" s="19">
        <v>16.62</v>
      </c>
      <c r="N19" s="19">
        <v>11</v>
      </c>
      <c r="O19" s="5">
        <f t="shared" si="1"/>
        <v>1.510909090909091</v>
      </c>
      <c r="P19" s="5"/>
      <c r="Q19" s="1"/>
      <c r="R19" s="1" t="s">
        <v>20</v>
      </c>
    </row>
    <row r="20" spans="1:18" x14ac:dyDescent="0.25">
      <c r="A20" s="2">
        <v>44389</v>
      </c>
      <c r="B20" s="3">
        <v>0.34001157407407406</v>
      </c>
      <c r="C20" s="3">
        <v>0.34001157407407406</v>
      </c>
      <c r="D20" s="3">
        <f t="shared" si="0"/>
        <v>0</v>
      </c>
      <c r="E20" s="19">
        <v>40116</v>
      </c>
      <c r="F20" s="19" t="s">
        <v>596</v>
      </c>
      <c r="G20" s="19" t="s">
        <v>229</v>
      </c>
      <c r="H20" s="19"/>
      <c r="I20" s="1" t="s">
        <v>42</v>
      </c>
      <c r="J20" s="1" t="s">
        <v>103</v>
      </c>
      <c r="K20" s="19">
        <v>50340</v>
      </c>
      <c r="L20" s="19">
        <v>16340</v>
      </c>
      <c r="M20" s="19">
        <v>34</v>
      </c>
      <c r="N20" s="19">
        <v>23</v>
      </c>
      <c r="O20" s="5">
        <f t="shared" si="1"/>
        <v>1.4782608695652173</v>
      </c>
      <c r="P20" s="5"/>
      <c r="Q20" s="1" t="s">
        <v>223</v>
      </c>
      <c r="R20" s="1" t="s">
        <v>44</v>
      </c>
    </row>
    <row r="21" spans="1:18" x14ac:dyDescent="0.25">
      <c r="A21" s="2">
        <v>44389</v>
      </c>
      <c r="B21" s="3">
        <v>0.34377314814814813</v>
      </c>
      <c r="C21" s="3">
        <v>0.34377314814814813</v>
      </c>
      <c r="D21" s="3">
        <f t="shared" si="0"/>
        <v>0</v>
      </c>
      <c r="E21" s="19">
        <v>40117</v>
      </c>
      <c r="F21" s="19" t="s">
        <v>597</v>
      </c>
      <c r="G21" s="19" t="s">
        <v>72</v>
      </c>
      <c r="H21" s="19">
        <v>4693</v>
      </c>
      <c r="I21" s="1" t="s">
        <v>29</v>
      </c>
      <c r="J21" s="1" t="s">
        <v>30</v>
      </c>
      <c r="K21" s="19">
        <v>58240</v>
      </c>
      <c r="L21" s="19">
        <v>17460</v>
      </c>
      <c r="M21" s="19">
        <v>40.78</v>
      </c>
      <c r="N21" s="19">
        <v>25</v>
      </c>
      <c r="O21" s="5">
        <f t="shared" si="1"/>
        <v>1.6312</v>
      </c>
      <c r="P21" s="5"/>
      <c r="Q21" s="1"/>
      <c r="R21" s="1" t="s">
        <v>20</v>
      </c>
    </row>
    <row r="22" spans="1:18" x14ac:dyDescent="0.25">
      <c r="A22" s="2">
        <v>44389</v>
      </c>
      <c r="B22" s="3">
        <v>0.34791666666666665</v>
      </c>
      <c r="C22" s="3">
        <v>0.34791666666666665</v>
      </c>
      <c r="D22" s="3">
        <f t="shared" si="0"/>
        <v>0</v>
      </c>
      <c r="E22" s="19">
        <v>40118</v>
      </c>
      <c r="F22" s="19" t="s">
        <v>598</v>
      </c>
      <c r="G22" s="19" t="s">
        <v>222</v>
      </c>
      <c r="H22" s="19"/>
      <c r="I22" s="1" t="s">
        <v>42</v>
      </c>
      <c r="J22" s="1" t="s">
        <v>103</v>
      </c>
      <c r="K22" s="19">
        <v>48860</v>
      </c>
      <c r="L22" s="19">
        <v>16280</v>
      </c>
      <c r="M22" s="19">
        <v>32.58</v>
      </c>
      <c r="N22" s="19">
        <v>22</v>
      </c>
      <c r="O22" s="5">
        <f t="shared" si="1"/>
        <v>1.4809090909090907</v>
      </c>
      <c r="P22" s="5"/>
      <c r="Q22" s="1" t="s">
        <v>223</v>
      </c>
      <c r="R22" s="1" t="s">
        <v>44</v>
      </c>
    </row>
    <row r="23" spans="1:18" x14ac:dyDescent="0.25">
      <c r="A23" s="2">
        <v>44389</v>
      </c>
      <c r="B23" s="3">
        <v>0.35217592592592589</v>
      </c>
      <c r="C23" s="3">
        <v>0.35217592592592589</v>
      </c>
      <c r="D23" s="3">
        <f t="shared" si="0"/>
        <v>0</v>
      </c>
      <c r="E23" s="19">
        <v>40119</v>
      </c>
      <c r="F23" s="19" t="s">
        <v>599</v>
      </c>
      <c r="G23" s="19" t="s">
        <v>312</v>
      </c>
      <c r="H23" s="19">
        <v>7551</v>
      </c>
      <c r="I23" s="1" t="s">
        <v>170</v>
      </c>
      <c r="J23" s="1" t="s">
        <v>19</v>
      </c>
      <c r="K23" s="19">
        <v>57080</v>
      </c>
      <c r="L23" s="19">
        <v>16680</v>
      </c>
      <c r="M23" s="19">
        <v>40.4</v>
      </c>
      <c r="N23" s="19">
        <v>25</v>
      </c>
      <c r="O23" s="5">
        <f t="shared" si="1"/>
        <v>1.6159999999999999</v>
      </c>
      <c r="P23" s="5"/>
      <c r="Q23" s="1"/>
      <c r="R23" s="1" t="s">
        <v>20</v>
      </c>
    </row>
    <row r="24" spans="1:18" x14ac:dyDescent="0.25">
      <c r="A24" s="2">
        <v>44389</v>
      </c>
      <c r="B24" s="3">
        <v>0.35478009259259258</v>
      </c>
      <c r="C24" s="3">
        <v>0.35478009259259258</v>
      </c>
      <c r="D24" s="3">
        <f t="shared" si="0"/>
        <v>0</v>
      </c>
      <c r="E24" s="19">
        <v>40120</v>
      </c>
      <c r="F24" s="19" t="s">
        <v>600</v>
      </c>
      <c r="G24" s="19" t="s">
        <v>82</v>
      </c>
      <c r="H24" s="19">
        <v>4499</v>
      </c>
      <c r="I24" s="1" t="s">
        <v>29</v>
      </c>
      <c r="J24" s="1" t="s">
        <v>30</v>
      </c>
      <c r="K24" s="19">
        <v>58420</v>
      </c>
      <c r="L24" s="19">
        <v>17160</v>
      </c>
      <c r="M24" s="19">
        <v>41.26</v>
      </c>
      <c r="N24" s="19">
        <v>25</v>
      </c>
      <c r="O24" s="5">
        <f t="shared" si="1"/>
        <v>1.6503999999999999</v>
      </c>
      <c r="P24" s="5"/>
      <c r="Q24" s="1"/>
      <c r="R24" s="1" t="s">
        <v>20</v>
      </c>
    </row>
    <row r="25" spans="1:18" x14ac:dyDescent="0.25">
      <c r="A25" s="2">
        <v>44389</v>
      </c>
      <c r="B25" s="3">
        <v>0.35681712962962964</v>
      </c>
      <c r="C25" s="3">
        <v>0.35681712962962964</v>
      </c>
      <c r="D25" s="3">
        <f t="shared" si="0"/>
        <v>0</v>
      </c>
      <c r="E25" s="19">
        <v>40121</v>
      </c>
      <c r="F25" s="19" t="s">
        <v>601</v>
      </c>
      <c r="G25" s="19" t="s">
        <v>59</v>
      </c>
      <c r="H25" s="19"/>
      <c r="I25" s="1" t="s">
        <v>42</v>
      </c>
      <c r="J25" s="1" t="s">
        <v>43</v>
      </c>
      <c r="K25" s="19">
        <v>50560</v>
      </c>
      <c r="L25" s="19">
        <v>16740</v>
      </c>
      <c r="M25" s="19">
        <v>33.82</v>
      </c>
      <c r="N25" s="19">
        <v>23</v>
      </c>
      <c r="O25" s="5">
        <f t="shared" si="1"/>
        <v>1.4704347826086956</v>
      </c>
      <c r="P25" s="5"/>
      <c r="Q25" s="1" t="s">
        <v>18</v>
      </c>
      <c r="R25" s="1" t="s">
        <v>44</v>
      </c>
    </row>
    <row r="26" spans="1:18" x14ac:dyDescent="0.25">
      <c r="A26" s="2">
        <v>44389</v>
      </c>
      <c r="B26" s="3">
        <v>0.3734837962962963</v>
      </c>
      <c r="C26" s="3">
        <v>0.3734837962962963</v>
      </c>
      <c r="D26" s="3">
        <f t="shared" si="0"/>
        <v>0</v>
      </c>
      <c r="E26" s="19">
        <v>40122</v>
      </c>
      <c r="F26" s="19" t="s">
        <v>602</v>
      </c>
      <c r="G26" s="19" t="s">
        <v>169</v>
      </c>
      <c r="H26" s="19">
        <v>7267</v>
      </c>
      <c r="I26" s="1" t="s">
        <v>170</v>
      </c>
      <c r="J26" s="1" t="s">
        <v>19</v>
      </c>
      <c r="K26" s="19">
        <v>54240</v>
      </c>
      <c r="L26" s="19">
        <v>16560</v>
      </c>
      <c r="M26" s="19">
        <v>37.68</v>
      </c>
      <c r="N26" s="19">
        <v>25</v>
      </c>
      <c r="O26" s="5">
        <f t="shared" si="1"/>
        <v>1.5072000000000001</v>
      </c>
      <c r="P26" s="5"/>
      <c r="Q26" s="1"/>
      <c r="R26" s="1" t="s">
        <v>20</v>
      </c>
    </row>
    <row r="27" spans="1:18" x14ac:dyDescent="0.25">
      <c r="A27" s="2">
        <v>44389</v>
      </c>
      <c r="B27" s="3">
        <v>0.3909259259259259</v>
      </c>
      <c r="C27" s="3">
        <v>0.3909259259259259</v>
      </c>
      <c r="D27" s="3">
        <f t="shared" si="0"/>
        <v>0</v>
      </c>
      <c r="E27" s="19">
        <v>40123</v>
      </c>
      <c r="F27" s="19" t="s">
        <v>603</v>
      </c>
      <c r="G27" s="19" t="s">
        <v>109</v>
      </c>
      <c r="H27" s="19" t="s">
        <v>113</v>
      </c>
      <c r="I27" s="1" t="s">
        <v>604</v>
      </c>
      <c r="J27" s="1" t="s">
        <v>19</v>
      </c>
      <c r="K27" s="19">
        <v>15840</v>
      </c>
      <c r="L27" s="19">
        <v>6660</v>
      </c>
      <c r="M27" s="19">
        <v>9.18</v>
      </c>
      <c r="N27" s="19">
        <v>5</v>
      </c>
      <c r="O27" s="5">
        <f t="shared" si="1"/>
        <v>1.8359999999999999</v>
      </c>
      <c r="P27" s="8">
        <v>125</v>
      </c>
      <c r="Q27" s="1"/>
      <c r="R27" s="1" t="s">
        <v>20</v>
      </c>
    </row>
    <row r="28" spans="1:18" x14ac:dyDescent="0.25">
      <c r="A28" s="2">
        <v>44389</v>
      </c>
      <c r="B28" s="3">
        <v>0.39771990740740742</v>
      </c>
      <c r="C28" s="3">
        <v>0.39771990740740742</v>
      </c>
      <c r="D28" s="3">
        <f t="shared" si="0"/>
        <v>0</v>
      </c>
      <c r="E28" s="19">
        <v>40124</v>
      </c>
      <c r="F28" s="19" t="s">
        <v>605</v>
      </c>
      <c r="G28" s="19" t="s">
        <v>229</v>
      </c>
      <c r="H28" s="19"/>
      <c r="I28" s="1" t="s">
        <v>42</v>
      </c>
      <c r="J28" s="1" t="s">
        <v>85</v>
      </c>
      <c r="K28" s="19">
        <v>52280</v>
      </c>
      <c r="L28" s="19">
        <v>16340</v>
      </c>
      <c r="M28" s="19">
        <v>35.94</v>
      </c>
      <c r="N28" s="19">
        <v>22</v>
      </c>
      <c r="O28" s="5">
        <f t="shared" si="1"/>
        <v>1.6336363636363636</v>
      </c>
      <c r="P28" s="8"/>
      <c r="Q28" s="1" t="s">
        <v>223</v>
      </c>
      <c r="R28" s="1" t="s">
        <v>44</v>
      </c>
    </row>
    <row r="29" spans="1:18" x14ac:dyDescent="0.25">
      <c r="A29" s="2">
        <v>44389</v>
      </c>
      <c r="B29" s="3">
        <v>0.40057870370370369</v>
      </c>
      <c r="C29" s="3">
        <v>0.40057870370370369</v>
      </c>
      <c r="D29" s="3">
        <f t="shared" si="0"/>
        <v>0</v>
      </c>
      <c r="E29" s="19">
        <v>40125</v>
      </c>
      <c r="F29" s="19" t="s">
        <v>606</v>
      </c>
      <c r="G29" s="19" t="s">
        <v>222</v>
      </c>
      <c r="H29" s="19"/>
      <c r="I29" s="1" t="s">
        <v>42</v>
      </c>
      <c r="J29" s="1" t="s">
        <v>85</v>
      </c>
      <c r="K29" s="19">
        <v>50560</v>
      </c>
      <c r="L29" s="19">
        <v>16280</v>
      </c>
      <c r="M29" s="19">
        <v>34.28</v>
      </c>
      <c r="N29" s="19">
        <v>22</v>
      </c>
      <c r="O29" s="5">
        <f t="shared" si="1"/>
        <v>1.5581818181818183</v>
      </c>
      <c r="P29" s="8"/>
      <c r="Q29" s="1" t="s">
        <v>223</v>
      </c>
      <c r="R29" s="1" t="s">
        <v>44</v>
      </c>
    </row>
    <row r="30" spans="1:18" x14ac:dyDescent="0.25">
      <c r="A30" s="2">
        <v>44389</v>
      </c>
      <c r="B30" s="3">
        <v>0.40759259259259256</v>
      </c>
      <c r="C30" s="3">
        <v>0.40759259259259256</v>
      </c>
      <c r="D30" s="3">
        <f t="shared" si="0"/>
        <v>0</v>
      </c>
      <c r="E30" s="19">
        <v>40126</v>
      </c>
      <c r="F30" s="19" t="s">
        <v>607</v>
      </c>
      <c r="G30" s="19" t="s">
        <v>28</v>
      </c>
      <c r="H30" s="19">
        <v>4902</v>
      </c>
      <c r="I30" s="1" t="s">
        <v>29</v>
      </c>
      <c r="J30" s="1" t="s">
        <v>34</v>
      </c>
      <c r="K30" s="19">
        <v>50820</v>
      </c>
      <c r="L30" s="19">
        <v>16140</v>
      </c>
      <c r="M30" s="19">
        <v>34.68</v>
      </c>
      <c r="N30" s="19">
        <v>25</v>
      </c>
      <c r="O30" s="5">
        <f t="shared" si="1"/>
        <v>1.3872</v>
      </c>
      <c r="P30" s="8"/>
      <c r="Q30" s="1"/>
      <c r="R30" s="1" t="s">
        <v>20</v>
      </c>
    </row>
    <row r="31" spans="1:18" x14ac:dyDescent="0.25">
      <c r="A31" s="2">
        <v>44389</v>
      </c>
      <c r="B31" s="3">
        <v>0.41402777777777783</v>
      </c>
      <c r="C31" s="3">
        <v>0.41402777777777783</v>
      </c>
      <c r="D31" s="3">
        <f t="shared" si="0"/>
        <v>0</v>
      </c>
      <c r="E31" s="19">
        <v>40127</v>
      </c>
      <c r="F31" s="19" t="s">
        <v>608</v>
      </c>
      <c r="G31" s="19" t="s">
        <v>218</v>
      </c>
      <c r="H31" s="19">
        <v>3923</v>
      </c>
      <c r="I31" s="1" t="s">
        <v>170</v>
      </c>
      <c r="J31" s="1" t="s">
        <v>19</v>
      </c>
      <c r="K31" s="19">
        <v>53120</v>
      </c>
      <c r="L31" s="19">
        <v>16700</v>
      </c>
      <c r="M31" s="19">
        <v>36.42</v>
      </c>
      <c r="N31" s="19">
        <v>25</v>
      </c>
      <c r="O31" s="5">
        <f t="shared" si="1"/>
        <v>1.4568000000000001</v>
      </c>
      <c r="P31" s="8"/>
      <c r="Q31" s="1"/>
      <c r="R31" s="1" t="s">
        <v>20</v>
      </c>
    </row>
    <row r="32" spans="1:18" x14ac:dyDescent="0.25">
      <c r="A32" s="2">
        <v>44389</v>
      </c>
      <c r="B32" s="3">
        <v>0.41627314814814814</v>
      </c>
      <c r="C32" s="3">
        <v>0.41627314814814814</v>
      </c>
      <c r="D32" s="3">
        <f t="shared" si="0"/>
        <v>0</v>
      </c>
      <c r="E32" s="19">
        <v>40128</v>
      </c>
      <c r="F32" s="19" t="s">
        <v>609</v>
      </c>
      <c r="G32" s="19" t="s">
        <v>64</v>
      </c>
      <c r="H32" s="19"/>
      <c r="I32" s="1" t="s">
        <v>225</v>
      </c>
      <c r="J32" s="1" t="s">
        <v>34</v>
      </c>
      <c r="K32" s="19">
        <v>57120</v>
      </c>
      <c r="L32" s="19">
        <v>17800</v>
      </c>
      <c r="M32" s="19">
        <v>39.32</v>
      </c>
      <c r="N32" s="19">
        <v>25</v>
      </c>
      <c r="O32" s="5">
        <f t="shared" si="1"/>
        <v>1.5728</v>
      </c>
      <c r="P32" s="8"/>
      <c r="Q32" s="1" t="s">
        <v>18</v>
      </c>
      <c r="R32" s="1" t="s">
        <v>226</v>
      </c>
    </row>
    <row r="33" spans="1:18" x14ac:dyDescent="0.25">
      <c r="A33" s="2">
        <v>44389</v>
      </c>
      <c r="B33" s="3">
        <v>0.42094907407407406</v>
      </c>
      <c r="C33" s="3">
        <v>0.42094907407407406</v>
      </c>
      <c r="D33" s="3">
        <f t="shared" si="0"/>
        <v>0</v>
      </c>
      <c r="E33" s="19">
        <v>40129</v>
      </c>
      <c r="F33" s="19" t="s">
        <v>610</v>
      </c>
      <c r="G33" s="19" t="s">
        <v>503</v>
      </c>
      <c r="H33" s="19">
        <v>11563</v>
      </c>
      <c r="I33" s="1" t="s">
        <v>501</v>
      </c>
      <c r="J33" s="1" t="s">
        <v>19</v>
      </c>
      <c r="K33" s="19">
        <v>53920</v>
      </c>
      <c r="L33" s="19">
        <v>16960</v>
      </c>
      <c r="M33" s="19">
        <v>36.96</v>
      </c>
      <c r="N33" s="19">
        <v>22</v>
      </c>
      <c r="O33" s="5">
        <f t="shared" si="1"/>
        <v>1.68</v>
      </c>
      <c r="P33" s="8"/>
      <c r="Q33" s="1"/>
      <c r="R33" s="1" t="s">
        <v>20</v>
      </c>
    </row>
    <row r="34" spans="1:18" x14ac:dyDescent="0.25">
      <c r="A34" s="2">
        <v>44389</v>
      </c>
      <c r="B34" s="3">
        <v>0.42400462962962965</v>
      </c>
      <c r="C34" s="3">
        <v>0.42400462962962965</v>
      </c>
      <c r="D34" s="3">
        <f t="shared" si="0"/>
        <v>0</v>
      </c>
      <c r="E34" s="19">
        <v>40130</v>
      </c>
      <c r="F34" s="19" t="s">
        <v>611</v>
      </c>
      <c r="G34" s="19" t="s">
        <v>66</v>
      </c>
      <c r="H34" s="19">
        <v>4819</v>
      </c>
      <c r="I34" s="1" t="s">
        <v>29</v>
      </c>
      <c r="J34" s="1" t="s">
        <v>34</v>
      </c>
      <c r="K34" s="19">
        <v>55420</v>
      </c>
      <c r="L34" s="19">
        <v>17720</v>
      </c>
      <c r="M34" s="19">
        <v>37.700000000000003</v>
      </c>
      <c r="N34" s="19">
        <v>25</v>
      </c>
      <c r="O34" s="5">
        <f t="shared" si="1"/>
        <v>1.508</v>
      </c>
      <c r="P34" s="8"/>
      <c r="Q34" s="1"/>
      <c r="R34" s="1" t="s">
        <v>20</v>
      </c>
    </row>
    <row r="35" spans="1:18" x14ac:dyDescent="0.25">
      <c r="A35" s="2">
        <v>44389</v>
      </c>
      <c r="B35" s="3">
        <v>0.42623842592592592</v>
      </c>
      <c r="C35" s="3">
        <v>0.42623842592592592</v>
      </c>
      <c r="D35" s="3">
        <f t="shared" si="0"/>
        <v>0</v>
      </c>
      <c r="E35" s="19">
        <v>40131</v>
      </c>
      <c r="F35" s="19" t="s">
        <v>612</v>
      </c>
      <c r="G35" s="19" t="s">
        <v>59</v>
      </c>
      <c r="H35" s="19"/>
      <c r="I35" s="1" t="s">
        <v>42</v>
      </c>
      <c r="J35" s="1" t="s">
        <v>43</v>
      </c>
      <c r="K35" s="19">
        <v>51660</v>
      </c>
      <c r="L35" s="19">
        <v>16740</v>
      </c>
      <c r="M35" s="19">
        <v>34.92</v>
      </c>
      <c r="N35" s="19">
        <v>24</v>
      </c>
      <c r="O35" s="5">
        <f t="shared" si="1"/>
        <v>1.4550000000000001</v>
      </c>
      <c r="P35" s="8"/>
      <c r="Q35" s="1" t="s">
        <v>18</v>
      </c>
      <c r="R35" s="1" t="s">
        <v>44</v>
      </c>
    </row>
    <row r="36" spans="1:18" x14ac:dyDescent="0.25">
      <c r="A36" s="2">
        <v>44389</v>
      </c>
      <c r="B36" s="3">
        <v>0.43741898148148151</v>
      </c>
      <c r="C36" s="3">
        <v>0.43741898148148151</v>
      </c>
      <c r="D36" s="3">
        <f t="shared" si="0"/>
        <v>0</v>
      </c>
      <c r="E36" s="19">
        <v>40132</v>
      </c>
      <c r="F36" s="19" t="s">
        <v>613</v>
      </c>
      <c r="G36" s="19" t="s">
        <v>78</v>
      </c>
      <c r="H36" s="19">
        <v>11779</v>
      </c>
      <c r="I36" s="1" t="s">
        <v>54</v>
      </c>
      <c r="J36" s="1" t="s">
        <v>34</v>
      </c>
      <c r="K36" s="19">
        <v>54420</v>
      </c>
      <c r="L36" s="19">
        <v>16760</v>
      </c>
      <c r="M36" s="19">
        <v>37.659999999999997</v>
      </c>
      <c r="N36" s="19">
        <v>25</v>
      </c>
      <c r="O36" s="5">
        <f t="shared" si="1"/>
        <v>1.5064</v>
      </c>
      <c r="P36" s="8"/>
      <c r="Q36" s="1"/>
      <c r="R36" s="1" t="s">
        <v>20</v>
      </c>
    </row>
    <row r="37" spans="1:18" x14ac:dyDescent="0.25">
      <c r="A37" s="2">
        <v>44389</v>
      </c>
      <c r="B37" s="3">
        <v>0.43995370370370374</v>
      </c>
      <c r="C37" s="3">
        <v>0.43995370370370374</v>
      </c>
      <c r="D37" s="3">
        <f t="shared" si="0"/>
        <v>0</v>
      </c>
      <c r="E37" s="19">
        <v>40133</v>
      </c>
      <c r="F37" s="19" t="s">
        <v>614</v>
      </c>
      <c r="G37" s="19" t="s">
        <v>231</v>
      </c>
      <c r="H37" s="19">
        <v>3612</v>
      </c>
      <c r="I37" s="1" t="s">
        <v>170</v>
      </c>
      <c r="J37" s="1" t="s">
        <v>19</v>
      </c>
      <c r="K37" s="19">
        <v>47220</v>
      </c>
      <c r="L37" s="19">
        <v>15860</v>
      </c>
      <c r="M37" s="19">
        <v>31.36</v>
      </c>
      <c r="N37" s="19">
        <v>20</v>
      </c>
      <c r="O37" s="5">
        <f t="shared" si="1"/>
        <v>1.5680000000000001</v>
      </c>
      <c r="P37" s="8"/>
      <c r="Q37" s="1"/>
      <c r="R37" s="1" t="s">
        <v>20</v>
      </c>
    </row>
    <row r="38" spans="1:18" x14ac:dyDescent="0.25">
      <c r="A38" s="2">
        <v>44389</v>
      </c>
      <c r="B38" s="3">
        <v>0.44442129629629629</v>
      </c>
      <c r="C38" s="3">
        <v>0.44442129629629629</v>
      </c>
      <c r="D38" s="3">
        <f t="shared" si="0"/>
        <v>0</v>
      </c>
      <c r="E38" s="19">
        <v>40134</v>
      </c>
      <c r="F38" s="19" t="s">
        <v>615</v>
      </c>
      <c r="G38" s="19" t="s">
        <v>141</v>
      </c>
      <c r="H38" s="19">
        <v>3144</v>
      </c>
      <c r="I38" s="1" t="s">
        <v>29</v>
      </c>
      <c r="J38" s="1" t="s">
        <v>34</v>
      </c>
      <c r="K38" s="19">
        <v>60440</v>
      </c>
      <c r="L38" s="19">
        <v>17560</v>
      </c>
      <c r="M38" s="19">
        <v>42.88</v>
      </c>
      <c r="N38" s="19">
        <v>29</v>
      </c>
      <c r="O38" s="5">
        <f t="shared" si="1"/>
        <v>1.4786206896551726</v>
      </c>
      <c r="P38" s="8"/>
      <c r="Q38" s="1"/>
      <c r="R38" s="1" t="s">
        <v>20</v>
      </c>
    </row>
    <row r="39" spans="1:18" x14ac:dyDescent="0.25">
      <c r="A39" s="2">
        <v>44389</v>
      </c>
      <c r="B39" s="3">
        <v>0.44782407407407404</v>
      </c>
      <c r="C39" s="3">
        <v>0.44782407407407404</v>
      </c>
      <c r="D39" s="3">
        <f t="shared" si="0"/>
        <v>0</v>
      </c>
      <c r="E39" s="19">
        <v>40135</v>
      </c>
      <c r="F39" s="19" t="s">
        <v>616</v>
      </c>
      <c r="G39" s="19" t="s">
        <v>591</v>
      </c>
      <c r="H39" s="19">
        <v>11565</v>
      </c>
      <c r="I39" s="1" t="s">
        <v>501</v>
      </c>
      <c r="J39" s="1" t="s">
        <v>19</v>
      </c>
      <c r="K39" s="19">
        <v>56540</v>
      </c>
      <c r="L39" s="19">
        <v>16700</v>
      </c>
      <c r="M39" s="19">
        <v>39.840000000000003</v>
      </c>
      <c r="N39" s="19">
        <v>24</v>
      </c>
      <c r="O39" s="5">
        <f t="shared" si="1"/>
        <v>1.6600000000000001</v>
      </c>
      <c r="P39" s="8"/>
      <c r="Q39" s="1"/>
      <c r="R39" s="1" t="s">
        <v>20</v>
      </c>
    </row>
    <row r="40" spans="1:18" x14ac:dyDescent="0.25">
      <c r="A40" s="2">
        <v>44389</v>
      </c>
      <c r="B40" s="3">
        <v>0.45354166666666668</v>
      </c>
      <c r="C40" s="3">
        <v>0.45354166666666668</v>
      </c>
      <c r="D40" s="3">
        <f t="shared" si="0"/>
        <v>0</v>
      </c>
      <c r="E40" s="19">
        <v>40136</v>
      </c>
      <c r="F40" s="19" t="s">
        <v>617</v>
      </c>
      <c r="G40" s="19" t="s">
        <v>229</v>
      </c>
      <c r="H40" s="19"/>
      <c r="I40" s="1" t="s">
        <v>42</v>
      </c>
      <c r="J40" s="1" t="s">
        <v>85</v>
      </c>
      <c r="K40" s="19">
        <v>51680</v>
      </c>
      <c r="L40" s="19">
        <v>16340</v>
      </c>
      <c r="M40" s="19">
        <v>35.340000000000003</v>
      </c>
      <c r="N40" s="19">
        <v>22</v>
      </c>
      <c r="O40" s="5">
        <f t="shared" si="1"/>
        <v>1.6063636363636364</v>
      </c>
      <c r="P40" s="8"/>
      <c r="Q40" s="1" t="s">
        <v>223</v>
      </c>
      <c r="R40" s="1" t="s">
        <v>44</v>
      </c>
    </row>
    <row r="41" spans="1:18" x14ac:dyDescent="0.25">
      <c r="A41" s="2">
        <v>44389</v>
      </c>
      <c r="B41" s="3">
        <v>0.4560069444444444</v>
      </c>
      <c r="C41" s="3">
        <v>0.4560069444444444</v>
      </c>
      <c r="D41" s="3">
        <f t="shared" si="0"/>
        <v>0</v>
      </c>
      <c r="E41" s="19">
        <v>40137</v>
      </c>
      <c r="F41" s="19" t="s">
        <v>618</v>
      </c>
      <c r="G41" s="19" t="s">
        <v>619</v>
      </c>
      <c r="H41" s="19" t="s">
        <v>113</v>
      </c>
      <c r="I41" s="1" t="s">
        <v>620</v>
      </c>
      <c r="J41" s="1" t="s">
        <v>19</v>
      </c>
      <c r="K41" s="19">
        <v>57100</v>
      </c>
      <c r="L41" s="19">
        <v>16440</v>
      </c>
      <c r="M41" s="19">
        <v>40.659999999999997</v>
      </c>
      <c r="N41" s="19">
        <v>24</v>
      </c>
      <c r="O41" s="5">
        <f t="shared" si="1"/>
        <v>1.6941666666666666</v>
      </c>
      <c r="P41" s="8">
        <v>600</v>
      </c>
      <c r="Q41" s="1"/>
      <c r="R41" s="1" t="s">
        <v>20</v>
      </c>
    </row>
    <row r="42" spans="1:18" x14ac:dyDescent="0.25">
      <c r="A42" s="2">
        <v>44389</v>
      </c>
      <c r="B42" s="3">
        <v>0.46776620370370375</v>
      </c>
      <c r="C42" s="3">
        <v>0.46776620370370375</v>
      </c>
      <c r="D42" s="3">
        <f t="shared" si="0"/>
        <v>0</v>
      </c>
      <c r="E42" s="19">
        <v>40138</v>
      </c>
      <c r="F42" s="19" t="s">
        <v>621</v>
      </c>
      <c r="G42" s="19" t="s">
        <v>22</v>
      </c>
      <c r="H42" s="19"/>
      <c r="I42" s="1" t="s">
        <v>225</v>
      </c>
      <c r="J42" s="1" t="s">
        <v>34</v>
      </c>
      <c r="K42" s="19">
        <v>55800</v>
      </c>
      <c r="L42" s="19">
        <v>17480</v>
      </c>
      <c r="M42" s="19">
        <v>38.32</v>
      </c>
      <c r="N42" s="19">
        <v>25</v>
      </c>
      <c r="O42" s="5">
        <f t="shared" si="1"/>
        <v>1.5327999999999999</v>
      </c>
      <c r="P42" s="8"/>
      <c r="Q42" s="1" t="s">
        <v>60</v>
      </c>
      <c r="R42" s="1" t="s">
        <v>226</v>
      </c>
    </row>
    <row r="43" spans="1:18" x14ac:dyDescent="0.25">
      <c r="A43" s="2">
        <v>44389</v>
      </c>
      <c r="B43" s="3">
        <v>0.47218749999999998</v>
      </c>
      <c r="C43" s="3">
        <v>0.47218749999999998</v>
      </c>
      <c r="D43" s="3">
        <f t="shared" si="0"/>
        <v>0</v>
      </c>
      <c r="E43" s="19">
        <v>40139</v>
      </c>
      <c r="F43" s="19" t="s">
        <v>622</v>
      </c>
      <c r="G43" s="19" t="s">
        <v>420</v>
      </c>
      <c r="H43" s="19">
        <v>3700</v>
      </c>
      <c r="I43" s="1" t="s">
        <v>170</v>
      </c>
      <c r="J43" s="1" t="s">
        <v>19</v>
      </c>
      <c r="K43" s="19">
        <v>47540</v>
      </c>
      <c r="L43" s="19">
        <v>16080</v>
      </c>
      <c r="M43" s="19">
        <v>31.46</v>
      </c>
      <c r="N43" s="19">
        <v>20</v>
      </c>
      <c r="O43" s="5">
        <f t="shared" si="1"/>
        <v>1.573</v>
      </c>
      <c r="P43" s="8"/>
      <c r="Q43" s="1"/>
      <c r="R43" s="1" t="s">
        <v>20</v>
      </c>
    </row>
    <row r="44" spans="1:18" x14ac:dyDescent="0.25">
      <c r="A44" s="2">
        <v>44389</v>
      </c>
      <c r="B44" s="3">
        <v>0.47390046296296301</v>
      </c>
      <c r="C44" s="3">
        <v>0.47390046296296301</v>
      </c>
      <c r="D44" s="3">
        <f t="shared" si="0"/>
        <v>0</v>
      </c>
      <c r="E44" s="19">
        <v>40140</v>
      </c>
      <c r="F44" s="19" t="s">
        <v>623</v>
      </c>
      <c r="G44" s="19" t="s">
        <v>222</v>
      </c>
      <c r="H44" s="19"/>
      <c r="I44" s="1" t="s">
        <v>42</v>
      </c>
      <c r="J44" s="1" t="s">
        <v>103</v>
      </c>
      <c r="K44" s="19">
        <v>48480</v>
      </c>
      <c r="L44" s="19">
        <v>16280</v>
      </c>
      <c r="M44" s="19">
        <v>32.200000000000003</v>
      </c>
      <c r="N44" s="19">
        <v>22</v>
      </c>
      <c r="O44" s="5">
        <f t="shared" si="1"/>
        <v>1.4636363636363638</v>
      </c>
      <c r="P44" s="8"/>
      <c r="Q44" s="1" t="s">
        <v>223</v>
      </c>
      <c r="R44" s="1" t="s">
        <v>44</v>
      </c>
    </row>
    <row r="45" spans="1:18" x14ac:dyDescent="0.25">
      <c r="A45" s="2">
        <v>44389</v>
      </c>
      <c r="B45" s="3">
        <v>0.47641203703703705</v>
      </c>
      <c r="C45" s="3">
        <v>0.47641203703703705</v>
      </c>
      <c r="D45" s="3">
        <f t="shared" si="0"/>
        <v>0</v>
      </c>
      <c r="E45" s="19">
        <v>40141</v>
      </c>
      <c r="F45" s="19" t="s">
        <v>624</v>
      </c>
      <c r="G45" s="19" t="s">
        <v>401</v>
      </c>
      <c r="H45" s="19">
        <v>3179</v>
      </c>
      <c r="I45" s="1" t="s">
        <v>378</v>
      </c>
      <c r="J45" s="1" t="s">
        <v>19</v>
      </c>
      <c r="K45" s="19">
        <v>51340</v>
      </c>
      <c r="L45" s="19">
        <v>16680</v>
      </c>
      <c r="M45" s="19">
        <v>34.659999999999997</v>
      </c>
      <c r="N45" s="19">
        <v>25</v>
      </c>
      <c r="O45" s="5">
        <f t="shared" si="1"/>
        <v>1.3863999999999999</v>
      </c>
      <c r="P45" s="8"/>
      <c r="Q45" s="1"/>
      <c r="R45" s="1" t="s">
        <v>20</v>
      </c>
    </row>
    <row r="46" spans="1:18" x14ac:dyDescent="0.25">
      <c r="A46" s="2">
        <v>44389</v>
      </c>
      <c r="B46" s="3">
        <v>0.47851851851851851</v>
      </c>
      <c r="C46" s="3">
        <v>0.47851851851851851</v>
      </c>
      <c r="D46" s="3">
        <f t="shared" si="0"/>
        <v>0</v>
      </c>
      <c r="E46" s="19">
        <v>40142</v>
      </c>
      <c r="F46" s="19" t="s">
        <v>625</v>
      </c>
      <c r="G46" s="19" t="s">
        <v>123</v>
      </c>
      <c r="H46" s="19">
        <v>4712</v>
      </c>
      <c r="I46" s="1" t="s">
        <v>25</v>
      </c>
      <c r="J46" s="1" t="s">
        <v>26</v>
      </c>
      <c r="K46" s="19">
        <v>54860</v>
      </c>
      <c r="L46" s="19">
        <v>17480</v>
      </c>
      <c r="M46" s="19">
        <v>37.380000000000003</v>
      </c>
      <c r="N46" s="19">
        <v>25</v>
      </c>
      <c r="O46" s="5">
        <f t="shared" si="1"/>
        <v>1.4952000000000001</v>
      </c>
      <c r="P46" s="8"/>
      <c r="Q46" s="1"/>
      <c r="R46" s="1" t="s">
        <v>20</v>
      </c>
    </row>
    <row r="47" spans="1:18" x14ac:dyDescent="0.25">
      <c r="A47" s="2">
        <v>44389</v>
      </c>
      <c r="B47" s="3">
        <v>0.49030092592592589</v>
      </c>
      <c r="C47" s="3">
        <v>0.49030092592592589</v>
      </c>
      <c r="D47" s="3">
        <f t="shared" si="0"/>
        <v>0</v>
      </c>
      <c r="E47" s="19">
        <v>40143</v>
      </c>
      <c r="F47" s="19" t="s">
        <v>626</v>
      </c>
      <c r="G47" s="19" t="s">
        <v>59</v>
      </c>
      <c r="H47" s="19"/>
      <c r="I47" s="1" t="s">
        <v>42</v>
      </c>
      <c r="J47" s="1" t="s">
        <v>103</v>
      </c>
      <c r="K47" s="19">
        <v>50560</v>
      </c>
      <c r="L47" s="19">
        <v>16740</v>
      </c>
      <c r="M47" s="19">
        <v>33.82</v>
      </c>
      <c r="N47" s="19">
        <v>23</v>
      </c>
      <c r="O47" s="5">
        <f t="shared" si="1"/>
        <v>1.4704347826086956</v>
      </c>
      <c r="P47" s="8"/>
      <c r="Q47" s="1" t="s">
        <v>18</v>
      </c>
      <c r="R47" s="1" t="s">
        <v>44</v>
      </c>
    </row>
    <row r="48" spans="1:18" x14ac:dyDescent="0.25">
      <c r="A48" s="2">
        <v>44389</v>
      </c>
      <c r="B48" s="3">
        <v>0.51086805555555559</v>
      </c>
      <c r="C48" s="3">
        <v>0.51086805555555559</v>
      </c>
      <c r="D48" s="3">
        <f t="shared" si="0"/>
        <v>0</v>
      </c>
      <c r="E48" s="19">
        <v>40144</v>
      </c>
      <c r="F48" s="19" t="s">
        <v>627</v>
      </c>
      <c r="G48" s="19" t="s">
        <v>312</v>
      </c>
      <c r="H48" s="19">
        <v>7552</v>
      </c>
      <c r="I48" s="1" t="s">
        <v>170</v>
      </c>
      <c r="J48" s="1" t="s">
        <v>19</v>
      </c>
      <c r="K48" s="19">
        <v>53680</v>
      </c>
      <c r="L48" s="19">
        <v>16680</v>
      </c>
      <c r="M48" s="19">
        <v>37</v>
      </c>
      <c r="N48" s="19">
        <v>25</v>
      </c>
      <c r="O48" s="5">
        <f t="shared" si="1"/>
        <v>1.48</v>
      </c>
      <c r="P48" s="8"/>
      <c r="Q48" s="1"/>
      <c r="R48" s="1" t="s">
        <v>20</v>
      </c>
    </row>
    <row r="49" spans="1:18" x14ac:dyDescent="0.25">
      <c r="A49" s="2">
        <v>44389</v>
      </c>
      <c r="B49" s="3">
        <v>0.5181365740740741</v>
      </c>
      <c r="C49" s="3">
        <v>0.5181365740740741</v>
      </c>
      <c r="D49" s="3">
        <f t="shared" si="0"/>
        <v>0</v>
      </c>
      <c r="E49" s="19">
        <v>40145</v>
      </c>
      <c r="F49" s="19" t="s">
        <v>628</v>
      </c>
      <c r="G49" s="19" t="s">
        <v>72</v>
      </c>
      <c r="H49" s="19">
        <v>4694</v>
      </c>
      <c r="I49" s="1" t="s">
        <v>29</v>
      </c>
      <c r="J49" s="1" t="s">
        <v>34</v>
      </c>
      <c r="K49" s="19">
        <v>55480</v>
      </c>
      <c r="L49" s="19">
        <v>17460</v>
      </c>
      <c r="M49" s="19">
        <v>38.020000000000003</v>
      </c>
      <c r="N49" s="19">
        <v>25</v>
      </c>
      <c r="O49" s="5">
        <f t="shared" si="1"/>
        <v>1.5208000000000002</v>
      </c>
      <c r="P49" s="8"/>
      <c r="Q49" s="1"/>
      <c r="R49" s="1" t="s">
        <v>20</v>
      </c>
    </row>
    <row r="50" spans="1:18" x14ac:dyDescent="0.25">
      <c r="A50" s="2">
        <v>44389</v>
      </c>
      <c r="B50" s="3">
        <v>0.49491898148148145</v>
      </c>
      <c r="C50" s="3">
        <v>0.52219907407407407</v>
      </c>
      <c r="D50" s="3">
        <f t="shared" si="0"/>
        <v>2.728009259259262E-2</v>
      </c>
      <c r="E50" s="19">
        <v>40146</v>
      </c>
      <c r="F50" s="19" t="s">
        <v>629</v>
      </c>
      <c r="G50" s="19" t="s">
        <v>630</v>
      </c>
      <c r="H50" s="19" t="s">
        <v>113</v>
      </c>
      <c r="I50" s="1" t="s">
        <v>631</v>
      </c>
      <c r="J50" s="1" t="s">
        <v>34</v>
      </c>
      <c r="K50" s="19">
        <v>47700</v>
      </c>
      <c r="L50" s="19">
        <v>15620</v>
      </c>
      <c r="M50" s="19">
        <v>32.08</v>
      </c>
      <c r="N50" s="19">
        <v>22</v>
      </c>
      <c r="O50" s="5">
        <f t="shared" si="1"/>
        <v>1.458181818181818</v>
      </c>
      <c r="P50" s="8">
        <v>1738</v>
      </c>
      <c r="Q50" s="1"/>
      <c r="R50" s="1" t="s">
        <v>20</v>
      </c>
    </row>
    <row r="51" spans="1:18" x14ac:dyDescent="0.25">
      <c r="A51" s="2">
        <v>44389</v>
      </c>
      <c r="B51" s="3">
        <v>0.52670138888888884</v>
      </c>
      <c r="C51" s="3">
        <v>0.52670138888888884</v>
      </c>
      <c r="D51" s="3">
        <f t="shared" si="0"/>
        <v>0</v>
      </c>
      <c r="E51" s="19">
        <v>40147</v>
      </c>
      <c r="F51" s="19" t="s">
        <v>632</v>
      </c>
      <c r="G51" s="19" t="s">
        <v>68</v>
      </c>
      <c r="H51" s="19">
        <v>11780</v>
      </c>
      <c r="I51" s="1" t="s">
        <v>54</v>
      </c>
      <c r="J51" s="1" t="s">
        <v>30</v>
      </c>
      <c r="K51" s="19">
        <v>60160</v>
      </c>
      <c r="L51" s="19">
        <v>15900</v>
      </c>
      <c r="M51" s="19">
        <v>44.26</v>
      </c>
      <c r="N51" s="19">
        <v>25</v>
      </c>
      <c r="O51" s="5">
        <f t="shared" si="1"/>
        <v>1.7704</v>
      </c>
      <c r="P51" s="8"/>
      <c r="Q51" s="1"/>
      <c r="R51" s="1" t="s">
        <v>20</v>
      </c>
    </row>
    <row r="52" spans="1:18" x14ac:dyDescent="0.25">
      <c r="A52" s="2">
        <v>44389</v>
      </c>
      <c r="B52" s="3">
        <v>0.53010416666666671</v>
      </c>
      <c r="C52" s="3">
        <v>0.53010416666666671</v>
      </c>
      <c r="D52" s="3">
        <f t="shared" si="0"/>
        <v>0</v>
      </c>
      <c r="E52" s="19">
        <v>40148</v>
      </c>
      <c r="F52" s="19" t="s">
        <v>633</v>
      </c>
      <c r="G52" s="19" t="s">
        <v>36</v>
      </c>
      <c r="H52" s="19"/>
      <c r="I52" s="1" t="s">
        <v>225</v>
      </c>
      <c r="J52" s="1" t="s">
        <v>34</v>
      </c>
      <c r="K52" s="19">
        <v>56120</v>
      </c>
      <c r="L52" s="19">
        <v>17500</v>
      </c>
      <c r="M52" s="19">
        <v>38.619999999999997</v>
      </c>
      <c r="N52" s="19">
        <v>25</v>
      </c>
      <c r="O52" s="5">
        <f t="shared" si="1"/>
        <v>1.5448</v>
      </c>
      <c r="P52" s="8"/>
      <c r="Q52" s="1" t="s">
        <v>18</v>
      </c>
      <c r="R52" s="1" t="s">
        <v>226</v>
      </c>
    </row>
    <row r="53" spans="1:18" x14ac:dyDescent="0.25">
      <c r="A53" s="2">
        <v>44389</v>
      </c>
      <c r="B53" s="3">
        <v>0.5330555555555555</v>
      </c>
      <c r="C53" s="3">
        <v>0.5330555555555555</v>
      </c>
      <c r="D53" s="3">
        <f t="shared" si="0"/>
        <v>0</v>
      </c>
      <c r="E53" s="19">
        <v>40149</v>
      </c>
      <c r="F53" s="19" t="s">
        <v>634</v>
      </c>
      <c r="G53" s="19" t="s">
        <v>92</v>
      </c>
      <c r="H53" s="19">
        <v>2302</v>
      </c>
      <c r="I53" s="1" t="s">
        <v>39</v>
      </c>
      <c r="J53" s="1" t="s">
        <v>30</v>
      </c>
      <c r="K53" s="19">
        <v>58580</v>
      </c>
      <c r="L53" s="19">
        <v>16500</v>
      </c>
      <c r="M53" s="19">
        <v>42.08</v>
      </c>
      <c r="N53" s="19">
        <v>25</v>
      </c>
      <c r="O53" s="5">
        <f t="shared" si="1"/>
        <v>1.6832</v>
      </c>
      <c r="P53" s="8"/>
      <c r="Q53" s="1"/>
      <c r="R53" s="1" t="s">
        <v>20</v>
      </c>
    </row>
    <row r="54" spans="1:18" x14ac:dyDescent="0.25">
      <c r="A54" s="2">
        <v>44389</v>
      </c>
      <c r="B54" s="3">
        <v>0.52803240740740742</v>
      </c>
      <c r="C54" s="3">
        <v>0.5351041666666666</v>
      </c>
      <c r="D54" s="3">
        <f t="shared" si="0"/>
        <v>7.0717592592591805E-3</v>
      </c>
      <c r="E54" s="19">
        <v>40150</v>
      </c>
      <c r="F54" s="19" t="s">
        <v>635</v>
      </c>
      <c r="G54" s="19" t="s">
        <v>636</v>
      </c>
      <c r="H54" s="19" t="s">
        <v>113</v>
      </c>
      <c r="I54" s="1" t="s">
        <v>361</v>
      </c>
      <c r="J54" s="1" t="s">
        <v>85</v>
      </c>
      <c r="K54" s="19">
        <v>11520</v>
      </c>
      <c r="L54" s="19">
        <v>6200</v>
      </c>
      <c r="M54" s="19">
        <v>5.32</v>
      </c>
      <c r="N54" s="19">
        <v>3.5</v>
      </c>
      <c r="O54" s="5">
        <f t="shared" si="1"/>
        <v>1.52</v>
      </c>
      <c r="P54" s="8">
        <v>245</v>
      </c>
      <c r="Q54" s="1"/>
      <c r="R54" s="1" t="s">
        <v>20</v>
      </c>
    </row>
    <row r="55" spans="1:18" x14ac:dyDescent="0.25">
      <c r="A55" s="2">
        <v>44389</v>
      </c>
      <c r="B55" s="3">
        <v>0.53788194444444437</v>
      </c>
      <c r="C55" s="3">
        <v>0.53789351851851852</v>
      </c>
      <c r="D55" s="3">
        <f t="shared" si="0"/>
        <v>1.1574074074149898E-5</v>
      </c>
      <c r="E55" s="19">
        <v>40151</v>
      </c>
      <c r="F55" s="19" t="s">
        <v>637</v>
      </c>
      <c r="G55" s="19" t="s">
        <v>17</v>
      </c>
      <c r="H55" s="19"/>
      <c r="I55" s="1" t="s">
        <v>225</v>
      </c>
      <c r="J55" s="1" t="s">
        <v>30</v>
      </c>
      <c r="K55" s="19">
        <v>59420</v>
      </c>
      <c r="L55" s="19">
        <v>17640</v>
      </c>
      <c r="M55" s="19">
        <v>41.78</v>
      </c>
      <c r="N55" s="19">
        <v>25</v>
      </c>
      <c r="O55" s="5">
        <f t="shared" si="1"/>
        <v>1.6712</v>
      </c>
      <c r="P55" s="8"/>
      <c r="Q55" s="1" t="s">
        <v>18</v>
      </c>
      <c r="R55" s="1" t="s">
        <v>226</v>
      </c>
    </row>
    <row r="56" spans="1:18" x14ac:dyDescent="0.25">
      <c r="A56" s="2">
        <v>44389</v>
      </c>
      <c r="B56" s="3">
        <v>0.54173611111111108</v>
      </c>
      <c r="C56" s="3">
        <v>0.54173611111111108</v>
      </c>
      <c r="D56" s="3">
        <f t="shared" si="0"/>
        <v>0</v>
      </c>
      <c r="E56" s="19">
        <v>40152</v>
      </c>
      <c r="F56" s="19" t="s">
        <v>638</v>
      </c>
      <c r="G56" s="19" t="s">
        <v>28</v>
      </c>
      <c r="H56" s="19">
        <v>4903</v>
      </c>
      <c r="I56" s="1" t="s">
        <v>29</v>
      </c>
      <c r="J56" s="1" t="s">
        <v>34</v>
      </c>
      <c r="K56" s="19">
        <v>51460</v>
      </c>
      <c r="L56" s="19">
        <v>16140</v>
      </c>
      <c r="M56" s="19">
        <v>35.32</v>
      </c>
      <c r="N56" s="19">
        <v>25</v>
      </c>
      <c r="O56" s="5">
        <f t="shared" si="1"/>
        <v>1.4128000000000001</v>
      </c>
      <c r="P56" s="8"/>
      <c r="Q56" s="1"/>
      <c r="R56" s="1" t="s">
        <v>20</v>
      </c>
    </row>
    <row r="57" spans="1:18" x14ac:dyDescent="0.25">
      <c r="A57" s="2">
        <v>44389</v>
      </c>
      <c r="B57" s="3">
        <v>0.54493055555555558</v>
      </c>
      <c r="C57" s="3">
        <v>0.54493055555555558</v>
      </c>
      <c r="D57" s="3">
        <f t="shared" si="0"/>
        <v>0</v>
      </c>
      <c r="E57" s="19">
        <v>40153</v>
      </c>
      <c r="F57" s="19" t="s">
        <v>639</v>
      </c>
      <c r="G57" s="19" t="s">
        <v>229</v>
      </c>
      <c r="H57" s="19">
        <v>2356</v>
      </c>
      <c r="I57" s="1" t="s">
        <v>29</v>
      </c>
      <c r="J57" s="1" t="s">
        <v>19</v>
      </c>
      <c r="K57" s="19">
        <v>46140</v>
      </c>
      <c r="L57" s="19">
        <v>16340</v>
      </c>
      <c r="M57" s="19">
        <v>29.8</v>
      </c>
      <c r="N57" s="19">
        <v>18</v>
      </c>
      <c r="O57" s="5">
        <f t="shared" si="1"/>
        <v>1.6555555555555557</v>
      </c>
      <c r="P57" s="8"/>
      <c r="Q57" s="1"/>
      <c r="R57" s="1" t="s">
        <v>20</v>
      </c>
    </row>
    <row r="58" spans="1:18" x14ac:dyDescent="0.25">
      <c r="A58" s="2">
        <v>44389</v>
      </c>
      <c r="B58" s="3">
        <v>0.54694444444444446</v>
      </c>
      <c r="C58" s="3">
        <v>0.54694444444444446</v>
      </c>
      <c r="D58" s="3">
        <f t="shared" si="0"/>
        <v>0</v>
      </c>
      <c r="E58" s="19">
        <v>40154</v>
      </c>
      <c r="F58" s="19" t="s">
        <v>640</v>
      </c>
      <c r="G58" s="19" t="s">
        <v>641</v>
      </c>
      <c r="H58" s="19" t="s">
        <v>113</v>
      </c>
      <c r="I58" s="1" t="s">
        <v>642</v>
      </c>
      <c r="J58" s="1" t="s">
        <v>26</v>
      </c>
      <c r="K58" s="19">
        <v>12740</v>
      </c>
      <c r="L58" s="19">
        <v>5920</v>
      </c>
      <c r="M58" s="19">
        <v>6.82</v>
      </c>
      <c r="N58" s="19">
        <v>4.5</v>
      </c>
      <c r="O58" s="5">
        <f t="shared" si="1"/>
        <v>1.5155555555555555</v>
      </c>
      <c r="P58" s="8">
        <v>292.5</v>
      </c>
      <c r="Q58" s="1"/>
      <c r="R58" s="1" t="s">
        <v>20</v>
      </c>
    </row>
    <row r="59" spans="1:18" x14ac:dyDescent="0.25">
      <c r="A59" s="2">
        <v>44389</v>
      </c>
      <c r="B59" s="3">
        <v>0.55403935185185182</v>
      </c>
      <c r="C59" s="3">
        <v>0.55403935185185182</v>
      </c>
      <c r="D59" s="3">
        <f t="shared" si="0"/>
        <v>0</v>
      </c>
      <c r="E59" s="19">
        <v>40155</v>
      </c>
      <c r="F59" s="19" t="s">
        <v>643</v>
      </c>
      <c r="G59" s="19" t="s">
        <v>169</v>
      </c>
      <c r="H59" s="19">
        <v>7268</v>
      </c>
      <c r="I59" s="1" t="s">
        <v>170</v>
      </c>
      <c r="J59" s="1" t="s">
        <v>19</v>
      </c>
      <c r="K59" s="19">
        <v>54100</v>
      </c>
      <c r="L59" s="19">
        <v>16560</v>
      </c>
      <c r="M59" s="19">
        <v>37.54</v>
      </c>
      <c r="N59" s="19">
        <v>25</v>
      </c>
      <c r="O59" s="5">
        <f t="shared" si="1"/>
        <v>1.5016</v>
      </c>
      <c r="P59" s="8"/>
      <c r="Q59" s="1"/>
      <c r="R59" s="1" t="s">
        <v>20</v>
      </c>
    </row>
    <row r="60" spans="1:18" x14ac:dyDescent="0.25">
      <c r="A60" s="2">
        <v>44389</v>
      </c>
      <c r="B60" s="3">
        <v>0.55792824074074077</v>
      </c>
      <c r="C60" s="3">
        <v>0.55792824074074077</v>
      </c>
      <c r="D60" s="3">
        <f t="shared" si="0"/>
        <v>0</v>
      </c>
      <c r="E60" s="19">
        <v>40156</v>
      </c>
      <c r="F60" s="19" t="s">
        <v>644</v>
      </c>
      <c r="G60" s="19" t="s">
        <v>109</v>
      </c>
      <c r="H60" s="19"/>
      <c r="I60" s="1" t="s">
        <v>538</v>
      </c>
      <c r="J60" s="1" t="s">
        <v>30</v>
      </c>
      <c r="K60" s="19">
        <v>15740</v>
      </c>
      <c r="L60" s="19">
        <v>6660</v>
      </c>
      <c r="M60" s="19">
        <v>9.08</v>
      </c>
      <c r="N60" s="19">
        <v>6</v>
      </c>
      <c r="O60" s="5">
        <f t="shared" si="1"/>
        <v>1.5133333333333334</v>
      </c>
      <c r="P60" s="8"/>
      <c r="Q60" s="1"/>
      <c r="R60" s="1" t="s">
        <v>20</v>
      </c>
    </row>
    <row r="61" spans="1:18" x14ac:dyDescent="0.25">
      <c r="A61" s="2">
        <v>44389</v>
      </c>
      <c r="B61" s="3">
        <v>0.55966435185185182</v>
      </c>
      <c r="C61" s="3">
        <v>0.55966435185185182</v>
      </c>
      <c r="D61" s="3">
        <f t="shared" si="0"/>
        <v>0</v>
      </c>
      <c r="E61" s="19">
        <v>40157</v>
      </c>
      <c r="F61" s="19" t="s">
        <v>645</v>
      </c>
      <c r="G61" s="19" t="s">
        <v>646</v>
      </c>
      <c r="H61" s="19" t="s">
        <v>113</v>
      </c>
      <c r="I61" s="1" t="s">
        <v>647</v>
      </c>
      <c r="J61" s="1" t="s">
        <v>85</v>
      </c>
      <c r="K61" s="19">
        <v>25780</v>
      </c>
      <c r="L61" s="19">
        <v>8800</v>
      </c>
      <c r="M61" s="19">
        <v>16.98</v>
      </c>
      <c r="N61" s="19">
        <v>10</v>
      </c>
      <c r="O61" s="5">
        <f t="shared" si="1"/>
        <v>1.698</v>
      </c>
      <c r="P61" s="8">
        <v>700</v>
      </c>
      <c r="Q61" s="1"/>
      <c r="R61" s="1" t="s">
        <v>20</v>
      </c>
    </row>
    <row r="62" spans="1:18" x14ac:dyDescent="0.25">
      <c r="A62" s="2">
        <v>44389</v>
      </c>
      <c r="B62" s="3">
        <v>0.56232638888888886</v>
      </c>
      <c r="C62" s="3">
        <v>0.56232638888888886</v>
      </c>
      <c r="D62" s="3">
        <f t="shared" si="0"/>
        <v>0</v>
      </c>
      <c r="E62" s="19">
        <v>40158</v>
      </c>
      <c r="F62" s="19" t="s">
        <v>648</v>
      </c>
      <c r="G62" s="19" t="s">
        <v>120</v>
      </c>
      <c r="H62" s="19" t="s">
        <v>113</v>
      </c>
      <c r="I62" s="1" t="s">
        <v>121</v>
      </c>
      <c r="J62" s="1" t="s">
        <v>34</v>
      </c>
      <c r="K62" s="19">
        <v>14140</v>
      </c>
      <c r="L62" s="19">
        <v>6320</v>
      </c>
      <c r="M62" s="19">
        <v>7.82</v>
      </c>
      <c r="N62" s="19">
        <v>5</v>
      </c>
      <c r="O62" s="5">
        <f t="shared" si="1"/>
        <v>1.5640000000000001</v>
      </c>
      <c r="P62" s="8">
        <v>400</v>
      </c>
      <c r="Q62" s="1"/>
      <c r="R62" s="1" t="s">
        <v>20</v>
      </c>
    </row>
    <row r="63" spans="1:18" x14ac:dyDescent="0.25">
      <c r="A63" s="2">
        <v>44389</v>
      </c>
      <c r="B63" s="3">
        <v>0.56488425925925922</v>
      </c>
      <c r="C63" s="3">
        <v>0.56488425925925922</v>
      </c>
      <c r="D63" s="3">
        <f t="shared" si="0"/>
        <v>0</v>
      </c>
      <c r="E63" s="19">
        <v>40159</v>
      </c>
      <c r="F63" s="19" t="s">
        <v>649</v>
      </c>
      <c r="G63" s="19" t="s">
        <v>222</v>
      </c>
      <c r="H63" s="19">
        <v>3768</v>
      </c>
      <c r="I63" s="1" t="s">
        <v>29</v>
      </c>
      <c r="J63" s="1" t="s">
        <v>19</v>
      </c>
      <c r="K63" s="19">
        <v>45500</v>
      </c>
      <c r="L63" s="19">
        <v>16280</v>
      </c>
      <c r="M63" s="19">
        <v>29.22</v>
      </c>
      <c r="N63" s="19">
        <v>18</v>
      </c>
      <c r="O63" s="5">
        <f t="shared" si="1"/>
        <v>1.6233333333333333</v>
      </c>
      <c r="P63" s="8"/>
      <c r="Q63" s="1"/>
      <c r="R63" s="1" t="s">
        <v>20</v>
      </c>
    </row>
    <row r="64" spans="1:18" x14ac:dyDescent="0.25">
      <c r="A64" s="2">
        <v>44389</v>
      </c>
      <c r="B64" s="3">
        <v>0.54020833333333329</v>
      </c>
      <c r="C64" s="3">
        <v>0.57988425925925924</v>
      </c>
      <c r="D64" s="3">
        <f t="shared" si="0"/>
        <v>3.9675925925925948E-2</v>
      </c>
      <c r="E64" s="19">
        <v>40160</v>
      </c>
      <c r="F64" s="19" t="s">
        <v>650</v>
      </c>
      <c r="G64" s="19" t="s">
        <v>64</v>
      </c>
      <c r="H64" s="19"/>
      <c r="I64" s="1" t="s">
        <v>225</v>
      </c>
      <c r="J64" s="1" t="s">
        <v>34</v>
      </c>
      <c r="K64" s="19">
        <v>55920</v>
      </c>
      <c r="L64" s="19">
        <v>18020</v>
      </c>
      <c r="M64" s="19">
        <v>37.9</v>
      </c>
      <c r="N64" s="19">
        <v>25</v>
      </c>
      <c r="O64" s="5">
        <f t="shared" si="1"/>
        <v>1.516</v>
      </c>
      <c r="P64" s="8"/>
      <c r="Q64" s="1" t="s">
        <v>18</v>
      </c>
      <c r="R64" s="1" t="s">
        <v>226</v>
      </c>
    </row>
    <row r="65" spans="1:18" x14ac:dyDescent="0.25">
      <c r="A65" s="2">
        <v>44389</v>
      </c>
      <c r="B65" s="3">
        <v>0.58298611111111109</v>
      </c>
      <c r="C65" s="3">
        <v>0.58298611111111109</v>
      </c>
      <c r="D65" s="3">
        <f t="shared" si="0"/>
        <v>0</v>
      </c>
      <c r="E65" s="19">
        <v>40161</v>
      </c>
      <c r="F65" s="19" t="s">
        <v>651</v>
      </c>
      <c r="G65" s="19" t="s">
        <v>59</v>
      </c>
      <c r="H65" s="19"/>
      <c r="I65" s="1" t="s">
        <v>42</v>
      </c>
      <c r="J65" s="1" t="s">
        <v>85</v>
      </c>
      <c r="K65" s="19">
        <v>54280</v>
      </c>
      <c r="L65" s="19">
        <v>16740</v>
      </c>
      <c r="M65" s="19">
        <v>37.54</v>
      </c>
      <c r="N65" s="19">
        <v>23</v>
      </c>
      <c r="O65" s="5">
        <f t="shared" si="1"/>
        <v>1.6321739130434783</v>
      </c>
      <c r="P65" s="8"/>
      <c r="Q65" s="1" t="s">
        <v>18</v>
      </c>
      <c r="R65" s="1" t="s">
        <v>44</v>
      </c>
    </row>
    <row r="66" spans="1:18" x14ac:dyDescent="0.25">
      <c r="A66" s="2">
        <v>44389</v>
      </c>
      <c r="B66" s="3">
        <v>0.58528935185185182</v>
      </c>
      <c r="C66" s="3">
        <v>0.58528935185185182</v>
      </c>
      <c r="D66" s="3">
        <f t="shared" si="0"/>
        <v>0</v>
      </c>
      <c r="E66" s="19">
        <v>40162</v>
      </c>
      <c r="F66" s="19" t="s">
        <v>652</v>
      </c>
      <c r="G66" s="19" t="s">
        <v>653</v>
      </c>
      <c r="H66" s="19" t="s">
        <v>113</v>
      </c>
      <c r="I66" s="1" t="s">
        <v>654</v>
      </c>
      <c r="J66" s="1" t="s">
        <v>26</v>
      </c>
      <c r="K66" s="19">
        <v>9900</v>
      </c>
      <c r="L66" s="19">
        <v>5960</v>
      </c>
      <c r="M66" s="19">
        <v>3.94</v>
      </c>
      <c r="N66" s="19">
        <v>2.5</v>
      </c>
      <c r="O66" s="5">
        <f t="shared" si="1"/>
        <v>1.5760000000000001</v>
      </c>
      <c r="P66" s="8">
        <v>162.5</v>
      </c>
      <c r="Q66" s="1"/>
      <c r="R66" s="1" t="s">
        <v>20</v>
      </c>
    </row>
    <row r="67" spans="1:18" x14ac:dyDescent="0.25">
      <c r="A67" s="2">
        <v>44389</v>
      </c>
      <c r="B67" s="3">
        <v>0.57756944444444447</v>
      </c>
      <c r="C67" s="3">
        <v>0.58780092592592592</v>
      </c>
      <c r="D67" s="3">
        <f t="shared" ref="D67:D78" si="2">+C67-B67</f>
        <v>1.0231481481481453E-2</v>
      </c>
      <c r="E67" s="19">
        <v>40163</v>
      </c>
      <c r="F67" s="19" t="s">
        <v>655</v>
      </c>
      <c r="G67" s="19" t="s">
        <v>656</v>
      </c>
      <c r="H67" s="19">
        <v>3713</v>
      </c>
      <c r="I67" s="1" t="s">
        <v>159</v>
      </c>
      <c r="J67" s="1" t="s">
        <v>30</v>
      </c>
      <c r="K67" s="19">
        <v>16320</v>
      </c>
      <c r="L67" s="19">
        <v>6320</v>
      </c>
      <c r="M67" s="19">
        <v>10</v>
      </c>
      <c r="N67" s="19">
        <v>6</v>
      </c>
      <c r="O67" s="5">
        <f t="shared" ref="O67:O78" si="3">+M67/N67</f>
        <v>1.6666666666666667</v>
      </c>
      <c r="P67" s="5"/>
      <c r="Q67" s="1"/>
      <c r="R67" s="1" t="s">
        <v>20</v>
      </c>
    </row>
    <row r="68" spans="1:18" x14ac:dyDescent="0.25">
      <c r="A68" s="2">
        <v>44389</v>
      </c>
      <c r="B68" s="3">
        <v>0.6076273148148148</v>
      </c>
      <c r="C68" s="3">
        <v>0.6076273148148148</v>
      </c>
      <c r="D68" s="3">
        <f t="shared" si="2"/>
        <v>0</v>
      </c>
      <c r="E68" s="19">
        <v>40164</v>
      </c>
      <c r="F68" s="19" t="s">
        <v>657</v>
      </c>
      <c r="G68" s="19" t="s">
        <v>66</v>
      </c>
      <c r="H68" s="19">
        <v>4820</v>
      </c>
      <c r="I68" s="1" t="s">
        <v>29</v>
      </c>
      <c r="J68" s="1" t="s">
        <v>34</v>
      </c>
      <c r="K68" s="19">
        <v>55260</v>
      </c>
      <c r="L68" s="19">
        <v>17720</v>
      </c>
      <c r="M68" s="19">
        <v>37.54</v>
      </c>
      <c r="N68" s="19">
        <v>25</v>
      </c>
      <c r="O68" s="5">
        <f t="shared" si="3"/>
        <v>1.5016</v>
      </c>
      <c r="P68" s="5"/>
      <c r="Q68" s="1"/>
      <c r="R68" s="1" t="s">
        <v>20</v>
      </c>
    </row>
    <row r="69" spans="1:18" x14ac:dyDescent="0.25">
      <c r="A69" s="2">
        <v>44389</v>
      </c>
      <c r="B69" s="3">
        <v>0.60976851851851854</v>
      </c>
      <c r="C69" s="3">
        <v>0.60976851851851854</v>
      </c>
      <c r="D69" s="3">
        <f t="shared" si="2"/>
        <v>0</v>
      </c>
      <c r="E69" s="19">
        <v>40165</v>
      </c>
      <c r="F69" s="19" t="s">
        <v>658</v>
      </c>
      <c r="G69" s="19" t="s">
        <v>355</v>
      </c>
      <c r="H69" s="19" t="s">
        <v>659</v>
      </c>
      <c r="I69" s="1" t="s">
        <v>357</v>
      </c>
      <c r="J69" s="1" t="s">
        <v>26</v>
      </c>
      <c r="K69" s="19">
        <v>53960</v>
      </c>
      <c r="L69" s="19">
        <v>17140</v>
      </c>
      <c r="M69" s="19">
        <v>36.82</v>
      </c>
      <c r="N69" s="19">
        <v>25</v>
      </c>
      <c r="O69" s="5">
        <f t="shared" si="3"/>
        <v>1.4728000000000001</v>
      </c>
      <c r="P69" s="5"/>
      <c r="Q69" s="1"/>
      <c r="R69" s="1" t="s">
        <v>20</v>
      </c>
    </row>
    <row r="70" spans="1:18" x14ac:dyDescent="0.25">
      <c r="A70" s="2">
        <v>44389</v>
      </c>
      <c r="B70" s="3">
        <v>0.6124074074074074</v>
      </c>
      <c r="C70" s="3">
        <v>0.6124074074074074</v>
      </c>
      <c r="D70" s="3">
        <f t="shared" si="2"/>
        <v>0</v>
      </c>
      <c r="E70" s="19">
        <v>40166</v>
      </c>
      <c r="F70" s="19" t="s">
        <v>660</v>
      </c>
      <c r="G70" s="19" t="s">
        <v>141</v>
      </c>
      <c r="H70" s="19">
        <v>3145</v>
      </c>
      <c r="I70" s="1" t="s">
        <v>29</v>
      </c>
      <c r="J70" s="1" t="s">
        <v>93</v>
      </c>
      <c r="K70" s="19">
        <v>59300</v>
      </c>
      <c r="L70" s="19">
        <v>17560</v>
      </c>
      <c r="M70" s="19">
        <v>41.74</v>
      </c>
      <c r="N70" s="19">
        <v>29</v>
      </c>
      <c r="O70" s="5">
        <f t="shared" si="3"/>
        <v>1.4393103448275864</v>
      </c>
      <c r="P70" s="5"/>
      <c r="Q70" s="1"/>
      <c r="R70" s="1" t="s">
        <v>20</v>
      </c>
    </row>
    <row r="71" spans="1:18" x14ac:dyDescent="0.25">
      <c r="A71" s="2">
        <v>44389</v>
      </c>
      <c r="B71" s="3">
        <v>0.64363425925925932</v>
      </c>
      <c r="C71" s="3">
        <v>0.64363425925925932</v>
      </c>
      <c r="D71" s="3">
        <f t="shared" si="2"/>
        <v>0</v>
      </c>
      <c r="E71" s="19">
        <v>40167</v>
      </c>
      <c r="F71" s="19" t="s">
        <v>661</v>
      </c>
      <c r="G71" s="19" t="s">
        <v>662</v>
      </c>
      <c r="H71" s="19">
        <v>11781</v>
      </c>
      <c r="I71" s="1" t="s">
        <v>54</v>
      </c>
      <c r="J71" s="1" t="s">
        <v>26</v>
      </c>
      <c r="K71" s="19">
        <v>53140</v>
      </c>
      <c r="L71" s="19">
        <v>16540</v>
      </c>
      <c r="M71" s="19">
        <v>36.6</v>
      </c>
      <c r="N71" s="19">
        <v>25</v>
      </c>
      <c r="O71" s="5">
        <f t="shared" si="3"/>
        <v>1.464</v>
      </c>
      <c r="P71" s="5"/>
      <c r="Q71" s="1"/>
      <c r="R71" s="1" t="s">
        <v>20</v>
      </c>
    </row>
    <row r="72" spans="1:18" x14ac:dyDescent="0.25">
      <c r="A72" s="2">
        <v>44389</v>
      </c>
      <c r="B72" s="3">
        <v>0.6549652777777778</v>
      </c>
      <c r="C72" s="3">
        <v>0.6549652777777778</v>
      </c>
      <c r="D72" s="3">
        <f t="shared" si="2"/>
        <v>0</v>
      </c>
      <c r="E72" s="19">
        <v>40168</v>
      </c>
      <c r="F72" s="19" t="s">
        <v>663</v>
      </c>
      <c r="G72" s="19" t="s">
        <v>130</v>
      </c>
      <c r="H72" s="19">
        <v>23537</v>
      </c>
      <c r="I72" s="1" t="s">
        <v>131</v>
      </c>
      <c r="J72" s="1" t="s">
        <v>26</v>
      </c>
      <c r="K72" s="19">
        <v>53440</v>
      </c>
      <c r="L72" s="19">
        <v>16820</v>
      </c>
      <c r="M72" s="19">
        <v>36.619999999999997</v>
      </c>
      <c r="N72" s="19">
        <v>25</v>
      </c>
      <c r="O72" s="5">
        <f t="shared" si="3"/>
        <v>1.4647999999999999</v>
      </c>
      <c r="P72" s="5"/>
      <c r="Q72" s="1"/>
      <c r="R72" s="1" t="s">
        <v>20</v>
      </c>
    </row>
    <row r="73" spans="1:18" x14ac:dyDescent="0.25">
      <c r="A73" s="2">
        <v>44389</v>
      </c>
      <c r="B73" s="3">
        <v>0.66415509259259264</v>
      </c>
      <c r="C73" s="3">
        <v>0.66415509259259264</v>
      </c>
      <c r="D73" s="3">
        <f t="shared" si="2"/>
        <v>0</v>
      </c>
      <c r="E73" s="19">
        <v>40169</v>
      </c>
      <c r="F73" s="19" t="s">
        <v>664</v>
      </c>
      <c r="G73" s="19" t="s">
        <v>88</v>
      </c>
      <c r="H73" s="19">
        <v>568</v>
      </c>
      <c r="I73" s="1" t="s">
        <v>89</v>
      </c>
      <c r="J73" s="1" t="s">
        <v>30</v>
      </c>
      <c r="K73" s="19">
        <v>58080</v>
      </c>
      <c r="L73" s="19">
        <v>16340</v>
      </c>
      <c r="M73" s="19">
        <v>41.74</v>
      </c>
      <c r="N73" s="19">
        <v>25</v>
      </c>
      <c r="O73" s="5">
        <f t="shared" si="3"/>
        <v>1.6696</v>
      </c>
      <c r="P73" s="5"/>
      <c r="Q73" s="1"/>
      <c r="R73" s="1" t="s">
        <v>20</v>
      </c>
    </row>
    <row r="74" spans="1:18" x14ac:dyDescent="0.25">
      <c r="A74" s="2">
        <v>44389</v>
      </c>
      <c r="B74" s="3">
        <v>0.66982638888888879</v>
      </c>
      <c r="C74" s="3">
        <v>0.66982638888888879</v>
      </c>
      <c r="D74" s="3">
        <f t="shared" si="2"/>
        <v>0</v>
      </c>
      <c r="E74" s="19">
        <v>40170</v>
      </c>
      <c r="F74" s="19" t="s">
        <v>665</v>
      </c>
      <c r="G74" s="19" t="s">
        <v>59</v>
      </c>
      <c r="H74" s="19">
        <v>5173</v>
      </c>
      <c r="I74" s="1" t="s">
        <v>18</v>
      </c>
      <c r="J74" s="1" t="s">
        <v>30</v>
      </c>
      <c r="K74" s="19">
        <v>46800</v>
      </c>
      <c r="L74" s="19">
        <v>16740</v>
      </c>
      <c r="M74" s="19">
        <v>30.06</v>
      </c>
      <c r="N74" s="19">
        <v>19</v>
      </c>
      <c r="O74" s="5">
        <f t="shared" si="3"/>
        <v>1.5821052631578947</v>
      </c>
      <c r="P74" s="5"/>
      <c r="Q74" s="1"/>
      <c r="R74" s="1" t="s">
        <v>20</v>
      </c>
    </row>
    <row r="75" spans="1:18" x14ac:dyDescent="0.25">
      <c r="A75" s="2">
        <v>44389</v>
      </c>
      <c r="B75" s="3">
        <v>0.67144675925925934</v>
      </c>
      <c r="C75" s="3">
        <v>0.67144675925925934</v>
      </c>
      <c r="D75" s="3">
        <f t="shared" si="2"/>
        <v>0</v>
      </c>
      <c r="E75" s="19">
        <v>40171</v>
      </c>
      <c r="F75" s="19" t="s">
        <v>666</v>
      </c>
      <c r="G75" s="19" t="s">
        <v>123</v>
      </c>
      <c r="H75" s="19">
        <v>4715</v>
      </c>
      <c r="I75" s="1" t="s">
        <v>25</v>
      </c>
      <c r="J75" s="1" t="s">
        <v>26</v>
      </c>
      <c r="K75" s="19">
        <v>56500</v>
      </c>
      <c r="L75" s="19">
        <v>17480</v>
      </c>
      <c r="M75" s="19">
        <v>39.020000000000003</v>
      </c>
      <c r="N75" s="19">
        <v>25</v>
      </c>
      <c r="O75" s="5">
        <f t="shared" si="3"/>
        <v>1.5608000000000002</v>
      </c>
      <c r="P75" s="5"/>
      <c r="Q75" s="1"/>
      <c r="R75" s="1" t="s">
        <v>20</v>
      </c>
    </row>
    <row r="76" spans="1:18" x14ac:dyDescent="0.25">
      <c r="A76" s="2">
        <v>44389</v>
      </c>
      <c r="B76" s="3">
        <v>0.69164351851851846</v>
      </c>
      <c r="C76" s="3">
        <v>0.69164351851851846</v>
      </c>
      <c r="D76" s="3">
        <f t="shared" si="2"/>
        <v>0</v>
      </c>
      <c r="E76" s="19">
        <v>40172</v>
      </c>
      <c r="F76" s="19" t="s">
        <v>667</v>
      </c>
      <c r="G76" s="19" t="s">
        <v>433</v>
      </c>
      <c r="H76" s="6" t="s">
        <v>204</v>
      </c>
      <c r="I76" s="7" t="s">
        <v>29</v>
      </c>
      <c r="J76" s="1" t="s">
        <v>26</v>
      </c>
      <c r="K76" s="19">
        <v>54780</v>
      </c>
      <c r="L76" s="19">
        <v>16480</v>
      </c>
      <c r="M76" s="19">
        <v>38.299999999999997</v>
      </c>
      <c r="N76" s="19">
        <v>25</v>
      </c>
      <c r="O76" s="5">
        <f t="shared" si="3"/>
        <v>1.5319999999999998</v>
      </c>
      <c r="P76" s="5"/>
      <c r="Q76" s="1"/>
      <c r="R76" s="1" t="s">
        <v>20</v>
      </c>
    </row>
    <row r="77" spans="1:18" x14ac:dyDescent="0.25">
      <c r="A77" s="2">
        <v>44389</v>
      </c>
      <c r="B77" s="3">
        <v>0.69903935185185195</v>
      </c>
      <c r="C77" s="3">
        <v>0.69903935185185195</v>
      </c>
      <c r="D77" s="3">
        <f t="shared" si="2"/>
        <v>0</v>
      </c>
      <c r="E77" s="19">
        <v>40173</v>
      </c>
      <c r="F77" s="19" t="s">
        <v>668</v>
      </c>
      <c r="G77" s="19" t="s">
        <v>28</v>
      </c>
      <c r="H77" s="26">
        <v>2140</v>
      </c>
      <c r="I77" s="1" t="s">
        <v>39</v>
      </c>
      <c r="J77" s="1" t="s">
        <v>93</v>
      </c>
      <c r="K77" s="19">
        <v>53880</v>
      </c>
      <c r="L77" s="19">
        <v>16140</v>
      </c>
      <c r="M77" s="19">
        <v>37.74</v>
      </c>
      <c r="N77" s="19">
        <v>25</v>
      </c>
      <c r="O77" s="5">
        <f t="shared" si="3"/>
        <v>1.5096000000000001</v>
      </c>
      <c r="P77" s="5"/>
      <c r="Q77" s="1"/>
      <c r="R77" s="1" t="s">
        <v>20</v>
      </c>
    </row>
    <row r="78" spans="1:18" x14ac:dyDescent="0.25">
      <c r="A78" s="2">
        <v>44389</v>
      </c>
      <c r="B78" s="3">
        <v>0.70232638888888888</v>
      </c>
      <c r="C78" s="3">
        <v>0.70232638888888888</v>
      </c>
      <c r="D78" s="3">
        <f t="shared" si="2"/>
        <v>0</v>
      </c>
      <c r="E78" s="19">
        <v>40174</v>
      </c>
      <c r="F78" s="19" t="s">
        <v>668</v>
      </c>
      <c r="G78" s="19" t="s">
        <v>72</v>
      </c>
      <c r="H78" s="19">
        <v>4695</v>
      </c>
      <c r="I78" s="1" t="s">
        <v>29</v>
      </c>
      <c r="J78" s="1" t="s">
        <v>93</v>
      </c>
      <c r="K78" s="19">
        <v>55240</v>
      </c>
      <c r="L78" s="19">
        <v>17460</v>
      </c>
      <c r="M78" s="19">
        <v>37.78</v>
      </c>
      <c r="N78" s="19">
        <v>25</v>
      </c>
      <c r="O78" s="5">
        <f t="shared" si="3"/>
        <v>1.5112000000000001</v>
      </c>
      <c r="P78" s="5"/>
      <c r="Q78" s="1"/>
      <c r="R78" s="1" t="s">
        <v>20</v>
      </c>
    </row>
    <row r="80" spans="1:18" ht="26.25" customHeight="1" x14ac:dyDescent="0.35">
      <c r="B80" s="44" t="s">
        <v>171</v>
      </c>
      <c r="C80" s="44"/>
      <c r="D80" s="9">
        <v>1874.38</v>
      </c>
      <c r="O80" s="10" t="s">
        <v>172</v>
      </c>
    </row>
    <row r="81" spans="2:16" ht="18.75" x14ac:dyDescent="0.3">
      <c r="K81" s="45" t="s">
        <v>173</v>
      </c>
      <c r="L81" s="45"/>
      <c r="M81" s="11">
        <v>1874.38</v>
      </c>
      <c r="O81" s="12" t="s">
        <v>26</v>
      </c>
      <c r="P81" s="13" t="s">
        <v>669</v>
      </c>
    </row>
    <row r="82" spans="2:16" ht="18.75" x14ac:dyDescent="0.3">
      <c r="B82" s="14" t="s">
        <v>174</v>
      </c>
      <c r="C82" s="46">
        <v>0.3347</v>
      </c>
      <c r="D82" s="47"/>
      <c r="E82" s="48"/>
      <c r="K82" s="15"/>
      <c r="L82" s="15"/>
      <c r="M82" s="15"/>
      <c r="O82" s="12" t="s">
        <v>93</v>
      </c>
      <c r="P82" s="13" t="s">
        <v>292</v>
      </c>
    </row>
    <row r="83" spans="2:16" ht="18.75" x14ac:dyDescent="0.3">
      <c r="B83" s="14" t="s">
        <v>175</v>
      </c>
      <c r="C83" s="46">
        <v>0.1555</v>
      </c>
      <c r="D83" s="47"/>
      <c r="E83" s="48"/>
      <c r="K83" s="45" t="s">
        <v>176</v>
      </c>
      <c r="L83" s="45"/>
      <c r="M83" s="11">
        <v>720.78</v>
      </c>
      <c r="O83" s="12" t="s">
        <v>34</v>
      </c>
      <c r="P83" s="13" t="s">
        <v>481</v>
      </c>
    </row>
    <row r="84" spans="2:16" ht="18.75" x14ac:dyDescent="0.3">
      <c r="B84" s="14" t="s">
        <v>177</v>
      </c>
      <c r="C84" s="46">
        <v>0.17399999999999999</v>
      </c>
      <c r="D84" s="47"/>
      <c r="E84" s="48"/>
      <c r="K84" s="49" t="s">
        <v>178</v>
      </c>
      <c r="L84" s="49"/>
      <c r="M84" s="16"/>
      <c r="O84" s="12" t="s">
        <v>179</v>
      </c>
      <c r="P84" s="13" t="s">
        <v>482</v>
      </c>
    </row>
    <row r="85" spans="2:16" ht="18.75" x14ac:dyDescent="0.3">
      <c r="B85" s="14" t="s">
        <v>180</v>
      </c>
      <c r="C85" s="46">
        <v>0.33550000000000002</v>
      </c>
      <c r="D85" s="47"/>
      <c r="E85" s="48"/>
      <c r="O85" s="12" t="s">
        <v>181</v>
      </c>
      <c r="P85" s="13" t="s">
        <v>182</v>
      </c>
    </row>
    <row r="86" spans="2:16" ht="18.75" x14ac:dyDescent="0.3">
      <c r="K86" s="50" t="s">
        <v>183</v>
      </c>
      <c r="L86" s="50"/>
      <c r="M86" s="17" t="s">
        <v>184</v>
      </c>
      <c r="O86" s="12" t="s">
        <v>185</v>
      </c>
      <c r="P86" s="13" t="s">
        <v>182</v>
      </c>
    </row>
    <row r="90" spans="2:16" x14ac:dyDescent="0.25">
      <c r="B90" s="33" t="s">
        <v>186</v>
      </c>
      <c r="C90" s="33"/>
      <c r="D90" s="33"/>
      <c r="E90" s="33"/>
      <c r="F90" s="18">
        <v>1</v>
      </c>
    </row>
    <row r="91" spans="2:16" x14ac:dyDescent="0.25">
      <c r="B91" s="33"/>
      <c r="C91" s="33"/>
      <c r="D91" s="33"/>
      <c r="E91" s="33"/>
      <c r="F91" s="19"/>
    </row>
    <row r="92" spans="2:16" x14ac:dyDescent="0.25">
      <c r="B92" s="33" t="s">
        <v>187</v>
      </c>
      <c r="C92" s="33"/>
      <c r="D92" s="33"/>
      <c r="E92" s="33"/>
      <c r="F92" s="18">
        <v>0</v>
      </c>
    </row>
    <row r="93" spans="2:16" x14ac:dyDescent="0.25">
      <c r="B93" s="33"/>
      <c r="C93" s="33"/>
      <c r="D93" s="33"/>
      <c r="E93" s="33"/>
      <c r="F93" s="19"/>
    </row>
    <row r="94" spans="2:16" x14ac:dyDescent="0.25">
      <c r="B94" s="33" t="s">
        <v>188</v>
      </c>
      <c r="C94" s="33"/>
      <c r="D94" s="33"/>
      <c r="E94" s="33"/>
      <c r="F94" s="18">
        <v>3.8899999999999997E-2</v>
      </c>
    </row>
    <row r="95" spans="2:16" x14ac:dyDescent="0.25">
      <c r="B95" s="34"/>
      <c r="C95" s="34"/>
      <c r="D95" s="34"/>
      <c r="E95" s="34"/>
      <c r="F95" s="19"/>
    </row>
    <row r="96" spans="2:16" x14ac:dyDescent="0.25">
      <c r="B96" s="35" t="s">
        <v>189</v>
      </c>
      <c r="C96" s="38" t="s">
        <v>54</v>
      </c>
      <c r="D96" s="39"/>
      <c r="E96" s="40"/>
      <c r="F96" s="41">
        <v>0.43369999999999997</v>
      </c>
    </row>
    <row r="97" spans="2:6" x14ac:dyDescent="0.25">
      <c r="B97" s="36"/>
      <c r="C97" s="38" t="s">
        <v>190</v>
      </c>
      <c r="D97" s="39"/>
      <c r="E97" s="40"/>
      <c r="F97" s="42"/>
    </row>
    <row r="98" spans="2:6" x14ac:dyDescent="0.25">
      <c r="B98" s="36"/>
      <c r="C98" s="38" t="s">
        <v>191</v>
      </c>
      <c r="D98" s="39"/>
      <c r="E98" s="40"/>
      <c r="F98" s="42"/>
    </row>
    <row r="99" spans="2:6" x14ac:dyDescent="0.25">
      <c r="B99" s="36"/>
      <c r="C99" s="38" t="s">
        <v>18</v>
      </c>
      <c r="D99" s="39"/>
      <c r="E99" s="40"/>
      <c r="F99" s="42"/>
    </row>
    <row r="100" spans="2:6" x14ac:dyDescent="0.25">
      <c r="B100" s="37"/>
      <c r="C100" s="38" t="s">
        <v>192</v>
      </c>
      <c r="D100" s="39"/>
      <c r="E100" s="40"/>
      <c r="F100" s="43"/>
    </row>
    <row r="101" spans="2:6" x14ac:dyDescent="0.25">
      <c r="B101" s="20"/>
      <c r="C101" s="21"/>
      <c r="D101" s="21"/>
      <c r="E101" s="21"/>
    </row>
    <row r="102" spans="2:6" ht="18.75" x14ac:dyDescent="0.3">
      <c r="B102" s="22" t="s">
        <v>193</v>
      </c>
      <c r="C102" s="22"/>
      <c r="D102" s="23"/>
      <c r="E102" s="23"/>
    </row>
  </sheetData>
  <autoFilter ref="A1:R78" xr:uid="{00000000-0009-0000-0000-000005000000}"/>
  <mergeCells count="22">
    <mergeCell ref="B94:E94"/>
    <mergeCell ref="B95:E95"/>
    <mergeCell ref="B96:B100"/>
    <mergeCell ref="C96:E96"/>
    <mergeCell ref="F96:F100"/>
    <mergeCell ref="C97:E97"/>
    <mergeCell ref="C98:E98"/>
    <mergeCell ref="C99:E99"/>
    <mergeCell ref="C100:E100"/>
    <mergeCell ref="B93:E93"/>
    <mergeCell ref="B80:C80"/>
    <mergeCell ref="K81:L81"/>
    <mergeCell ref="C82:E82"/>
    <mergeCell ref="C83:E83"/>
    <mergeCell ref="K83:L83"/>
    <mergeCell ref="C84:E84"/>
    <mergeCell ref="K84:L84"/>
    <mergeCell ref="C85:E85"/>
    <mergeCell ref="K86:L86"/>
    <mergeCell ref="B90:E90"/>
    <mergeCell ref="B91:E91"/>
    <mergeCell ref="B92:E9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9"/>
  <sheetViews>
    <sheetView topLeftCell="A28" zoomScale="80" zoomScaleNormal="80" workbookViewId="0">
      <selection activeCell="B47" sqref="B47:P69"/>
    </sheetView>
  </sheetViews>
  <sheetFormatPr baseColWidth="10" defaultRowHeight="15" x14ac:dyDescent="0.25"/>
  <cols>
    <col min="15" max="15" width="19.85546875" customWidth="1"/>
    <col min="18" max="18" width="2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44420</v>
      </c>
      <c r="B2" s="3">
        <v>0.26783564814814814</v>
      </c>
      <c r="C2" s="3">
        <v>0.26783564814814814</v>
      </c>
      <c r="D2" s="3">
        <f>+C2-B2</f>
        <v>0</v>
      </c>
      <c r="E2" s="19">
        <v>40175</v>
      </c>
      <c r="F2" s="19" t="s">
        <v>670</v>
      </c>
      <c r="G2" s="19" t="s">
        <v>24</v>
      </c>
      <c r="H2" s="19">
        <v>4716</v>
      </c>
      <c r="I2" s="1" t="s">
        <v>25</v>
      </c>
      <c r="J2" s="1" t="s">
        <v>26</v>
      </c>
      <c r="K2" s="19">
        <v>54560</v>
      </c>
      <c r="L2" s="19">
        <v>17060</v>
      </c>
      <c r="M2" s="19">
        <v>37.5</v>
      </c>
      <c r="N2" s="19">
        <v>25</v>
      </c>
      <c r="O2" s="5">
        <f>+M2/N2</f>
        <v>1.5</v>
      </c>
      <c r="P2" s="5"/>
      <c r="Q2" s="1"/>
      <c r="R2" s="1" t="s">
        <v>20</v>
      </c>
    </row>
    <row r="3" spans="1:18" x14ac:dyDescent="0.25">
      <c r="A3" s="2">
        <v>44420</v>
      </c>
      <c r="B3" s="3">
        <v>0.27089120370370373</v>
      </c>
      <c r="C3" s="3">
        <v>0.27089120370370373</v>
      </c>
      <c r="D3" s="3">
        <f t="shared" ref="D3:D45" si="0">+C3-B3</f>
        <v>0</v>
      </c>
      <c r="E3" s="19">
        <v>40176</v>
      </c>
      <c r="F3" s="19" t="s">
        <v>671</v>
      </c>
      <c r="G3" s="19" t="s">
        <v>503</v>
      </c>
      <c r="H3" s="19">
        <v>11566</v>
      </c>
      <c r="I3" s="1" t="s">
        <v>501</v>
      </c>
      <c r="J3" s="1" t="s">
        <v>19</v>
      </c>
      <c r="K3" s="19">
        <v>53680</v>
      </c>
      <c r="L3" s="19">
        <v>16960</v>
      </c>
      <c r="M3" s="19">
        <v>36.72</v>
      </c>
      <c r="N3" s="19">
        <v>22</v>
      </c>
      <c r="O3" s="5">
        <f t="shared" ref="O3:O45" si="1">+M3/N3</f>
        <v>1.669090909090909</v>
      </c>
      <c r="P3" s="5"/>
      <c r="Q3" s="1"/>
      <c r="R3" s="1" t="s">
        <v>20</v>
      </c>
    </row>
    <row r="4" spans="1:18" x14ac:dyDescent="0.25">
      <c r="A4" s="2">
        <v>44420</v>
      </c>
      <c r="B4" s="3">
        <v>0.27344907407407409</v>
      </c>
      <c r="C4" s="3">
        <v>0.27344907407407409</v>
      </c>
      <c r="D4" s="3">
        <f t="shared" si="0"/>
        <v>0</v>
      </c>
      <c r="E4" s="19">
        <v>40177</v>
      </c>
      <c r="F4" s="19" t="s">
        <v>672</v>
      </c>
      <c r="G4" s="19" t="s">
        <v>22</v>
      </c>
      <c r="H4" s="19">
        <v>6749</v>
      </c>
      <c r="I4" s="1" t="s">
        <v>18</v>
      </c>
      <c r="J4" s="1" t="s">
        <v>30</v>
      </c>
      <c r="K4" s="19">
        <v>58920</v>
      </c>
      <c r="L4" s="19">
        <v>17480</v>
      </c>
      <c r="M4" s="19">
        <v>41.44</v>
      </c>
      <c r="N4" s="19">
        <v>25</v>
      </c>
      <c r="O4" s="5">
        <f t="shared" si="1"/>
        <v>1.6576</v>
      </c>
      <c r="P4" s="5"/>
      <c r="Q4" s="1"/>
      <c r="R4" s="1" t="s">
        <v>20</v>
      </c>
    </row>
    <row r="5" spans="1:18" x14ac:dyDescent="0.25">
      <c r="A5" s="2">
        <v>44420</v>
      </c>
      <c r="B5" s="3">
        <v>0.27658564814814818</v>
      </c>
      <c r="C5" s="3">
        <v>0.27658564814814818</v>
      </c>
      <c r="D5" s="3">
        <f t="shared" si="0"/>
        <v>0</v>
      </c>
      <c r="E5" s="19">
        <v>40178</v>
      </c>
      <c r="F5" s="19" t="s">
        <v>673</v>
      </c>
      <c r="G5" s="19" t="s">
        <v>32</v>
      </c>
      <c r="H5" s="19">
        <v>4908</v>
      </c>
      <c r="I5" s="1" t="s">
        <v>33</v>
      </c>
      <c r="J5" s="1" t="s">
        <v>30</v>
      </c>
      <c r="K5" s="19">
        <v>48620</v>
      </c>
      <c r="L5" s="19">
        <v>16700</v>
      </c>
      <c r="M5" s="19">
        <v>31.92</v>
      </c>
      <c r="N5" s="19">
        <v>20</v>
      </c>
      <c r="O5" s="5">
        <f t="shared" si="1"/>
        <v>1.5960000000000001</v>
      </c>
      <c r="P5" s="5"/>
      <c r="Q5" s="1"/>
      <c r="R5" s="1" t="s">
        <v>20</v>
      </c>
    </row>
    <row r="6" spans="1:18" x14ac:dyDescent="0.25">
      <c r="A6" s="2">
        <v>44420</v>
      </c>
      <c r="B6" s="3">
        <v>0.27968750000000003</v>
      </c>
      <c r="C6" s="3">
        <v>0.27968750000000003</v>
      </c>
      <c r="D6" s="3">
        <f t="shared" si="0"/>
        <v>0</v>
      </c>
      <c r="E6" s="19">
        <v>40179</v>
      </c>
      <c r="F6" s="19" t="s">
        <v>674</v>
      </c>
      <c r="G6" s="19" t="s">
        <v>213</v>
      </c>
      <c r="H6" s="19">
        <v>7722</v>
      </c>
      <c r="I6" s="1" t="s">
        <v>170</v>
      </c>
      <c r="J6" s="1" t="s">
        <v>19</v>
      </c>
      <c r="K6" s="19">
        <v>53760</v>
      </c>
      <c r="L6" s="19">
        <v>17420</v>
      </c>
      <c r="M6" s="19">
        <v>36.340000000000003</v>
      </c>
      <c r="N6" s="19">
        <v>25</v>
      </c>
      <c r="O6" s="5">
        <f t="shared" si="1"/>
        <v>1.4536000000000002</v>
      </c>
      <c r="P6" s="5"/>
      <c r="Q6" s="1"/>
      <c r="R6" s="1" t="s">
        <v>20</v>
      </c>
    </row>
    <row r="7" spans="1:18" x14ac:dyDescent="0.25">
      <c r="A7" s="2">
        <v>44420</v>
      </c>
      <c r="B7" s="3">
        <v>0.28251157407407407</v>
      </c>
      <c r="C7" s="3">
        <v>0.28251157407407407</v>
      </c>
      <c r="D7" s="3">
        <f t="shared" si="0"/>
        <v>0</v>
      </c>
      <c r="E7" s="19">
        <v>40180</v>
      </c>
      <c r="F7" s="19" t="s">
        <v>675</v>
      </c>
      <c r="G7" s="19" t="s">
        <v>28</v>
      </c>
      <c r="H7" s="19">
        <v>4904</v>
      </c>
      <c r="I7" s="1" t="s">
        <v>29</v>
      </c>
      <c r="J7" s="1" t="s">
        <v>34</v>
      </c>
      <c r="K7" s="19">
        <v>50980</v>
      </c>
      <c r="L7" s="19">
        <v>16140</v>
      </c>
      <c r="M7" s="19">
        <v>34.840000000000003</v>
      </c>
      <c r="N7" s="19">
        <v>25</v>
      </c>
      <c r="O7" s="5">
        <f t="shared" si="1"/>
        <v>1.3936000000000002</v>
      </c>
      <c r="P7" s="5"/>
      <c r="Q7" s="1"/>
      <c r="R7" s="1" t="s">
        <v>20</v>
      </c>
    </row>
    <row r="8" spans="1:18" x14ac:dyDescent="0.25">
      <c r="A8" s="2">
        <v>44420</v>
      </c>
      <c r="B8" s="3">
        <v>0.28460648148148149</v>
      </c>
      <c r="C8" s="3">
        <v>0.28460648148148149</v>
      </c>
      <c r="D8" s="3">
        <f t="shared" si="0"/>
        <v>0</v>
      </c>
      <c r="E8" s="19">
        <v>40181</v>
      </c>
      <c r="F8" s="19" t="s">
        <v>676</v>
      </c>
      <c r="G8" s="19" t="s">
        <v>355</v>
      </c>
      <c r="H8" s="19" t="s">
        <v>677</v>
      </c>
      <c r="I8" s="1" t="s">
        <v>357</v>
      </c>
      <c r="J8" s="1" t="s">
        <v>26</v>
      </c>
      <c r="K8" s="19">
        <v>54900</v>
      </c>
      <c r="L8" s="19">
        <v>17140</v>
      </c>
      <c r="M8" s="19">
        <v>37.76</v>
      </c>
      <c r="N8" s="19">
        <v>25</v>
      </c>
      <c r="O8" s="5">
        <f t="shared" si="1"/>
        <v>1.5104</v>
      </c>
      <c r="P8" s="5"/>
      <c r="Q8" s="1"/>
      <c r="R8" s="1" t="s">
        <v>20</v>
      </c>
    </row>
    <row r="9" spans="1:18" x14ac:dyDescent="0.25">
      <c r="A9" s="2">
        <v>44420</v>
      </c>
      <c r="B9" s="3">
        <v>0.28939814814814818</v>
      </c>
      <c r="C9" s="3">
        <v>0.28939814814814818</v>
      </c>
      <c r="D9" s="3">
        <f t="shared" si="0"/>
        <v>0</v>
      </c>
      <c r="E9" s="19">
        <v>40182</v>
      </c>
      <c r="F9" s="19" t="s">
        <v>678</v>
      </c>
      <c r="G9" s="19" t="s">
        <v>66</v>
      </c>
      <c r="H9" s="19">
        <v>4821</v>
      </c>
      <c r="I9" s="1" t="s">
        <v>29</v>
      </c>
      <c r="J9" s="1" t="s">
        <v>93</v>
      </c>
      <c r="K9" s="19">
        <v>55320</v>
      </c>
      <c r="L9" s="19">
        <v>17720</v>
      </c>
      <c r="M9" s="19">
        <v>37.6</v>
      </c>
      <c r="N9" s="19">
        <v>25</v>
      </c>
      <c r="O9" s="5">
        <f t="shared" si="1"/>
        <v>1.504</v>
      </c>
      <c r="P9" s="5"/>
      <c r="Q9" s="1"/>
      <c r="R9" s="1" t="s">
        <v>20</v>
      </c>
    </row>
    <row r="10" spans="1:18" x14ac:dyDescent="0.25">
      <c r="A10" s="2">
        <v>44420</v>
      </c>
      <c r="B10" s="3">
        <v>0.26</v>
      </c>
      <c r="C10" s="3">
        <v>0.29158564814814814</v>
      </c>
      <c r="D10" s="3">
        <f t="shared" si="0"/>
        <v>3.1585648148148127E-2</v>
      </c>
      <c r="E10" s="19">
        <v>40183</v>
      </c>
      <c r="F10" s="19" t="s">
        <v>679</v>
      </c>
      <c r="G10" s="19" t="s">
        <v>680</v>
      </c>
      <c r="H10" s="19">
        <v>11568</v>
      </c>
      <c r="I10" s="1" t="s">
        <v>501</v>
      </c>
      <c r="J10" s="1" t="s">
        <v>19</v>
      </c>
      <c r="K10" s="19">
        <v>52480</v>
      </c>
      <c r="L10" s="19">
        <v>16660</v>
      </c>
      <c r="M10" s="19">
        <v>35.82</v>
      </c>
      <c r="N10" s="19">
        <v>22</v>
      </c>
      <c r="O10" s="5">
        <f t="shared" si="1"/>
        <v>1.6281818181818182</v>
      </c>
      <c r="P10" s="5"/>
      <c r="Q10" s="1"/>
      <c r="R10" s="1" t="s">
        <v>20</v>
      </c>
    </row>
    <row r="11" spans="1:18" x14ac:dyDescent="0.25">
      <c r="A11" s="2">
        <v>44420</v>
      </c>
      <c r="B11" s="3">
        <v>0.29469907407407409</v>
      </c>
      <c r="C11" s="3">
        <v>0.29469907407407409</v>
      </c>
      <c r="D11" s="3">
        <f t="shared" si="0"/>
        <v>0</v>
      </c>
      <c r="E11" s="19">
        <v>40184</v>
      </c>
      <c r="F11" s="19" t="s">
        <v>681</v>
      </c>
      <c r="G11" s="19" t="s">
        <v>53</v>
      </c>
      <c r="H11" s="19">
        <v>11782</v>
      </c>
      <c r="I11" s="1" t="s">
        <v>54</v>
      </c>
      <c r="J11" s="1" t="s">
        <v>30</v>
      </c>
      <c r="K11" s="19">
        <v>58340</v>
      </c>
      <c r="L11" s="19">
        <v>17000</v>
      </c>
      <c r="M11" s="19">
        <v>41.34</v>
      </c>
      <c r="N11" s="19">
        <v>25</v>
      </c>
      <c r="O11" s="5">
        <f t="shared" si="1"/>
        <v>1.6536000000000002</v>
      </c>
      <c r="P11" s="5"/>
      <c r="Q11" s="1"/>
      <c r="R11" s="1" t="s">
        <v>20</v>
      </c>
    </row>
    <row r="12" spans="1:18" x14ac:dyDescent="0.25">
      <c r="A12" s="2">
        <v>44420</v>
      </c>
      <c r="B12" s="3">
        <v>0.29965277777777777</v>
      </c>
      <c r="C12" s="3">
        <v>0.29965277777777777</v>
      </c>
      <c r="D12" s="3">
        <f t="shared" si="0"/>
        <v>0</v>
      </c>
      <c r="E12" s="19">
        <v>40185</v>
      </c>
      <c r="F12" s="19" t="s">
        <v>682</v>
      </c>
      <c r="G12" s="19" t="s">
        <v>62</v>
      </c>
      <c r="H12" s="19">
        <v>11783</v>
      </c>
      <c r="I12" s="1" t="s">
        <v>54</v>
      </c>
      <c r="J12" s="1" t="s">
        <v>93</v>
      </c>
      <c r="K12" s="19">
        <v>55620</v>
      </c>
      <c r="L12" s="19">
        <v>16680</v>
      </c>
      <c r="M12" s="19">
        <v>38.94</v>
      </c>
      <c r="N12" s="19">
        <v>25</v>
      </c>
      <c r="O12" s="5">
        <f t="shared" si="1"/>
        <v>1.5575999999999999</v>
      </c>
      <c r="P12" s="5"/>
      <c r="Q12" s="1"/>
      <c r="R12" s="1" t="s">
        <v>20</v>
      </c>
    </row>
    <row r="13" spans="1:18" x14ac:dyDescent="0.25">
      <c r="A13" s="2">
        <v>44420</v>
      </c>
      <c r="B13" s="3">
        <v>0.30554398148148149</v>
      </c>
      <c r="C13" s="3">
        <v>0.30554398148148149</v>
      </c>
      <c r="D13" s="3">
        <f t="shared" si="0"/>
        <v>0</v>
      </c>
      <c r="E13" s="19">
        <v>40186</v>
      </c>
      <c r="F13" s="19" t="s">
        <v>683</v>
      </c>
      <c r="G13" s="19" t="s">
        <v>78</v>
      </c>
      <c r="H13" s="19">
        <v>11784</v>
      </c>
      <c r="I13" s="1" t="s">
        <v>54</v>
      </c>
      <c r="J13" s="1" t="s">
        <v>30</v>
      </c>
      <c r="K13" s="19">
        <v>57340</v>
      </c>
      <c r="L13" s="19">
        <v>16760</v>
      </c>
      <c r="M13" s="19">
        <v>40.58</v>
      </c>
      <c r="N13" s="19">
        <v>25</v>
      </c>
      <c r="O13" s="5">
        <f t="shared" si="1"/>
        <v>1.6232</v>
      </c>
      <c r="P13" s="5"/>
      <c r="Q13" s="1"/>
      <c r="R13" s="1" t="s">
        <v>20</v>
      </c>
    </row>
    <row r="14" spans="1:18" x14ac:dyDescent="0.25">
      <c r="A14" s="2">
        <v>44420</v>
      </c>
      <c r="B14" s="3">
        <v>0.31341435185185185</v>
      </c>
      <c r="C14" s="3">
        <v>0.31341435185185185</v>
      </c>
      <c r="D14" s="3">
        <f t="shared" si="0"/>
        <v>0</v>
      </c>
      <c r="E14" s="19">
        <v>40187</v>
      </c>
      <c r="F14" s="19" t="s">
        <v>684</v>
      </c>
      <c r="G14" s="19" t="s">
        <v>70</v>
      </c>
      <c r="H14" s="19">
        <v>4777</v>
      </c>
      <c r="I14" s="1" t="s">
        <v>29</v>
      </c>
      <c r="J14" s="1" t="s">
        <v>93</v>
      </c>
      <c r="K14" s="19">
        <v>54840</v>
      </c>
      <c r="L14" s="19">
        <v>17040</v>
      </c>
      <c r="M14" s="19">
        <v>37.799999999999997</v>
      </c>
      <c r="N14" s="19">
        <v>25</v>
      </c>
      <c r="O14" s="5">
        <f t="shared" si="1"/>
        <v>1.5119999999999998</v>
      </c>
      <c r="P14" s="5"/>
      <c r="Q14" s="1"/>
      <c r="R14" s="1" t="s">
        <v>20</v>
      </c>
    </row>
    <row r="15" spans="1:18" x14ac:dyDescent="0.25">
      <c r="A15" s="2">
        <v>44420</v>
      </c>
      <c r="B15" s="3">
        <v>0.31800925925925927</v>
      </c>
      <c r="C15" s="3">
        <v>0.31800925925925927</v>
      </c>
      <c r="D15" s="3">
        <f t="shared" si="0"/>
        <v>0</v>
      </c>
      <c r="E15" s="19">
        <v>40188</v>
      </c>
      <c r="F15" s="19" t="s">
        <v>685</v>
      </c>
      <c r="G15" s="19" t="s">
        <v>686</v>
      </c>
      <c r="H15" s="19">
        <v>4411</v>
      </c>
      <c r="I15" s="1" t="s">
        <v>33</v>
      </c>
      <c r="J15" s="1" t="s">
        <v>93</v>
      </c>
      <c r="K15" s="19">
        <v>52260</v>
      </c>
      <c r="L15" s="19">
        <v>16080</v>
      </c>
      <c r="M15" s="19">
        <v>36.18</v>
      </c>
      <c r="N15" s="19">
        <v>25</v>
      </c>
      <c r="O15" s="5">
        <f t="shared" si="1"/>
        <v>1.4472</v>
      </c>
      <c r="P15" s="5"/>
      <c r="Q15" s="1"/>
      <c r="R15" s="1" t="s">
        <v>20</v>
      </c>
    </row>
    <row r="16" spans="1:18" x14ac:dyDescent="0.25">
      <c r="A16" s="2">
        <v>44420</v>
      </c>
      <c r="B16" s="3">
        <v>0.32174768518518521</v>
      </c>
      <c r="C16" s="3">
        <v>0.32174768518518521</v>
      </c>
      <c r="D16" s="3">
        <f t="shared" si="0"/>
        <v>0</v>
      </c>
      <c r="E16" s="19">
        <v>40189</v>
      </c>
      <c r="F16" s="19" t="s">
        <v>687</v>
      </c>
      <c r="G16" s="19" t="s">
        <v>74</v>
      </c>
      <c r="H16" s="19">
        <v>4667</v>
      </c>
      <c r="I16" s="1" t="s">
        <v>25</v>
      </c>
      <c r="J16" s="1" t="s">
        <v>26</v>
      </c>
      <c r="K16" s="19">
        <v>53920</v>
      </c>
      <c r="L16" s="19">
        <v>17180</v>
      </c>
      <c r="M16" s="19">
        <v>36.74</v>
      </c>
      <c r="N16" s="19">
        <v>25</v>
      </c>
      <c r="O16" s="5">
        <f t="shared" si="1"/>
        <v>1.4696</v>
      </c>
      <c r="P16" s="5"/>
      <c r="Q16" s="1"/>
      <c r="R16" s="1" t="s">
        <v>20</v>
      </c>
    </row>
    <row r="17" spans="1:18" x14ac:dyDescent="0.25">
      <c r="A17" s="2">
        <v>44420</v>
      </c>
      <c r="B17" s="3">
        <v>0.33603009259259259</v>
      </c>
      <c r="C17" s="3">
        <v>0.33603009259259259</v>
      </c>
      <c r="D17" s="3">
        <f t="shared" si="0"/>
        <v>0</v>
      </c>
      <c r="E17" s="19">
        <v>40190</v>
      </c>
      <c r="F17" s="19" t="s">
        <v>688</v>
      </c>
      <c r="G17" s="19" t="s">
        <v>72</v>
      </c>
      <c r="H17" s="19">
        <v>4696</v>
      </c>
      <c r="I17" s="1" t="s">
        <v>29</v>
      </c>
      <c r="J17" s="1" t="s">
        <v>30</v>
      </c>
      <c r="K17" s="19">
        <v>57780</v>
      </c>
      <c r="L17" s="19">
        <v>17460</v>
      </c>
      <c r="M17" s="19">
        <v>40.32</v>
      </c>
      <c r="N17" s="19">
        <v>25</v>
      </c>
      <c r="O17" s="5">
        <f t="shared" si="1"/>
        <v>1.6128</v>
      </c>
      <c r="P17" s="5"/>
      <c r="Q17" s="1"/>
      <c r="R17" s="1" t="s">
        <v>20</v>
      </c>
    </row>
    <row r="18" spans="1:18" x14ac:dyDescent="0.25">
      <c r="A18" s="2">
        <v>44420</v>
      </c>
      <c r="B18" s="3">
        <v>0.34434027777777776</v>
      </c>
      <c r="C18" s="3">
        <v>0.34434027777777776</v>
      </c>
      <c r="D18" s="3">
        <f t="shared" si="0"/>
        <v>0</v>
      </c>
      <c r="E18" s="19">
        <v>40191</v>
      </c>
      <c r="F18" s="19" t="s">
        <v>689</v>
      </c>
      <c r="G18" s="19" t="s">
        <v>690</v>
      </c>
      <c r="H18" s="19">
        <v>3373</v>
      </c>
      <c r="I18" s="1" t="s">
        <v>89</v>
      </c>
      <c r="J18" s="1" t="s">
        <v>30</v>
      </c>
      <c r="K18" s="19">
        <v>48380</v>
      </c>
      <c r="L18" s="19">
        <v>15820</v>
      </c>
      <c r="M18" s="19">
        <v>32.56</v>
      </c>
      <c r="N18" s="19">
        <v>20</v>
      </c>
      <c r="O18" s="5">
        <f t="shared" si="1"/>
        <v>1.6280000000000001</v>
      </c>
      <c r="P18" s="5"/>
      <c r="Q18" s="1"/>
      <c r="R18" s="1" t="s">
        <v>20</v>
      </c>
    </row>
    <row r="19" spans="1:18" x14ac:dyDescent="0.25">
      <c r="A19" s="2">
        <v>44420</v>
      </c>
      <c r="B19" s="3">
        <v>0.3492824074074074</v>
      </c>
      <c r="C19" s="3">
        <v>0.3492824074074074</v>
      </c>
      <c r="D19" s="3">
        <f t="shared" si="0"/>
        <v>0</v>
      </c>
      <c r="E19" s="19">
        <v>40192</v>
      </c>
      <c r="F19" s="19" t="s">
        <v>691</v>
      </c>
      <c r="G19" s="19" t="s">
        <v>692</v>
      </c>
      <c r="H19" s="19">
        <v>503</v>
      </c>
      <c r="I19" s="1" t="s">
        <v>89</v>
      </c>
      <c r="J19" s="1" t="s">
        <v>26</v>
      </c>
      <c r="K19" s="19">
        <v>41160</v>
      </c>
      <c r="L19" s="19">
        <v>15420</v>
      </c>
      <c r="M19" s="19">
        <v>25.74</v>
      </c>
      <c r="N19" s="19">
        <v>18</v>
      </c>
      <c r="O19" s="5">
        <f t="shared" si="1"/>
        <v>1.43</v>
      </c>
      <c r="P19" s="5"/>
      <c r="Q19" s="1"/>
      <c r="R19" s="1" t="s">
        <v>20</v>
      </c>
    </row>
    <row r="20" spans="1:18" x14ac:dyDescent="0.25">
      <c r="A20" s="2">
        <v>44420</v>
      </c>
      <c r="B20" s="3">
        <v>0.36185185185185187</v>
      </c>
      <c r="C20" s="3">
        <v>0.36185185185185187</v>
      </c>
      <c r="D20" s="3">
        <f t="shared" si="0"/>
        <v>0</v>
      </c>
      <c r="E20" s="19">
        <v>40193</v>
      </c>
      <c r="F20" s="19" t="s">
        <v>693</v>
      </c>
      <c r="G20" s="19" t="s">
        <v>694</v>
      </c>
      <c r="H20" s="19">
        <v>2975</v>
      </c>
      <c r="I20" s="1" t="s">
        <v>51</v>
      </c>
      <c r="J20" s="1" t="s">
        <v>30</v>
      </c>
      <c r="K20" s="19">
        <v>56680</v>
      </c>
      <c r="L20" s="19">
        <v>16840</v>
      </c>
      <c r="M20" s="19">
        <v>39.840000000000003</v>
      </c>
      <c r="N20" s="19">
        <v>25</v>
      </c>
      <c r="O20" s="5">
        <f t="shared" si="1"/>
        <v>1.5936000000000001</v>
      </c>
      <c r="P20" s="5"/>
      <c r="Q20" s="1"/>
      <c r="R20" s="1" t="s">
        <v>20</v>
      </c>
    </row>
    <row r="21" spans="1:18" x14ac:dyDescent="0.25">
      <c r="A21" s="2">
        <v>44420</v>
      </c>
      <c r="B21" s="3">
        <v>0.36819444444444444</v>
      </c>
      <c r="C21" s="3">
        <v>0.36819444444444444</v>
      </c>
      <c r="D21" s="3">
        <f t="shared" si="0"/>
        <v>0</v>
      </c>
      <c r="E21" s="19">
        <v>40194</v>
      </c>
      <c r="F21" s="19" t="s">
        <v>695</v>
      </c>
      <c r="G21" s="19" t="s">
        <v>82</v>
      </c>
      <c r="H21" s="19">
        <v>4776</v>
      </c>
      <c r="I21" s="1" t="s">
        <v>29</v>
      </c>
      <c r="J21" s="1" t="s">
        <v>30</v>
      </c>
      <c r="K21" s="19">
        <v>58360</v>
      </c>
      <c r="L21" s="19">
        <v>17160</v>
      </c>
      <c r="M21" s="19">
        <v>41.2</v>
      </c>
      <c r="N21" s="19">
        <v>25</v>
      </c>
      <c r="O21" s="5">
        <f t="shared" si="1"/>
        <v>1.6480000000000001</v>
      </c>
      <c r="P21" s="5"/>
      <c r="Q21" s="1"/>
      <c r="R21" s="1" t="s">
        <v>20</v>
      </c>
    </row>
    <row r="22" spans="1:18" x14ac:dyDescent="0.25">
      <c r="A22" s="2">
        <v>44420</v>
      </c>
      <c r="B22" s="3">
        <v>0.39401620370370366</v>
      </c>
      <c r="C22" s="3">
        <v>0.39401620370370366</v>
      </c>
      <c r="D22" s="3">
        <f t="shared" si="0"/>
        <v>0</v>
      </c>
      <c r="E22" s="19">
        <v>40195</v>
      </c>
      <c r="F22" s="19" t="s">
        <v>696</v>
      </c>
      <c r="G22" s="19" t="s">
        <v>503</v>
      </c>
      <c r="H22" s="19">
        <v>11567</v>
      </c>
      <c r="I22" s="1" t="s">
        <v>501</v>
      </c>
      <c r="J22" s="1" t="s">
        <v>19</v>
      </c>
      <c r="K22" s="19">
        <v>54900</v>
      </c>
      <c r="L22" s="19">
        <v>16960</v>
      </c>
      <c r="M22" s="19">
        <v>37.94</v>
      </c>
      <c r="N22" s="19">
        <v>23</v>
      </c>
      <c r="O22" s="5">
        <f t="shared" si="1"/>
        <v>1.6495652173913042</v>
      </c>
      <c r="P22" s="5"/>
      <c r="Q22" s="1"/>
      <c r="R22" s="1" t="s">
        <v>20</v>
      </c>
    </row>
    <row r="23" spans="1:18" x14ac:dyDescent="0.25">
      <c r="A23" s="2">
        <v>44420</v>
      </c>
      <c r="B23" s="3">
        <v>0.42273148148148149</v>
      </c>
      <c r="C23" s="3">
        <v>0.42273148148148149</v>
      </c>
      <c r="D23" s="3">
        <f t="shared" si="0"/>
        <v>0</v>
      </c>
      <c r="E23" s="19">
        <v>40196</v>
      </c>
      <c r="F23" s="19" t="s">
        <v>697</v>
      </c>
      <c r="G23" s="19" t="s">
        <v>680</v>
      </c>
      <c r="H23" s="19">
        <v>11569</v>
      </c>
      <c r="I23" s="1" t="s">
        <v>501</v>
      </c>
      <c r="J23" s="1" t="s">
        <v>19</v>
      </c>
      <c r="K23" s="19">
        <v>51820</v>
      </c>
      <c r="L23" s="19">
        <v>16660</v>
      </c>
      <c r="M23" s="19">
        <v>35.159999999999997</v>
      </c>
      <c r="N23" s="19">
        <v>22</v>
      </c>
      <c r="O23" s="5">
        <f t="shared" si="1"/>
        <v>1.5981818181818179</v>
      </c>
      <c r="P23" s="5"/>
      <c r="Q23" s="1"/>
      <c r="R23" s="1" t="s">
        <v>20</v>
      </c>
    </row>
    <row r="24" spans="1:18" x14ac:dyDescent="0.25">
      <c r="A24" s="2">
        <v>44420</v>
      </c>
      <c r="B24" s="3">
        <v>0.44893518518518521</v>
      </c>
      <c r="C24" s="3">
        <v>0.44893518518518521</v>
      </c>
      <c r="D24" s="3">
        <f t="shared" si="0"/>
        <v>0</v>
      </c>
      <c r="E24" s="19">
        <v>40197</v>
      </c>
      <c r="F24" s="19" t="s">
        <v>698</v>
      </c>
      <c r="G24" s="19" t="s">
        <v>244</v>
      </c>
      <c r="H24" s="19">
        <v>3058</v>
      </c>
      <c r="I24" s="1" t="s">
        <v>245</v>
      </c>
      <c r="J24" s="1" t="s">
        <v>34</v>
      </c>
      <c r="K24" s="19">
        <v>46220</v>
      </c>
      <c r="L24" s="19">
        <v>17460</v>
      </c>
      <c r="M24" s="19">
        <v>28.76</v>
      </c>
      <c r="N24" s="19">
        <v>20</v>
      </c>
      <c r="O24" s="5">
        <f t="shared" si="1"/>
        <v>1.4380000000000002</v>
      </c>
      <c r="P24" s="5"/>
      <c r="Q24" s="1"/>
      <c r="R24" s="1" t="s">
        <v>20</v>
      </c>
    </row>
    <row r="25" spans="1:18" x14ac:dyDescent="0.25">
      <c r="A25" s="2">
        <v>44420</v>
      </c>
      <c r="B25" s="3">
        <v>0.45108796296296294</v>
      </c>
      <c r="C25" s="3">
        <v>0.45108796296296294</v>
      </c>
      <c r="D25" s="3">
        <f t="shared" si="0"/>
        <v>0</v>
      </c>
      <c r="E25" s="19">
        <v>40198</v>
      </c>
      <c r="F25" s="19" t="s">
        <v>699</v>
      </c>
      <c r="G25" s="19" t="s">
        <v>32</v>
      </c>
      <c r="H25" s="19">
        <v>4909</v>
      </c>
      <c r="I25" s="1" t="s">
        <v>33</v>
      </c>
      <c r="J25" s="1" t="s">
        <v>30</v>
      </c>
      <c r="K25" s="19">
        <v>49140</v>
      </c>
      <c r="L25" s="19">
        <v>16700</v>
      </c>
      <c r="M25" s="19">
        <v>32.44</v>
      </c>
      <c r="N25" s="19">
        <v>20</v>
      </c>
      <c r="O25" s="5">
        <f t="shared" si="1"/>
        <v>1.6219999999999999</v>
      </c>
      <c r="P25" s="5"/>
      <c r="Q25" s="1"/>
      <c r="R25" s="1" t="s">
        <v>20</v>
      </c>
    </row>
    <row r="26" spans="1:18" x14ac:dyDescent="0.25">
      <c r="A26" s="2">
        <v>44420</v>
      </c>
      <c r="B26" s="3">
        <v>0.45322916666666663</v>
      </c>
      <c r="C26" s="3">
        <v>0.45324074074074078</v>
      </c>
      <c r="D26" s="3">
        <f t="shared" si="0"/>
        <v>1.1574074074149898E-5</v>
      </c>
      <c r="E26" s="19">
        <v>40199</v>
      </c>
      <c r="F26" s="19" t="s">
        <v>700</v>
      </c>
      <c r="G26" s="19" t="s">
        <v>242</v>
      </c>
      <c r="H26" s="19">
        <v>3059</v>
      </c>
      <c r="I26" s="1" t="s">
        <v>701</v>
      </c>
      <c r="J26" s="1" t="s">
        <v>26</v>
      </c>
      <c r="K26" s="19">
        <v>47520</v>
      </c>
      <c r="L26" s="19">
        <v>17460</v>
      </c>
      <c r="M26" s="19">
        <v>30.06</v>
      </c>
      <c r="N26" s="19">
        <v>20</v>
      </c>
      <c r="O26" s="5">
        <f t="shared" si="1"/>
        <v>1.5029999999999999</v>
      </c>
      <c r="P26" s="5"/>
      <c r="Q26" s="1"/>
      <c r="R26" s="1" t="s">
        <v>20</v>
      </c>
    </row>
    <row r="27" spans="1:18" x14ac:dyDescent="0.25">
      <c r="A27" s="2">
        <v>44420</v>
      </c>
      <c r="B27" s="3">
        <v>0.45526620370370369</v>
      </c>
      <c r="C27" s="3">
        <v>0.45526620370370369</v>
      </c>
      <c r="D27" s="3">
        <f t="shared" si="0"/>
        <v>0</v>
      </c>
      <c r="E27" s="19">
        <v>40200</v>
      </c>
      <c r="F27" s="19" t="s">
        <v>702</v>
      </c>
      <c r="G27" s="19" t="s">
        <v>355</v>
      </c>
      <c r="H27" s="19" t="s">
        <v>703</v>
      </c>
      <c r="I27" s="1" t="s">
        <v>357</v>
      </c>
      <c r="J27" s="1" t="s">
        <v>26</v>
      </c>
      <c r="K27" s="19">
        <v>53700</v>
      </c>
      <c r="L27" s="19">
        <v>17140</v>
      </c>
      <c r="M27" s="19">
        <v>36.56</v>
      </c>
      <c r="N27" s="19">
        <v>25</v>
      </c>
      <c r="O27" s="5">
        <f t="shared" si="1"/>
        <v>1.4624000000000001</v>
      </c>
      <c r="P27" s="5"/>
      <c r="Q27" s="1"/>
      <c r="R27" s="1" t="s">
        <v>20</v>
      </c>
    </row>
    <row r="28" spans="1:18" x14ac:dyDescent="0.25">
      <c r="A28" s="2">
        <v>44420</v>
      </c>
      <c r="B28" s="3">
        <v>0.48295138888888894</v>
      </c>
      <c r="C28" s="3">
        <v>0.48295138888888894</v>
      </c>
      <c r="D28" s="3">
        <f t="shared" si="0"/>
        <v>0</v>
      </c>
      <c r="E28" s="19">
        <v>40201</v>
      </c>
      <c r="F28" s="19" t="s">
        <v>704</v>
      </c>
      <c r="G28" s="19" t="s">
        <v>28</v>
      </c>
      <c r="H28" s="19">
        <v>4905</v>
      </c>
      <c r="I28" s="1" t="s">
        <v>29</v>
      </c>
      <c r="J28" s="1" t="s">
        <v>34</v>
      </c>
      <c r="K28" s="19">
        <v>51520</v>
      </c>
      <c r="L28" s="19">
        <v>16140</v>
      </c>
      <c r="M28" s="19">
        <v>35.380000000000003</v>
      </c>
      <c r="N28" s="19">
        <v>25</v>
      </c>
      <c r="O28" s="5">
        <f t="shared" si="1"/>
        <v>1.4152</v>
      </c>
      <c r="P28" s="5"/>
      <c r="Q28" s="1"/>
      <c r="R28" s="1" t="s">
        <v>20</v>
      </c>
    </row>
    <row r="29" spans="1:18" x14ac:dyDescent="0.25">
      <c r="A29" s="2">
        <v>44420</v>
      </c>
      <c r="B29" s="3">
        <v>0.48846064814814816</v>
      </c>
      <c r="C29" s="3">
        <v>0.48846064814814816</v>
      </c>
      <c r="D29" s="3">
        <f t="shared" si="0"/>
        <v>0</v>
      </c>
      <c r="E29" s="19">
        <v>40202</v>
      </c>
      <c r="F29" s="19" t="s">
        <v>705</v>
      </c>
      <c r="G29" s="19" t="s">
        <v>141</v>
      </c>
      <c r="H29" s="19">
        <v>3147</v>
      </c>
      <c r="I29" s="1" t="s">
        <v>29</v>
      </c>
      <c r="J29" s="1" t="s">
        <v>34</v>
      </c>
      <c r="K29" s="19">
        <v>60120</v>
      </c>
      <c r="L29" s="19">
        <v>17560</v>
      </c>
      <c r="M29" s="19">
        <v>42.56</v>
      </c>
      <c r="N29" s="19">
        <v>29</v>
      </c>
      <c r="O29" s="5">
        <f t="shared" si="1"/>
        <v>1.4675862068965517</v>
      </c>
      <c r="P29" s="5"/>
      <c r="Q29" s="1"/>
      <c r="R29" s="1" t="s">
        <v>20</v>
      </c>
    </row>
    <row r="30" spans="1:18" x14ac:dyDescent="0.25">
      <c r="A30" s="2">
        <v>44420</v>
      </c>
      <c r="B30" s="3">
        <v>0.4913541666666667</v>
      </c>
      <c r="C30" s="3">
        <v>0.4913541666666667</v>
      </c>
      <c r="D30" s="3">
        <f t="shared" si="0"/>
        <v>0</v>
      </c>
      <c r="E30" s="19">
        <v>40203</v>
      </c>
      <c r="F30" s="19" t="s">
        <v>706</v>
      </c>
      <c r="G30" s="19" t="s">
        <v>123</v>
      </c>
      <c r="H30" s="19">
        <v>4713</v>
      </c>
      <c r="I30" s="1" t="s">
        <v>25</v>
      </c>
      <c r="J30" s="1" t="s">
        <v>26</v>
      </c>
      <c r="K30" s="19">
        <v>53560</v>
      </c>
      <c r="L30" s="19">
        <v>17480</v>
      </c>
      <c r="M30" s="19">
        <v>36.08</v>
      </c>
      <c r="N30" s="19">
        <v>25</v>
      </c>
      <c r="O30" s="5">
        <f t="shared" si="1"/>
        <v>1.4432</v>
      </c>
      <c r="P30" s="5"/>
      <c r="Q30" s="1"/>
      <c r="R30" s="1" t="s">
        <v>20</v>
      </c>
    </row>
    <row r="31" spans="1:18" x14ac:dyDescent="0.25">
      <c r="A31" s="2">
        <v>44420</v>
      </c>
      <c r="B31" s="3">
        <v>0.50407407407407401</v>
      </c>
      <c r="C31" s="3">
        <v>0.50407407407407401</v>
      </c>
      <c r="D31" s="3">
        <f t="shared" si="0"/>
        <v>0</v>
      </c>
      <c r="E31" s="19">
        <v>40204</v>
      </c>
      <c r="F31" s="19" t="s">
        <v>707</v>
      </c>
      <c r="G31" s="19" t="s">
        <v>92</v>
      </c>
      <c r="H31" s="19">
        <v>2303</v>
      </c>
      <c r="I31" s="1" t="s">
        <v>39</v>
      </c>
      <c r="J31" s="1" t="s">
        <v>30</v>
      </c>
      <c r="K31" s="19">
        <v>58080</v>
      </c>
      <c r="L31" s="19">
        <v>16500</v>
      </c>
      <c r="M31" s="19">
        <v>41.58</v>
      </c>
      <c r="N31" s="19">
        <v>25</v>
      </c>
      <c r="O31" s="5">
        <f t="shared" si="1"/>
        <v>1.6632</v>
      </c>
      <c r="P31" s="5"/>
      <c r="Q31" s="1"/>
      <c r="R31" s="1" t="s">
        <v>20</v>
      </c>
    </row>
    <row r="32" spans="1:18" x14ac:dyDescent="0.25">
      <c r="A32" s="2">
        <v>44420</v>
      </c>
      <c r="B32" s="3">
        <v>0.51629629629629636</v>
      </c>
      <c r="C32" s="3">
        <v>0.51629629629629636</v>
      </c>
      <c r="D32" s="3">
        <f t="shared" si="0"/>
        <v>0</v>
      </c>
      <c r="E32" s="19">
        <v>40205</v>
      </c>
      <c r="F32" s="19" t="s">
        <v>708</v>
      </c>
      <c r="G32" s="19" t="s">
        <v>66</v>
      </c>
      <c r="H32" s="19">
        <v>4822</v>
      </c>
      <c r="I32" s="1" t="s">
        <v>29</v>
      </c>
      <c r="J32" s="1" t="s">
        <v>34</v>
      </c>
      <c r="K32" s="19">
        <v>55740</v>
      </c>
      <c r="L32" s="19">
        <v>17720</v>
      </c>
      <c r="M32" s="19">
        <v>38.020000000000003</v>
      </c>
      <c r="N32" s="19">
        <v>25</v>
      </c>
      <c r="O32" s="5">
        <f t="shared" si="1"/>
        <v>1.5208000000000002</v>
      </c>
      <c r="P32" s="5"/>
      <c r="Q32" s="1"/>
      <c r="R32" s="1" t="s">
        <v>20</v>
      </c>
    </row>
    <row r="33" spans="1:18" x14ac:dyDescent="0.25">
      <c r="A33" s="2">
        <v>44420</v>
      </c>
      <c r="B33" s="3">
        <v>0.52230324074074075</v>
      </c>
      <c r="C33" s="3">
        <v>0.52230324074074075</v>
      </c>
      <c r="D33" s="3">
        <f t="shared" si="0"/>
        <v>0</v>
      </c>
      <c r="E33" s="19">
        <v>40206</v>
      </c>
      <c r="F33" s="19" t="s">
        <v>709</v>
      </c>
      <c r="G33" s="19" t="s">
        <v>82</v>
      </c>
      <c r="H33" s="19">
        <v>4775</v>
      </c>
      <c r="I33" s="1" t="s">
        <v>29</v>
      </c>
      <c r="J33" s="1" t="s">
        <v>30</v>
      </c>
      <c r="K33" s="19">
        <v>58980</v>
      </c>
      <c r="L33" s="19">
        <v>17160</v>
      </c>
      <c r="M33" s="19">
        <v>41.82</v>
      </c>
      <c r="N33" s="19">
        <v>25</v>
      </c>
      <c r="O33" s="5">
        <f t="shared" si="1"/>
        <v>1.6728000000000001</v>
      </c>
      <c r="P33" s="5"/>
      <c r="Q33" s="1"/>
      <c r="R33" s="1" t="s">
        <v>20</v>
      </c>
    </row>
    <row r="34" spans="1:18" x14ac:dyDescent="0.25">
      <c r="A34" s="2">
        <v>44420</v>
      </c>
      <c r="B34" s="3">
        <v>0.52603009259259259</v>
      </c>
      <c r="C34" s="3">
        <v>0.52603009259259259</v>
      </c>
      <c r="D34" s="3">
        <f t="shared" si="0"/>
        <v>0</v>
      </c>
      <c r="E34" s="19">
        <v>40207</v>
      </c>
      <c r="F34" s="19" t="s">
        <v>710</v>
      </c>
      <c r="G34" s="19" t="s">
        <v>312</v>
      </c>
      <c r="H34" s="19">
        <v>7555</v>
      </c>
      <c r="I34" s="1" t="s">
        <v>170</v>
      </c>
      <c r="J34" s="1" t="s">
        <v>19</v>
      </c>
      <c r="K34" s="19">
        <v>55060</v>
      </c>
      <c r="L34" s="19">
        <v>16680</v>
      </c>
      <c r="M34" s="19">
        <v>38.380000000000003</v>
      </c>
      <c r="N34" s="19">
        <v>25</v>
      </c>
      <c r="O34" s="5">
        <f t="shared" si="1"/>
        <v>1.5352000000000001</v>
      </c>
      <c r="P34" s="5"/>
      <c r="Q34" s="1"/>
      <c r="R34" s="1" t="s">
        <v>20</v>
      </c>
    </row>
    <row r="35" spans="1:18" x14ac:dyDescent="0.25">
      <c r="A35" s="2">
        <v>44420</v>
      </c>
      <c r="B35" s="3">
        <v>0.53339120370370374</v>
      </c>
      <c r="C35" s="3">
        <v>0.53339120370370374</v>
      </c>
      <c r="D35" s="3">
        <f t="shared" si="0"/>
        <v>0</v>
      </c>
      <c r="E35" s="19">
        <v>40208</v>
      </c>
      <c r="F35" s="19" t="s">
        <v>711</v>
      </c>
      <c r="G35" s="19" t="s">
        <v>231</v>
      </c>
      <c r="H35" s="19">
        <v>3613</v>
      </c>
      <c r="I35" s="1" t="s">
        <v>170</v>
      </c>
      <c r="J35" s="1" t="s">
        <v>19</v>
      </c>
      <c r="K35" s="19">
        <v>49040</v>
      </c>
      <c r="L35" s="19">
        <v>15860</v>
      </c>
      <c r="M35" s="19">
        <v>33.18</v>
      </c>
      <c r="N35" s="19">
        <v>20</v>
      </c>
      <c r="O35" s="5">
        <f t="shared" si="1"/>
        <v>1.659</v>
      </c>
      <c r="P35" s="5"/>
      <c r="Q35" s="1"/>
      <c r="R35" s="1" t="s">
        <v>20</v>
      </c>
    </row>
    <row r="36" spans="1:18" x14ac:dyDescent="0.25">
      <c r="A36" s="2">
        <v>44420</v>
      </c>
      <c r="B36" s="3">
        <v>0.54300925925925925</v>
      </c>
      <c r="C36" s="3">
        <v>0.54300925925925925</v>
      </c>
      <c r="D36" s="3">
        <f t="shared" si="0"/>
        <v>0</v>
      </c>
      <c r="E36" s="19">
        <v>40209</v>
      </c>
      <c r="F36" s="19" t="s">
        <v>712</v>
      </c>
      <c r="G36" s="19" t="s">
        <v>72</v>
      </c>
      <c r="H36" s="19">
        <v>4697</v>
      </c>
      <c r="I36" s="1" t="s">
        <v>29</v>
      </c>
      <c r="J36" s="1" t="s">
        <v>30</v>
      </c>
      <c r="K36" s="19">
        <v>59220</v>
      </c>
      <c r="L36" s="19">
        <v>17460</v>
      </c>
      <c r="M36" s="19">
        <v>41.76</v>
      </c>
      <c r="N36" s="19">
        <v>25</v>
      </c>
      <c r="O36" s="5">
        <f t="shared" si="1"/>
        <v>1.6703999999999999</v>
      </c>
      <c r="P36" s="5"/>
      <c r="Q36" s="1"/>
      <c r="R36" s="1" t="s">
        <v>20</v>
      </c>
    </row>
    <row r="37" spans="1:18" x14ac:dyDescent="0.25">
      <c r="A37" s="2">
        <v>44420</v>
      </c>
      <c r="B37" s="3">
        <v>0.54542824074074081</v>
      </c>
      <c r="C37" s="3">
        <v>0.54542824074074081</v>
      </c>
      <c r="D37" s="3">
        <f t="shared" si="0"/>
        <v>0</v>
      </c>
      <c r="E37" s="19">
        <v>40210</v>
      </c>
      <c r="F37" s="19" t="s">
        <v>713</v>
      </c>
      <c r="G37" s="19" t="s">
        <v>218</v>
      </c>
      <c r="H37" s="19">
        <v>3927</v>
      </c>
      <c r="I37" s="1" t="s">
        <v>170</v>
      </c>
      <c r="J37" s="1" t="s">
        <v>19</v>
      </c>
      <c r="K37" s="19">
        <v>56620</v>
      </c>
      <c r="L37" s="19">
        <v>16700</v>
      </c>
      <c r="M37" s="19">
        <v>39.92</v>
      </c>
      <c r="N37" s="19">
        <v>25</v>
      </c>
      <c r="O37" s="5">
        <f t="shared" si="1"/>
        <v>1.5968</v>
      </c>
      <c r="P37" s="5"/>
      <c r="Q37" s="1"/>
      <c r="R37" s="1" t="s">
        <v>20</v>
      </c>
    </row>
    <row r="38" spans="1:18" x14ac:dyDescent="0.25">
      <c r="A38" s="2">
        <v>44420</v>
      </c>
      <c r="B38" s="3">
        <v>0.54789351851851853</v>
      </c>
      <c r="C38" s="3">
        <v>0.54789351851851853</v>
      </c>
      <c r="D38" s="3">
        <f t="shared" si="0"/>
        <v>0</v>
      </c>
      <c r="E38" s="19">
        <v>40211</v>
      </c>
      <c r="F38" s="19" t="s">
        <v>714</v>
      </c>
      <c r="G38" s="19" t="s">
        <v>70</v>
      </c>
      <c r="H38" s="19">
        <v>4778</v>
      </c>
      <c r="I38" s="1" t="s">
        <v>29</v>
      </c>
      <c r="J38" s="1" t="s">
        <v>34</v>
      </c>
      <c r="K38" s="19">
        <v>55000</v>
      </c>
      <c r="L38" s="19">
        <v>17040</v>
      </c>
      <c r="M38" s="19">
        <v>37.96</v>
      </c>
      <c r="N38" s="19">
        <v>25</v>
      </c>
      <c r="O38" s="5">
        <f t="shared" si="1"/>
        <v>1.5184</v>
      </c>
      <c r="P38" s="5"/>
      <c r="Q38" s="1"/>
      <c r="R38" s="1" t="s">
        <v>20</v>
      </c>
    </row>
    <row r="39" spans="1:18" x14ac:dyDescent="0.25">
      <c r="A39" s="2">
        <v>44420</v>
      </c>
      <c r="B39" s="3">
        <v>0.58233796296296292</v>
      </c>
      <c r="C39" s="3">
        <v>0.58233796296296292</v>
      </c>
      <c r="D39" s="3">
        <f t="shared" si="0"/>
        <v>0</v>
      </c>
      <c r="E39" s="19">
        <v>40212</v>
      </c>
      <c r="F39" s="19" t="s">
        <v>715</v>
      </c>
      <c r="G39" s="19" t="s">
        <v>68</v>
      </c>
      <c r="H39" s="19">
        <v>11785</v>
      </c>
      <c r="I39" s="1" t="s">
        <v>54</v>
      </c>
      <c r="J39" s="1" t="s">
        <v>34</v>
      </c>
      <c r="K39" s="19">
        <v>54280</v>
      </c>
      <c r="L39" s="19">
        <v>15900</v>
      </c>
      <c r="M39" s="19">
        <v>38.380000000000003</v>
      </c>
      <c r="N39" s="19">
        <v>25</v>
      </c>
      <c r="O39" s="5">
        <f t="shared" si="1"/>
        <v>1.5352000000000001</v>
      </c>
      <c r="P39" s="5"/>
      <c r="Q39" s="1"/>
      <c r="R39" s="1" t="s">
        <v>20</v>
      </c>
    </row>
    <row r="40" spans="1:18" x14ac:dyDescent="0.25">
      <c r="A40" s="2">
        <v>44420</v>
      </c>
      <c r="B40" s="3">
        <v>0.6187731481481481</v>
      </c>
      <c r="C40" s="3">
        <v>0.6187731481481481</v>
      </c>
      <c r="D40" s="3">
        <f t="shared" si="0"/>
        <v>0</v>
      </c>
      <c r="E40" s="19">
        <v>40213</v>
      </c>
      <c r="F40" s="19" t="s">
        <v>716</v>
      </c>
      <c r="G40" s="19" t="s">
        <v>355</v>
      </c>
      <c r="H40" s="26" t="s">
        <v>722</v>
      </c>
      <c r="I40" s="1" t="s">
        <v>357</v>
      </c>
      <c r="J40" s="1" t="s">
        <v>26</v>
      </c>
      <c r="K40" s="19">
        <v>54040</v>
      </c>
      <c r="L40" s="19">
        <v>17140</v>
      </c>
      <c r="M40" s="19">
        <v>36.9</v>
      </c>
      <c r="N40" s="19">
        <v>25</v>
      </c>
      <c r="O40" s="5">
        <f t="shared" si="1"/>
        <v>1.476</v>
      </c>
      <c r="P40" s="5"/>
      <c r="Q40" s="1"/>
      <c r="R40" s="1" t="s">
        <v>20</v>
      </c>
    </row>
    <row r="41" spans="1:18" x14ac:dyDescent="0.25">
      <c r="A41" s="2">
        <v>44420</v>
      </c>
      <c r="B41" s="3">
        <v>0.6338773148148148</v>
      </c>
      <c r="C41" s="3">
        <v>0.6338773148148148</v>
      </c>
      <c r="D41" s="3">
        <f t="shared" si="0"/>
        <v>0</v>
      </c>
      <c r="E41" s="19">
        <v>40214</v>
      </c>
      <c r="F41" s="19" t="s">
        <v>717</v>
      </c>
      <c r="G41" s="19" t="s">
        <v>41</v>
      </c>
      <c r="H41" s="19"/>
      <c r="I41" s="1" t="s">
        <v>42</v>
      </c>
      <c r="J41" s="1" t="s">
        <v>43</v>
      </c>
      <c r="K41" s="19">
        <v>49860</v>
      </c>
      <c r="L41" s="19">
        <v>16780</v>
      </c>
      <c r="M41" s="19">
        <v>33.08</v>
      </c>
      <c r="N41" s="19">
        <v>22</v>
      </c>
      <c r="O41" s="5">
        <f t="shared" si="1"/>
        <v>1.5036363636363637</v>
      </c>
      <c r="P41" s="5"/>
      <c r="Q41" s="1" t="s">
        <v>18</v>
      </c>
      <c r="R41" s="1" t="s">
        <v>44</v>
      </c>
    </row>
    <row r="42" spans="1:18" x14ac:dyDescent="0.25">
      <c r="A42" s="2">
        <v>44420</v>
      </c>
      <c r="B42" s="3">
        <v>0.65020833333333339</v>
      </c>
      <c r="C42" s="3">
        <v>0.65020833333333339</v>
      </c>
      <c r="D42" s="3">
        <f t="shared" si="0"/>
        <v>0</v>
      </c>
      <c r="E42" s="19">
        <v>40215</v>
      </c>
      <c r="F42" s="19" t="s">
        <v>718</v>
      </c>
      <c r="G42" s="19" t="s">
        <v>686</v>
      </c>
      <c r="H42" s="19">
        <v>4460</v>
      </c>
      <c r="I42" s="1" t="s">
        <v>33</v>
      </c>
      <c r="J42" s="1" t="s">
        <v>30</v>
      </c>
      <c r="K42" s="19">
        <v>52680</v>
      </c>
      <c r="L42" s="19">
        <v>16080</v>
      </c>
      <c r="M42" s="19">
        <v>36.6</v>
      </c>
      <c r="N42" s="19">
        <v>25</v>
      </c>
      <c r="O42" s="5">
        <f t="shared" si="1"/>
        <v>1.464</v>
      </c>
      <c r="P42" s="5"/>
      <c r="Q42" s="1"/>
      <c r="R42" s="1" t="s">
        <v>20</v>
      </c>
    </row>
    <row r="43" spans="1:18" x14ac:dyDescent="0.25">
      <c r="A43" s="2">
        <v>44420</v>
      </c>
      <c r="B43" s="3">
        <v>0.66707175925925932</v>
      </c>
      <c r="C43" s="3">
        <v>0.66707175925925932</v>
      </c>
      <c r="D43" s="3">
        <f t="shared" si="0"/>
        <v>0</v>
      </c>
      <c r="E43" s="19">
        <v>40216</v>
      </c>
      <c r="F43" s="19" t="s">
        <v>719</v>
      </c>
      <c r="G43" s="19" t="s">
        <v>59</v>
      </c>
      <c r="H43" s="19"/>
      <c r="I43" s="1" t="s">
        <v>42</v>
      </c>
      <c r="J43" s="1" t="s">
        <v>43</v>
      </c>
      <c r="K43" s="19">
        <v>52040</v>
      </c>
      <c r="L43" s="19">
        <v>16740</v>
      </c>
      <c r="M43" s="19">
        <v>35.299999999999997</v>
      </c>
      <c r="N43" s="19">
        <v>23</v>
      </c>
      <c r="O43" s="5">
        <f t="shared" si="1"/>
        <v>1.534782608695652</v>
      </c>
      <c r="P43" s="5"/>
      <c r="Q43" s="1" t="s">
        <v>18</v>
      </c>
      <c r="R43" s="1" t="s">
        <v>44</v>
      </c>
    </row>
    <row r="44" spans="1:18" x14ac:dyDescent="0.25">
      <c r="A44" s="2">
        <v>44420</v>
      </c>
      <c r="B44" s="3">
        <v>0.68682870370370364</v>
      </c>
      <c r="C44" s="3">
        <v>0.68682870370370364</v>
      </c>
      <c r="D44" s="3">
        <f t="shared" si="0"/>
        <v>0</v>
      </c>
      <c r="E44" s="19">
        <v>40217</v>
      </c>
      <c r="F44" s="19" t="s">
        <v>720</v>
      </c>
      <c r="G44" s="19" t="s">
        <v>123</v>
      </c>
      <c r="H44" s="19">
        <v>4714</v>
      </c>
      <c r="I44" s="1" t="s">
        <v>25</v>
      </c>
      <c r="J44" s="1" t="s">
        <v>26</v>
      </c>
      <c r="K44" s="19">
        <v>54460</v>
      </c>
      <c r="L44" s="19">
        <v>17480</v>
      </c>
      <c r="M44" s="19">
        <v>36.979999999999997</v>
      </c>
      <c r="N44" s="19">
        <v>25</v>
      </c>
      <c r="O44" s="5">
        <f t="shared" si="1"/>
        <v>1.4791999999999998</v>
      </c>
      <c r="P44" s="5"/>
      <c r="Q44" s="1"/>
      <c r="R44" s="1" t="s">
        <v>20</v>
      </c>
    </row>
    <row r="45" spans="1:18" x14ac:dyDescent="0.25">
      <c r="A45" s="2">
        <v>44420</v>
      </c>
      <c r="B45" s="3">
        <v>0.71817129629629628</v>
      </c>
      <c r="C45" s="3">
        <v>0.71817129629629628</v>
      </c>
      <c r="D45" s="3">
        <f t="shared" si="0"/>
        <v>0</v>
      </c>
      <c r="E45" s="19">
        <v>40218</v>
      </c>
      <c r="F45" s="19" t="s">
        <v>721</v>
      </c>
      <c r="G45" s="19" t="s">
        <v>41</v>
      </c>
      <c r="H45" s="19"/>
      <c r="I45" s="1" t="s">
        <v>42</v>
      </c>
      <c r="J45" s="1" t="s">
        <v>43</v>
      </c>
      <c r="K45" s="19">
        <v>46340</v>
      </c>
      <c r="L45" s="19">
        <v>16780</v>
      </c>
      <c r="M45" s="19">
        <v>29.56</v>
      </c>
      <c r="N45" s="19">
        <v>20</v>
      </c>
      <c r="O45" s="5">
        <f t="shared" si="1"/>
        <v>1.478</v>
      </c>
      <c r="P45" s="5"/>
      <c r="Q45" s="1" t="s">
        <v>18</v>
      </c>
      <c r="R45" s="1" t="s">
        <v>44</v>
      </c>
    </row>
    <row r="47" spans="1:18" ht="26.25" customHeight="1" x14ac:dyDescent="0.35">
      <c r="B47" s="44" t="s">
        <v>171</v>
      </c>
      <c r="C47" s="44"/>
      <c r="D47" s="9">
        <v>1322.08</v>
      </c>
      <c r="O47" s="10" t="s">
        <v>172</v>
      </c>
    </row>
    <row r="48" spans="1:18" ht="18.75" x14ac:dyDescent="0.3">
      <c r="K48" s="45" t="s">
        <v>173</v>
      </c>
      <c r="L48" s="45"/>
      <c r="M48" s="11">
        <v>1322.08</v>
      </c>
      <c r="O48" s="12" t="s">
        <v>26</v>
      </c>
      <c r="P48" s="13" t="s">
        <v>370</v>
      </c>
    </row>
    <row r="49" spans="2:16" ht="18.75" x14ac:dyDescent="0.3">
      <c r="B49" s="14" t="s">
        <v>174</v>
      </c>
      <c r="C49" s="46">
        <v>0.19350000000000001</v>
      </c>
      <c r="D49" s="47"/>
      <c r="E49" s="48"/>
      <c r="K49" s="15"/>
      <c r="L49" s="15"/>
      <c r="M49" s="15"/>
      <c r="O49" s="12" t="s">
        <v>93</v>
      </c>
      <c r="P49" s="13" t="s">
        <v>480</v>
      </c>
    </row>
    <row r="50" spans="2:16" ht="18.75" x14ac:dyDescent="0.3">
      <c r="B50" s="14" t="s">
        <v>175</v>
      </c>
      <c r="C50" s="46">
        <v>0.18790000000000001</v>
      </c>
      <c r="D50" s="47"/>
      <c r="E50" s="48"/>
      <c r="K50" s="45" t="s">
        <v>176</v>
      </c>
      <c r="L50" s="45"/>
      <c r="M50" s="11">
        <v>293.45999999999998</v>
      </c>
      <c r="O50" s="12" t="s">
        <v>34</v>
      </c>
      <c r="P50" s="13" t="s">
        <v>194</v>
      </c>
    </row>
    <row r="51" spans="2:16" ht="18.75" x14ac:dyDescent="0.3">
      <c r="B51" s="14" t="s">
        <v>177</v>
      </c>
      <c r="C51" s="46">
        <v>0.23769999999999999</v>
      </c>
      <c r="D51" s="47"/>
      <c r="E51" s="48"/>
      <c r="K51" s="49" t="s">
        <v>178</v>
      </c>
      <c r="L51" s="49"/>
      <c r="M51" s="16"/>
      <c r="O51" s="12" t="s">
        <v>179</v>
      </c>
      <c r="P51" s="13" t="s">
        <v>482</v>
      </c>
    </row>
    <row r="52" spans="2:16" ht="18.75" x14ac:dyDescent="0.3">
      <c r="B52" s="14" t="s">
        <v>180</v>
      </c>
      <c r="C52" s="46">
        <v>0.38069999999999998</v>
      </c>
      <c r="D52" s="47"/>
      <c r="E52" s="48"/>
      <c r="O52" s="12" t="s">
        <v>181</v>
      </c>
      <c r="P52" s="13" t="s">
        <v>182</v>
      </c>
    </row>
    <row r="53" spans="2:16" ht="18.75" x14ac:dyDescent="0.3">
      <c r="K53" s="50" t="s">
        <v>183</v>
      </c>
      <c r="L53" s="50"/>
      <c r="M53" s="17" t="s">
        <v>294</v>
      </c>
      <c r="O53" s="12" t="s">
        <v>185</v>
      </c>
      <c r="P53" s="13" t="s">
        <v>182</v>
      </c>
    </row>
    <row r="57" spans="2:16" x14ac:dyDescent="0.25">
      <c r="B57" s="33" t="s">
        <v>186</v>
      </c>
      <c r="C57" s="33"/>
      <c r="D57" s="33"/>
      <c r="E57" s="33"/>
      <c r="F57" s="18">
        <v>1</v>
      </c>
    </row>
    <row r="58" spans="2:16" x14ac:dyDescent="0.25">
      <c r="B58" s="33"/>
      <c r="C58" s="33"/>
      <c r="D58" s="33"/>
      <c r="E58" s="33"/>
      <c r="F58" s="19"/>
    </row>
    <row r="59" spans="2:16" x14ac:dyDescent="0.25">
      <c r="B59" s="33" t="s">
        <v>187</v>
      </c>
      <c r="C59" s="33"/>
      <c r="D59" s="33"/>
      <c r="E59" s="33"/>
      <c r="F59" s="18">
        <v>0</v>
      </c>
    </row>
    <row r="60" spans="2:16" x14ac:dyDescent="0.25">
      <c r="B60" s="33"/>
      <c r="C60" s="33"/>
      <c r="D60" s="33"/>
      <c r="E60" s="33"/>
      <c r="F60" s="19"/>
    </row>
    <row r="61" spans="2:16" x14ac:dyDescent="0.25">
      <c r="B61" s="33" t="s">
        <v>188</v>
      </c>
      <c r="C61" s="33"/>
      <c r="D61" s="33"/>
      <c r="E61" s="33"/>
      <c r="F61" s="18">
        <v>0</v>
      </c>
    </row>
    <row r="62" spans="2:16" x14ac:dyDescent="0.25">
      <c r="B62" s="34"/>
      <c r="C62" s="34"/>
      <c r="D62" s="34"/>
      <c r="E62" s="34"/>
      <c r="F62" s="19"/>
    </row>
    <row r="63" spans="2:16" x14ac:dyDescent="0.25">
      <c r="B63" s="35" t="s">
        <v>189</v>
      </c>
      <c r="C63" s="38" t="s">
        <v>54</v>
      </c>
      <c r="D63" s="39"/>
      <c r="E63" s="40"/>
      <c r="F63" s="41">
        <v>0.47639999999999999</v>
      </c>
    </row>
    <row r="64" spans="2:16" x14ac:dyDescent="0.25">
      <c r="B64" s="36"/>
      <c r="C64" s="38" t="s">
        <v>190</v>
      </c>
      <c r="D64" s="39"/>
      <c r="E64" s="40"/>
      <c r="F64" s="42"/>
    </row>
    <row r="65" spans="2:6" x14ac:dyDescent="0.25">
      <c r="B65" s="36"/>
      <c r="C65" s="38" t="s">
        <v>191</v>
      </c>
      <c r="D65" s="39"/>
      <c r="E65" s="40"/>
      <c r="F65" s="42"/>
    </row>
    <row r="66" spans="2:6" x14ac:dyDescent="0.25">
      <c r="B66" s="36"/>
      <c r="C66" s="38" t="s">
        <v>18</v>
      </c>
      <c r="D66" s="39"/>
      <c r="E66" s="40"/>
      <c r="F66" s="42"/>
    </row>
    <row r="67" spans="2:6" x14ac:dyDescent="0.25">
      <c r="B67" s="37"/>
      <c r="C67" s="38" t="s">
        <v>192</v>
      </c>
      <c r="D67" s="39"/>
      <c r="E67" s="40"/>
      <c r="F67" s="43"/>
    </row>
    <row r="68" spans="2:6" x14ac:dyDescent="0.25">
      <c r="B68" s="20"/>
      <c r="C68" s="21"/>
      <c r="D68" s="21"/>
      <c r="E68" s="21"/>
    </row>
    <row r="69" spans="2:6" ht="18.75" x14ac:dyDescent="0.3">
      <c r="B69" s="22" t="s">
        <v>193</v>
      </c>
      <c r="C69" s="22"/>
      <c r="D69" s="23"/>
      <c r="E69" s="23"/>
    </row>
  </sheetData>
  <autoFilter ref="A1:S45" xr:uid="{00000000-0009-0000-0000-000006000000}"/>
  <mergeCells count="22">
    <mergeCell ref="B61:E61"/>
    <mergeCell ref="B62:E62"/>
    <mergeCell ref="B63:B67"/>
    <mergeCell ref="C63:E63"/>
    <mergeCell ref="F63:F67"/>
    <mergeCell ref="C64:E64"/>
    <mergeCell ref="C65:E65"/>
    <mergeCell ref="C66:E66"/>
    <mergeCell ref="C67:E67"/>
    <mergeCell ref="B60:E60"/>
    <mergeCell ref="B47:C47"/>
    <mergeCell ref="K48:L48"/>
    <mergeCell ref="C49:E49"/>
    <mergeCell ref="C50:E50"/>
    <mergeCell ref="K50:L50"/>
    <mergeCell ref="C51:E51"/>
    <mergeCell ref="K51:L51"/>
    <mergeCell ref="C52:E52"/>
    <mergeCell ref="K53:L53"/>
    <mergeCell ref="B57:E57"/>
    <mergeCell ref="B58:E58"/>
    <mergeCell ref="B59:E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0"/>
  <sheetViews>
    <sheetView topLeftCell="A31" zoomScale="80" zoomScaleNormal="80" workbookViewId="0">
      <selection activeCell="B48" sqref="B48:P70"/>
    </sheetView>
  </sheetViews>
  <sheetFormatPr baseColWidth="10" defaultRowHeight="15" x14ac:dyDescent="0.25"/>
  <cols>
    <col min="15" max="15" width="20.5703125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44451</v>
      </c>
      <c r="B2" s="3">
        <v>0.26673611111111112</v>
      </c>
      <c r="C2" s="3">
        <v>0.26673611111111112</v>
      </c>
      <c r="D2" s="3">
        <f>+C2-B2</f>
        <v>0</v>
      </c>
      <c r="E2" s="19">
        <v>40219</v>
      </c>
      <c r="F2" s="19" t="s">
        <v>723</v>
      </c>
      <c r="G2" s="19" t="s">
        <v>38</v>
      </c>
      <c r="H2" s="19">
        <v>2141</v>
      </c>
      <c r="I2" s="1" t="s">
        <v>39</v>
      </c>
      <c r="J2" s="1" t="s">
        <v>30</v>
      </c>
      <c r="K2" s="19">
        <v>59600</v>
      </c>
      <c r="L2" s="19">
        <v>16800</v>
      </c>
      <c r="M2" s="19">
        <v>42.8</v>
      </c>
      <c r="N2" s="19">
        <v>25</v>
      </c>
      <c r="O2" s="5">
        <f>+M2/N2</f>
        <v>1.712</v>
      </c>
      <c r="P2" s="5"/>
      <c r="Q2" s="1"/>
      <c r="R2" s="1" t="s">
        <v>20</v>
      </c>
    </row>
    <row r="3" spans="1:18" x14ac:dyDescent="0.25">
      <c r="A3" s="2">
        <v>44451</v>
      </c>
      <c r="B3" s="3">
        <v>0.26909722222222221</v>
      </c>
      <c r="C3" s="3">
        <v>0.26909722222222221</v>
      </c>
      <c r="D3" s="3">
        <f t="shared" ref="D3:D46" si="0">+C3-B3</f>
        <v>0</v>
      </c>
      <c r="E3" s="19">
        <v>40220</v>
      </c>
      <c r="F3" s="19" t="s">
        <v>724</v>
      </c>
      <c r="G3" s="19" t="s">
        <v>240</v>
      </c>
      <c r="H3" s="19">
        <v>4706</v>
      </c>
      <c r="I3" s="1" t="s">
        <v>25</v>
      </c>
      <c r="J3" s="1" t="s">
        <v>26</v>
      </c>
      <c r="K3" s="19">
        <v>44800</v>
      </c>
      <c r="L3" s="19">
        <v>16180</v>
      </c>
      <c r="M3" s="19">
        <v>28.62</v>
      </c>
      <c r="N3" s="19">
        <v>19</v>
      </c>
      <c r="O3" s="5">
        <f t="shared" ref="O3:O46" si="1">+M3/N3</f>
        <v>1.5063157894736843</v>
      </c>
      <c r="P3" s="5"/>
      <c r="Q3" s="1"/>
      <c r="R3" s="1" t="s">
        <v>20</v>
      </c>
    </row>
    <row r="4" spans="1:18" x14ac:dyDescent="0.25">
      <c r="A4" s="2">
        <v>44451</v>
      </c>
      <c r="B4" s="3">
        <v>0.27201388888888889</v>
      </c>
      <c r="C4" s="3">
        <v>0.27201388888888889</v>
      </c>
      <c r="D4" s="3">
        <f t="shared" si="0"/>
        <v>0</v>
      </c>
      <c r="E4" s="19">
        <v>40221</v>
      </c>
      <c r="F4" s="19" t="s">
        <v>725</v>
      </c>
      <c r="G4" s="19" t="s">
        <v>28</v>
      </c>
      <c r="H4" s="19">
        <v>4906</v>
      </c>
      <c r="I4" s="1" t="s">
        <v>29</v>
      </c>
      <c r="J4" s="1" t="s">
        <v>34</v>
      </c>
      <c r="K4" s="19">
        <v>51100</v>
      </c>
      <c r="L4" s="19">
        <v>16140</v>
      </c>
      <c r="M4" s="19">
        <v>34.96</v>
      </c>
      <c r="N4" s="19">
        <v>25</v>
      </c>
      <c r="O4" s="5">
        <f t="shared" si="1"/>
        <v>1.3984000000000001</v>
      </c>
      <c r="P4" s="5"/>
      <c r="Q4" s="1"/>
      <c r="R4" s="1" t="s">
        <v>20</v>
      </c>
    </row>
    <row r="5" spans="1:18" x14ac:dyDescent="0.25">
      <c r="A5" s="2">
        <v>44451</v>
      </c>
      <c r="B5" s="3">
        <v>0.27480324074074075</v>
      </c>
      <c r="C5" s="3">
        <v>0.27480324074074075</v>
      </c>
      <c r="D5" s="3">
        <f t="shared" si="0"/>
        <v>0</v>
      </c>
      <c r="E5" s="19">
        <v>40222</v>
      </c>
      <c r="F5" s="19" t="s">
        <v>726</v>
      </c>
      <c r="G5" s="19" t="s">
        <v>32</v>
      </c>
      <c r="H5" s="19">
        <v>4910</v>
      </c>
      <c r="I5" s="1" t="s">
        <v>33</v>
      </c>
      <c r="J5" s="1" t="s">
        <v>30</v>
      </c>
      <c r="K5" s="19">
        <v>49860</v>
      </c>
      <c r="L5" s="19">
        <v>16700</v>
      </c>
      <c r="M5" s="19">
        <v>33.159999999999997</v>
      </c>
      <c r="N5" s="19">
        <v>20</v>
      </c>
      <c r="O5" s="5">
        <f t="shared" si="1"/>
        <v>1.6579999999999999</v>
      </c>
      <c r="P5" s="5"/>
      <c r="Q5" s="1"/>
      <c r="R5" s="1" t="s">
        <v>20</v>
      </c>
    </row>
    <row r="6" spans="1:18" x14ac:dyDescent="0.25">
      <c r="A6" s="2">
        <v>44451</v>
      </c>
      <c r="B6" s="3">
        <v>0.27734953703703707</v>
      </c>
      <c r="C6" s="3">
        <v>0.27734953703703707</v>
      </c>
      <c r="D6" s="3">
        <f t="shared" si="0"/>
        <v>0</v>
      </c>
      <c r="E6" s="19">
        <v>40223</v>
      </c>
      <c r="F6" s="19" t="s">
        <v>727</v>
      </c>
      <c r="G6" s="19" t="s">
        <v>213</v>
      </c>
      <c r="H6" s="19">
        <v>7723</v>
      </c>
      <c r="I6" s="1" t="s">
        <v>170</v>
      </c>
      <c r="J6" s="1" t="s">
        <v>19</v>
      </c>
      <c r="K6" s="19">
        <v>53240</v>
      </c>
      <c r="L6" s="19">
        <v>17420</v>
      </c>
      <c r="M6" s="19">
        <v>35.82</v>
      </c>
      <c r="N6" s="19">
        <v>25</v>
      </c>
      <c r="O6" s="5">
        <f t="shared" si="1"/>
        <v>1.4328000000000001</v>
      </c>
      <c r="P6" s="5"/>
      <c r="Q6" s="1"/>
      <c r="R6" s="1" t="s">
        <v>20</v>
      </c>
    </row>
    <row r="7" spans="1:18" x14ac:dyDescent="0.25">
      <c r="A7" s="2">
        <v>44451</v>
      </c>
      <c r="B7" s="3">
        <v>0.27986111111111112</v>
      </c>
      <c r="C7" s="3">
        <v>0.27986111111111112</v>
      </c>
      <c r="D7" s="3">
        <f t="shared" si="0"/>
        <v>0</v>
      </c>
      <c r="E7" s="19">
        <v>40224</v>
      </c>
      <c r="F7" s="19" t="s">
        <v>728</v>
      </c>
      <c r="G7" s="19" t="s">
        <v>41</v>
      </c>
      <c r="H7" s="19"/>
      <c r="I7" s="1" t="s">
        <v>42</v>
      </c>
      <c r="J7" s="1" t="s">
        <v>43</v>
      </c>
      <c r="K7" s="19">
        <v>47820</v>
      </c>
      <c r="L7" s="19">
        <v>16780</v>
      </c>
      <c r="M7" s="19">
        <v>31.04</v>
      </c>
      <c r="N7" s="19">
        <v>21</v>
      </c>
      <c r="O7" s="5">
        <f t="shared" si="1"/>
        <v>1.4780952380952381</v>
      </c>
      <c r="P7" s="5"/>
      <c r="Q7" s="1" t="s">
        <v>18</v>
      </c>
      <c r="R7" s="1" t="s">
        <v>44</v>
      </c>
    </row>
    <row r="8" spans="1:18" x14ac:dyDescent="0.25">
      <c r="A8" s="2">
        <v>44451</v>
      </c>
      <c r="B8" s="3">
        <v>0.28319444444444447</v>
      </c>
      <c r="C8" s="3">
        <v>0.28319444444444447</v>
      </c>
      <c r="D8" s="3">
        <f t="shared" si="0"/>
        <v>0</v>
      </c>
      <c r="E8" s="19">
        <v>40225</v>
      </c>
      <c r="F8" s="19" t="s">
        <v>729</v>
      </c>
      <c r="G8" s="19" t="s">
        <v>53</v>
      </c>
      <c r="H8" s="19">
        <v>11786</v>
      </c>
      <c r="I8" s="1" t="s">
        <v>54</v>
      </c>
      <c r="J8" s="1" t="s">
        <v>30</v>
      </c>
      <c r="K8" s="19">
        <v>57600</v>
      </c>
      <c r="L8" s="19">
        <v>17000</v>
      </c>
      <c r="M8" s="19">
        <v>40.6</v>
      </c>
      <c r="N8" s="19">
        <v>25</v>
      </c>
      <c r="O8" s="5">
        <f t="shared" si="1"/>
        <v>1.6240000000000001</v>
      </c>
      <c r="P8" s="5"/>
      <c r="Q8" s="1"/>
      <c r="R8" s="1" t="s">
        <v>20</v>
      </c>
    </row>
    <row r="9" spans="1:18" x14ac:dyDescent="0.25">
      <c r="A9" s="2">
        <v>44451</v>
      </c>
      <c r="B9" s="3">
        <v>0.28587962962962959</v>
      </c>
      <c r="C9" s="3">
        <v>0.28587962962962959</v>
      </c>
      <c r="D9" s="3">
        <f t="shared" si="0"/>
        <v>0</v>
      </c>
      <c r="E9" s="19">
        <v>40226</v>
      </c>
      <c r="F9" s="19" t="s">
        <v>730</v>
      </c>
      <c r="G9" s="19" t="s">
        <v>46</v>
      </c>
      <c r="H9" s="19">
        <v>4857</v>
      </c>
      <c r="I9" s="1" t="s">
        <v>29</v>
      </c>
      <c r="J9" s="1" t="s">
        <v>34</v>
      </c>
      <c r="K9" s="19">
        <v>54300</v>
      </c>
      <c r="L9" s="19">
        <v>16960</v>
      </c>
      <c r="M9" s="19">
        <v>37.340000000000003</v>
      </c>
      <c r="N9" s="19">
        <v>25</v>
      </c>
      <c r="O9" s="5">
        <f t="shared" si="1"/>
        <v>1.4936</v>
      </c>
      <c r="P9" s="5"/>
      <c r="Q9" s="1"/>
      <c r="R9" s="1" t="s">
        <v>20</v>
      </c>
    </row>
    <row r="10" spans="1:18" x14ac:dyDescent="0.25">
      <c r="A10" s="2">
        <v>44451</v>
      </c>
      <c r="B10" s="3">
        <v>0.28863425925925928</v>
      </c>
      <c r="C10" s="3">
        <v>0.28863425925925928</v>
      </c>
      <c r="D10" s="3">
        <f t="shared" si="0"/>
        <v>0</v>
      </c>
      <c r="E10" s="19">
        <v>40227</v>
      </c>
      <c r="F10" s="19" t="s">
        <v>731</v>
      </c>
      <c r="G10" s="19" t="s">
        <v>48</v>
      </c>
      <c r="H10" s="19">
        <v>4858</v>
      </c>
      <c r="I10" s="1" t="s">
        <v>29</v>
      </c>
      <c r="J10" s="1" t="s">
        <v>30</v>
      </c>
      <c r="K10" s="19">
        <v>57940</v>
      </c>
      <c r="L10" s="19">
        <v>17660</v>
      </c>
      <c r="M10" s="19">
        <v>40.28</v>
      </c>
      <c r="N10" s="19">
        <v>25</v>
      </c>
      <c r="O10" s="5">
        <f t="shared" si="1"/>
        <v>1.6112</v>
      </c>
      <c r="P10" s="5"/>
      <c r="Q10" s="1"/>
      <c r="R10" s="1" t="s">
        <v>20</v>
      </c>
    </row>
    <row r="11" spans="1:18" x14ac:dyDescent="0.25">
      <c r="A11" s="2">
        <v>44451</v>
      </c>
      <c r="B11" s="3">
        <v>0.2940740740740741</v>
      </c>
      <c r="C11" s="3">
        <v>0.2940740740740741</v>
      </c>
      <c r="D11" s="3">
        <f t="shared" si="0"/>
        <v>0</v>
      </c>
      <c r="E11" s="19">
        <v>40228</v>
      </c>
      <c r="F11" s="19" t="s">
        <v>732</v>
      </c>
      <c r="G11" s="19" t="s">
        <v>59</v>
      </c>
      <c r="H11" s="19"/>
      <c r="I11" s="1" t="s">
        <v>42</v>
      </c>
      <c r="J11" s="1" t="s">
        <v>43</v>
      </c>
      <c r="K11" s="19">
        <v>52880</v>
      </c>
      <c r="L11" s="19">
        <v>16740</v>
      </c>
      <c r="M11" s="19">
        <v>36.14</v>
      </c>
      <c r="N11" s="19">
        <v>24</v>
      </c>
      <c r="O11" s="5">
        <f t="shared" si="1"/>
        <v>1.5058333333333334</v>
      </c>
      <c r="P11" s="5"/>
      <c r="Q11" s="1" t="s">
        <v>18</v>
      </c>
      <c r="R11" s="1" t="s">
        <v>44</v>
      </c>
    </row>
    <row r="12" spans="1:18" x14ac:dyDescent="0.25">
      <c r="A12" s="2">
        <v>44451</v>
      </c>
      <c r="B12" s="3">
        <v>0.2964236111111111</v>
      </c>
      <c r="C12" s="3">
        <v>0.2964236111111111</v>
      </c>
      <c r="D12" s="3">
        <f t="shared" si="0"/>
        <v>0</v>
      </c>
      <c r="E12" s="19">
        <v>40229</v>
      </c>
      <c r="F12" s="19" t="s">
        <v>733</v>
      </c>
      <c r="G12" s="19" t="s">
        <v>70</v>
      </c>
      <c r="H12" s="19">
        <v>4779</v>
      </c>
      <c r="I12" s="1" t="s">
        <v>29</v>
      </c>
      <c r="J12" s="1" t="s">
        <v>30</v>
      </c>
      <c r="K12" s="19">
        <v>57280</v>
      </c>
      <c r="L12" s="19">
        <v>17040</v>
      </c>
      <c r="M12" s="19">
        <v>40.24</v>
      </c>
      <c r="N12" s="19">
        <v>25</v>
      </c>
      <c r="O12" s="5">
        <f t="shared" si="1"/>
        <v>1.6096000000000001</v>
      </c>
      <c r="P12" s="5"/>
      <c r="Q12" s="1"/>
      <c r="R12" s="1" t="s">
        <v>20</v>
      </c>
    </row>
    <row r="13" spans="1:18" x14ac:dyDescent="0.25">
      <c r="A13" s="2">
        <v>44451</v>
      </c>
      <c r="B13" s="3">
        <v>0.32527777777777778</v>
      </c>
      <c r="C13" s="3">
        <v>0.32527777777777778</v>
      </c>
      <c r="D13" s="3">
        <f t="shared" si="0"/>
        <v>0</v>
      </c>
      <c r="E13" s="19">
        <v>40230</v>
      </c>
      <c r="F13" s="19" t="s">
        <v>734</v>
      </c>
      <c r="G13" s="19" t="s">
        <v>218</v>
      </c>
      <c r="H13" s="19">
        <v>3929</v>
      </c>
      <c r="I13" s="1" t="s">
        <v>170</v>
      </c>
      <c r="J13" s="1" t="s">
        <v>19</v>
      </c>
      <c r="K13" s="19">
        <v>55040</v>
      </c>
      <c r="L13" s="19">
        <v>16700</v>
      </c>
      <c r="M13" s="19">
        <v>38.340000000000003</v>
      </c>
      <c r="N13" s="19">
        <v>25</v>
      </c>
      <c r="O13" s="5">
        <f t="shared" si="1"/>
        <v>1.5336000000000001</v>
      </c>
      <c r="P13" s="5"/>
      <c r="Q13" s="1"/>
      <c r="R13" s="1" t="s">
        <v>20</v>
      </c>
    </row>
    <row r="14" spans="1:18" x14ac:dyDescent="0.25">
      <c r="A14" s="2">
        <v>44451</v>
      </c>
      <c r="B14" s="3">
        <v>0.33490740740740743</v>
      </c>
      <c r="C14" s="3">
        <v>0.33490740740740743</v>
      </c>
      <c r="D14" s="3">
        <f t="shared" si="0"/>
        <v>0</v>
      </c>
      <c r="E14" s="19">
        <v>40231</v>
      </c>
      <c r="F14" s="19" t="s">
        <v>735</v>
      </c>
      <c r="G14" s="19" t="s">
        <v>312</v>
      </c>
      <c r="H14" s="19">
        <v>7557</v>
      </c>
      <c r="I14" s="1" t="s">
        <v>170</v>
      </c>
      <c r="J14" s="1" t="s">
        <v>19</v>
      </c>
      <c r="K14" s="19">
        <v>55080</v>
      </c>
      <c r="L14" s="19">
        <v>16680</v>
      </c>
      <c r="M14" s="19">
        <v>38.4</v>
      </c>
      <c r="N14" s="19">
        <v>25</v>
      </c>
      <c r="O14" s="5">
        <f t="shared" si="1"/>
        <v>1.536</v>
      </c>
      <c r="P14" s="5"/>
      <c r="Q14" s="1"/>
      <c r="R14" s="1" t="s">
        <v>20</v>
      </c>
    </row>
    <row r="15" spans="1:18" x14ac:dyDescent="0.25">
      <c r="A15" s="2">
        <v>44451</v>
      </c>
      <c r="B15" s="3">
        <v>0.35413194444444446</v>
      </c>
      <c r="C15" s="3">
        <v>0.35413194444444446</v>
      </c>
      <c r="D15" s="3">
        <f t="shared" si="0"/>
        <v>0</v>
      </c>
      <c r="E15" s="19">
        <v>40232</v>
      </c>
      <c r="F15" s="19" t="s">
        <v>736</v>
      </c>
      <c r="G15" s="19" t="s">
        <v>62</v>
      </c>
      <c r="H15" s="19">
        <v>11787</v>
      </c>
      <c r="I15" s="1" t="s">
        <v>54</v>
      </c>
      <c r="J15" s="1" t="s">
        <v>34</v>
      </c>
      <c r="K15" s="19">
        <v>53320</v>
      </c>
      <c r="L15" s="19">
        <v>16680</v>
      </c>
      <c r="M15" s="19">
        <v>36.64</v>
      </c>
      <c r="N15" s="19">
        <v>25</v>
      </c>
      <c r="O15" s="5">
        <f t="shared" si="1"/>
        <v>1.4656</v>
      </c>
      <c r="P15" s="5"/>
      <c r="Q15" s="1"/>
      <c r="R15" s="1" t="s">
        <v>20</v>
      </c>
    </row>
    <row r="16" spans="1:18" x14ac:dyDescent="0.25">
      <c r="A16" s="2">
        <v>44451</v>
      </c>
      <c r="B16" s="3">
        <v>0.35968749999999999</v>
      </c>
      <c r="C16" s="3">
        <v>0.35968749999999999</v>
      </c>
      <c r="D16" s="3">
        <f t="shared" si="0"/>
        <v>0</v>
      </c>
      <c r="E16" s="19">
        <v>40233</v>
      </c>
      <c r="F16" s="19" t="s">
        <v>737</v>
      </c>
      <c r="G16" s="19" t="s">
        <v>41</v>
      </c>
      <c r="H16" s="19"/>
      <c r="I16" s="1" t="s">
        <v>42</v>
      </c>
      <c r="J16" s="1" t="s">
        <v>85</v>
      </c>
      <c r="K16" s="19">
        <v>48400</v>
      </c>
      <c r="L16" s="19">
        <v>16780</v>
      </c>
      <c r="M16" s="19">
        <v>31.62</v>
      </c>
      <c r="N16" s="19">
        <v>20</v>
      </c>
      <c r="O16" s="5">
        <f t="shared" si="1"/>
        <v>1.581</v>
      </c>
      <c r="P16" s="5"/>
      <c r="Q16" s="1" t="s">
        <v>18</v>
      </c>
      <c r="R16" s="1" t="s">
        <v>44</v>
      </c>
    </row>
    <row r="17" spans="1:18" x14ac:dyDescent="0.25">
      <c r="A17" s="2">
        <v>44451</v>
      </c>
      <c r="B17" s="3">
        <v>0.3671875</v>
      </c>
      <c r="C17" s="3">
        <v>0.3671875</v>
      </c>
      <c r="D17" s="3">
        <f t="shared" si="0"/>
        <v>0</v>
      </c>
      <c r="E17" s="19">
        <v>40234</v>
      </c>
      <c r="F17" s="19" t="s">
        <v>738</v>
      </c>
      <c r="G17" s="19" t="s">
        <v>78</v>
      </c>
      <c r="H17" s="19">
        <v>11788</v>
      </c>
      <c r="I17" s="1" t="s">
        <v>54</v>
      </c>
      <c r="J17" s="1" t="s">
        <v>30</v>
      </c>
      <c r="K17" s="19">
        <v>55160</v>
      </c>
      <c r="L17" s="19">
        <v>16760</v>
      </c>
      <c r="M17" s="19">
        <v>38.4</v>
      </c>
      <c r="N17" s="19">
        <v>25</v>
      </c>
      <c r="O17" s="5">
        <f t="shared" si="1"/>
        <v>1.536</v>
      </c>
      <c r="P17" s="5"/>
      <c r="Q17" s="1"/>
      <c r="R17" s="1" t="s">
        <v>20</v>
      </c>
    </row>
    <row r="18" spans="1:18" x14ac:dyDescent="0.25">
      <c r="A18" s="2">
        <v>44451</v>
      </c>
      <c r="B18" s="3">
        <v>0.38362268518518516</v>
      </c>
      <c r="C18" s="3">
        <v>0.38362268518518516</v>
      </c>
      <c r="D18" s="3">
        <f t="shared" si="0"/>
        <v>0</v>
      </c>
      <c r="E18" s="19">
        <v>40235</v>
      </c>
      <c r="F18" s="19" t="s">
        <v>739</v>
      </c>
      <c r="G18" s="19" t="s">
        <v>169</v>
      </c>
      <c r="H18" s="19">
        <v>7269</v>
      </c>
      <c r="I18" s="1" t="s">
        <v>170</v>
      </c>
      <c r="J18" s="1" t="s">
        <v>19</v>
      </c>
      <c r="K18" s="19">
        <v>54020</v>
      </c>
      <c r="L18" s="19">
        <v>16560</v>
      </c>
      <c r="M18" s="19">
        <v>37.46</v>
      </c>
      <c r="N18" s="19">
        <v>25</v>
      </c>
      <c r="O18" s="5">
        <f t="shared" si="1"/>
        <v>1.4984</v>
      </c>
      <c r="P18" s="5"/>
      <c r="Q18" s="1"/>
      <c r="R18" s="1" t="s">
        <v>20</v>
      </c>
    </row>
    <row r="19" spans="1:18" x14ac:dyDescent="0.25">
      <c r="A19" s="2">
        <v>44451</v>
      </c>
      <c r="B19" s="3">
        <v>0.38785879629629627</v>
      </c>
      <c r="C19" s="3">
        <v>0.38785879629629627</v>
      </c>
      <c r="D19" s="3">
        <f t="shared" si="0"/>
        <v>0</v>
      </c>
      <c r="E19" s="19">
        <v>40236</v>
      </c>
      <c r="F19" s="19" t="s">
        <v>740</v>
      </c>
      <c r="G19" s="19" t="s">
        <v>59</v>
      </c>
      <c r="H19" s="19"/>
      <c r="I19" s="1" t="s">
        <v>42</v>
      </c>
      <c r="J19" s="1" t="s">
        <v>103</v>
      </c>
      <c r="K19" s="19">
        <v>51940</v>
      </c>
      <c r="L19" s="19">
        <v>16740</v>
      </c>
      <c r="M19" s="19">
        <v>35.200000000000003</v>
      </c>
      <c r="N19" s="19">
        <v>24</v>
      </c>
      <c r="O19" s="5">
        <f t="shared" si="1"/>
        <v>1.4666666666666668</v>
      </c>
      <c r="P19" s="5"/>
      <c r="Q19" s="1" t="s">
        <v>18</v>
      </c>
      <c r="R19" s="1" t="s">
        <v>44</v>
      </c>
    </row>
    <row r="20" spans="1:18" x14ac:dyDescent="0.25">
      <c r="A20" s="2">
        <v>44451</v>
      </c>
      <c r="B20" s="3">
        <v>0.39519675925925929</v>
      </c>
      <c r="C20" s="3">
        <v>0.39519675925925929</v>
      </c>
      <c r="D20" s="3">
        <f t="shared" si="0"/>
        <v>0</v>
      </c>
      <c r="E20" s="19">
        <v>40237</v>
      </c>
      <c r="F20" s="19" t="s">
        <v>741</v>
      </c>
      <c r="G20" s="19" t="s">
        <v>72</v>
      </c>
      <c r="H20" s="19">
        <v>4698</v>
      </c>
      <c r="I20" s="1" t="s">
        <v>29</v>
      </c>
      <c r="J20" s="1" t="s">
        <v>30</v>
      </c>
      <c r="K20" s="19">
        <v>58500</v>
      </c>
      <c r="L20" s="19">
        <v>17460</v>
      </c>
      <c r="M20" s="19">
        <v>41.04</v>
      </c>
      <c r="N20" s="19">
        <v>25</v>
      </c>
      <c r="O20" s="5">
        <f t="shared" si="1"/>
        <v>1.6415999999999999</v>
      </c>
      <c r="P20" s="5"/>
      <c r="Q20" s="1"/>
      <c r="R20" s="1" t="s">
        <v>20</v>
      </c>
    </row>
    <row r="21" spans="1:18" x14ac:dyDescent="0.25">
      <c r="A21" s="2">
        <v>44451</v>
      </c>
      <c r="B21" s="3">
        <v>0.40229166666666666</v>
      </c>
      <c r="C21" s="3">
        <v>0.40229166666666666</v>
      </c>
      <c r="D21" s="3">
        <f t="shared" si="0"/>
        <v>0</v>
      </c>
      <c r="E21" s="19">
        <v>40238</v>
      </c>
      <c r="F21" s="19" t="s">
        <v>742</v>
      </c>
      <c r="G21" s="19" t="s">
        <v>53</v>
      </c>
      <c r="H21" s="19">
        <v>11789</v>
      </c>
      <c r="I21" s="1" t="s">
        <v>54</v>
      </c>
      <c r="J21" s="1" t="s">
        <v>30</v>
      </c>
      <c r="K21" s="19">
        <v>60380</v>
      </c>
      <c r="L21" s="19">
        <v>17000</v>
      </c>
      <c r="M21" s="19">
        <v>43.38</v>
      </c>
      <c r="N21" s="19">
        <v>25</v>
      </c>
      <c r="O21" s="5">
        <f t="shared" si="1"/>
        <v>1.7352000000000001</v>
      </c>
      <c r="P21" s="5"/>
      <c r="Q21" s="1"/>
      <c r="R21" s="1" t="s">
        <v>20</v>
      </c>
    </row>
    <row r="22" spans="1:18" x14ac:dyDescent="0.25">
      <c r="A22" s="2">
        <v>44451</v>
      </c>
      <c r="B22" s="3">
        <v>0.41334490740740742</v>
      </c>
      <c r="C22" s="3">
        <v>0.41334490740740742</v>
      </c>
      <c r="D22" s="3">
        <f t="shared" si="0"/>
        <v>0</v>
      </c>
      <c r="E22" s="19">
        <v>40239</v>
      </c>
      <c r="F22" s="19" t="s">
        <v>743</v>
      </c>
      <c r="G22" s="19" t="s">
        <v>38</v>
      </c>
      <c r="H22" s="19">
        <v>2142</v>
      </c>
      <c r="I22" s="1" t="s">
        <v>39</v>
      </c>
      <c r="J22" s="1" t="s">
        <v>93</v>
      </c>
      <c r="K22" s="19">
        <v>55240</v>
      </c>
      <c r="L22" s="19">
        <v>16800</v>
      </c>
      <c r="M22" s="19">
        <v>38.44</v>
      </c>
      <c r="N22" s="19">
        <v>25</v>
      </c>
      <c r="O22" s="5">
        <f t="shared" si="1"/>
        <v>1.5375999999999999</v>
      </c>
      <c r="P22" s="5"/>
      <c r="Q22" s="1"/>
      <c r="R22" s="1" t="s">
        <v>20</v>
      </c>
    </row>
    <row r="23" spans="1:18" x14ac:dyDescent="0.25">
      <c r="A23" s="2">
        <v>44451</v>
      </c>
      <c r="B23" s="3">
        <v>0.44336805555555553</v>
      </c>
      <c r="C23" s="3">
        <v>0.44336805555555553</v>
      </c>
      <c r="D23" s="3">
        <f t="shared" si="0"/>
        <v>0</v>
      </c>
      <c r="E23" s="19">
        <v>40240</v>
      </c>
      <c r="F23" s="19" t="s">
        <v>744</v>
      </c>
      <c r="G23" s="19" t="s">
        <v>66</v>
      </c>
      <c r="H23" s="19">
        <v>4823</v>
      </c>
      <c r="I23" s="1" t="s">
        <v>29</v>
      </c>
      <c r="J23" s="1" t="s">
        <v>34</v>
      </c>
      <c r="K23" s="19">
        <v>56280</v>
      </c>
      <c r="L23" s="19">
        <v>17720</v>
      </c>
      <c r="M23" s="19">
        <v>38.56</v>
      </c>
      <c r="N23" s="19">
        <v>25</v>
      </c>
      <c r="O23" s="5">
        <f t="shared" si="1"/>
        <v>1.5424</v>
      </c>
      <c r="P23" s="5"/>
      <c r="Q23" s="1"/>
      <c r="R23" s="1" t="s">
        <v>20</v>
      </c>
    </row>
    <row r="24" spans="1:18" x14ac:dyDescent="0.25">
      <c r="A24" s="2">
        <v>44451</v>
      </c>
      <c r="B24" s="3">
        <v>0.45723379629629629</v>
      </c>
      <c r="C24" s="3">
        <v>0.45723379629629629</v>
      </c>
      <c r="D24" s="3">
        <f t="shared" si="0"/>
        <v>0</v>
      </c>
      <c r="E24" s="19">
        <v>40241</v>
      </c>
      <c r="F24" s="19" t="s">
        <v>745</v>
      </c>
      <c r="G24" s="19" t="s">
        <v>82</v>
      </c>
      <c r="H24" s="19">
        <v>4780</v>
      </c>
      <c r="I24" s="1" t="s">
        <v>29</v>
      </c>
      <c r="J24" s="1" t="s">
        <v>30</v>
      </c>
      <c r="K24" s="19">
        <v>59060</v>
      </c>
      <c r="L24" s="19">
        <v>17160</v>
      </c>
      <c r="M24" s="19">
        <v>41.9</v>
      </c>
      <c r="N24" s="19">
        <v>25</v>
      </c>
      <c r="O24" s="5">
        <f t="shared" si="1"/>
        <v>1.6759999999999999</v>
      </c>
      <c r="P24" s="5"/>
      <c r="Q24" s="1"/>
      <c r="R24" s="1" t="s">
        <v>20</v>
      </c>
    </row>
    <row r="25" spans="1:18" x14ac:dyDescent="0.25">
      <c r="A25" s="2">
        <v>44451</v>
      </c>
      <c r="B25" s="3">
        <v>0.46103009259259259</v>
      </c>
      <c r="C25" s="3">
        <v>0.46103009259259259</v>
      </c>
      <c r="D25" s="3">
        <f t="shared" si="0"/>
        <v>0</v>
      </c>
      <c r="E25" s="19">
        <v>40242</v>
      </c>
      <c r="F25" s="19" t="s">
        <v>746</v>
      </c>
      <c r="G25" s="19" t="s">
        <v>355</v>
      </c>
      <c r="H25" s="19" t="s">
        <v>747</v>
      </c>
      <c r="I25" s="1" t="s">
        <v>357</v>
      </c>
      <c r="J25" s="1" t="s">
        <v>26</v>
      </c>
      <c r="K25" s="19">
        <v>53400</v>
      </c>
      <c r="L25" s="19">
        <v>17140</v>
      </c>
      <c r="M25" s="19">
        <v>36.26</v>
      </c>
      <c r="N25" s="19">
        <v>25</v>
      </c>
      <c r="O25" s="5">
        <f t="shared" si="1"/>
        <v>1.4503999999999999</v>
      </c>
      <c r="P25" s="5"/>
      <c r="Q25" s="1"/>
      <c r="R25" s="1" t="s">
        <v>20</v>
      </c>
    </row>
    <row r="26" spans="1:18" x14ac:dyDescent="0.25">
      <c r="A26" s="2">
        <v>44451</v>
      </c>
      <c r="B26" s="3">
        <v>0.49168981481481483</v>
      </c>
      <c r="C26" s="3">
        <v>0.49168981481481483</v>
      </c>
      <c r="D26" s="3">
        <f t="shared" si="0"/>
        <v>0</v>
      </c>
      <c r="E26" s="19">
        <v>40243</v>
      </c>
      <c r="F26" s="19" t="s">
        <v>748</v>
      </c>
      <c r="G26" s="19" t="s">
        <v>123</v>
      </c>
      <c r="H26" s="19">
        <v>4762</v>
      </c>
      <c r="I26" s="1" t="s">
        <v>25</v>
      </c>
      <c r="J26" s="1" t="s">
        <v>26</v>
      </c>
      <c r="K26" s="19">
        <v>53840</v>
      </c>
      <c r="L26" s="19">
        <v>17480</v>
      </c>
      <c r="M26" s="19">
        <v>36.36</v>
      </c>
      <c r="N26" s="19">
        <v>25</v>
      </c>
      <c r="O26" s="5">
        <f t="shared" si="1"/>
        <v>1.4543999999999999</v>
      </c>
      <c r="P26" s="5"/>
      <c r="Q26" s="1"/>
      <c r="R26" s="1" t="s">
        <v>20</v>
      </c>
    </row>
    <row r="27" spans="1:18" x14ac:dyDescent="0.25">
      <c r="A27" s="2">
        <v>44451</v>
      </c>
      <c r="B27" s="3">
        <v>0.51006944444444446</v>
      </c>
      <c r="C27" s="3">
        <v>0.51006944444444446</v>
      </c>
      <c r="D27" s="3">
        <f t="shared" si="0"/>
        <v>0</v>
      </c>
      <c r="E27" s="19">
        <v>40244</v>
      </c>
      <c r="F27" s="19" t="s">
        <v>749</v>
      </c>
      <c r="G27" s="19" t="s">
        <v>28</v>
      </c>
      <c r="H27" s="19">
        <v>4907</v>
      </c>
      <c r="I27" s="1" t="s">
        <v>29</v>
      </c>
      <c r="J27" s="1" t="s">
        <v>34</v>
      </c>
      <c r="K27" s="19">
        <v>50260</v>
      </c>
      <c r="L27" s="19">
        <v>16140</v>
      </c>
      <c r="M27" s="19">
        <v>34.119999999999997</v>
      </c>
      <c r="N27" s="19">
        <v>25</v>
      </c>
      <c r="O27" s="5">
        <f t="shared" si="1"/>
        <v>1.3647999999999998</v>
      </c>
      <c r="P27" s="5"/>
      <c r="Q27" s="1"/>
      <c r="R27" s="1" t="s">
        <v>20</v>
      </c>
    </row>
    <row r="28" spans="1:18" x14ac:dyDescent="0.25">
      <c r="A28" s="2">
        <v>44451</v>
      </c>
      <c r="B28" s="3">
        <v>0.51826388888888886</v>
      </c>
      <c r="C28" s="3">
        <v>0.51826388888888886</v>
      </c>
      <c r="D28" s="3">
        <f t="shared" si="0"/>
        <v>0</v>
      </c>
      <c r="E28" s="19">
        <v>40245</v>
      </c>
      <c r="F28" s="19" t="s">
        <v>750</v>
      </c>
      <c r="G28" s="19" t="s">
        <v>751</v>
      </c>
      <c r="H28" s="26" t="s">
        <v>518</v>
      </c>
      <c r="I28" s="27" t="s">
        <v>517</v>
      </c>
      <c r="J28" s="1" t="s">
        <v>26</v>
      </c>
      <c r="K28" s="19">
        <v>46220</v>
      </c>
      <c r="L28" s="19">
        <v>16460</v>
      </c>
      <c r="M28" s="19">
        <v>29.76</v>
      </c>
      <c r="N28" s="19">
        <v>19</v>
      </c>
      <c r="O28" s="5">
        <f t="shared" si="1"/>
        <v>1.5663157894736843</v>
      </c>
      <c r="P28" s="5"/>
      <c r="Q28" s="1"/>
      <c r="R28" s="1" t="s">
        <v>518</v>
      </c>
    </row>
    <row r="29" spans="1:18" x14ac:dyDescent="0.25">
      <c r="A29" s="2">
        <v>44451</v>
      </c>
      <c r="B29" s="3">
        <v>0.52743055555555551</v>
      </c>
      <c r="C29" s="3">
        <v>0.52743055555555551</v>
      </c>
      <c r="D29" s="3">
        <f t="shared" si="0"/>
        <v>0</v>
      </c>
      <c r="E29" s="19">
        <v>40246</v>
      </c>
      <c r="F29" s="19" t="s">
        <v>752</v>
      </c>
      <c r="G29" s="19" t="s">
        <v>751</v>
      </c>
      <c r="H29" s="26" t="s">
        <v>518</v>
      </c>
      <c r="I29" s="27" t="s">
        <v>517</v>
      </c>
      <c r="J29" s="1" t="s">
        <v>26</v>
      </c>
      <c r="K29" s="19">
        <v>44520</v>
      </c>
      <c r="L29" s="19">
        <v>16460</v>
      </c>
      <c r="M29" s="19">
        <v>28.06</v>
      </c>
      <c r="N29" s="19">
        <v>19</v>
      </c>
      <c r="O29" s="5">
        <f t="shared" si="1"/>
        <v>1.4768421052631577</v>
      </c>
      <c r="P29" s="5"/>
      <c r="Q29" s="1"/>
      <c r="R29" s="1" t="s">
        <v>518</v>
      </c>
    </row>
    <row r="30" spans="1:18" x14ac:dyDescent="0.25">
      <c r="A30" s="2">
        <v>44451</v>
      </c>
      <c r="B30" s="3">
        <v>0.53013888888888883</v>
      </c>
      <c r="C30" s="3">
        <v>0.53013888888888883</v>
      </c>
      <c r="D30" s="3">
        <f t="shared" si="0"/>
        <v>0</v>
      </c>
      <c r="E30" s="19">
        <v>40247</v>
      </c>
      <c r="F30" s="19" t="s">
        <v>753</v>
      </c>
      <c r="G30" s="19" t="s">
        <v>59</v>
      </c>
      <c r="H30" s="19"/>
      <c r="I30" s="1" t="s">
        <v>42</v>
      </c>
      <c r="J30" s="1" t="s">
        <v>85</v>
      </c>
      <c r="K30" s="19">
        <v>53820</v>
      </c>
      <c r="L30" s="19">
        <v>16740</v>
      </c>
      <c r="M30" s="19">
        <v>37.08</v>
      </c>
      <c r="N30" s="19">
        <v>23</v>
      </c>
      <c r="O30" s="5">
        <f t="shared" si="1"/>
        <v>1.6121739130434782</v>
      </c>
      <c r="P30" s="5"/>
      <c r="Q30" s="1" t="s">
        <v>18</v>
      </c>
      <c r="R30" s="1" t="s">
        <v>44</v>
      </c>
    </row>
    <row r="31" spans="1:18" x14ac:dyDescent="0.25">
      <c r="A31" s="2">
        <v>44451</v>
      </c>
      <c r="B31" s="3">
        <v>0.5355092592592593</v>
      </c>
      <c r="C31" s="3">
        <v>0.5355092592592593</v>
      </c>
      <c r="D31" s="3">
        <f t="shared" si="0"/>
        <v>0</v>
      </c>
      <c r="E31" s="19">
        <v>40248</v>
      </c>
      <c r="F31" s="19" t="s">
        <v>754</v>
      </c>
      <c r="G31" s="19" t="s">
        <v>32</v>
      </c>
      <c r="H31" s="19">
        <v>4911</v>
      </c>
      <c r="I31" s="1" t="s">
        <v>33</v>
      </c>
      <c r="J31" s="1" t="s">
        <v>30</v>
      </c>
      <c r="K31" s="19">
        <v>49740</v>
      </c>
      <c r="L31" s="19">
        <v>16700</v>
      </c>
      <c r="M31" s="19">
        <v>33.04</v>
      </c>
      <c r="N31" s="19">
        <v>21</v>
      </c>
      <c r="O31" s="5">
        <f t="shared" si="1"/>
        <v>1.5733333333333333</v>
      </c>
      <c r="P31" s="5"/>
      <c r="Q31" s="1"/>
      <c r="R31" s="1" t="s">
        <v>20</v>
      </c>
    </row>
    <row r="32" spans="1:18" x14ac:dyDescent="0.25">
      <c r="A32" s="2">
        <v>44451</v>
      </c>
      <c r="B32" s="3">
        <v>0.53702546296296294</v>
      </c>
      <c r="C32" s="3">
        <v>0.53702546296296294</v>
      </c>
      <c r="D32" s="3">
        <f t="shared" si="0"/>
        <v>0</v>
      </c>
      <c r="E32" s="19">
        <v>40249</v>
      </c>
      <c r="F32" s="19" t="s">
        <v>755</v>
      </c>
      <c r="G32" s="19" t="s">
        <v>751</v>
      </c>
      <c r="H32" s="26" t="s">
        <v>518</v>
      </c>
      <c r="I32" s="27" t="s">
        <v>517</v>
      </c>
      <c r="J32" s="1" t="s">
        <v>26</v>
      </c>
      <c r="K32" s="19">
        <v>43720</v>
      </c>
      <c r="L32" s="19">
        <v>16460</v>
      </c>
      <c r="M32" s="19">
        <v>27.26</v>
      </c>
      <c r="N32" s="19">
        <v>19</v>
      </c>
      <c r="O32" s="5">
        <f t="shared" si="1"/>
        <v>1.4347368421052633</v>
      </c>
      <c r="P32" s="5"/>
      <c r="Q32" s="1"/>
      <c r="R32" s="1" t="s">
        <v>518</v>
      </c>
    </row>
    <row r="33" spans="1:18" x14ac:dyDescent="0.25">
      <c r="A33" s="2">
        <v>44451</v>
      </c>
      <c r="B33" s="3">
        <v>0.5444444444444444</v>
      </c>
      <c r="C33" s="3">
        <v>0.5444444444444444</v>
      </c>
      <c r="D33" s="3">
        <f t="shared" si="0"/>
        <v>0</v>
      </c>
      <c r="E33" s="19">
        <v>40250</v>
      </c>
      <c r="F33" s="19" t="s">
        <v>756</v>
      </c>
      <c r="G33" s="19" t="s">
        <v>78</v>
      </c>
      <c r="H33" s="19"/>
      <c r="I33" s="1" t="s">
        <v>757</v>
      </c>
      <c r="J33" s="1" t="s">
        <v>93</v>
      </c>
      <c r="K33" s="19">
        <v>53500</v>
      </c>
      <c r="L33" s="19">
        <v>16760</v>
      </c>
      <c r="M33" s="19">
        <v>36.74</v>
      </c>
      <c r="N33" s="19">
        <v>25</v>
      </c>
      <c r="O33" s="5">
        <f t="shared" si="1"/>
        <v>1.4696</v>
      </c>
      <c r="P33" s="5"/>
      <c r="Q33" s="1" t="s">
        <v>54</v>
      </c>
      <c r="R33" s="1" t="s">
        <v>758</v>
      </c>
    </row>
    <row r="34" spans="1:18" x14ac:dyDescent="0.25">
      <c r="A34" s="2">
        <v>44451</v>
      </c>
      <c r="B34" s="3">
        <v>0.54604166666666665</v>
      </c>
      <c r="C34" s="3">
        <v>0.54604166666666665</v>
      </c>
      <c r="D34" s="3">
        <f t="shared" si="0"/>
        <v>0</v>
      </c>
      <c r="E34" s="19">
        <v>40251</v>
      </c>
      <c r="F34" s="19" t="s">
        <v>759</v>
      </c>
      <c r="G34" s="19" t="s">
        <v>751</v>
      </c>
      <c r="H34" s="26" t="s">
        <v>518</v>
      </c>
      <c r="I34" s="27" t="s">
        <v>517</v>
      </c>
      <c r="J34" s="1" t="s">
        <v>26</v>
      </c>
      <c r="K34" s="19">
        <v>43240</v>
      </c>
      <c r="L34" s="19">
        <v>16460</v>
      </c>
      <c r="M34" s="19">
        <v>26.78</v>
      </c>
      <c r="N34" s="19">
        <v>19</v>
      </c>
      <c r="O34" s="5">
        <f t="shared" si="1"/>
        <v>1.4094736842105264</v>
      </c>
      <c r="P34" s="5"/>
      <c r="Q34" s="1"/>
      <c r="R34" s="1" t="s">
        <v>518</v>
      </c>
    </row>
    <row r="35" spans="1:18" x14ac:dyDescent="0.25">
      <c r="A35" s="2">
        <v>44451</v>
      </c>
      <c r="B35" s="3">
        <v>0.55234953703703704</v>
      </c>
      <c r="C35" s="3">
        <v>0.55234953703703704</v>
      </c>
      <c r="D35" s="3">
        <f t="shared" si="0"/>
        <v>0</v>
      </c>
      <c r="E35" s="19">
        <v>40252</v>
      </c>
      <c r="F35" s="19" t="s">
        <v>760</v>
      </c>
      <c r="G35" s="19" t="s">
        <v>70</v>
      </c>
      <c r="H35" s="19">
        <v>4781</v>
      </c>
      <c r="I35" s="1" t="s">
        <v>29</v>
      </c>
      <c r="J35" s="1" t="s">
        <v>34</v>
      </c>
      <c r="K35" s="19">
        <v>54500</v>
      </c>
      <c r="L35" s="19">
        <v>17040</v>
      </c>
      <c r="M35" s="19">
        <v>37.46</v>
      </c>
      <c r="N35" s="19">
        <v>25</v>
      </c>
      <c r="O35" s="5">
        <f t="shared" si="1"/>
        <v>1.4984</v>
      </c>
      <c r="P35" s="5"/>
      <c r="Q35" s="1"/>
      <c r="R35" s="1" t="s">
        <v>20</v>
      </c>
    </row>
    <row r="36" spans="1:18" x14ac:dyDescent="0.25">
      <c r="A36" s="2">
        <v>44451</v>
      </c>
      <c r="B36" s="3">
        <v>0.55565972222222226</v>
      </c>
      <c r="C36" s="3">
        <v>0.55565972222222226</v>
      </c>
      <c r="D36" s="3">
        <f t="shared" si="0"/>
        <v>0</v>
      </c>
      <c r="E36" s="19">
        <v>40253</v>
      </c>
      <c r="F36" s="19" t="s">
        <v>761</v>
      </c>
      <c r="G36" s="19" t="s">
        <v>751</v>
      </c>
      <c r="H36" s="26" t="s">
        <v>518</v>
      </c>
      <c r="I36" s="27" t="s">
        <v>517</v>
      </c>
      <c r="J36" s="1" t="s">
        <v>26</v>
      </c>
      <c r="K36" s="19">
        <v>44820</v>
      </c>
      <c r="L36" s="19">
        <v>16460</v>
      </c>
      <c r="M36" s="19">
        <v>28.36</v>
      </c>
      <c r="N36" s="19">
        <v>19</v>
      </c>
      <c r="O36" s="5">
        <f t="shared" si="1"/>
        <v>1.4926315789473683</v>
      </c>
      <c r="P36" s="5"/>
      <c r="Q36" s="1"/>
      <c r="R36" s="1" t="s">
        <v>518</v>
      </c>
    </row>
    <row r="37" spans="1:18" x14ac:dyDescent="0.25">
      <c r="A37" s="2">
        <v>44451</v>
      </c>
      <c r="B37" s="3">
        <v>0.56711805555555561</v>
      </c>
      <c r="C37" s="3">
        <v>0.56711805555555561</v>
      </c>
      <c r="D37" s="3">
        <f t="shared" si="0"/>
        <v>0</v>
      </c>
      <c r="E37" s="19">
        <v>40254</v>
      </c>
      <c r="F37" s="19" t="s">
        <v>762</v>
      </c>
      <c r="G37" s="19" t="s">
        <v>751</v>
      </c>
      <c r="H37" s="26" t="s">
        <v>518</v>
      </c>
      <c r="I37" s="27" t="s">
        <v>517</v>
      </c>
      <c r="J37" s="1" t="s">
        <v>26</v>
      </c>
      <c r="K37" s="19">
        <v>45740</v>
      </c>
      <c r="L37" s="19">
        <v>16460</v>
      </c>
      <c r="M37" s="19">
        <v>29.28</v>
      </c>
      <c r="N37" s="19">
        <v>19</v>
      </c>
      <c r="O37" s="5">
        <f t="shared" si="1"/>
        <v>1.5410526315789475</v>
      </c>
      <c r="P37" s="5"/>
      <c r="Q37" s="1"/>
      <c r="R37" s="1" t="s">
        <v>518</v>
      </c>
    </row>
    <row r="38" spans="1:18" x14ac:dyDescent="0.25">
      <c r="A38" s="2">
        <v>44451</v>
      </c>
      <c r="B38" s="3">
        <v>0.60412037037037036</v>
      </c>
      <c r="C38" s="3">
        <v>0.60412037037037036</v>
      </c>
      <c r="D38" s="3">
        <f t="shared" si="0"/>
        <v>0</v>
      </c>
      <c r="E38" s="19">
        <v>40255</v>
      </c>
      <c r="F38" s="19" t="s">
        <v>763</v>
      </c>
      <c r="G38" s="19" t="s">
        <v>355</v>
      </c>
      <c r="H38" s="19" t="s">
        <v>764</v>
      </c>
      <c r="I38" s="1" t="s">
        <v>357</v>
      </c>
      <c r="J38" s="1" t="s">
        <v>26</v>
      </c>
      <c r="K38" s="19">
        <v>53320</v>
      </c>
      <c r="L38" s="19">
        <v>17140</v>
      </c>
      <c r="M38" s="19">
        <v>36.18</v>
      </c>
      <c r="N38" s="19">
        <v>25</v>
      </c>
      <c r="O38" s="5">
        <f t="shared" si="1"/>
        <v>1.4472</v>
      </c>
      <c r="P38" s="5"/>
      <c r="Q38" s="1"/>
      <c r="R38" s="1" t="s">
        <v>20</v>
      </c>
    </row>
    <row r="39" spans="1:18" x14ac:dyDescent="0.25">
      <c r="A39" s="2">
        <v>44451</v>
      </c>
      <c r="B39" s="3">
        <v>0.64702546296296293</v>
      </c>
      <c r="C39" s="3">
        <v>0.64702546296296293</v>
      </c>
      <c r="D39" s="3">
        <f t="shared" si="0"/>
        <v>0</v>
      </c>
      <c r="E39" s="19">
        <v>40256</v>
      </c>
      <c r="F39" s="19" t="s">
        <v>765</v>
      </c>
      <c r="G39" s="19" t="s">
        <v>123</v>
      </c>
      <c r="H39" s="19">
        <v>4761</v>
      </c>
      <c r="I39" s="1" t="s">
        <v>25</v>
      </c>
      <c r="J39" s="1" t="s">
        <v>26</v>
      </c>
      <c r="K39" s="19">
        <v>55500</v>
      </c>
      <c r="L39" s="19">
        <v>17480</v>
      </c>
      <c r="M39" s="19">
        <v>38.020000000000003</v>
      </c>
      <c r="N39" s="19">
        <v>25</v>
      </c>
      <c r="O39" s="5">
        <f t="shared" si="1"/>
        <v>1.5208000000000002</v>
      </c>
      <c r="P39" s="5"/>
      <c r="Q39" s="1"/>
      <c r="R39" s="1" t="s">
        <v>20</v>
      </c>
    </row>
    <row r="40" spans="1:18" x14ac:dyDescent="0.25">
      <c r="A40" s="2">
        <v>44451</v>
      </c>
      <c r="B40" s="3">
        <v>0.67939814814814825</v>
      </c>
      <c r="C40" s="3">
        <v>0.67939814814814825</v>
      </c>
      <c r="D40" s="3">
        <f t="shared" si="0"/>
        <v>0</v>
      </c>
      <c r="E40" s="19">
        <v>40257</v>
      </c>
      <c r="F40" s="19" t="s">
        <v>766</v>
      </c>
      <c r="G40" s="19" t="s">
        <v>141</v>
      </c>
      <c r="H40" s="19">
        <v>3149</v>
      </c>
      <c r="I40" s="1" t="s">
        <v>29</v>
      </c>
      <c r="J40" s="1" t="s">
        <v>34</v>
      </c>
      <c r="K40" s="19">
        <v>60480</v>
      </c>
      <c r="L40" s="19">
        <v>17560</v>
      </c>
      <c r="M40" s="19">
        <v>42.92</v>
      </c>
      <c r="N40" s="19">
        <v>29</v>
      </c>
      <c r="O40" s="5">
        <f t="shared" si="1"/>
        <v>1.48</v>
      </c>
      <c r="P40" s="5"/>
      <c r="Q40" s="1"/>
      <c r="R40" s="1" t="s">
        <v>20</v>
      </c>
    </row>
    <row r="41" spans="1:18" x14ac:dyDescent="0.25">
      <c r="A41" s="2">
        <v>44451</v>
      </c>
      <c r="B41" s="3">
        <v>0.68760416666666668</v>
      </c>
      <c r="C41" s="3">
        <v>0.68760416666666668</v>
      </c>
      <c r="D41" s="3">
        <f t="shared" si="0"/>
        <v>0</v>
      </c>
      <c r="E41" s="19">
        <v>40258</v>
      </c>
      <c r="F41" s="19" t="s">
        <v>767</v>
      </c>
      <c r="G41" s="19" t="s">
        <v>768</v>
      </c>
      <c r="H41" s="19"/>
      <c r="I41" s="1" t="s">
        <v>757</v>
      </c>
      <c r="J41" s="1" t="s">
        <v>93</v>
      </c>
      <c r="K41" s="19">
        <v>54460</v>
      </c>
      <c r="L41" s="19">
        <v>16660</v>
      </c>
      <c r="M41" s="19">
        <v>37.799999999999997</v>
      </c>
      <c r="N41" s="19">
        <v>25</v>
      </c>
      <c r="O41" s="5">
        <f t="shared" si="1"/>
        <v>1.5119999999999998</v>
      </c>
      <c r="P41" s="5"/>
      <c r="Q41" s="1" t="s">
        <v>54</v>
      </c>
      <c r="R41" s="1" t="s">
        <v>769</v>
      </c>
    </row>
    <row r="42" spans="1:18" x14ac:dyDescent="0.25">
      <c r="A42" s="2">
        <v>44451</v>
      </c>
      <c r="B42" s="3">
        <v>0.69395833333333334</v>
      </c>
      <c r="C42" s="3">
        <v>0.69395833333333334</v>
      </c>
      <c r="D42" s="3">
        <f t="shared" si="0"/>
        <v>0</v>
      </c>
      <c r="E42" s="19">
        <v>40259</v>
      </c>
      <c r="F42" s="19" t="s">
        <v>770</v>
      </c>
      <c r="G42" s="19" t="s">
        <v>22</v>
      </c>
      <c r="H42" s="19">
        <v>6750</v>
      </c>
      <c r="I42" s="1" t="s">
        <v>18</v>
      </c>
      <c r="J42" s="1" t="s">
        <v>26</v>
      </c>
      <c r="K42" s="19">
        <v>56200</v>
      </c>
      <c r="L42" s="19">
        <v>17480</v>
      </c>
      <c r="M42" s="19">
        <v>38.72</v>
      </c>
      <c r="N42" s="19">
        <v>25</v>
      </c>
      <c r="O42" s="5">
        <f t="shared" si="1"/>
        <v>1.5488</v>
      </c>
      <c r="P42" s="5"/>
      <c r="Q42" s="1"/>
      <c r="R42" s="1" t="s">
        <v>20</v>
      </c>
    </row>
    <row r="43" spans="1:18" x14ac:dyDescent="0.25">
      <c r="A43" s="2">
        <v>44451</v>
      </c>
      <c r="B43" s="3">
        <v>0.69826388888888891</v>
      </c>
      <c r="C43" s="3">
        <v>0.69826388888888891</v>
      </c>
      <c r="D43" s="3">
        <f t="shared" si="0"/>
        <v>0</v>
      </c>
      <c r="E43" s="19">
        <v>40260</v>
      </c>
      <c r="F43" s="19" t="s">
        <v>771</v>
      </c>
      <c r="G43" s="19" t="s">
        <v>24</v>
      </c>
      <c r="H43" s="19">
        <v>4717</v>
      </c>
      <c r="I43" s="1" t="s">
        <v>25</v>
      </c>
      <c r="J43" s="1" t="s">
        <v>26</v>
      </c>
      <c r="K43" s="19">
        <v>54760</v>
      </c>
      <c r="L43" s="19">
        <v>17060</v>
      </c>
      <c r="M43" s="19">
        <v>37.700000000000003</v>
      </c>
      <c r="N43" s="19">
        <v>25</v>
      </c>
      <c r="O43" s="5">
        <f t="shared" si="1"/>
        <v>1.508</v>
      </c>
      <c r="P43" s="5"/>
      <c r="Q43" s="1"/>
      <c r="R43" s="1" t="s">
        <v>20</v>
      </c>
    </row>
    <row r="44" spans="1:18" x14ac:dyDescent="0.25">
      <c r="A44" s="2">
        <v>44451</v>
      </c>
      <c r="B44" s="3">
        <v>0.73773148148148149</v>
      </c>
      <c r="C44" s="3">
        <v>0.73773148148148149</v>
      </c>
      <c r="D44" s="3">
        <f t="shared" si="0"/>
        <v>0</v>
      </c>
      <c r="E44" s="19">
        <v>40261</v>
      </c>
      <c r="F44" s="19" t="s">
        <v>772</v>
      </c>
      <c r="G44" s="19" t="s">
        <v>88</v>
      </c>
      <c r="H44" s="19">
        <v>572</v>
      </c>
      <c r="I44" s="1" t="s">
        <v>89</v>
      </c>
      <c r="J44" s="1" t="s">
        <v>34</v>
      </c>
      <c r="K44" s="19">
        <v>53880</v>
      </c>
      <c r="L44" s="19">
        <v>16340</v>
      </c>
      <c r="M44" s="19">
        <v>37.54</v>
      </c>
      <c r="N44" s="19">
        <v>25</v>
      </c>
      <c r="O44" s="5">
        <f t="shared" si="1"/>
        <v>1.5016</v>
      </c>
      <c r="P44" s="5"/>
      <c r="Q44" s="1"/>
      <c r="R44" s="1" t="s">
        <v>20</v>
      </c>
    </row>
    <row r="45" spans="1:18" x14ac:dyDescent="0.25">
      <c r="A45" s="2">
        <v>44451</v>
      </c>
      <c r="B45" s="3">
        <v>0.73956018518518529</v>
      </c>
      <c r="C45" s="3">
        <v>0.73956018518518529</v>
      </c>
      <c r="D45" s="3">
        <f t="shared" si="0"/>
        <v>0</v>
      </c>
      <c r="E45" s="19">
        <v>40262</v>
      </c>
      <c r="F45" s="19" t="s">
        <v>773</v>
      </c>
      <c r="G45" s="19" t="s">
        <v>158</v>
      </c>
      <c r="H45" s="19">
        <v>3714</v>
      </c>
      <c r="I45" s="1" t="s">
        <v>159</v>
      </c>
      <c r="J45" s="1" t="s">
        <v>30</v>
      </c>
      <c r="K45" s="19">
        <v>29120</v>
      </c>
      <c r="L45" s="19">
        <v>8480</v>
      </c>
      <c r="M45" s="19">
        <v>20.64</v>
      </c>
      <c r="N45" s="19">
        <v>13</v>
      </c>
      <c r="O45" s="5">
        <f t="shared" si="1"/>
        <v>1.5876923076923077</v>
      </c>
      <c r="P45" s="5"/>
      <c r="Q45" s="1"/>
      <c r="R45" s="1" t="s">
        <v>20</v>
      </c>
    </row>
    <row r="46" spans="1:18" x14ac:dyDescent="0.25">
      <c r="A46" s="2">
        <v>44451</v>
      </c>
      <c r="B46" s="3">
        <v>0.74483796296296301</v>
      </c>
      <c r="C46" s="3">
        <v>0.74483796296296301</v>
      </c>
      <c r="D46" s="3">
        <f t="shared" si="0"/>
        <v>0</v>
      </c>
      <c r="E46" s="19">
        <v>40263</v>
      </c>
      <c r="F46" s="19" t="s">
        <v>774</v>
      </c>
      <c r="G46" s="19" t="s">
        <v>59</v>
      </c>
      <c r="H46" s="19"/>
      <c r="I46" s="1" t="s">
        <v>42</v>
      </c>
      <c r="J46" s="1" t="s">
        <v>103</v>
      </c>
      <c r="K46" s="19">
        <v>50660</v>
      </c>
      <c r="L46" s="19">
        <v>16740</v>
      </c>
      <c r="M46" s="19">
        <v>33.92</v>
      </c>
      <c r="N46" s="19">
        <v>23</v>
      </c>
      <c r="O46" s="5">
        <f t="shared" si="1"/>
        <v>1.4747826086956521</v>
      </c>
      <c r="P46" s="5"/>
      <c r="Q46" s="1" t="s">
        <v>18</v>
      </c>
      <c r="R46" s="1" t="s">
        <v>44</v>
      </c>
    </row>
    <row r="48" spans="1:18" ht="25.5" customHeight="1" x14ac:dyDescent="0.35">
      <c r="B48" s="44" t="s">
        <v>171</v>
      </c>
      <c r="C48" s="44"/>
      <c r="D48" s="9">
        <v>1454.36</v>
      </c>
      <c r="O48" s="10" t="s">
        <v>172</v>
      </c>
    </row>
    <row r="49" spans="2:16" ht="18.75" x14ac:dyDescent="0.3">
      <c r="K49" s="45" t="s">
        <v>173</v>
      </c>
      <c r="L49" s="45"/>
      <c r="M49" s="11">
        <v>1454.36</v>
      </c>
      <c r="O49" s="12" t="s">
        <v>26</v>
      </c>
      <c r="P49" s="13" t="s">
        <v>370</v>
      </c>
    </row>
    <row r="50" spans="2:16" ht="18.75" x14ac:dyDescent="0.3">
      <c r="B50" s="14" t="s">
        <v>174</v>
      </c>
      <c r="C50" s="46">
        <v>0.25340000000000001</v>
      </c>
      <c r="D50" s="47"/>
      <c r="E50" s="48"/>
      <c r="K50" s="15"/>
      <c r="L50" s="15"/>
      <c r="M50" s="15"/>
      <c r="O50" s="12" t="s">
        <v>93</v>
      </c>
      <c r="P50" s="13" t="s">
        <v>194</v>
      </c>
    </row>
    <row r="51" spans="2:16" ht="18.75" x14ac:dyDescent="0.3">
      <c r="B51" s="14" t="s">
        <v>175</v>
      </c>
      <c r="C51" s="46">
        <v>0.12379999999999999</v>
      </c>
      <c r="D51" s="47"/>
      <c r="E51" s="48"/>
      <c r="K51" s="45" t="s">
        <v>176</v>
      </c>
      <c r="L51" s="45"/>
      <c r="M51" s="11">
        <v>150.02000000000001</v>
      </c>
      <c r="O51" s="12" t="s">
        <v>34</v>
      </c>
      <c r="P51" s="13" t="s">
        <v>293</v>
      </c>
    </row>
    <row r="52" spans="2:16" ht="18.75" x14ac:dyDescent="0.3">
      <c r="B52" s="14" t="s">
        <v>177</v>
      </c>
      <c r="C52" s="46">
        <v>0.28970000000000001</v>
      </c>
      <c r="D52" s="47"/>
      <c r="E52" s="48"/>
      <c r="K52" s="49" t="s">
        <v>178</v>
      </c>
      <c r="L52" s="49"/>
      <c r="M52" s="16"/>
      <c r="O52" s="12" t="s">
        <v>179</v>
      </c>
      <c r="P52" s="13" t="s">
        <v>482</v>
      </c>
    </row>
    <row r="53" spans="2:16" ht="18.75" x14ac:dyDescent="0.3">
      <c r="B53" s="14" t="s">
        <v>180</v>
      </c>
      <c r="C53" s="46">
        <v>0.33289999999999997</v>
      </c>
      <c r="D53" s="47"/>
      <c r="E53" s="48"/>
      <c r="O53" s="12" t="s">
        <v>181</v>
      </c>
      <c r="P53" s="13" t="s">
        <v>182</v>
      </c>
    </row>
    <row r="54" spans="2:16" ht="18.75" x14ac:dyDescent="0.3">
      <c r="K54" s="50" t="s">
        <v>183</v>
      </c>
      <c r="L54" s="50"/>
      <c r="M54" s="17" t="s">
        <v>184</v>
      </c>
      <c r="O54" s="12" t="s">
        <v>185</v>
      </c>
      <c r="P54" s="13" t="s">
        <v>182</v>
      </c>
    </row>
    <row r="58" spans="2:16" x14ac:dyDescent="0.25">
      <c r="B58" s="33" t="s">
        <v>186</v>
      </c>
      <c r="C58" s="33"/>
      <c r="D58" s="33"/>
      <c r="E58" s="33"/>
      <c r="F58" s="18">
        <v>1</v>
      </c>
    </row>
    <row r="59" spans="2:16" x14ac:dyDescent="0.25">
      <c r="B59" s="33"/>
      <c r="C59" s="33"/>
      <c r="D59" s="33"/>
      <c r="E59" s="33"/>
      <c r="F59" s="19"/>
    </row>
    <row r="60" spans="2:16" x14ac:dyDescent="0.25">
      <c r="B60" s="33" t="s">
        <v>187</v>
      </c>
      <c r="C60" s="33"/>
      <c r="D60" s="33"/>
      <c r="E60" s="33"/>
      <c r="F60" s="18">
        <v>0</v>
      </c>
    </row>
    <row r="61" spans="2:16" x14ac:dyDescent="0.25">
      <c r="B61" s="33"/>
      <c r="C61" s="33"/>
      <c r="D61" s="33"/>
      <c r="E61" s="33"/>
      <c r="F61" s="19"/>
    </row>
    <row r="62" spans="2:16" x14ac:dyDescent="0.25">
      <c r="B62" s="33" t="s">
        <v>188</v>
      </c>
      <c r="C62" s="33"/>
      <c r="D62" s="33"/>
      <c r="E62" s="33"/>
      <c r="F62" s="18">
        <v>0</v>
      </c>
    </row>
    <row r="63" spans="2:16" x14ac:dyDescent="0.25">
      <c r="B63" s="34"/>
      <c r="C63" s="34"/>
      <c r="D63" s="34"/>
      <c r="E63" s="34"/>
      <c r="F63" s="19"/>
    </row>
    <row r="64" spans="2:16" x14ac:dyDescent="0.25">
      <c r="B64" s="35" t="s">
        <v>189</v>
      </c>
      <c r="C64" s="38" t="s">
        <v>54</v>
      </c>
      <c r="D64" s="39"/>
      <c r="E64" s="40"/>
      <c r="F64" s="41">
        <v>0.40329999999999999</v>
      </c>
    </row>
    <row r="65" spans="2:6" x14ac:dyDescent="0.25">
      <c r="B65" s="36"/>
      <c r="C65" s="38" t="s">
        <v>190</v>
      </c>
      <c r="D65" s="39"/>
      <c r="E65" s="40"/>
      <c r="F65" s="42"/>
    </row>
    <row r="66" spans="2:6" x14ac:dyDescent="0.25">
      <c r="B66" s="36"/>
      <c r="C66" s="38" t="s">
        <v>191</v>
      </c>
      <c r="D66" s="39"/>
      <c r="E66" s="40"/>
      <c r="F66" s="42"/>
    </row>
    <row r="67" spans="2:6" x14ac:dyDescent="0.25">
      <c r="B67" s="36"/>
      <c r="C67" s="38" t="s">
        <v>18</v>
      </c>
      <c r="D67" s="39"/>
      <c r="E67" s="40"/>
      <c r="F67" s="42"/>
    </row>
    <row r="68" spans="2:6" x14ac:dyDescent="0.25">
      <c r="B68" s="37"/>
      <c r="C68" s="38" t="s">
        <v>192</v>
      </c>
      <c r="D68" s="39"/>
      <c r="E68" s="40"/>
      <c r="F68" s="43"/>
    </row>
    <row r="69" spans="2:6" x14ac:dyDescent="0.25">
      <c r="B69" s="20"/>
      <c r="C69" s="21"/>
      <c r="D69" s="21"/>
      <c r="E69" s="21"/>
    </row>
    <row r="70" spans="2:6" ht="18.75" x14ac:dyDescent="0.3">
      <c r="B70" s="22" t="s">
        <v>193</v>
      </c>
      <c r="C70" s="22"/>
      <c r="D70" s="23"/>
      <c r="E70" s="23"/>
    </row>
  </sheetData>
  <autoFilter ref="A1:R46" xr:uid="{00000000-0009-0000-0000-000007000000}"/>
  <mergeCells count="22">
    <mergeCell ref="B62:E62"/>
    <mergeCell ref="B63:E63"/>
    <mergeCell ref="B64:B68"/>
    <mergeCell ref="C64:E64"/>
    <mergeCell ref="F64:F68"/>
    <mergeCell ref="C65:E65"/>
    <mergeCell ref="C66:E66"/>
    <mergeCell ref="C67:E67"/>
    <mergeCell ref="C68:E68"/>
    <mergeCell ref="B61:E61"/>
    <mergeCell ref="B48:C48"/>
    <mergeCell ref="K49:L49"/>
    <mergeCell ref="C50:E50"/>
    <mergeCell ref="C51:E51"/>
    <mergeCell ref="K51:L51"/>
    <mergeCell ref="C52:E52"/>
    <mergeCell ref="K52:L52"/>
    <mergeCell ref="C53:E53"/>
    <mergeCell ref="K54:L54"/>
    <mergeCell ref="B58:E58"/>
    <mergeCell ref="B59:E59"/>
    <mergeCell ref="B60:E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3"/>
  <sheetViews>
    <sheetView topLeftCell="A53" zoomScale="80" zoomScaleNormal="80" workbookViewId="0">
      <selection activeCell="B71" sqref="B71:P93"/>
    </sheetView>
  </sheetViews>
  <sheetFormatPr baseColWidth="10" defaultRowHeight="15" x14ac:dyDescent="0.25"/>
  <cols>
    <col min="15" max="15" width="20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25">
      <c r="A2" s="2">
        <v>44481</v>
      </c>
      <c r="B2" s="3">
        <v>0.26138888888888889</v>
      </c>
      <c r="C2" s="3">
        <v>0.26138888888888889</v>
      </c>
      <c r="D2" s="3">
        <f>C2-B2</f>
        <v>0</v>
      </c>
      <c r="E2" s="19">
        <v>40264</v>
      </c>
      <c r="F2" s="19" t="s">
        <v>775</v>
      </c>
      <c r="G2" s="19" t="s">
        <v>240</v>
      </c>
      <c r="H2" s="19">
        <v>4692</v>
      </c>
      <c r="I2" s="1" t="s">
        <v>25</v>
      </c>
      <c r="J2" s="1" t="s">
        <v>26</v>
      </c>
      <c r="K2" s="19">
        <v>43900</v>
      </c>
      <c r="L2" s="19">
        <v>16180</v>
      </c>
      <c r="M2" s="19">
        <v>27.72</v>
      </c>
      <c r="N2" s="19">
        <v>19</v>
      </c>
      <c r="O2" s="5">
        <f>M2/N2</f>
        <v>1.4589473684210525</v>
      </c>
      <c r="P2" s="5"/>
      <c r="Q2" s="1"/>
      <c r="R2" s="1" t="s">
        <v>20</v>
      </c>
    </row>
    <row r="3" spans="1:18" x14ac:dyDescent="0.25">
      <c r="A3" s="2">
        <v>44481</v>
      </c>
      <c r="B3" s="3">
        <v>0.26490740740740742</v>
      </c>
      <c r="C3" s="3">
        <v>0.26490740740740742</v>
      </c>
      <c r="D3" s="3">
        <f t="shared" ref="D3:D66" si="0">C3-B3</f>
        <v>0</v>
      </c>
      <c r="E3" s="19">
        <v>40265</v>
      </c>
      <c r="F3" s="19" t="s">
        <v>776</v>
      </c>
      <c r="G3" s="19" t="s">
        <v>22</v>
      </c>
      <c r="H3" s="19">
        <v>8351</v>
      </c>
      <c r="I3" s="1" t="s">
        <v>18</v>
      </c>
      <c r="J3" s="1" t="s">
        <v>34</v>
      </c>
      <c r="K3" s="19">
        <v>55260</v>
      </c>
      <c r="L3" s="19">
        <v>17480</v>
      </c>
      <c r="M3" s="19">
        <v>37.78</v>
      </c>
      <c r="N3" s="19">
        <v>25</v>
      </c>
      <c r="O3" s="5">
        <f t="shared" ref="O3:O66" si="1">M3/N3</f>
        <v>1.5112000000000001</v>
      </c>
      <c r="P3" s="5"/>
      <c r="Q3" s="1"/>
      <c r="R3" s="1" t="s">
        <v>20</v>
      </c>
    </row>
    <row r="4" spans="1:18" x14ac:dyDescent="0.25">
      <c r="A4" s="2">
        <v>44481</v>
      </c>
      <c r="B4" s="3">
        <v>0.26702546296296298</v>
      </c>
      <c r="C4" s="3">
        <v>0.26702546296296298</v>
      </c>
      <c r="D4" s="3">
        <f t="shared" si="0"/>
        <v>0</v>
      </c>
      <c r="E4" s="19">
        <v>40266</v>
      </c>
      <c r="F4" s="19" t="s">
        <v>777</v>
      </c>
      <c r="G4" s="19" t="s">
        <v>38</v>
      </c>
      <c r="H4" s="19">
        <v>2144</v>
      </c>
      <c r="I4" s="1" t="s">
        <v>39</v>
      </c>
      <c r="J4" s="1" t="s">
        <v>30</v>
      </c>
      <c r="K4" s="19">
        <v>59200</v>
      </c>
      <c r="L4" s="19">
        <v>16800</v>
      </c>
      <c r="M4" s="19">
        <v>42.4</v>
      </c>
      <c r="N4" s="19">
        <v>25</v>
      </c>
      <c r="O4" s="5">
        <f t="shared" si="1"/>
        <v>1.696</v>
      </c>
      <c r="P4" s="5"/>
      <c r="Q4" s="1"/>
      <c r="R4" s="1" t="s">
        <v>20</v>
      </c>
    </row>
    <row r="5" spans="1:18" x14ac:dyDescent="0.25">
      <c r="A5" s="2">
        <v>44481</v>
      </c>
      <c r="B5" s="3">
        <v>0.26936342592592594</v>
      </c>
      <c r="C5" s="3">
        <v>0.26936342592592594</v>
      </c>
      <c r="D5" s="3">
        <f t="shared" si="0"/>
        <v>0</v>
      </c>
      <c r="E5" s="19">
        <v>40267</v>
      </c>
      <c r="F5" s="19" t="s">
        <v>778</v>
      </c>
      <c r="G5" s="19" t="s">
        <v>28</v>
      </c>
      <c r="H5" s="19">
        <v>4908</v>
      </c>
      <c r="I5" s="1" t="s">
        <v>29</v>
      </c>
      <c r="J5" s="1" t="s">
        <v>34</v>
      </c>
      <c r="K5" s="19">
        <v>51200</v>
      </c>
      <c r="L5" s="19">
        <v>16140</v>
      </c>
      <c r="M5" s="19">
        <v>35.06</v>
      </c>
      <c r="N5" s="19">
        <v>25</v>
      </c>
      <c r="O5" s="5">
        <f t="shared" si="1"/>
        <v>1.4024000000000001</v>
      </c>
      <c r="P5" s="5"/>
      <c r="Q5" s="1"/>
      <c r="R5" s="1" t="s">
        <v>20</v>
      </c>
    </row>
    <row r="6" spans="1:18" x14ac:dyDescent="0.25">
      <c r="A6" s="2">
        <v>44481</v>
      </c>
      <c r="B6" s="3">
        <v>0.27167824074074071</v>
      </c>
      <c r="C6" s="3">
        <v>0.27167824074074071</v>
      </c>
      <c r="D6" s="3">
        <f t="shared" si="0"/>
        <v>0</v>
      </c>
      <c r="E6" s="19">
        <v>40268</v>
      </c>
      <c r="F6" s="19" t="s">
        <v>779</v>
      </c>
      <c r="G6" s="19" t="s">
        <v>32</v>
      </c>
      <c r="H6" s="19">
        <v>4912</v>
      </c>
      <c r="I6" s="1" t="s">
        <v>33</v>
      </c>
      <c r="J6" s="1" t="s">
        <v>34</v>
      </c>
      <c r="K6" s="19">
        <v>46280</v>
      </c>
      <c r="L6" s="19">
        <v>16700</v>
      </c>
      <c r="M6" s="19">
        <v>29.58</v>
      </c>
      <c r="N6" s="19">
        <v>20</v>
      </c>
      <c r="O6" s="5">
        <f t="shared" si="1"/>
        <v>1.4789999999999999</v>
      </c>
      <c r="P6" s="5"/>
      <c r="Q6" s="1"/>
      <c r="R6" s="1" t="s">
        <v>20</v>
      </c>
    </row>
    <row r="7" spans="1:18" x14ac:dyDescent="0.25">
      <c r="A7" s="2">
        <v>44481</v>
      </c>
      <c r="B7" s="3">
        <v>0.27431712962962962</v>
      </c>
      <c r="C7" s="3">
        <v>0.27431712962962962</v>
      </c>
      <c r="D7" s="3">
        <f t="shared" si="0"/>
        <v>0</v>
      </c>
      <c r="E7" s="19">
        <v>40269</v>
      </c>
      <c r="F7" s="19" t="s">
        <v>780</v>
      </c>
      <c r="G7" s="19" t="s">
        <v>355</v>
      </c>
      <c r="H7" s="19" t="s">
        <v>781</v>
      </c>
      <c r="I7" s="1" t="s">
        <v>357</v>
      </c>
      <c r="J7" s="1" t="s">
        <v>26</v>
      </c>
      <c r="K7" s="19">
        <v>53460</v>
      </c>
      <c r="L7" s="19">
        <v>17140</v>
      </c>
      <c r="M7" s="19">
        <v>36.32</v>
      </c>
      <c r="N7" s="19">
        <v>25</v>
      </c>
      <c r="O7" s="5">
        <f t="shared" si="1"/>
        <v>1.4528000000000001</v>
      </c>
      <c r="P7" s="5"/>
      <c r="Q7" s="1"/>
      <c r="R7" s="1" t="s">
        <v>20</v>
      </c>
    </row>
    <row r="8" spans="1:18" x14ac:dyDescent="0.25">
      <c r="A8" s="2">
        <v>44481</v>
      </c>
      <c r="B8" s="3">
        <v>0.27693287037037034</v>
      </c>
      <c r="C8" s="3">
        <v>0.27693287037037034</v>
      </c>
      <c r="D8" s="3">
        <f t="shared" si="0"/>
        <v>0</v>
      </c>
      <c r="E8" s="19">
        <v>40270</v>
      </c>
      <c r="F8" s="19" t="s">
        <v>782</v>
      </c>
      <c r="G8" s="19" t="s">
        <v>46</v>
      </c>
      <c r="H8" s="19">
        <v>4859</v>
      </c>
      <c r="I8" s="1" t="s">
        <v>29</v>
      </c>
      <c r="J8" s="1" t="s">
        <v>34</v>
      </c>
      <c r="K8" s="19">
        <v>53680</v>
      </c>
      <c r="L8" s="19">
        <v>16960</v>
      </c>
      <c r="M8" s="19">
        <v>36.72</v>
      </c>
      <c r="N8" s="19">
        <v>25</v>
      </c>
      <c r="O8" s="5">
        <f t="shared" si="1"/>
        <v>1.4687999999999999</v>
      </c>
      <c r="P8" s="5"/>
      <c r="Q8" s="1"/>
      <c r="R8" s="1" t="s">
        <v>20</v>
      </c>
    </row>
    <row r="9" spans="1:18" x14ac:dyDescent="0.25">
      <c r="A9" s="2">
        <v>44481</v>
      </c>
      <c r="B9" s="3">
        <v>0.27984953703703702</v>
      </c>
      <c r="C9" s="3">
        <v>0.27984953703703702</v>
      </c>
      <c r="D9" s="3">
        <f t="shared" si="0"/>
        <v>0</v>
      </c>
      <c r="E9" s="19">
        <v>40271</v>
      </c>
      <c r="F9" s="19" t="s">
        <v>783</v>
      </c>
      <c r="G9" s="19" t="s">
        <v>70</v>
      </c>
      <c r="H9" s="19">
        <v>4783</v>
      </c>
      <c r="I9" s="1" t="s">
        <v>29</v>
      </c>
      <c r="J9" s="1" t="s">
        <v>30</v>
      </c>
      <c r="K9" s="19">
        <v>58040</v>
      </c>
      <c r="L9" s="19">
        <v>17040</v>
      </c>
      <c r="M9" s="19">
        <v>41</v>
      </c>
      <c r="N9" s="19">
        <v>25</v>
      </c>
      <c r="O9" s="5">
        <f t="shared" si="1"/>
        <v>1.64</v>
      </c>
      <c r="P9" s="5"/>
      <c r="Q9" s="1"/>
      <c r="R9" s="1" t="s">
        <v>20</v>
      </c>
    </row>
    <row r="10" spans="1:18" x14ac:dyDescent="0.25">
      <c r="A10" s="2">
        <v>44481</v>
      </c>
      <c r="B10" s="3">
        <v>0.2820833333333333</v>
      </c>
      <c r="C10" s="3">
        <v>0.2820833333333333</v>
      </c>
      <c r="D10" s="3">
        <f t="shared" si="0"/>
        <v>0</v>
      </c>
      <c r="E10" s="19">
        <v>40272</v>
      </c>
      <c r="F10" s="19" t="s">
        <v>784</v>
      </c>
      <c r="G10" s="19" t="s">
        <v>680</v>
      </c>
      <c r="H10" s="19">
        <v>11527</v>
      </c>
      <c r="I10" s="1" t="s">
        <v>501</v>
      </c>
      <c r="J10" s="1" t="s">
        <v>19</v>
      </c>
      <c r="K10" s="19">
        <v>49780</v>
      </c>
      <c r="L10" s="19">
        <v>16660</v>
      </c>
      <c r="M10" s="19">
        <v>33.119999999999997</v>
      </c>
      <c r="N10" s="19">
        <v>20</v>
      </c>
      <c r="O10" s="5">
        <f t="shared" si="1"/>
        <v>1.6559999999999999</v>
      </c>
      <c r="P10" s="5"/>
      <c r="Q10" s="1"/>
      <c r="R10" s="1" t="s">
        <v>20</v>
      </c>
    </row>
    <row r="11" spans="1:18" x14ac:dyDescent="0.25">
      <c r="A11" s="2">
        <v>44481</v>
      </c>
      <c r="B11" s="3">
        <v>0.28465277777777781</v>
      </c>
      <c r="C11" s="3">
        <v>0.28465277777777781</v>
      </c>
      <c r="D11" s="3">
        <f t="shared" si="0"/>
        <v>0</v>
      </c>
      <c r="E11" s="19">
        <v>40273</v>
      </c>
      <c r="F11" s="19" t="s">
        <v>785</v>
      </c>
      <c r="G11" s="19" t="s">
        <v>786</v>
      </c>
      <c r="H11" s="19">
        <v>11526</v>
      </c>
      <c r="I11" s="1" t="s">
        <v>501</v>
      </c>
      <c r="J11" s="1" t="s">
        <v>19</v>
      </c>
      <c r="K11" s="19">
        <v>51820</v>
      </c>
      <c r="L11" s="19">
        <v>17320</v>
      </c>
      <c r="M11" s="19">
        <v>34.5</v>
      </c>
      <c r="N11" s="19">
        <v>21</v>
      </c>
      <c r="O11" s="5">
        <f t="shared" si="1"/>
        <v>1.6428571428571428</v>
      </c>
      <c r="P11" s="5"/>
      <c r="Q11" s="1"/>
      <c r="R11" s="1" t="s">
        <v>20</v>
      </c>
    </row>
    <row r="12" spans="1:18" x14ac:dyDescent="0.25">
      <c r="A12" s="2">
        <v>44481</v>
      </c>
      <c r="B12" s="3">
        <v>0.28811342592592593</v>
      </c>
      <c r="C12" s="3">
        <v>0.28811342592592593</v>
      </c>
      <c r="D12" s="3">
        <f t="shared" si="0"/>
        <v>0</v>
      </c>
      <c r="E12" s="19">
        <v>40274</v>
      </c>
      <c r="F12" s="19" t="s">
        <v>787</v>
      </c>
      <c r="G12" s="19" t="s">
        <v>53</v>
      </c>
      <c r="H12" s="19">
        <v>11790</v>
      </c>
      <c r="I12" s="1" t="s">
        <v>54</v>
      </c>
      <c r="J12" s="1" t="s">
        <v>34</v>
      </c>
      <c r="K12" s="19">
        <v>54780</v>
      </c>
      <c r="L12" s="19">
        <v>17000</v>
      </c>
      <c r="M12" s="19">
        <v>37.78</v>
      </c>
      <c r="N12" s="19">
        <v>25</v>
      </c>
      <c r="O12" s="5">
        <f t="shared" si="1"/>
        <v>1.5112000000000001</v>
      </c>
      <c r="P12" s="5"/>
      <c r="Q12" s="1"/>
      <c r="R12" s="1" t="s">
        <v>20</v>
      </c>
    </row>
    <row r="13" spans="1:18" x14ac:dyDescent="0.25">
      <c r="A13" s="2">
        <v>44481</v>
      </c>
      <c r="B13" s="3">
        <v>0.29196759259259258</v>
      </c>
      <c r="C13" s="3">
        <v>0.29196759259259258</v>
      </c>
      <c r="D13" s="3">
        <f t="shared" si="0"/>
        <v>0</v>
      </c>
      <c r="E13" s="19">
        <v>40275</v>
      </c>
      <c r="F13" s="19" t="s">
        <v>788</v>
      </c>
      <c r="G13" s="19" t="s">
        <v>59</v>
      </c>
      <c r="H13" s="19"/>
      <c r="I13" s="1" t="s">
        <v>42</v>
      </c>
      <c r="J13" s="1" t="s">
        <v>43</v>
      </c>
      <c r="K13" s="19">
        <v>54100</v>
      </c>
      <c r="L13" s="19">
        <v>16740</v>
      </c>
      <c r="M13" s="19">
        <v>37.36</v>
      </c>
      <c r="N13" s="19">
        <v>25</v>
      </c>
      <c r="O13" s="5">
        <f t="shared" si="1"/>
        <v>1.4944</v>
      </c>
      <c r="P13" s="5"/>
      <c r="Q13" s="1" t="s">
        <v>18</v>
      </c>
      <c r="R13" s="1" t="s">
        <v>44</v>
      </c>
    </row>
    <row r="14" spans="1:18" x14ac:dyDescent="0.25">
      <c r="A14" s="2">
        <v>44481</v>
      </c>
      <c r="B14" s="3">
        <v>0.2946064814814815</v>
      </c>
      <c r="C14" s="3">
        <v>0.2946064814814815</v>
      </c>
      <c r="D14" s="3">
        <f t="shared" si="0"/>
        <v>0</v>
      </c>
      <c r="E14" s="19">
        <v>40276</v>
      </c>
      <c r="F14" s="19" t="s">
        <v>789</v>
      </c>
      <c r="G14" s="19" t="s">
        <v>662</v>
      </c>
      <c r="H14" s="19">
        <v>11791</v>
      </c>
      <c r="I14" s="1" t="s">
        <v>54</v>
      </c>
      <c r="J14" s="1" t="s">
        <v>34</v>
      </c>
      <c r="K14" s="19">
        <v>54040</v>
      </c>
      <c r="L14" s="19">
        <v>16540</v>
      </c>
      <c r="M14" s="19">
        <v>37.5</v>
      </c>
      <c r="N14" s="19">
        <v>25</v>
      </c>
      <c r="O14" s="5">
        <f t="shared" si="1"/>
        <v>1.5</v>
      </c>
      <c r="P14" s="5"/>
      <c r="Q14" s="1"/>
      <c r="R14" s="1" t="s">
        <v>20</v>
      </c>
    </row>
    <row r="15" spans="1:18" x14ac:dyDescent="0.25">
      <c r="A15" s="2">
        <v>44481</v>
      </c>
      <c r="B15" s="3">
        <v>0.29949074074074072</v>
      </c>
      <c r="C15" s="3">
        <v>0.29949074074074072</v>
      </c>
      <c r="D15" s="3">
        <f t="shared" si="0"/>
        <v>0</v>
      </c>
      <c r="E15" s="19">
        <v>40277</v>
      </c>
      <c r="F15" s="19" t="s">
        <v>790</v>
      </c>
      <c r="G15" s="19" t="s">
        <v>62</v>
      </c>
      <c r="H15" s="19">
        <v>11792</v>
      </c>
      <c r="I15" s="1" t="s">
        <v>54</v>
      </c>
      <c r="J15" s="1" t="s">
        <v>34</v>
      </c>
      <c r="K15" s="19">
        <v>54840</v>
      </c>
      <c r="L15" s="19">
        <v>16680</v>
      </c>
      <c r="M15" s="19">
        <v>38.159999999999997</v>
      </c>
      <c r="N15" s="19">
        <v>25</v>
      </c>
      <c r="O15" s="5">
        <f t="shared" si="1"/>
        <v>1.5263999999999998</v>
      </c>
      <c r="P15" s="5"/>
      <c r="Q15" s="1"/>
      <c r="R15" s="1" t="s">
        <v>20</v>
      </c>
    </row>
    <row r="16" spans="1:18" x14ac:dyDescent="0.25">
      <c r="A16" s="2">
        <v>44481</v>
      </c>
      <c r="B16" s="3">
        <v>0.30174768518518519</v>
      </c>
      <c r="C16" s="3">
        <v>0.30174768518518519</v>
      </c>
      <c r="D16" s="3">
        <f t="shared" si="0"/>
        <v>0</v>
      </c>
      <c r="E16" s="19">
        <v>40278</v>
      </c>
      <c r="F16" s="19" t="s">
        <v>791</v>
      </c>
      <c r="G16" s="19" t="s">
        <v>48</v>
      </c>
      <c r="H16" s="19">
        <v>4860</v>
      </c>
      <c r="I16" s="1" t="s">
        <v>29</v>
      </c>
      <c r="J16" s="1" t="s">
        <v>30</v>
      </c>
      <c r="K16" s="19">
        <v>60420</v>
      </c>
      <c r="L16" s="19">
        <v>17660</v>
      </c>
      <c r="M16" s="19">
        <v>42.76</v>
      </c>
      <c r="N16" s="19">
        <v>25</v>
      </c>
      <c r="O16" s="5">
        <f t="shared" si="1"/>
        <v>1.7103999999999999</v>
      </c>
      <c r="P16" s="5"/>
      <c r="Q16" s="1"/>
      <c r="R16" s="1" t="s">
        <v>20</v>
      </c>
    </row>
    <row r="17" spans="1:18" x14ac:dyDescent="0.25">
      <c r="A17" s="2">
        <v>44481</v>
      </c>
      <c r="B17" s="3">
        <v>0.30599537037037033</v>
      </c>
      <c r="C17" s="3">
        <v>0.30599537037037033</v>
      </c>
      <c r="D17" s="3">
        <f t="shared" si="0"/>
        <v>0</v>
      </c>
      <c r="E17" s="19">
        <v>40279</v>
      </c>
      <c r="F17" s="19" t="s">
        <v>792</v>
      </c>
      <c r="G17" s="19" t="s">
        <v>78</v>
      </c>
      <c r="H17" s="19">
        <v>11793</v>
      </c>
      <c r="I17" s="1" t="s">
        <v>54</v>
      </c>
      <c r="J17" s="1" t="s">
        <v>26</v>
      </c>
      <c r="K17" s="19">
        <v>52660</v>
      </c>
      <c r="L17" s="19">
        <v>16760</v>
      </c>
      <c r="M17" s="19">
        <v>35.9</v>
      </c>
      <c r="N17" s="19">
        <v>25</v>
      </c>
      <c r="O17" s="5">
        <f t="shared" si="1"/>
        <v>1.4359999999999999</v>
      </c>
      <c r="P17" s="5"/>
      <c r="Q17" s="1"/>
      <c r="R17" s="1" t="s">
        <v>20</v>
      </c>
    </row>
    <row r="18" spans="1:18" x14ac:dyDescent="0.25">
      <c r="A18" s="2">
        <v>44481</v>
      </c>
      <c r="B18" s="3">
        <v>0.34810185185185188</v>
      </c>
      <c r="C18" s="3">
        <v>0.34810185185185188</v>
      </c>
      <c r="D18" s="3">
        <f t="shared" si="0"/>
        <v>0</v>
      </c>
      <c r="E18" s="19">
        <v>40280</v>
      </c>
      <c r="F18" s="19" t="s">
        <v>793</v>
      </c>
      <c r="G18" s="19" t="s">
        <v>66</v>
      </c>
      <c r="H18" s="19">
        <v>4824</v>
      </c>
      <c r="I18" s="1" t="s">
        <v>29</v>
      </c>
      <c r="J18" s="1" t="s">
        <v>93</v>
      </c>
      <c r="K18" s="19">
        <v>54820</v>
      </c>
      <c r="L18" s="19">
        <v>17720</v>
      </c>
      <c r="M18" s="19">
        <v>37.1</v>
      </c>
      <c r="N18" s="19">
        <v>25</v>
      </c>
      <c r="O18" s="5">
        <f t="shared" si="1"/>
        <v>1.484</v>
      </c>
      <c r="P18" s="5"/>
      <c r="Q18" s="1"/>
      <c r="R18" s="1" t="s">
        <v>20</v>
      </c>
    </row>
    <row r="19" spans="1:18" x14ac:dyDescent="0.25">
      <c r="A19" s="2">
        <v>44481</v>
      </c>
      <c r="B19" s="3">
        <v>0.35181712962962958</v>
      </c>
      <c r="C19" s="3">
        <v>0.35181712962962958</v>
      </c>
      <c r="D19" s="3">
        <f t="shared" si="0"/>
        <v>0</v>
      </c>
      <c r="E19" s="19">
        <v>40281</v>
      </c>
      <c r="F19" s="19" t="s">
        <v>794</v>
      </c>
      <c r="G19" s="19" t="s">
        <v>795</v>
      </c>
      <c r="H19" s="19">
        <v>7095</v>
      </c>
      <c r="I19" s="1" t="s">
        <v>796</v>
      </c>
      <c r="J19" s="1" t="s">
        <v>30</v>
      </c>
      <c r="K19" s="19">
        <v>58900</v>
      </c>
      <c r="L19" s="19">
        <v>17740</v>
      </c>
      <c r="M19" s="19">
        <v>41.16</v>
      </c>
      <c r="N19" s="19">
        <v>25</v>
      </c>
      <c r="O19" s="5">
        <f t="shared" si="1"/>
        <v>1.6463999999999999</v>
      </c>
      <c r="P19" s="5"/>
      <c r="Q19" s="1"/>
      <c r="R19" s="1" t="s">
        <v>20</v>
      </c>
    </row>
    <row r="20" spans="1:18" x14ac:dyDescent="0.25">
      <c r="A20" s="2">
        <v>44481</v>
      </c>
      <c r="B20" s="3">
        <v>0.35898148148148151</v>
      </c>
      <c r="C20" s="3">
        <v>0.35898148148148151</v>
      </c>
      <c r="D20" s="3">
        <f t="shared" si="0"/>
        <v>0</v>
      </c>
      <c r="E20" s="19">
        <v>40282</v>
      </c>
      <c r="F20" s="19" t="s">
        <v>797</v>
      </c>
      <c r="G20" s="19" t="s">
        <v>82</v>
      </c>
      <c r="H20" s="19">
        <v>4951</v>
      </c>
      <c r="I20" s="1" t="s">
        <v>29</v>
      </c>
      <c r="J20" s="1" t="s">
        <v>30</v>
      </c>
      <c r="K20" s="19">
        <v>58400</v>
      </c>
      <c r="L20" s="19">
        <v>17160</v>
      </c>
      <c r="M20" s="19">
        <v>41.24</v>
      </c>
      <c r="N20" s="19">
        <v>25</v>
      </c>
      <c r="O20" s="5">
        <f t="shared" si="1"/>
        <v>1.6496000000000002</v>
      </c>
      <c r="P20" s="5"/>
      <c r="Q20" s="1"/>
      <c r="R20" s="1" t="s">
        <v>20</v>
      </c>
    </row>
    <row r="21" spans="1:18" x14ac:dyDescent="0.25">
      <c r="A21" s="2">
        <v>44481</v>
      </c>
      <c r="B21" s="3">
        <v>0.3621180555555556</v>
      </c>
      <c r="C21" s="3">
        <v>0.3621180555555556</v>
      </c>
      <c r="D21" s="3">
        <f t="shared" si="0"/>
        <v>0</v>
      </c>
      <c r="E21" s="19">
        <v>40283</v>
      </c>
      <c r="F21" s="19" t="s">
        <v>798</v>
      </c>
      <c r="G21" s="19" t="s">
        <v>59</v>
      </c>
      <c r="H21" s="19"/>
      <c r="I21" s="1" t="s">
        <v>42</v>
      </c>
      <c r="J21" s="1" t="s">
        <v>43</v>
      </c>
      <c r="K21" s="19">
        <v>53000</v>
      </c>
      <c r="L21" s="19">
        <v>16740</v>
      </c>
      <c r="M21" s="19">
        <v>36.26</v>
      </c>
      <c r="N21" s="19">
        <v>25</v>
      </c>
      <c r="O21" s="5">
        <f t="shared" si="1"/>
        <v>1.4503999999999999</v>
      </c>
      <c r="P21" s="5"/>
      <c r="Q21" s="1" t="s">
        <v>18</v>
      </c>
      <c r="R21" s="1" t="s">
        <v>44</v>
      </c>
    </row>
    <row r="22" spans="1:18" x14ac:dyDescent="0.25">
      <c r="A22" s="2">
        <v>44481</v>
      </c>
      <c r="B22" s="3">
        <v>0.39427083333333335</v>
      </c>
      <c r="C22" s="3">
        <v>0.39427083333333335</v>
      </c>
      <c r="D22" s="3">
        <f t="shared" si="0"/>
        <v>0</v>
      </c>
      <c r="E22" s="19">
        <v>40284</v>
      </c>
      <c r="F22" s="19" t="s">
        <v>799</v>
      </c>
      <c r="G22" s="19" t="s">
        <v>680</v>
      </c>
      <c r="H22" s="19">
        <v>11570</v>
      </c>
      <c r="I22" s="1" t="s">
        <v>501</v>
      </c>
      <c r="J22" s="1" t="s">
        <v>19</v>
      </c>
      <c r="K22" s="19">
        <v>51440</v>
      </c>
      <c r="L22" s="19">
        <v>16660</v>
      </c>
      <c r="M22" s="19">
        <v>34.78</v>
      </c>
      <c r="N22" s="19">
        <v>21</v>
      </c>
      <c r="O22" s="5">
        <f t="shared" si="1"/>
        <v>1.6561904761904762</v>
      </c>
      <c r="P22" s="5"/>
      <c r="Q22" s="1"/>
      <c r="R22" s="1" t="s">
        <v>20</v>
      </c>
    </row>
    <row r="23" spans="1:18" x14ac:dyDescent="0.25">
      <c r="A23" s="2">
        <v>44481</v>
      </c>
      <c r="B23" s="3">
        <v>0.40001157407407412</v>
      </c>
      <c r="C23" s="3">
        <v>0.40001157407407412</v>
      </c>
      <c r="D23" s="3">
        <f t="shared" si="0"/>
        <v>0</v>
      </c>
      <c r="E23" s="19">
        <v>40285</v>
      </c>
      <c r="F23" s="19" t="s">
        <v>800</v>
      </c>
      <c r="G23" s="19" t="s">
        <v>786</v>
      </c>
      <c r="H23" s="19">
        <v>11571</v>
      </c>
      <c r="I23" s="1" t="s">
        <v>501</v>
      </c>
      <c r="J23" s="1" t="s">
        <v>19</v>
      </c>
      <c r="K23" s="19">
        <v>53760</v>
      </c>
      <c r="L23" s="19">
        <v>17320</v>
      </c>
      <c r="M23" s="19">
        <v>36.44</v>
      </c>
      <c r="N23" s="19">
        <v>22</v>
      </c>
      <c r="O23" s="5">
        <f t="shared" si="1"/>
        <v>1.6563636363636363</v>
      </c>
      <c r="P23" s="5"/>
      <c r="Q23" s="1"/>
      <c r="R23" s="1" t="s">
        <v>20</v>
      </c>
    </row>
    <row r="24" spans="1:18" x14ac:dyDescent="0.25">
      <c r="A24" s="2">
        <v>44481</v>
      </c>
      <c r="B24" s="3">
        <v>0.40222222222222226</v>
      </c>
      <c r="C24" s="3">
        <v>0.40222222222222226</v>
      </c>
      <c r="D24" s="3">
        <f t="shared" si="0"/>
        <v>0</v>
      </c>
      <c r="E24" s="19">
        <v>40286</v>
      </c>
      <c r="F24" s="19" t="s">
        <v>801</v>
      </c>
      <c r="G24" s="19" t="s">
        <v>355</v>
      </c>
      <c r="H24" s="19" t="s">
        <v>802</v>
      </c>
      <c r="I24" s="1" t="s">
        <v>357</v>
      </c>
      <c r="J24" s="1" t="s">
        <v>26</v>
      </c>
      <c r="K24" s="19">
        <v>52780</v>
      </c>
      <c r="L24" s="19">
        <v>17140</v>
      </c>
      <c r="M24" s="19">
        <v>35.64</v>
      </c>
      <c r="N24" s="19">
        <v>25</v>
      </c>
      <c r="O24" s="5">
        <f t="shared" si="1"/>
        <v>1.4256</v>
      </c>
      <c r="P24" s="5"/>
      <c r="Q24" s="1"/>
      <c r="R24" s="1" t="s">
        <v>20</v>
      </c>
    </row>
    <row r="25" spans="1:18" x14ac:dyDescent="0.25">
      <c r="A25" s="2">
        <v>44481</v>
      </c>
      <c r="B25" s="3">
        <v>0.41467592592592589</v>
      </c>
      <c r="C25" s="3">
        <v>0.41467592592592589</v>
      </c>
      <c r="D25" s="3">
        <f t="shared" si="0"/>
        <v>0</v>
      </c>
      <c r="E25" s="19">
        <v>40287</v>
      </c>
      <c r="F25" s="19" t="s">
        <v>803</v>
      </c>
      <c r="G25" s="19" t="s">
        <v>22</v>
      </c>
      <c r="H25" s="19"/>
      <c r="I25" s="1" t="s">
        <v>225</v>
      </c>
      <c r="J25" s="1" t="s">
        <v>34</v>
      </c>
      <c r="K25" s="19">
        <v>55120</v>
      </c>
      <c r="L25" s="19">
        <v>17480</v>
      </c>
      <c r="M25" s="19">
        <v>37.64</v>
      </c>
      <c r="N25" s="19">
        <v>25</v>
      </c>
      <c r="O25" s="5">
        <f t="shared" si="1"/>
        <v>1.5056</v>
      </c>
      <c r="P25" s="5"/>
      <c r="Q25" s="1" t="s">
        <v>18</v>
      </c>
      <c r="R25" s="1" t="s">
        <v>226</v>
      </c>
    </row>
    <row r="26" spans="1:18" x14ac:dyDescent="0.25">
      <c r="A26" s="2">
        <v>44481</v>
      </c>
      <c r="B26" s="3">
        <v>0.41753472222222227</v>
      </c>
      <c r="C26" s="3">
        <v>0.41753472222222227</v>
      </c>
      <c r="D26" s="3">
        <f t="shared" si="0"/>
        <v>0</v>
      </c>
      <c r="E26" s="19">
        <v>40288</v>
      </c>
      <c r="F26" s="19" t="s">
        <v>804</v>
      </c>
      <c r="G26" s="19" t="s">
        <v>594</v>
      </c>
      <c r="H26" s="19">
        <v>3716</v>
      </c>
      <c r="I26" s="1" t="s">
        <v>595</v>
      </c>
      <c r="J26" s="1" t="s">
        <v>34</v>
      </c>
      <c r="K26" s="19">
        <v>19740</v>
      </c>
      <c r="L26" s="19">
        <v>7260</v>
      </c>
      <c r="M26" s="19">
        <v>12.48</v>
      </c>
      <c r="N26" s="19">
        <v>8</v>
      </c>
      <c r="O26" s="5">
        <f t="shared" si="1"/>
        <v>1.56</v>
      </c>
      <c r="P26" s="5"/>
      <c r="Q26" s="1"/>
      <c r="R26" s="1" t="s">
        <v>20</v>
      </c>
    </row>
    <row r="27" spans="1:18" x14ac:dyDescent="0.25">
      <c r="A27" s="2">
        <v>44481</v>
      </c>
      <c r="B27" s="3">
        <v>0.42306712962962961</v>
      </c>
      <c r="C27" s="3">
        <v>0.42306712962962961</v>
      </c>
      <c r="D27" s="3">
        <f t="shared" si="0"/>
        <v>0</v>
      </c>
      <c r="E27" s="19">
        <v>40289</v>
      </c>
      <c r="F27" s="19" t="s">
        <v>805</v>
      </c>
      <c r="G27" s="19" t="s">
        <v>38</v>
      </c>
      <c r="H27" s="19">
        <v>2145</v>
      </c>
      <c r="I27" s="1" t="s">
        <v>39</v>
      </c>
      <c r="J27" s="1" t="s">
        <v>34</v>
      </c>
      <c r="K27" s="19">
        <v>54220</v>
      </c>
      <c r="L27" s="19">
        <v>16800</v>
      </c>
      <c r="M27" s="19">
        <v>37.42</v>
      </c>
      <c r="N27" s="19">
        <v>25</v>
      </c>
      <c r="O27" s="5">
        <f t="shared" si="1"/>
        <v>1.4968000000000001</v>
      </c>
      <c r="P27" s="5"/>
      <c r="Q27" s="1"/>
      <c r="R27" s="1" t="s">
        <v>20</v>
      </c>
    </row>
    <row r="28" spans="1:18" x14ac:dyDescent="0.25">
      <c r="A28" s="2">
        <v>44481</v>
      </c>
      <c r="B28" s="3">
        <v>0.43350694444444443</v>
      </c>
      <c r="C28" s="3">
        <v>0.43350694444444443</v>
      </c>
      <c r="D28" s="3">
        <f t="shared" si="0"/>
        <v>0</v>
      </c>
      <c r="E28" s="19">
        <v>40290</v>
      </c>
      <c r="F28" s="19" t="s">
        <v>806</v>
      </c>
      <c r="G28" s="19" t="s">
        <v>17</v>
      </c>
      <c r="H28" s="19"/>
      <c r="I28" s="1" t="s">
        <v>225</v>
      </c>
      <c r="J28" s="1" t="s">
        <v>93</v>
      </c>
      <c r="K28" s="19">
        <v>57300</v>
      </c>
      <c r="L28" s="19">
        <v>17640</v>
      </c>
      <c r="M28" s="19">
        <v>39.659999999999997</v>
      </c>
      <c r="N28" s="19">
        <v>25</v>
      </c>
      <c r="O28" s="5">
        <f t="shared" si="1"/>
        <v>1.5863999999999998</v>
      </c>
      <c r="P28" s="5"/>
      <c r="Q28" s="1" t="s">
        <v>18</v>
      </c>
      <c r="R28" s="1" t="s">
        <v>226</v>
      </c>
    </row>
    <row r="29" spans="1:18" x14ac:dyDescent="0.25">
      <c r="A29" s="2">
        <v>44481</v>
      </c>
      <c r="B29" s="3">
        <v>0.44047453703703704</v>
      </c>
      <c r="C29" s="3">
        <v>0.44047453703703704</v>
      </c>
      <c r="D29" s="3">
        <f t="shared" si="0"/>
        <v>0</v>
      </c>
      <c r="E29" s="19">
        <v>40291</v>
      </c>
      <c r="F29" s="19" t="s">
        <v>807</v>
      </c>
      <c r="G29" s="19" t="s">
        <v>70</v>
      </c>
      <c r="H29" s="19">
        <v>4784</v>
      </c>
      <c r="I29" s="1" t="s">
        <v>29</v>
      </c>
      <c r="J29" s="1" t="s">
        <v>30</v>
      </c>
      <c r="K29" s="19">
        <v>58440</v>
      </c>
      <c r="L29" s="19">
        <v>17040</v>
      </c>
      <c r="M29" s="19">
        <v>41.4</v>
      </c>
      <c r="N29" s="19">
        <v>25</v>
      </c>
      <c r="O29" s="5">
        <f t="shared" si="1"/>
        <v>1.6559999999999999</v>
      </c>
      <c r="P29" s="5"/>
      <c r="Q29" s="1"/>
      <c r="R29" s="1" t="s">
        <v>20</v>
      </c>
    </row>
    <row r="30" spans="1:18" x14ac:dyDescent="0.25">
      <c r="A30" s="2">
        <v>44481</v>
      </c>
      <c r="B30" s="3">
        <v>0.44454861111111116</v>
      </c>
      <c r="C30" s="3">
        <v>0.44454861111111116</v>
      </c>
      <c r="D30" s="3">
        <f t="shared" si="0"/>
        <v>0</v>
      </c>
      <c r="E30" s="19">
        <v>40292</v>
      </c>
      <c r="F30" s="19" t="s">
        <v>808</v>
      </c>
      <c r="G30" s="19" t="s">
        <v>59</v>
      </c>
      <c r="H30" s="19"/>
      <c r="I30" s="1" t="s">
        <v>42</v>
      </c>
      <c r="J30" s="1" t="s">
        <v>85</v>
      </c>
      <c r="K30" s="19">
        <v>56180</v>
      </c>
      <c r="L30" s="19">
        <v>16740</v>
      </c>
      <c r="M30" s="19">
        <v>39.44</v>
      </c>
      <c r="N30" s="19">
        <v>24</v>
      </c>
      <c r="O30" s="5">
        <f t="shared" si="1"/>
        <v>1.6433333333333333</v>
      </c>
      <c r="P30" s="5"/>
      <c r="Q30" s="1" t="s">
        <v>18</v>
      </c>
      <c r="R30" s="1" t="s">
        <v>44</v>
      </c>
    </row>
    <row r="31" spans="1:18" x14ac:dyDescent="0.25">
      <c r="A31" s="2">
        <v>44481</v>
      </c>
      <c r="B31" s="3">
        <v>0.44711805555555556</v>
      </c>
      <c r="C31" s="3">
        <v>0.44711805555555556</v>
      </c>
      <c r="D31" s="3">
        <f t="shared" si="0"/>
        <v>0</v>
      </c>
      <c r="E31" s="19">
        <v>40293</v>
      </c>
      <c r="F31" s="19" t="s">
        <v>809</v>
      </c>
      <c r="G31" s="19" t="s">
        <v>88</v>
      </c>
      <c r="H31" s="19">
        <v>573</v>
      </c>
      <c r="I31" s="1" t="s">
        <v>89</v>
      </c>
      <c r="J31" s="1" t="s">
        <v>34</v>
      </c>
      <c r="K31" s="19">
        <v>54480</v>
      </c>
      <c r="L31" s="19">
        <v>16340</v>
      </c>
      <c r="M31" s="19">
        <v>38.14</v>
      </c>
      <c r="N31" s="19">
        <v>25</v>
      </c>
      <c r="O31" s="5">
        <f t="shared" si="1"/>
        <v>1.5256000000000001</v>
      </c>
      <c r="P31" s="5"/>
      <c r="Q31" s="1"/>
      <c r="R31" s="1" t="s">
        <v>20</v>
      </c>
    </row>
    <row r="32" spans="1:18" x14ac:dyDescent="0.25">
      <c r="A32" s="2">
        <v>44481</v>
      </c>
      <c r="B32" s="3">
        <v>0.46981481481481485</v>
      </c>
      <c r="C32" s="3">
        <v>0.46981481481481485</v>
      </c>
      <c r="D32" s="3">
        <f t="shared" si="0"/>
        <v>0</v>
      </c>
      <c r="E32" s="19">
        <v>40294</v>
      </c>
      <c r="F32" s="19" t="s">
        <v>810</v>
      </c>
      <c r="G32" s="19" t="s">
        <v>41</v>
      </c>
      <c r="H32" s="19"/>
      <c r="I32" s="1" t="s">
        <v>42</v>
      </c>
      <c r="J32" s="1" t="s">
        <v>85</v>
      </c>
      <c r="K32" s="19">
        <v>49920</v>
      </c>
      <c r="L32" s="19">
        <v>16780</v>
      </c>
      <c r="M32" s="19">
        <v>33.14</v>
      </c>
      <c r="N32" s="19">
        <v>20</v>
      </c>
      <c r="O32" s="5">
        <f t="shared" si="1"/>
        <v>1.657</v>
      </c>
      <c r="P32" s="5"/>
      <c r="Q32" s="1" t="s">
        <v>18</v>
      </c>
      <c r="R32" s="1" t="s">
        <v>44</v>
      </c>
    </row>
    <row r="33" spans="1:18" x14ac:dyDescent="0.25">
      <c r="A33" s="2">
        <v>44481</v>
      </c>
      <c r="B33" s="3">
        <v>0.47194444444444444</v>
      </c>
      <c r="C33" s="3">
        <v>0.47194444444444444</v>
      </c>
      <c r="D33" s="3">
        <f t="shared" si="0"/>
        <v>0</v>
      </c>
      <c r="E33" s="19">
        <v>40295</v>
      </c>
      <c r="F33" s="19" t="s">
        <v>811</v>
      </c>
      <c r="G33" s="19" t="s">
        <v>36</v>
      </c>
      <c r="H33" s="19"/>
      <c r="I33" s="1" t="s">
        <v>225</v>
      </c>
      <c r="J33" s="1" t="s">
        <v>93</v>
      </c>
      <c r="K33" s="19">
        <v>58740</v>
      </c>
      <c r="L33" s="19">
        <v>17500</v>
      </c>
      <c r="M33" s="19">
        <v>41.24</v>
      </c>
      <c r="N33" s="19">
        <v>25</v>
      </c>
      <c r="O33" s="5">
        <f t="shared" si="1"/>
        <v>1.6496000000000002</v>
      </c>
      <c r="P33" s="5"/>
      <c r="Q33" s="1" t="s">
        <v>18</v>
      </c>
      <c r="R33" s="1" t="s">
        <v>226</v>
      </c>
    </row>
    <row r="34" spans="1:18" x14ac:dyDescent="0.25">
      <c r="A34" s="2">
        <v>44481</v>
      </c>
      <c r="B34" s="3">
        <v>0.47450231481481481</v>
      </c>
      <c r="C34" s="3">
        <v>0.47450231481481481</v>
      </c>
      <c r="D34" s="3">
        <f t="shared" si="0"/>
        <v>0</v>
      </c>
      <c r="E34" s="19">
        <v>40296</v>
      </c>
      <c r="F34" s="19" t="s">
        <v>812</v>
      </c>
      <c r="G34" s="19" t="s">
        <v>813</v>
      </c>
      <c r="H34" s="19">
        <v>8283</v>
      </c>
      <c r="I34" s="1" t="s">
        <v>796</v>
      </c>
      <c r="J34" s="1" t="s">
        <v>30</v>
      </c>
      <c r="K34" s="19">
        <v>57940</v>
      </c>
      <c r="L34" s="19">
        <v>17160</v>
      </c>
      <c r="M34" s="19">
        <v>40.78</v>
      </c>
      <c r="N34" s="19">
        <v>25</v>
      </c>
      <c r="O34" s="5">
        <f t="shared" si="1"/>
        <v>1.6312</v>
      </c>
      <c r="P34" s="5"/>
      <c r="Q34" s="1"/>
      <c r="R34" s="1" t="s">
        <v>20</v>
      </c>
    </row>
    <row r="35" spans="1:18" x14ac:dyDescent="0.25">
      <c r="A35" s="2">
        <v>44481</v>
      </c>
      <c r="B35" s="3">
        <v>0.47730324074074071</v>
      </c>
      <c r="C35" s="3">
        <v>0.47730324074074071</v>
      </c>
      <c r="D35" s="3">
        <f t="shared" si="0"/>
        <v>0</v>
      </c>
      <c r="E35" s="19">
        <v>40297</v>
      </c>
      <c r="F35" s="19" t="s">
        <v>814</v>
      </c>
      <c r="G35" s="19" t="s">
        <v>46</v>
      </c>
      <c r="H35" s="19">
        <v>4861</v>
      </c>
      <c r="I35" s="1" t="s">
        <v>29</v>
      </c>
      <c r="J35" s="1" t="s">
        <v>30</v>
      </c>
      <c r="K35" s="19">
        <v>60020</v>
      </c>
      <c r="L35" s="19">
        <v>16960</v>
      </c>
      <c r="M35" s="19">
        <v>43.06</v>
      </c>
      <c r="N35" s="19">
        <v>25</v>
      </c>
      <c r="O35" s="5">
        <f t="shared" si="1"/>
        <v>1.7224000000000002</v>
      </c>
      <c r="P35" s="5"/>
      <c r="Q35" s="1"/>
      <c r="R35" s="1" t="s">
        <v>20</v>
      </c>
    </row>
    <row r="36" spans="1:18" x14ac:dyDescent="0.25">
      <c r="A36" s="2">
        <v>44481</v>
      </c>
      <c r="B36" s="3">
        <v>0.48063657407407406</v>
      </c>
      <c r="C36" s="3">
        <v>0.48063657407407406</v>
      </c>
      <c r="D36" s="3">
        <f t="shared" si="0"/>
        <v>0</v>
      </c>
      <c r="E36" s="19">
        <v>40298</v>
      </c>
      <c r="F36" s="19" t="s">
        <v>815</v>
      </c>
      <c r="G36" s="19" t="s">
        <v>662</v>
      </c>
      <c r="H36" s="19">
        <v>11794</v>
      </c>
      <c r="I36" s="1" t="s">
        <v>54</v>
      </c>
      <c r="J36" s="1" t="s">
        <v>30</v>
      </c>
      <c r="K36" s="19">
        <v>57440</v>
      </c>
      <c r="L36" s="19">
        <v>16540</v>
      </c>
      <c r="M36" s="19">
        <v>40.9</v>
      </c>
      <c r="N36" s="19">
        <v>25</v>
      </c>
      <c r="O36" s="5">
        <f t="shared" si="1"/>
        <v>1.6359999999999999</v>
      </c>
      <c r="P36" s="5"/>
      <c r="Q36" s="1"/>
      <c r="R36" s="1" t="s">
        <v>20</v>
      </c>
    </row>
    <row r="37" spans="1:18" x14ac:dyDescent="0.25">
      <c r="A37" s="2">
        <v>44481</v>
      </c>
      <c r="B37" s="3">
        <v>0.48374999999999996</v>
      </c>
      <c r="C37" s="3">
        <v>0.48374999999999996</v>
      </c>
      <c r="D37" s="3">
        <f t="shared" si="0"/>
        <v>0</v>
      </c>
      <c r="E37" s="19">
        <v>40299</v>
      </c>
      <c r="F37" s="19" t="s">
        <v>816</v>
      </c>
      <c r="G37" s="19" t="s">
        <v>594</v>
      </c>
      <c r="H37" s="19">
        <v>3717</v>
      </c>
      <c r="I37" s="1" t="s">
        <v>595</v>
      </c>
      <c r="J37" s="1" t="s">
        <v>26</v>
      </c>
      <c r="K37" s="19">
        <v>23100</v>
      </c>
      <c r="L37" s="19">
        <v>7260</v>
      </c>
      <c r="M37" s="19">
        <v>15.84</v>
      </c>
      <c r="N37" s="19">
        <v>10.5</v>
      </c>
      <c r="O37" s="5">
        <f t="shared" si="1"/>
        <v>1.5085714285714285</v>
      </c>
      <c r="P37" s="5"/>
      <c r="Q37" s="1"/>
      <c r="R37" s="1" t="s">
        <v>20</v>
      </c>
    </row>
    <row r="38" spans="1:18" x14ac:dyDescent="0.25">
      <c r="A38" s="2">
        <v>44481</v>
      </c>
      <c r="B38" s="3">
        <v>0.48773148148148149</v>
      </c>
      <c r="C38" s="3">
        <v>0.48773148148148149</v>
      </c>
      <c r="D38" s="3">
        <f t="shared" si="0"/>
        <v>0</v>
      </c>
      <c r="E38" s="19">
        <v>40300</v>
      </c>
      <c r="F38" s="19" t="s">
        <v>817</v>
      </c>
      <c r="G38" s="19" t="s">
        <v>48</v>
      </c>
      <c r="H38" s="19">
        <v>4862</v>
      </c>
      <c r="I38" s="1" t="s">
        <v>29</v>
      </c>
      <c r="J38" s="1" t="s">
        <v>93</v>
      </c>
      <c r="K38" s="19">
        <v>53800</v>
      </c>
      <c r="L38" s="19">
        <v>17660</v>
      </c>
      <c r="M38" s="19">
        <v>36.14</v>
      </c>
      <c r="N38" s="19">
        <v>25</v>
      </c>
      <c r="O38" s="5">
        <f t="shared" si="1"/>
        <v>1.4456</v>
      </c>
      <c r="P38" s="5"/>
      <c r="Q38" s="1"/>
      <c r="R38" s="1" t="s">
        <v>20</v>
      </c>
    </row>
    <row r="39" spans="1:18" x14ac:dyDescent="0.25">
      <c r="A39" s="2">
        <v>44481</v>
      </c>
      <c r="B39" s="3">
        <v>0.49077546296296298</v>
      </c>
      <c r="C39" s="3">
        <v>0.49077546296296298</v>
      </c>
      <c r="D39" s="3">
        <f t="shared" si="0"/>
        <v>0</v>
      </c>
      <c r="E39" s="19">
        <v>40301</v>
      </c>
      <c r="F39" s="19" t="s">
        <v>818</v>
      </c>
      <c r="G39" s="19" t="s">
        <v>680</v>
      </c>
      <c r="H39" s="19">
        <v>11572</v>
      </c>
      <c r="I39" s="1" t="s">
        <v>501</v>
      </c>
      <c r="J39" s="1" t="s">
        <v>19</v>
      </c>
      <c r="K39" s="19">
        <v>50640</v>
      </c>
      <c r="L39" s="19">
        <v>16660</v>
      </c>
      <c r="M39" s="19">
        <v>33.979999999999997</v>
      </c>
      <c r="N39" s="19">
        <v>20</v>
      </c>
      <c r="O39" s="5">
        <f t="shared" si="1"/>
        <v>1.6989999999999998</v>
      </c>
      <c r="P39" s="5"/>
      <c r="Q39" s="1"/>
      <c r="R39" s="1" t="s">
        <v>20</v>
      </c>
    </row>
    <row r="40" spans="1:18" x14ac:dyDescent="0.25">
      <c r="A40" s="2">
        <v>44481</v>
      </c>
      <c r="B40" s="3">
        <v>0.49657407407407406</v>
      </c>
      <c r="C40" s="3">
        <v>0.49657407407407406</v>
      </c>
      <c r="D40" s="3">
        <f t="shared" si="0"/>
        <v>0</v>
      </c>
      <c r="E40" s="19">
        <v>40302</v>
      </c>
      <c r="F40" s="19" t="s">
        <v>819</v>
      </c>
      <c r="G40" s="19" t="s">
        <v>786</v>
      </c>
      <c r="H40" s="19">
        <v>11573</v>
      </c>
      <c r="I40" s="1" t="s">
        <v>501</v>
      </c>
      <c r="J40" s="1" t="s">
        <v>19</v>
      </c>
      <c r="K40" s="19">
        <v>54540</v>
      </c>
      <c r="L40" s="19">
        <v>17320</v>
      </c>
      <c r="M40" s="19">
        <v>37.22</v>
      </c>
      <c r="N40" s="19">
        <v>22</v>
      </c>
      <c r="O40" s="5">
        <f t="shared" si="1"/>
        <v>1.6918181818181817</v>
      </c>
      <c r="P40" s="5"/>
      <c r="Q40" s="1"/>
      <c r="R40" s="1" t="s">
        <v>20</v>
      </c>
    </row>
    <row r="41" spans="1:18" x14ac:dyDescent="0.25">
      <c r="A41" s="2">
        <v>44481</v>
      </c>
      <c r="B41" s="3">
        <v>0.49847222222222221</v>
      </c>
      <c r="C41" s="3">
        <v>0.49847222222222221</v>
      </c>
      <c r="D41" s="3">
        <f t="shared" si="0"/>
        <v>0</v>
      </c>
      <c r="E41" s="19">
        <v>40303</v>
      </c>
      <c r="F41" s="19" t="s">
        <v>820</v>
      </c>
      <c r="G41" s="19" t="s">
        <v>64</v>
      </c>
      <c r="H41" s="19"/>
      <c r="I41" s="1" t="s">
        <v>225</v>
      </c>
      <c r="J41" s="1" t="s">
        <v>34</v>
      </c>
      <c r="K41" s="19">
        <v>56780</v>
      </c>
      <c r="L41" s="19">
        <v>18020</v>
      </c>
      <c r="M41" s="19">
        <v>38.76</v>
      </c>
      <c r="N41" s="19">
        <v>25</v>
      </c>
      <c r="O41" s="5">
        <f t="shared" si="1"/>
        <v>1.5504</v>
      </c>
      <c r="P41" s="5"/>
      <c r="Q41" s="1" t="s">
        <v>18</v>
      </c>
      <c r="R41" s="1" t="s">
        <v>226</v>
      </c>
    </row>
    <row r="42" spans="1:18" x14ac:dyDescent="0.25">
      <c r="A42" s="2">
        <v>44481</v>
      </c>
      <c r="B42" s="3">
        <v>0.50282407407407403</v>
      </c>
      <c r="C42" s="3">
        <v>0.50282407407407403</v>
      </c>
      <c r="D42" s="3">
        <f t="shared" si="0"/>
        <v>0</v>
      </c>
      <c r="E42" s="19">
        <v>40304</v>
      </c>
      <c r="F42" s="19" t="s">
        <v>821</v>
      </c>
      <c r="G42" s="19" t="s">
        <v>296</v>
      </c>
      <c r="H42" s="19"/>
      <c r="I42" s="1" t="s">
        <v>225</v>
      </c>
      <c r="J42" s="1" t="s">
        <v>93</v>
      </c>
      <c r="K42" s="19">
        <v>56540</v>
      </c>
      <c r="L42" s="19">
        <v>17260</v>
      </c>
      <c r="M42" s="19">
        <v>39.28</v>
      </c>
      <c r="N42" s="19">
        <v>25</v>
      </c>
      <c r="O42" s="5">
        <f t="shared" si="1"/>
        <v>1.5712000000000002</v>
      </c>
      <c r="P42" s="5"/>
      <c r="Q42" s="1" t="s">
        <v>18</v>
      </c>
      <c r="R42" s="1" t="s">
        <v>226</v>
      </c>
    </row>
    <row r="43" spans="1:18" x14ac:dyDescent="0.25">
      <c r="A43" s="2">
        <v>44481</v>
      </c>
      <c r="B43" s="3">
        <v>0.50565972222222222</v>
      </c>
      <c r="C43" s="3">
        <v>0.50565972222222222</v>
      </c>
      <c r="D43" s="3">
        <f t="shared" si="0"/>
        <v>0</v>
      </c>
      <c r="E43" s="19">
        <v>40305</v>
      </c>
      <c r="F43" s="19" t="s">
        <v>822</v>
      </c>
      <c r="G43" s="19" t="s">
        <v>120</v>
      </c>
      <c r="H43" s="26" t="s">
        <v>823</v>
      </c>
      <c r="I43" s="27" t="s">
        <v>107</v>
      </c>
      <c r="J43" s="1" t="s">
        <v>85</v>
      </c>
      <c r="K43" s="19">
        <v>15820</v>
      </c>
      <c r="L43" s="19">
        <v>6320</v>
      </c>
      <c r="M43" s="19">
        <v>9.5</v>
      </c>
      <c r="N43" s="19">
        <v>6</v>
      </c>
      <c r="O43" s="5">
        <f t="shared" si="1"/>
        <v>1.5833333333333333</v>
      </c>
      <c r="P43" s="5"/>
      <c r="Q43" s="1"/>
      <c r="R43" s="1" t="s">
        <v>20</v>
      </c>
    </row>
    <row r="44" spans="1:18" x14ac:dyDescent="0.25">
      <c r="A44" s="2">
        <v>44481</v>
      </c>
      <c r="B44" s="3">
        <v>0.52430555555555558</v>
      </c>
      <c r="C44" s="3">
        <v>0.52430555555555558</v>
      </c>
      <c r="D44" s="3">
        <f t="shared" si="0"/>
        <v>0</v>
      </c>
      <c r="E44" s="19">
        <v>40306</v>
      </c>
      <c r="F44" s="19" t="s">
        <v>824</v>
      </c>
      <c r="G44" s="19" t="s">
        <v>59</v>
      </c>
      <c r="H44" s="19"/>
      <c r="I44" s="1" t="s">
        <v>42</v>
      </c>
      <c r="J44" s="1" t="s">
        <v>43</v>
      </c>
      <c r="K44" s="19">
        <v>51660</v>
      </c>
      <c r="L44" s="19">
        <v>16740</v>
      </c>
      <c r="M44" s="19">
        <v>34.92</v>
      </c>
      <c r="N44" s="19">
        <v>24</v>
      </c>
      <c r="O44" s="5">
        <f t="shared" si="1"/>
        <v>1.4550000000000001</v>
      </c>
      <c r="P44" s="5"/>
      <c r="Q44" s="1" t="s">
        <v>18</v>
      </c>
      <c r="R44" s="1" t="s">
        <v>44</v>
      </c>
    </row>
    <row r="45" spans="1:18" x14ac:dyDescent="0.25">
      <c r="A45" s="2">
        <v>44481</v>
      </c>
      <c r="B45" s="3">
        <v>0.52945601851851853</v>
      </c>
      <c r="C45" s="3">
        <v>0.52945601851851853</v>
      </c>
      <c r="D45" s="3">
        <f t="shared" si="0"/>
        <v>0</v>
      </c>
      <c r="E45" s="19">
        <v>40307</v>
      </c>
      <c r="F45" s="19" t="s">
        <v>825</v>
      </c>
      <c r="G45" s="19" t="s">
        <v>62</v>
      </c>
      <c r="H45" s="19">
        <v>11795</v>
      </c>
      <c r="I45" s="1" t="s">
        <v>54</v>
      </c>
      <c r="J45" s="1" t="s">
        <v>26</v>
      </c>
      <c r="K45" s="19">
        <v>54900</v>
      </c>
      <c r="L45" s="19">
        <v>16680</v>
      </c>
      <c r="M45" s="19">
        <v>38.22</v>
      </c>
      <c r="N45" s="19">
        <v>25</v>
      </c>
      <c r="O45" s="5">
        <f t="shared" si="1"/>
        <v>1.5287999999999999</v>
      </c>
      <c r="P45" s="5"/>
      <c r="Q45" s="1"/>
      <c r="R45" s="1" t="s">
        <v>20</v>
      </c>
    </row>
    <row r="46" spans="1:18" x14ac:dyDescent="0.25">
      <c r="A46" s="2">
        <v>44481</v>
      </c>
      <c r="B46" s="3">
        <v>0.53927083333333337</v>
      </c>
      <c r="C46" s="3">
        <v>0.53927083333333337</v>
      </c>
      <c r="D46" s="3">
        <f t="shared" si="0"/>
        <v>0</v>
      </c>
      <c r="E46" s="19">
        <v>40308</v>
      </c>
      <c r="F46" s="19" t="s">
        <v>826</v>
      </c>
      <c r="G46" s="19" t="s">
        <v>141</v>
      </c>
      <c r="H46" s="19">
        <v>5001</v>
      </c>
      <c r="I46" s="1" t="s">
        <v>29</v>
      </c>
      <c r="J46" s="1" t="s">
        <v>34</v>
      </c>
      <c r="K46" s="19">
        <v>61120</v>
      </c>
      <c r="L46" s="19">
        <v>17560</v>
      </c>
      <c r="M46" s="19">
        <v>43.56</v>
      </c>
      <c r="N46" s="19">
        <v>30</v>
      </c>
      <c r="O46" s="5">
        <f t="shared" si="1"/>
        <v>1.4520000000000002</v>
      </c>
      <c r="P46" s="5"/>
      <c r="Q46" s="1"/>
      <c r="R46" s="1" t="s">
        <v>20</v>
      </c>
    </row>
    <row r="47" spans="1:18" x14ac:dyDescent="0.25">
      <c r="A47" s="2">
        <v>44481</v>
      </c>
      <c r="B47" s="3">
        <v>0.5420949074074074</v>
      </c>
      <c r="C47" s="3">
        <v>0.5420949074074074</v>
      </c>
      <c r="D47" s="3">
        <f t="shared" si="0"/>
        <v>0</v>
      </c>
      <c r="E47" s="19">
        <v>40309</v>
      </c>
      <c r="F47" s="19" t="s">
        <v>827</v>
      </c>
      <c r="G47" s="19" t="s">
        <v>41</v>
      </c>
      <c r="H47" s="19"/>
      <c r="I47" s="1" t="s">
        <v>42</v>
      </c>
      <c r="J47" s="1" t="s">
        <v>85</v>
      </c>
      <c r="K47" s="19">
        <v>49440</v>
      </c>
      <c r="L47" s="19">
        <v>16780</v>
      </c>
      <c r="M47" s="19">
        <v>32.659999999999997</v>
      </c>
      <c r="N47" s="19">
        <v>20</v>
      </c>
      <c r="O47" s="5">
        <f t="shared" si="1"/>
        <v>1.6329999999999998</v>
      </c>
      <c r="P47" s="5"/>
      <c r="Q47" s="1" t="s">
        <v>18</v>
      </c>
      <c r="R47" s="1" t="s">
        <v>44</v>
      </c>
    </row>
    <row r="48" spans="1:18" x14ac:dyDescent="0.25">
      <c r="A48" s="2">
        <v>44481</v>
      </c>
      <c r="B48" s="3">
        <v>0.54886574074074079</v>
      </c>
      <c r="C48" s="3">
        <v>0.54886574074074079</v>
      </c>
      <c r="D48" s="3">
        <f t="shared" si="0"/>
        <v>0</v>
      </c>
      <c r="E48" s="19">
        <v>40310</v>
      </c>
      <c r="F48" s="19" t="s">
        <v>828</v>
      </c>
      <c r="G48" s="19" t="s">
        <v>768</v>
      </c>
      <c r="H48" s="19">
        <v>11796</v>
      </c>
      <c r="I48" s="1" t="s">
        <v>54</v>
      </c>
      <c r="J48" s="1" t="s">
        <v>26</v>
      </c>
      <c r="K48" s="19">
        <v>55000</v>
      </c>
      <c r="L48" s="19">
        <v>16660</v>
      </c>
      <c r="M48" s="19">
        <v>38.340000000000003</v>
      </c>
      <c r="N48" s="19">
        <v>25</v>
      </c>
      <c r="O48" s="5">
        <f t="shared" si="1"/>
        <v>1.5336000000000001</v>
      </c>
      <c r="P48" s="5"/>
      <c r="Q48" s="1"/>
      <c r="R48" s="1" t="s">
        <v>20</v>
      </c>
    </row>
    <row r="49" spans="1:18" x14ac:dyDescent="0.25">
      <c r="A49" s="2">
        <v>44481</v>
      </c>
      <c r="B49" s="3">
        <v>0.55457175925925928</v>
      </c>
      <c r="C49" s="3">
        <v>0.55457175925925928</v>
      </c>
      <c r="D49" s="3">
        <f t="shared" si="0"/>
        <v>0</v>
      </c>
      <c r="E49" s="19">
        <v>40311</v>
      </c>
      <c r="F49" s="19" t="s">
        <v>829</v>
      </c>
      <c r="G49" s="19" t="s">
        <v>28</v>
      </c>
      <c r="H49" s="19">
        <v>4909</v>
      </c>
      <c r="I49" s="1" t="s">
        <v>29</v>
      </c>
      <c r="J49" s="1" t="s">
        <v>93</v>
      </c>
      <c r="K49" s="19">
        <v>51340</v>
      </c>
      <c r="L49" s="19">
        <v>16140</v>
      </c>
      <c r="M49" s="19">
        <v>35.200000000000003</v>
      </c>
      <c r="N49" s="19">
        <v>25</v>
      </c>
      <c r="O49" s="5">
        <f t="shared" si="1"/>
        <v>1.4080000000000001</v>
      </c>
      <c r="P49" s="5"/>
      <c r="Q49" s="1"/>
      <c r="R49" s="1" t="s">
        <v>20</v>
      </c>
    </row>
    <row r="50" spans="1:18" x14ac:dyDescent="0.25">
      <c r="A50" s="2">
        <v>44481</v>
      </c>
      <c r="B50" s="3">
        <v>0.5622800925925926</v>
      </c>
      <c r="C50" s="3">
        <v>0.5622800925925926</v>
      </c>
      <c r="D50" s="3">
        <f t="shared" si="0"/>
        <v>0</v>
      </c>
      <c r="E50" s="19">
        <v>40312</v>
      </c>
      <c r="F50" s="19" t="s">
        <v>830</v>
      </c>
      <c r="G50" s="19" t="s">
        <v>831</v>
      </c>
      <c r="H50" s="19">
        <v>6668</v>
      </c>
      <c r="I50" s="1" t="s">
        <v>796</v>
      </c>
      <c r="J50" s="1" t="s">
        <v>30</v>
      </c>
      <c r="K50" s="19">
        <v>59000</v>
      </c>
      <c r="L50" s="19">
        <v>17460</v>
      </c>
      <c r="M50" s="19">
        <v>41.54</v>
      </c>
      <c r="N50" s="19">
        <v>25</v>
      </c>
      <c r="O50" s="5">
        <f t="shared" si="1"/>
        <v>1.6616</v>
      </c>
      <c r="P50" s="5"/>
      <c r="Q50" s="1"/>
      <c r="R50" s="1" t="s">
        <v>20</v>
      </c>
    </row>
    <row r="51" spans="1:18" x14ac:dyDescent="0.25">
      <c r="A51" s="2">
        <v>44481</v>
      </c>
      <c r="B51" s="3">
        <v>0.56607638888888889</v>
      </c>
      <c r="C51" s="3">
        <v>0.56607638888888889</v>
      </c>
      <c r="D51" s="3">
        <f t="shared" si="0"/>
        <v>0</v>
      </c>
      <c r="E51" s="19">
        <v>40313</v>
      </c>
      <c r="F51" s="19" t="s">
        <v>832</v>
      </c>
      <c r="G51" s="19" t="s">
        <v>355</v>
      </c>
      <c r="H51" s="19" t="s">
        <v>833</v>
      </c>
      <c r="I51" s="1" t="s">
        <v>357</v>
      </c>
      <c r="J51" s="1" t="s">
        <v>26</v>
      </c>
      <c r="K51" s="19">
        <v>53340</v>
      </c>
      <c r="L51" s="19">
        <v>17140</v>
      </c>
      <c r="M51" s="19">
        <v>36.200000000000003</v>
      </c>
      <c r="N51" s="19">
        <v>25</v>
      </c>
      <c r="O51" s="5">
        <f t="shared" si="1"/>
        <v>1.4480000000000002</v>
      </c>
      <c r="P51" s="5"/>
      <c r="Q51" s="1"/>
      <c r="R51" s="1" t="s">
        <v>20</v>
      </c>
    </row>
    <row r="52" spans="1:18" x14ac:dyDescent="0.25">
      <c r="A52" s="2">
        <v>44481</v>
      </c>
      <c r="B52" s="3">
        <v>0.57251157407407405</v>
      </c>
      <c r="C52" s="3">
        <v>0.57251157407407405</v>
      </c>
      <c r="D52" s="3">
        <f t="shared" si="0"/>
        <v>0</v>
      </c>
      <c r="E52" s="19">
        <v>40314</v>
      </c>
      <c r="F52" s="19" t="s">
        <v>834</v>
      </c>
      <c r="G52" s="19" t="s">
        <v>835</v>
      </c>
      <c r="H52" s="19">
        <v>8373</v>
      </c>
      <c r="I52" s="1" t="s">
        <v>796</v>
      </c>
      <c r="J52" s="1" t="s">
        <v>30</v>
      </c>
      <c r="K52" s="19">
        <v>61200</v>
      </c>
      <c r="L52" s="19">
        <v>17660</v>
      </c>
      <c r="M52" s="19">
        <v>43.54</v>
      </c>
      <c r="N52" s="19">
        <v>25</v>
      </c>
      <c r="O52" s="5">
        <f t="shared" si="1"/>
        <v>1.7416</v>
      </c>
      <c r="P52" s="5"/>
      <c r="Q52" s="1"/>
      <c r="R52" s="1" t="s">
        <v>20</v>
      </c>
    </row>
    <row r="53" spans="1:18" x14ac:dyDescent="0.25">
      <c r="A53" s="2">
        <v>44481</v>
      </c>
      <c r="B53" s="3">
        <v>0.5753125</v>
      </c>
      <c r="C53" s="3">
        <v>0.5753125</v>
      </c>
      <c r="D53" s="3">
        <f t="shared" si="0"/>
        <v>0</v>
      </c>
      <c r="E53" s="19">
        <v>40315</v>
      </c>
      <c r="F53" s="19" t="s">
        <v>836</v>
      </c>
      <c r="G53" s="19" t="s">
        <v>123</v>
      </c>
      <c r="H53" s="19">
        <v>4760</v>
      </c>
      <c r="I53" s="1" t="s">
        <v>25</v>
      </c>
      <c r="J53" s="1" t="s">
        <v>26</v>
      </c>
      <c r="K53" s="19">
        <v>53460</v>
      </c>
      <c r="L53" s="19">
        <v>17480</v>
      </c>
      <c r="M53" s="19">
        <v>35.979999999999997</v>
      </c>
      <c r="N53" s="19">
        <v>25</v>
      </c>
      <c r="O53" s="5">
        <f t="shared" si="1"/>
        <v>1.4391999999999998</v>
      </c>
      <c r="P53" s="5"/>
      <c r="Q53" s="1"/>
      <c r="R53" s="1" t="s">
        <v>20</v>
      </c>
    </row>
    <row r="54" spans="1:18" x14ac:dyDescent="0.25">
      <c r="A54" s="2">
        <v>44481</v>
      </c>
      <c r="B54" s="3">
        <v>0.58266203703703701</v>
      </c>
      <c r="C54" s="3">
        <v>0.58266203703703701</v>
      </c>
      <c r="D54" s="3">
        <f t="shared" si="0"/>
        <v>0</v>
      </c>
      <c r="E54" s="19">
        <v>40316</v>
      </c>
      <c r="F54" s="19" t="s">
        <v>837</v>
      </c>
      <c r="G54" s="19" t="s">
        <v>838</v>
      </c>
      <c r="H54" s="19">
        <v>14922</v>
      </c>
      <c r="I54" s="1" t="s">
        <v>796</v>
      </c>
      <c r="J54" s="1" t="s">
        <v>30</v>
      </c>
      <c r="K54" s="19">
        <v>62100</v>
      </c>
      <c r="L54" s="19">
        <v>17620</v>
      </c>
      <c r="M54" s="19">
        <v>44.48</v>
      </c>
      <c r="N54" s="19">
        <v>25</v>
      </c>
      <c r="O54" s="5">
        <f t="shared" si="1"/>
        <v>1.7791999999999999</v>
      </c>
      <c r="P54" s="5"/>
      <c r="Q54" s="1"/>
      <c r="R54" s="1" t="s">
        <v>20</v>
      </c>
    </row>
    <row r="55" spans="1:18" x14ac:dyDescent="0.25">
      <c r="A55" s="2">
        <v>44481</v>
      </c>
      <c r="B55" s="3">
        <v>0.59115740740740741</v>
      </c>
      <c r="C55" s="3">
        <v>0.59115740740740741</v>
      </c>
      <c r="D55" s="3">
        <f t="shared" si="0"/>
        <v>0</v>
      </c>
      <c r="E55" s="19">
        <v>40317</v>
      </c>
      <c r="F55" s="19" t="s">
        <v>839</v>
      </c>
      <c r="G55" s="19" t="s">
        <v>59</v>
      </c>
      <c r="H55" s="19"/>
      <c r="I55" s="1" t="s">
        <v>42</v>
      </c>
      <c r="J55" s="1" t="s">
        <v>103</v>
      </c>
      <c r="K55" s="19">
        <v>50820</v>
      </c>
      <c r="L55" s="19">
        <v>16740</v>
      </c>
      <c r="M55" s="19">
        <v>34.08</v>
      </c>
      <c r="N55" s="19">
        <v>23</v>
      </c>
      <c r="O55" s="5">
        <f t="shared" si="1"/>
        <v>1.4817391304347824</v>
      </c>
      <c r="P55" s="5"/>
      <c r="Q55" s="1" t="s">
        <v>18</v>
      </c>
      <c r="R55" s="1" t="s">
        <v>44</v>
      </c>
    </row>
    <row r="56" spans="1:18" x14ac:dyDescent="0.25">
      <c r="A56" s="2">
        <v>44481</v>
      </c>
      <c r="B56" s="3">
        <v>0.59916666666666674</v>
      </c>
      <c r="C56" s="3">
        <v>0.59916666666666674</v>
      </c>
      <c r="D56" s="3">
        <f t="shared" si="0"/>
        <v>0</v>
      </c>
      <c r="E56" s="19">
        <v>40318</v>
      </c>
      <c r="F56" s="19" t="s">
        <v>840</v>
      </c>
      <c r="G56" s="19" t="s">
        <v>17</v>
      </c>
      <c r="H56" s="19"/>
      <c r="I56" s="1" t="s">
        <v>225</v>
      </c>
      <c r="J56" s="1" t="s">
        <v>34</v>
      </c>
      <c r="K56" s="19">
        <v>56980</v>
      </c>
      <c r="L56" s="19">
        <v>17640</v>
      </c>
      <c r="M56" s="19">
        <v>39.340000000000003</v>
      </c>
      <c r="N56" s="19">
        <v>25</v>
      </c>
      <c r="O56" s="5">
        <f t="shared" si="1"/>
        <v>1.5736000000000001</v>
      </c>
      <c r="P56" s="5"/>
      <c r="Q56" s="1" t="s">
        <v>18</v>
      </c>
      <c r="R56" s="1" t="s">
        <v>226</v>
      </c>
    </row>
    <row r="57" spans="1:18" x14ac:dyDescent="0.25">
      <c r="A57" s="2">
        <v>44481</v>
      </c>
      <c r="B57" s="3">
        <v>0.60222222222222221</v>
      </c>
      <c r="C57" s="3">
        <v>0.60222222222222221</v>
      </c>
      <c r="D57" s="3">
        <f t="shared" si="0"/>
        <v>0</v>
      </c>
      <c r="E57" s="19">
        <v>40319</v>
      </c>
      <c r="F57" s="19" t="s">
        <v>841</v>
      </c>
      <c r="G57" s="19" t="s">
        <v>32</v>
      </c>
      <c r="H57" s="19">
        <v>4914</v>
      </c>
      <c r="I57" s="1" t="s">
        <v>33</v>
      </c>
      <c r="J57" s="1" t="s">
        <v>30</v>
      </c>
      <c r="K57" s="19">
        <v>49620</v>
      </c>
      <c r="L57" s="19">
        <v>16700</v>
      </c>
      <c r="M57" s="19">
        <v>32.92</v>
      </c>
      <c r="N57" s="19">
        <v>20</v>
      </c>
      <c r="O57" s="5">
        <f t="shared" si="1"/>
        <v>1.6460000000000001</v>
      </c>
      <c r="P57" s="5"/>
      <c r="Q57" s="1"/>
      <c r="R57" s="1" t="s">
        <v>20</v>
      </c>
    </row>
    <row r="58" spans="1:18" x14ac:dyDescent="0.25">
      <c r="A58" s="2">
        <v>44481</v>
      </c>
      <c r="B58" s="3">
        <v>0.60636574074074068</v>
      </c>
      <c r="C58" s="3">
        <v>0.60636574074074068</v>
      </c>
      <c r="D58" s="3">
        <f t="shared" si="0"/>
        <v>0</v>
      </c>
      <c r="E58" s="19">
        <v>40320</v>
      </c>
      <c r="F58" s="19" t="s">
        <v>842</v>
      </c>
      <c r="G58" s="19" t="s">
        <v>680</v>
      </c>
      <c r="H58" s="19">
        <v>11574</v>
      </c>
      <c r="I58" s="1" t="s">
        <v>501</v>
      </c>
      <c r="J58" s="1" t="s">
        <v>19</v>
      </c>
      <c r="K58" s="19">
        <v>50360</v>
      </c>
      <c r="L58" s="19">
        <v>16660</v>
      </c>
      <c r="M58" s="19">
        <v>33.700000000000003</v>
      </c>
      <c r="N58" s="19">
        <v>22</v>
      </c>
      <c r="O58" s="5">
        <f t="shared" si="1"/>
        <v>1.531818181818182</v>
      </c>
      <c r="P58" s="5"/>
      <c r="Q58" s="1"/>
      <c r="R58" s="1" t="s">
        <v>20</v>
      </c>
    </row>
    <row r="59" spans="1:18" x14ac:dyDescent="0.25">
      <c r="A59" s="2">
        <v>44481</v>
      </c>
      <c r="B59" s="3">
        <v>0.60964120370370367</v>
      </c>
      <c r="C59" s="3">
        <v>0.60964120370370367</v>
      </c>
      <c r="D59" s="3">
        <f t="shared" si="0"/>
        <v>0</v>
      </c>
      <c r="E59" s="19">
        <v>40321</v>
      </c>
      <c r="F59" s="19" t="s">
        <v>843</v>
      </c>
      <c r="G59" s="19" t="s">
        <v>786</v>
      </c>
      <c r="H59" s="19">
        <v>11575</v>
      </c>
      <c r="I59" s="1" t="s">
        <v>501</v>
      </c>
      <c r="J59" s="1" t="s">
        <v>19</v>
      </c>
      <c r="K59" s="19">
        <v>52140</v>
      </c>
      <c r="L59" s="19">
        <v>17320</v>
      </c>
      <c r="M59" s="19">
        <v>34.82</v>
      </c>
      <c r="N59" s="19">
        <v>23</v>
      </c>
      <c r="O59" s="5">
        <f t="shared" si="1"/>
        <v>1.5139130434782608</v>
      </c>
      <c r="P59" s="5"/>
      <c r="Q59" s="1"/>
      <c r="R59" s="1" t="s">
        <v>20</v>
      </c>
    </row>
    <row r="60" spans="1:18" x14ac:dyDescent="0.25">
      <c r="A60" s="2">
        <v>44481</v>
      </c>
      <c r="B60" s="3">
        <v>0.63587962962962963</v>
      </c>
      <c r="C60" s="3">
        <v>0.63587962962962963</v>
      </c>
      <c r="D60" s="3">
        <f t="shared" si="0"/>
        <v>0</v>
      </c>
      <c r="E60" s="19">
        <v>40322</v>
      </c>
      <c r="F60" s="19" t="s">
        <v>844</v>
      </c>
      <c r="G60" s="19" t="s">
        <v>281</v>
      </c>
      <c r="H60" s="19" t="s">
        <v>845</v>
      </c>
      <c r="I60" s="1" t="s">
        <v>272</v>
      </c>
      <c r="J60" s="1" t="s">
        <v>19</v>
      </c>
      <c r="K60" s="19">
        <v>27040</v>
      </c>
      <c r="L60" s="19">
        <v>8760</v>
      </c>
      <c r="M60" s="19">
        <v>18.28</v>
      </c>
      <c r="N60" s="19">
        <v>11</v>
      </c>
      <c r="O60" s="5">
        <f t="shared" si="1"/>
        <v>1.6618181818181819</v>
      </c>
      <c r="P60" s="8">
        <v>275</v>
      </c>
      <c r="Q60" s="1"/>
      <c r="R60" s="1" t="s">
        <v>20</v>
      </c>
    </row>
    <row r="61" spans="1:18" x14ac:dyDescent="0.25">
      <c r="A61" s="2">
        <v>44481</v>
      </c>
      <c r="B61" s="3">
        <v>0.63813657407407409</v>
      </c>
      <c r="C61" s="3">
        <v>0.63813657407407409</v>
      </c>
      <c r="D61" s="3">
        <f t="shared" si="0"/>
        <v>0</v>
      </c>
      <c r="E61" s="19">
        <v>40323</v>
      </c>
      <c r="F61" s="19" t="s">
        <v>846</v>
      </c>
      <c r="G61" s="19" t="s">
        <v>213</v>
      </c>
      <c r="H61" s="19">
        <v>7724</v>
      </c>
      <c r="I61" s="1" t="s">
        <v>170</v>
      </c>
      <c r="J61" s="1" t="s">
        <v>19</v>
      </c>
      <c r="K61" s="19">
        <v>53960</v>
      </c>
      <c r="L61" s="19">
        <v>17420</v>
      </c>
      <c r="M61" s="19">
        <v>36.54</v>
      </c>
      <c r="N61" s="19">
        <v>25</v>
      </c>
      <c r="O61" s="5">
        <f t="shared" si="1"/>
        <v>1.4616</v>
      </c>
      <c r="P61" s="5"/>
      <c r="Q61" s="1"/>
      <c r="R61" s="1" t="s">
        <v>20</v>
      </c>
    </row>
    <row r="62" spans="1:18" x14ac:dyDescent="0.25">
      <c r="A62" s="2">
        <v>44481</v>
      </c>
      <c r="B62" s="3">
        <v>0.64645833333333336</v>
      </c>
      <c r="C62" s="3">
        <v>0.64645833333333336</v>
      </c>
      <c r="D62" s="3">
        <f t="shared" si="0"/>
        <v>0</v>
      </c>
      <c r="E62" s="19">
        <v>40324</v>
      </c>
      <c r="F62" s="19" t="s">
        <v>847</v>
      </c>
      <c r="G62" s="19" t="s">
        <v>169</v>
      </c>
      <c r="H62" s="19">
        <v>7270</v>
      </c>
      <c r="I62" s="1" t="s">
        <v>170</v>
      </c>
      <c r="J62" s="1" t="s">
        <v>19</v>
      </c>
      <c r="K62" s="19">
        <v>54440</v>
      </c>
      <c r="L62" s="19">
        <v>16560</v>
      </c>
      <c r="M62" s="19">
        <v>37.880000000000003</v>
      </c>
      <c r="N62" s="19">
        <v>25</v>
      </c>
      <c r="O62" s="5">
        <f t="shared" si="1"/>
        <v>1.5152000000000001</v>
      </c>
      <c r="P62" s="5"/>
      <c r="Q62" s="1"/>
      <c r="R62" s="1" t="s">
        <v>20</v>
      </c>
    </row>
    <row r="63" spans="1:18" x14ac:dyDescent="0.25">
      <c r="A63" s="2">
        <v>44481</v>
      </c>
      <c r="B63" s="3">
        <v>0.66429398148148155</v>
      </c>
      <c r="C63" s="3">
        <v>0.66429398148148155</v>
      </c>
      <c r="D63" s="3">
        <f t="shared" si="0"/>
        <v>0</v>
      </c>
      <c r="E63" s="19">
        <v>40325</v>
      </c>
      <c r="F63" s="19" t="s">
        <v>848</v>
      </c>
      <c r="G63" s="19" t="s">
        <v>849</v>
      </c>
      <c r="H63" s="19">
        <v>4749</v>
      </c>
      <c r="I63" s="1" t="s">
        <v>25</v>
      </c>
      <c r="J63" s="1" t="s">
        <v>26</v>
      </c>
      <c r="K63" s="19">
        <v>45540</v>
      </c>
      <c r="L63" s="19">
        <v>16200</v>
      </c>
      <c r="M63" s="19">
        <v>29.34</v>
      </c>
      <c r="N63" s="19">
        <v>19</v>
      </c>
      <c r="O63" s="5">
        <f t="shared" si="1"/>
        <v>1.5442105263157895</v>
      </c>
      <c r="P63" s="5"/>
      <c r="Q63" s="1"/>
      <c r="R63" s="1" t="s">
        <v>20</v>
      </c>
    </row>
    <row r="64" spans="1:18" x14ac:dyDescent="0.25">
      <c r="A64" s="2">
        <v>44481</v>
      </c>
      <c r="B64" s="3">
        <v>0.67194444444444434</v>
      </c>
      <c r="C64" s="3">
        <v>0.67194444444444434</v>
      </c>
      <c r="D64" s="3">
        <f t="shared" si="0"/>
        <v>0</v>
      </c>
      <c r="E64" s="19">
        <v>40326</v>
      </c>
      <c r="F64" s="19" t="s">
        <v>850</v>
      </c>
      <c r="G64" s="19" t="s">
        <v>128</v>
      </c>
      <c r="H64" s="19">
        <v>4763</v>
      </c>
      <c r="I64" s="1" t="s">
        <v>25</v>
      </c>
      <c r="J64" s="1" t="s">
        <v>26</v>
      </c>
      <c r="K64" s="19">
        <v>42760</v>
      </c>
      <c r="L64" s="19">
        <v>14520</v>
      </c>
      <c r="M64" s="19">
        <v>28.24</v>
      </c>
      <c r="N64" s="19">
        <v>19</v>
      </c>
      <c r="O64" s="5">
        <f t="shared" si="1"/>
        <v>1.486315789473684</v>
      </c>
      <c r="P64" s="5"/>
      <c r="Q64" s="1"/>
      <c r="R64" s="1" t="s">
        <v>20</v>
      </c>
    </row>
    <row r="65" spans="1:18" x14ac:dyDescent="0.25">
      <c r="A65" s="2">
        <v>44481</v>
      </c>
      <c r="B65" s="3">
        <v>0.67442129629629621</v>
      </c>
      <c r="C65" s="3">
        <v>0.67442129629629621</v>
      </c>
      <c r="D65" s="3">
        <f t="shared" si="0"/>
        <v>0</v>
      </c>
      <c r="E65" s="19">
        <v>40327</v>
      </c>
      <c r="F65" s="19" t="s">
        <v>851</v>
      </c>
      <c r="G65" s="19" t="s">
        <v>59</v>
      </c>
      <c r="H65" s="19">
        <v>5174</v>
      </c>
      <c r="I65" s="1" t="s">
        <v>18</v>
      </c>
      <c r="J65" s="1" t="s">
        <v>852</v>
      </c>
      <c r="K65" s="19">
        <v>49620</v>
      </c>
      <c r="L65" s="19">
        <v>16740</v>
      </c>
      <c r="M65" s="19">
        <v>32.880000000000003</v>
      </c>
      <c r="N65" s="19">
        <v>20</v>
      </c>
      <c r="O65" s="5">
        <f t="shared" si="1"/>
        <v>1.6440000000000001</v>
      </c>
      <c r="P65" s="5"/>
      <c r="Q65" s="1"/>
      <c r="R65" s="1" t="s">
        <v>20</v>
      </c>
    </row>
    <row r="66" spans="1:18" x14ac:dyDescent="0.25">
      <c r="A66" s="2">
        <v>44481</v>
      </c>
      <c r="B66" s="3">
        <v>0.69134259259259256</v>
      </c>
      <c r="C66" s="3">
        <v>0.69134259259259256</v>
      </c>
      <c r="D66" s="3">
        <f t="shared" si="0"/>
        <v>0</v>
      </c>
      <c r="E66" s="19">
        <v>40328</v>
      </c>
      <c r="F66" s="19" t="s">
        <v>853</v>
      </c>
      <c r="G66" s="19" t="s">
        <v>24</v>
      </c>
      <c r="H66" s="19">
        <v>4728</v>
      </c>
      <c r="I66" s="1" t="s">
        <v>25</v>
      </c>
      <c r="J66" s="1" t="s">
        <v>26</v>
      </c>
      <c r="K66" s="19">
        <v>55820</v>
      </c>
      <c r="L66" s="19">
        <v>17060</v>
      </c>
      <c r="M66" s="19">
        <v>38.76</v>
      </c>
      <c r="N66" s="19">
        <v>25</v>
      </c>
      <c r="O66" s="5">
        <f t="shared" si="1"/>
        <v>1.5504</v>
      </c>
      <c r="P66" s="5"/>
      <c r="Q66" s="1"/>
      <c r="R66" s="1" t="s">
        <v>20</v>
      </c>
    </row>
    <row r="67" spans="1:18" x14ac:dyDescent="0.25">
      <c r="A67" s="2">
        <v>44481</v>
      </c>
      <c r="B67" s="3">
        <v>0.69829861111111102</v>
      </c>
      <c r="C67" s="3">
        <v>0.69829861111111102</v>
      </c>
      <c r="D67" s="3">
        <f t="shared" ref="D67:D69" si="2">C67-B67</f>
        <v>0</v>
      </c>
      <c r="E67" s="19">
        <v>40329</v>
      </c>
      <c r="F67" s="19" t="s">
        <v>854</v>
      </c>
      <c r="G67" s="19" t="s">
        <v>36</v>
      </c>
      <c r="H67" s="19">
        <v>5727</v>
      </c>
      <c r="I67" s="1" t="s">
        <v>18</v>
      </c>
      <c r="J67" s="1" t="s">
        <v>85</v>
      </c>
      <c r="K67" s="19">
        <v>60640</v>
      </c>
      <c r="L67" s="19">
        <v>17500</v>
      </c>
      <c r="M67" s="19">
        <v>43.14</v>
      </c>
      <c r="N67" s="19">
        <v>25</v>
      </c>
      <c r="O67" s="5">
        <f t="shared" ref="O67:O69" si="3">M67/N67</f>
        <v>1.7256</v>
      </c>
      <c r="P67" s="5"/>
      <c r="Q67" s="1"/>
      <c r="R67" s="1" t="s">
        <v>20</v>
      </c>
    </row>
    <row r="68" spans="1:18" x14ac:dyDescent="0.25">
      <c r="A68" s="2">
        <v>44481</v>
      </c>
      <c r="B68" s="3">
        <v>0.70274305555555561</v>
      </c>
      <c r="C68" s="3">
        <v>0.70274305555555561</v>
      </c>
      <c r="D68" s="3">
        <f t="shared" si="2"/>
        <v>0</v>
      </c>
      <c r="E68" s="19">
        <v>40330</v>
      </c>
      <c r="F68" s="19" t="s">
        <v>855</v>
      </c>
      <c r="G68" s="19" t="s">
        <v>41</v>
      </c>
      <c r="H68" s="19"/>
      <c r="I68" s="1" t="s">
        <v>42</v>
      </c>
      <c r="J68" s="1" t="s">
        <v>103</v>
      </c>
      <c r="K68" s="19">
        <v>47920</v>
      </c>
      <c r="L68" s="19">
        <v>16780</v>
      </c>
      <c r="M68" s="19">
        <v>31.14</v>
      </c>
      <c r="N68" s="19">
        <v>21</v>
      </c>
      <c r="O68" s="5">
        <f t="shared" si="3"/>
        <v>1.4828571428571429</v>
      </c>
      <c r="P68" s="5"/>
      <c r="Q68" s="1" t="s">
        <v>18</v>
      </c>
      <c r="R68" s="1" t="s">
        <v>44</v>
      </c>
    </row>
    <row r="69" spans="1:18" x14ac:dyDescent="0.25">
      <c r="A69" s="2">
        <v>44481</v>
      </c>
      <c r="B69" s="3">
        <v>0.70696759259259256</v>
      </c>
      <c r="C69" s="3">
        <v>0.70696759259259256</v>
      </c>
      <c r="D69" s="3">
        <f t="shared" si="2"/>
        <v>0</v>
      </c>
      <c r="E69" s="19">
        <v>40331</v>
      </c>
      <c r="F69" s="19" t="s">
        <v>856</v>
      </c>
      <c r="G69" s="19" t="s">
        <v>123</v>
      </c>
      <c r="H69" s="19">
        <v>4759</v>
      </c>
      <c r="I69" s="1" t="s">
        <v>25</v>
      </c>
      <c r="J69" s="1" t="s">
        <v>26</v>
      </c>
      <c r="K69" s="19">
        <v>54480</v>
      </c>
      <c r="L69" s="19">
        <v>17480</v>
      </c>
      <c r="M69" s="19">
        <v>37</v>
      </c>
      <c r="N69" s="19">
        <v>25</v>
      </c>
      <c r="O69" s="5">
        <f t="shared" si="3"/>
        <v>1.48</v>
      </c>
      <c r="P69" s="5"/>
      <c r="Q69" s="1"/>
      <c r="R69" s="1" t="s">
        <v>20</v>
      </c>
    </row>
    <row r="71" spans="1:18" ht="26.25" customHeight="1" x14ac:dyDescent="0.35">
      <c r="B71" s="44" t="s">
        <v>171</v>
      </c>
      <c r="C71" s="44"/>
      <c r="D71" s="9">
        <v>2063.7399999999998</v>
      </c>
      <c r="O71" s="10" t="s">
        <v>172</v>
      </c>
    </row>
    <row r="72" spans="1:18" ht="18.75" x14ac:dyDescent="0.3">
      <c r="K72" s="45" t="s">
        <v>173</v>
      </c>
      <c r="L72" s="45"/>
      <c r="M72" s="11">
        <v>2063.7399999999998</v>
      </c>
      <c r="O72" s="12" t="s">
        <v>26</v>
      </c>
      <c r="P72" s="13" t="s">
        <v>857</v>
      </c>
    </row>
    <row r="73" spans="1:18" ht="18.75" x14ac:dyDescent="0.3">
      <c r="B73" s="14" t="s">
        <v>174</v>
      </c>
      <c r="C73" s="46">
        <v>0.27379999999999999</v>
      </c>
      <c r="D73" s="47"/>
      <c r="E73" s="48"/>
      <c r="K73" s="15"/>
      <c r="L73" s="15"/>
      <c r="M73" s="15"/>
      <c r="O73" s="12" t="s">
        <v>93</v>
      </c>
      <c r="P73" s="13" t="s">
        <v>292</v>
      </c>
    </row>
    <row r="74" spans="1:18" ht="18.75" x14ac:dyDescent="0.3">
      <c r="B74" s="14" t="s">
        <v>175</v>
      </c>
      <c r="C74" s="46">
        <v>0.1633</v>
      </c>
      <c r="D74" s="47"/>
      <c r="E74" s="48"/>
      <c r="K74" s="45" t="s">
        <v>176</v>
      </c>
      <c r="L74" s="45"/>
      <c r="M74" s="11">
        <v>371.26</v>
      </c>
      <c r="O74" s="12" t="s">
        <v>34</v>
      </c>
      <c r="P74" s="13" t="s">
        <v>481</v>
      </c>
    </row>
    <row r="75" spans="1:18" ht="18.75" x14ac:dyDescent="0.3">
      <c r="B75" s="14" t="s">
        <v>177</v>
      </c>
      <c r="C75" s="46">
        <v>0.21</v>
      </c>
      <c r="D75" s="47"/>
      <c r="E75" s="48"/>
      <c r="K75" s="49" t="s">
        <v>178</v>
      </c>
      <c r="L75" s="49"/>
      <c r="M75" s="16"/>
      <c r="O75" s="12" t="s">
        <v>179</v>
      </c>
      <c r="P75" s="13" t="s">
        <v>858</v>
      </c>
    </row>
    <row r="76" spans="1:18" ht="18.75" x14ac:dyDescent="0.3">
      <c r="B76" s="14" t="s">
        <v>180</v>
      </c>
      <c r="C76" s="46">
        <v>0.35270000000000001</v>
      </c>
      <c r="D76" s="47"/>
      <c r="E76" s="48"/>
      <c r="O76" s="12" t="s">
        <v>181</v>
      </c>
      <c r="P76" s="13" t="s">
        <v>182</v>
      </c>
    </row>
    <row r="77" spans="1:18" ht="18.75" x14ac:dyDescent="0.3">
      <c r="K77" s="50" t="s">
        <v>183</v>
      </c>
      <c r="L77" s="50"/>
      <c r="M77" s="17" t="s">
        <v>184</v>
      </c>
      <c r="O77" s="12" t="s">
        <v>185</v>
      </c>
      <c r="P77" s="13" t="s">
        <v>182</v>
      </c>
    </row>
    <row r="81" spans="2:6" x14ac:dyDescent="0.25">
      <c r="B81" s="33" t="s">
        <v>186</v>
      </c>
      <c r="C81" s="33"/>
      <c r="D81" s="33"/>
      <c r="E81" s="33"/>
      <c r="F81" s="18">
        <v>1</v>
      </c>
    </row>
    <row r="82" spans="2:6" x14ac:dyDescent="0.25">
      <c r="B82" s="33"/>
      <c r="C82" s="33"/>
      <c r="D82" s="33"/>
      <c r="E82" s="33"/>
      <c r="F82" s="19"/>
    </row>
    <row r="83" spans="2:6" x14ac:dyDescent="0.25">
      <c r="B83" s="33" t="s">
        <v>187</v>
      </c>
      <c r="C83" s="33"/>
      <c r="D83" s="33"/>
      <c r="E83" s="33"/>
      <c r="F83" s="18">
        <v>0</v>
      </c>
    </row>
    <row r="84" spans="2:6" x14ac:dyDescent="0.25">
      <c r="B84" s="33"/>
      <c r="C84" s="33"/>
      <c r="D84" s="33"/>
      <c r="E84" s="33"/>
      <c r="F84" s="19"/>
    </row>
    <row r="85" spans="2:6" x14ac:dyDescent="0.25">
      <c r="B85" s="33" t="s">
        <v>188</v>
      </c>
      <c r="C85" s="33"/>
      <c r="D85" s="33"/>
      <c r="E85" s="33"/>
      <c r="F85" s="18">
        <v>0</v>
      </c>
    </row>
    <row r="86" spans="2:6" x14ac:dyDescent="0.25">
      <c r="B86" s="34"/>
      <c r="C86" s="34"/>
      <c r="D86" s="34"/>
      <c r="E86" s="34"/>
      <c r="F86" s="19"/>
    </row>
    <row r="87" spans="2:6" x14ac:dyDescent="0.25">
      <c r="B87" s="35" t="s">
        <v>189</v>
      </c>
      <c r="C87" s="38" t="s">
        <v>54</v>
      </c>
      <c r="D87" s="39"/>
      <c r="E87" s="40"/>
      <c r="F87" s="41">
        <v>0.39429999999999998</v>
      </c>
    </row>
    <row r="88" spans="2:6" x14ac:dyDescent="0.25">
      <c r="B88" s="36"/>
      <c r="C88" s="38" t="s">
        <v>190</v>
      </c>
      <c r="D88" s="39"/>
      <c r="E88" s="40"/>
      <c r="F88" s="42"/>
    </row>
    <row r="89" spans="2:6" x14ac:dyDescent="0.25">
      <c r="B89" s="36"/>
      <c r="C89" s="38" t="s">
        <v>191</v>
      </c>
      <c r="D89" s="39"/>
      <c r="E89" s="40"/>
      <c r="F89" s="42"/>
    </row>
    <row r="90" spans="2:6" x14ac:dyDescent="0.25">
      <c r="B90" s="36"/>
      <c r="C90" s="38" t="s">
        <v>18</v>
      </c>
      <c r="D90" s="39"/>
      <c r="E90" s="40"/>
      <c r="F90" s="42"/>
    </row>
    <row r="91" spans="2:6" x14ac:dyDescent="0.25">
      <c r="B91" s="37"/>
      <c r="C91" s="38" t="s">
        <v>192</v>
      </c>
      <c r="D91" s="39"/>
      <c r="E91" s="40"/>
      <c r="F91" s="43"/>
    </row>
    <row r="92" spans="2:6" x14ac:dyDescent="0.25">
      <c r="B92" s="20"/>
      <c r="C92" s="21"/>
      <c r="D92" s="21"/>
      <c r="E92" s="21"/>
    </row>
    <row r="93" spans="2:6" ht="18.75" x14ac:dyDescent="0.3">
      <c r="B93" s="22" t="s">
        <v>193</v>
      </c>
      <c r="C93" s="22"/>
      <c r="D93" s="23"/>
      <c r="E93" s="23"/>
    </row>
  </sheetData>
  <autoFilter ref="A1:R69" xr:uid="{00000000-0009-0000-0000-000008000000}"/>
  <mergeCells count="22">
    <mergeCell ref="B85:E85"/>
    <mergeCell ref="B86:E86"/>
    <mergeCell ref="B87:B91"/>
    <mergeCell ref="C87:E87"/>
    <mergeCell ref="F87:F91"/>
    <mergeCell ref="C88:E88"/>
    <mergeCell ref="C89:E89"/>
    <mergeCell ref="C90:E90"/>
    <mergeCell ref="C91:E91"/>
    <mergeCell ref="B84:E84"/>
    <mergeCell ref="B71:C71"/>
    <mergeCell ref="K72:L72"/>
    <mergeCell ref="C73:E73"/>
    <mergeCell ref="C74:E74"/>
    <mergeCell ref="K74:L74"/>
    <mergeCell ref="C75:E75"/>
    <mergeCell ref="K75:L75"/>
    <mergeCell ref="C76:E76"/>
    <mergeCell ref="K77:L77"/>
    <mergeCell ref="B81:E81"/>
    <mergeCell ref="B82:E82"/>
    <mergeCell ref="B83:E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2021-12-14T14:12:39Z</dcterms:modified>
</cp:coreProperties>
</file>