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4370" windowHeight="5820" tabRatio="891" activeTab="8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提醒时间表" sheetId="11" r:id="rId9"/>
    <sheet name="计划表" sheetId="41" r:id="rId10"/>
    <sheet name="参与人头像" sheetId="48" r:id="rId11"/>
    <sheet name="参与人" sheetId="24" r:id="rId12"/>
    <sheet name="群组" sheetId="43" r:id="rId13"/>
    <sheet name="群组参与人关系" sheetId="8" r:id="rId14"/>
    <sheet name="系統設置表" sheetId="29" r:id="rId15"/>
    <sheet name="用户偏好" sheetId="39" r:id="rId16"/>
    <sheet name="系統設置表数据" sheetId="46" r:id="rId1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7"/>
  <c r="G7"/>
  <c r="G6"/>
  <c r="G5"/>
  <c r="I8"/>
  <c r="J8"/>
  <c r="J6"/>
  <c r="I6"/>
  <c r="J5"/>
  <c r="I5"/>
  <c r="G12" s="1"/>
  <c r="J4"/>
  <c r="I4"/>
  <c r="G4"/>
  <c r="G9" i="11"/>
  <c r="I9"/>
  <c r="J9"/>
  <c r="G10" i="44"/>
  <c r="G11" i="47" l="1"/>
  <c r="G13"/>
  <c r="G10"/>
  <c r="I13" i="9"/>
  <c r="J13"/>
  <c r="J12" i="24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9" i="39"/>
  <c r="I9"/>
  <c r="J8"/>
  <c r="I8"/>
  <c r="J7"/>
  <c r="I7"/>
  <c r="J6"/>
  <c r="I6"/>
  <c r="J5"/>
  <c r="I5"/>
  <c r="J4"/>
  <c r="I4"/>
  <c r="G9"/>
  <c r="G8"/>
  <c r="G7"/>
  <c r="G6"/>
  <c r="G5"/>
  <c r="G4"/>
  <c r="J9" i="29"/>
  <c r="I9"/>
  <c r="G9"/>
  <c r="J8"/>
  <c r="I8"/>
  <c r="G8"/>
  <c r="J7"/>
  <c r="I7"/>
  <c r="G7"/>
  <c r="J6"/>
  <c r="I6"/>
  <c r="G6"/>
  <c r="J5"/>
  <c r="I5"/>
  <c r="G5"/>
  <c r="J4"/>
  <c r="I4"/>
  <c r="G4"/>
  <c r="J5" i="8"/>
  <c r="I5"/>
  <c r="G5"/>
  <c r="J4"/>
  <c r="I4"/>
  <c r="G4"/>
  <c r="J6" i="43"/>
  <c r="I6"/>
  <c r="G6"/>
  <c r="J5"/>
  <c r="I5"/>
  <c r="G5"/>
  <c r="J4"/>
  <c r="I4"/>
  <c r="G4"/>
  <c r="J5" i="41"/>
  <c r="I5"/>
  <c r="G5"/>
  <c r="J4"/>
  <c r="I4"/>
  <c r="G16" s="1"/>
  <c r="G4"/>
  <c r="J3"/>
  <c r="I3"/>
  <c r="G3"/>
  <c r="G15" s="1"/>
  <c r="J8" i="11"/>
  <c r="I8"/>
  <c r="G8"/>
  <c r="J7"/>
  <c r="I7"/>
  <c r="G7"/>
  <c r="J6"/>
  <c r="I6"/>
  <c r="G6"/>
  <c r="J5"/>
  <c r="I5"/>
  <c r="G5"/>
  <c r="J4"/>
  <c r="I4"/>
  <c r="G4"/>
  <c r="J12" i="10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3" i="45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I12" i="9"/>
  <c r="G12"/>
  <c r="I11"/>
  <c r="G11"/>
  <c r="I10"/>
  <c r="G10"/>
  <c r="I9"/>
  <c r="G9"/>
  <c r="I8"/>
  <c r="G8"/>
  <c r="I7"/>
  <c r="G7"/>
  <c r="I6"/>
  <c r="G6"/>
  <c r="I5"/>
  <c r="G5"/>
  <c r="I4"/>
  <c r="G4"/>
  <c r="I12" i="4"/>
  <c r="I11"/>
  <c r="I10"/>
  <c r="I9"/>
  <c r="I8"/>
  <c r="I7"/>
  <c r="I6"/>
  <c r="I5"/>
  <c r="I4"/>
  <c r="G17" s="1"/>
  <c r="G9" i="44"/>
  <c r="G8"/>
  <c r="G7"/>
  <c r="G6"/>
  <c r="G5"/>
  <c r="G4"/>
  <c r="G12" i="4"/>
  <c r="G11"/>
  <c r="G10"/>
  <c r="G9"/>
  <c r="G8"/>
  <c r="G7"/>
  <c r="G6"/>
  <c r="G5"/>
  <c r="G4"/>
  <c r="G18" i="9" l="1"/>
  <c r="G18" i="29"/>
  <c r="G19" i="39"/>
  <c r="G16" i="8"/>
  <c r="G17"/>
  <c r="G19" i="9"/>
  <c r="G18" i="39"/>
  <c r="G19" i="29"/>
  <c r="G17" i="43"/>
  <c r="G16"/>
  <c r="G14" i="24"/>
  <c r="G13"/>
  <c r="G16" i="11"/>
  <c r="G17"/>
  <c r="G17" i="10"/>
  <c r="G17" i="45"/>
  <c r="G16"/>
  <c r="G17" i="9"/>
  <c r="G16"/>
  <c r="G13" i="44"/>
  <c r="G16" i="4"/>
  <c r="G16" i="10"/>
</calcChain>
</file>

<file path=xl/sharedStrings.xml><?xml version="1.0" encoding="utf-8"?>
<sst xmlns="http://schemas.openxmlformats.org/spreadsheetml/2006/main" count="677" uniqueCount="332">
  <si>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</si>
  <si>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</si>
  <si>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</si>
  <si>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</si>
  <si>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</si>
  <si>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</si>
  <si>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</si>
  <si>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</si>
  <si>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</si>
  <si>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</si>
  <si>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</si>
  <si>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</si>
  <si>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</si>
  <si>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</si>
  <si>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</si>
  <si>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</si>
  <si>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</si>
  <si>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</si>
  <si>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</si>
  <si>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</si>
  <si>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</si>
  <si>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</si>
  <si>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</si>
  <si>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</si>
  <si>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</si>
  <si>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</si>
  <si>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</si>
  <si>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</si>
  <si>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</si>
  <si>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</si>
  <si>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</si>
  <si>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</si>
  <si>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</si>
  <si>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</si>
  <si>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</si>
  <si>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</si>
  <si>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</si>
  <si>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</si>
  <si>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</si>
  <si>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</si>
  <si>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</si>
  <si>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</si>
  <si>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</si>
  <si>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</si>
  <si>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</si>
  <si>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</si>
  <si>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</si>
  <si>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</si>
  <si>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</si>
  <si>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</si>
  <si>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</si>
  <si>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</si>
  <si>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</si>
  <si>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</si>
  <si>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</si>
  <si>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</si>
  <si>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</si>
  <si>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</si>
  <si>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</si>
  <si>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</si>
  <si>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</si>
  <si>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</si>
  <si>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</si>
  <si>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</si>
  <si>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</si>
  <si>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</si>
  <si>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</si>
  <si>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</si>
  <si>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</si>
  <si>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</si>
  <si>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</si>
  <si>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</si>
  <si>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</si>
  <si>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</si>
  <si>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</si>
  <si>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</si>
  <si>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</si>
  <si>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</si>
  <si>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</si>
  <si>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</si>
  <si>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</si>
  <si>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</si>
  <si>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</si>
  <si>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</si>
  <si>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</si>
  <si>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</si>
  <si>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</si>
  <si>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</si>
  <si>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</si>
  <si>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</si>
  <si>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</si>
  <si>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</si>
  <si>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</si>
  <si>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</si>
  <si>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</si>
  <si>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</si>
  <si>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</si>
  <si>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</si>
  <si>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</si>
  <si>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</si>
  <si>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</si>
  <si>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</si>
  <si>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</si>
  <si>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</si>
  <si>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</si>
  <si>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</si>
  <si>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</si>
  <si>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</si>
  <si>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</si>
  <si>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</si>
  <si>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</si>
  <si>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</si>
  <si>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</si>
  <si>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</si>
  <si>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</si>
  <si>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</si>
  <si>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</si>
  <si>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</si>
  <si>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</si>
  <si>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</si>
  <si>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</si>
  <si>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</si>
  <si>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</si>
  <si>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</si>
  <si>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</si>
  <si>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</si>
  <si>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</si>
  <si>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</si>
  <si>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</si>
  <si>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</si>
  <si>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</si>
  <si>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</si>
  <si>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</si>
  <si>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</si>
  <si>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</si>
  <si>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备注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</si>
  <si>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</si>
  <si>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</si>
  <si>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</si>
  <si>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</si>
  <si>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</si>
  <si>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</si>
  <si>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</si>
  <si>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</si>
  <si>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</si>
  <si>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</si>
  <si>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</si>
  <si>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</si>
  <si>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</si>
  <si>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</si>
  <si>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</si>
  <si>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</si>
  <si>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</si>
  <si>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</si>
  <si>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</si>
  <si>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</si>
  <si>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</si>
  <si>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</si>
  <si>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</si>
  <si>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</si>
  <si>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</si>
  <si>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</si>
  <si>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</si>
  <si>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</si>
  <si>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</si>
  <si>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</si>
  <si>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</si>
  <si>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</si>
  <si>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</si>
  <si>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</si>
  <si>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</si>
  <si>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</si>
  <si>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</si>
  <si>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</si>
  <si>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</si>
  <si>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</si>
  <si>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</si>
  <si>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</si>
  <si>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</si>
  <si>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</si>
  <si>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</si>
  <si>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</si>
  <si>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</si>
  <si>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</si>
  <si>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</si>
  <si>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</si>
  <si>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</si>
  <si>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</si>
  <si>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</si>
  <si>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</si>
  <si>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</si>
  <si>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</si>
  <si>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</si>
  <si>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</si>
  <si>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</si>
  <si>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</si>
  <si>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</si>
  <si>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</si>
  <si>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</si>
  <si>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</si>
  <si>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</si>
  <si>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</si>
  <si>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</si>
  <si>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</si>
  <si>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</si>
  <si>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</si>
  <si>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</si>
  <si>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</si>
  <si>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</si>
  <si>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</si>
  <si>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</si>
  <si>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</si>
  <si>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</si>
  <si>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</si>
  <si>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</si>
  <si>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</si>
  <si>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</si>
  <si>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</si>
  <si>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</si>
  <si>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</si>
  <si>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</si>
  <si>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</si>
  <si>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</si>
  <si>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</si>
  <si>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1：系统 2：自定义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</si>
  <si>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</si>
  <si>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</si>
  <si>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</si>
  <si>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</si>
  <si>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</si>
  <si>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</si>
  <si>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</si>
  <si>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</si>
  <si>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</si>
  <si>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</si>
  <si>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</si>
  <si>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</si>
  <si>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</si>
  <si>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</si>
  <si>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</si>
  <si>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</si>
  <si>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</si>
  <si>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</si>
  <si>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</si>
  <si>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</si>
  <si>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</si>
  <si>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</si>
  <si>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</si>
  <si>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</si>
  <si>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</si>
  <si>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</si>
  <si>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gtd_j_h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</si>
  <si>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</si>
  <si>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</si>
  <si>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</si>
  <si>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</si>
  <si>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</si>
  <si>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</si>
  <si>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</si>
  <si>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</si>
  <si>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</si>
  <si>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</si>
  <si>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</si>
  <si>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</si>
  <si>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</si>
  <si>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</si>
  <si>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</si>
  <si>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</si>
  <si>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</si>
  <si>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</si>
  <si>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</si>
  <si>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</si>
  <si>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</si>
  <si>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</si>
  <si>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</si>
  <si>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</si>
  <si>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</si>
  <si>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</si>
  <si>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</si>
  <si>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</si>
  <si>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</si>
  <si>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</si>
  <si>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</si>
  <si>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</si>
  <si>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</si>
  <si>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</si>
  <si>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</si>
  <si>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</si>
  <si>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</si>
  <si>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</si>
  <si>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</si>
  <si>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</si>
  <si>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</si>
  <si>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</si>
  <si>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</si>
  <si>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</si>
  <si>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0：未读，1：已读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</si>
  <si>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</si>
  <si>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</si>
  <si>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</si>
  <si>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</si>
  <si>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0：本人创建，1：本人创建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</si>
  <si>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</si>
  <si>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</si>
  <si>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</si>
  <si>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</si>
  <si>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</si>
  <si>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</si>
  <si>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</si>
  <si>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</si>
  <si>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</si>
  <si>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</si>
  <si>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</si>
  <si>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</si>
  <si>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</si>
  <si>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</si>
  <si>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</si>
  <si>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</si>
  <si>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</si>
  <si>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</si>
  <si>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</si>
  <si>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</si>
  <si>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</si>
  <si>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</si>
  <si>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</si>
  <si>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</si>
  <si>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</si>
  <si>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</si>
  <si>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ranpy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</si>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</sst>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14" sqref="A14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166</v>
      </c>
      <c r="B2" s="2" t="s">
        <v>260</v>
      </c>
    </row>
    <row r="3" spans="1:3">
      <c r="A3" s="6" t="s">
        <v>162</v>
      </c>
      <c r="B3" s="2" t="s">
        <v>261</v>
      </c>
    </row>
    <row r="4" spans="1:3">
      <c r="A4" s="6" t="s">
        <v>163</v>
      </c>
      <c r="B4" s="2" t="s">
        <v>262</v>
      </c>
    </row>
    <row r="5" spans="1:3">
      <c r="A5" s="6" t="s">
        <v>123</v>
      </c>
      <c r="B5" s="2" t="s">
        <v>263</v>
      </c>
    </row>
    <row r="6" spans="1:3">
      <c r="A6" s="6" t="s">
        <v>105</v>
      </c>
      <c r="B6" s="2" t="s">
        <v>264</v>
      </c>
    </row>
    <row r="7" spans="1:3">
      <c r="A7" s="6" t="s">
        <v>101</v>
      </c>
      <c r="B7" s="2" t="s">
        <v>265</v>
      </c>
    </row>
    <row r="8" spans="1:3">
      <c r="A8" s="6" t="s">
        <v>164</v>
      </c>
      <c r="B8" s="2" t="s">
        <v>266</v>
      </c>
    </row>
    <row r="9" spans="1:3">
      <c r="A9" s="6" t="s">
        <v>106</v>
      </c>
      <c r="B9" s="2" t="s">
        <v>267</v>
      </c>
    </row>
    <row r="10" spans="1:3">
      <c r="A10" s="6" t="s">
        <v>108</v>
      </c>
      <c r="B10" s="2" t="s">
        <v>268</v>
      </c>
    </row>
    <row r="11" spans="1:3">
      <c r="A11" s="6" t="s">
        <v>107</v>
      </c>
      <c r="B11" s="2" t="s">
        <v>269</v>
      </c>
    </row>
    <row r="12" spans="1:3">
      <c r="A12" s="6" t="s">
        <v>109</v>
      </c>
      <c r="B12" s="2" t="s">
        <v>270</v>
      </c>
    </row>
    <row r="13" spans="1:3">
      <c r="A13" s="6" t="s">
        <v>165</v>
      </c>
      <c r="B13" s="2" t="s">
        <v>271</v>
      </c>
    </row>
    <row r="14" spans="1:3">
      <c r="A14" s="6" t="s">
        <v>311</v>
      </c>
      <c r="B14" s="2" t="s">
        <v>310</v>
      </c>
    </row>
    <row r="15" spans="1:3">
      <c r="A15" s="6"/>
      <c r="B15" s="2"/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E8" sqref="E8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4" t="s">
        <v>251</v>
      </c>
      <c r="F1" s="24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273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274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176</v>
      </c>
      <c r="B6" s="5"/>
      <c r="D6" s="5" t="s">
        <v>176</v>
      </c>
      <c r="E6" s="4" t="s">
        <v>177</v>
      </c>
      <c r="F6" s="4" t="s">
        <v>178</v>
      </c>
    </row>
    <row r="7" spans="1:10">
      <c r="A7" s="5" t="s">
        <v>219</v>
      </c>
      <c r="B7" s="5" t="s">
        <v>224</v>
      </c>
      <c r="D7" s="5" t="s">
        <v>219</v>
      </c>
      <c r="E7" s="4" t="s">
        <v>220</v>
      </c>
      <c r="F7" s="4" t="s">
        <v>221</v>
      </c>
    </row>
    <row r="8" spans="1:10">
      <c r="A8" s="5" t="s">
        <v>277</v>
      </c>
      <c r="B8" s="5"/>
      <c r="D8" s="5" t="s">
        <v>277</v>
      </c>
      <c r="E8" s="4" t="s">
        <v>281</v>
      </c>
      <c r="F8" s="4" t="s">
        <v>278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11"/>
  <sheetViews>
    <sheetView topLeftCell="A4" workbookViewId="0">
      <selection activeCell="F33" sqref="F3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321</v>
      </c>
      <c r="D2" s="2" t="s">
        <v>0</v>
      </c>
      <c r="E2" s="24" t="s">
        <v>320</v>
      </c>
      <c r="F2" s="24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322</v>
      </c>
      <c r="B4" s="5"/>
      <c r="D4" s="5" t="s">
        <v>322</v>
      </c>
      <c r="E4" s="4" t="s">
        <v>327</v>
      </c>
      <c r="F4" s="4" t="s">
        <v>57</v>
      </c>
    </row>
    <row r="5" spans="1:10">
      <c r="A5" s="5" t="s">
        <v>323</v>
      </c>
      <c r="B5" s="5"/>
      <c r="D5" s="5" t="s">
        <v>323</v>
      </c>
      <c r="E5" s="4" t="s">
        <v>325</v>
      </c>
      <c r="F5" s="4" t="s">
        <v>29</v>
      </c>
    </row>
    <row r="6" spans="1:10">
      <c r="A6" s="5" t="s">
        <v>324</v>
      </c>
      <c r="B6" s="5"/>
      <c r="D6" s="5" t="s">
        <v>324</v>
      </c>
      <c r="E6" s="4" t="s">
        <v>328</v>
      </c>
      <c r="F6" s="4" t="s">
        <v>326</v>
      </c>
    </row>
    <row r="7" spans="1:10">
      <c r="A7" s="5" t="s">
        <v>277</v>
      </c>
      <c r="B7" s="5"/>
      <c r="D7" s="5" t="s">
        <v>277</v>
      </c>
      <c r="E7" s="4" t="s">
        <v>281</v>
      </c>
      <c r="F7" s="4" t="s">
        <v>278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F24" sqref="F2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4" t="s">
        <v>318</v>
      </c>
      <c r="F2" s="24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252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285</v>
      </c>
      <c r="B5" s="5"/>
      <c r="D5" s="5" t="s">
        <v>285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286</v>
      </c>
      <c r="B6" s="5"/>
      <c r="D6" s="5" t="s">
        <v>286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287</v>
      </c>
      <c r="B7" s="5"/>
      <c r="D7" s="5" t="s">
        <v>287</v>
      </c>
      <c r="E7" s="4" t="s">
        <v>329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288</v>
      </c>
      <c r="B8" s="5"/>
      <c r="D8" s="5" t="s">
        <v>288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289</v>
      </c>
      <c r="B9" s="5"/>
      <c r="D9" s="5" t="s">
        <v>289</v>
      </c>
      <c r="E9" s="4" t="s">
        <v>253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290</v>
      </c>
      <c r="B10" s="5"/>
      <c r="D10" s="5" t="s">
        <v>290</v>
      </c>
      <c r="E10" s="4" t="s">
        <v>319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291</v>
      </c>
      <c r="D11" s="5" t="s">
        <v>50</v>
      </c>
      <c r="E11" s="4" t="s">
        <v>65</v>
      </c>
      <c r="F11" s="4" t="s">
        <v>173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243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277</v>
      </c>
      <c r="B13" s="5"/>
      <c r="D13" s="5" t="s">
        <v>277</v>
      </c>
      <c r="E13" s="4" t="s">
        <v>281</v>
      </c>
      <c r="F13" s="4" t="s">
        <v>278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C16" sqref="C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4" t="s">
        <v>254</v>
      </c>
      <c r="F2" s="24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255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256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135</v>
      </c>
      <c r="B6" s="5"/>
      <c r="D6" s="5" t="s">
        <v>135</v>
      </c>
      <c r="E6" s="4" t="s">
        <v>257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279</v>
      </c>
      <c r="B7" s="5"/>
      <c r="D7" s="5" t="s">
        <v>279</v>
      </c>
      <c r="E7" s="4" t="s">
        <v>280</v>
      </c>
      <c r="F7" s="4" t="s">
        <v>29</v>
      </c>
    </row>
    <row r="8" spans="1:10">
      <c r="A8" s="5" t="s">
        <v>277</v>
      </c>
      <c r="B8" s="5"/>
      <c r="D8" s="5" t="s">
        <v>277</v>
      </c>
      <c r="E8" s="4" t="s">
        <v>281</v>
      </c>
      <c r="F8" s="4" t="s">
        <v>278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4" t="s">
        <v>258</v>
      </c>
      <c r="F2" s="24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J26"/>
  <sheetViews>
    <sheetView workbookViewId="0">
      <selection activeCell="B18" sqref="B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4" t="s">
        <v>259</v>
      </c>
      <c r="F2" s="24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174</v>
      </c>
      <c r="B4" s="5"/>
      <c r="D4" s="5" t="s">
        <v>174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222</v>
      </c>
      <c r="E6" s="4" t="s">
        <v>145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223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147</v>
      </c>
      <c r="E8" s="4" t="s">
        <v>160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148</v>
      </c>
      <c r="E9" s="4" t="s">
        <v>161</v>
      </c>
      <c r="F9" s="4" t="s">
        <v>150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179</v>
      </c>
    </row>
    <row r="16" spans="1:10">
      <c r="A16" s="18" t="s">
        <v>60</v>
      </c>
    </row>
    <row r="17" spans="5:7">
      <c r="E17" t="s">
        <v>146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149</v>
      </c>
      <c r="G19" t="str">
        <f>CONCATENATE(I4,I5,I6,I7,I8,I9,I10,I11,I12,I13)</f>
        <v xml:space="preserve"> si ,st ,stn ,sn ,yk ,yv</v>
      </c>
    </row>
    <row r="20" spans="5:7">
      <c r="E20" t="s">
        <v>192</v>
      </c>
      <c r="F20" t="s">
        <v>184</v>
      </c>
      <c r="G20" t="s">
        <v>185</v>
      </c>
    </row>
    <row r="21" spans="5:7">
      <c r="F21" t="s">
        <v>183</v>
      </c>
      <c r="G21" t="s">
        <v>188</v>
      </c>
    </row>
    <row r="22" spans="5:7">
      <c r="F22" t="s">
        <v>182</v>
      </c>
      <c r="G22" t="s">
        <v>189</v>
      </c>
    </row>
    <row r="23" spans="5:7">
      <c r="F23" t="s">
        <v>181</v>
      </c>
      <c r="G23" t="s">
        <v>190</v>
      </c>
    </row>
    <row r="24" spans="5:7">
      <c r="F24" t="s">
        <v>180</v>
      </c>
      <c r="G24" t="s">
        <v>191</v>
      </c>
    </row>
    <row r="25" spans="5:7">
      <c r="F25" t="s">
        <v>186</v>
      </c>
      <c r="G25" t="s">
        <v>187</v>
      </c>
    </row>
    <row r="26" spans="5:7">
      <c r="E26" t="s">
        <v>195</v>
      </c>
      <c r="F26" t="s">
        <v>194</v>
      </c>
      <c r="G26" t="s">
        <v>193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A10" sqref="A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4" t="s">
        <v>233</v>
      </c>
      <c r="F2" s="24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175</v>
      </c>
      <c r="B4" s="5"/>
      <c r="D4" s="5" t="s">
        <v>175</v>
      </c>
      <c r="E4" s="4" t="s">
        <v>156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151</v>
      </c>
      <c r="B5" s="5"/>
      <c r="D5" s="5" t="s">
        <v>151</v>
      </c>
      <c r="E5" s="4" t="s">
        <v>157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152</v>
      </c>
      <c r="B6" s="5"/>
      <c r="D6" s="5" t="s">
        <v>152</v>
      </c>
      <c r="E6" s="4" t="s">
        <v>158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153</v>
      </c>
      <c r="B7" s="5"/>
      <c r="D7" s="5" t="s">
        <v>153</v>
      </c>
      <c r="E7" s="4" t="s">
        <v>159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154</v>
      </c>
      <c r="B8" s="5"/>
      <c r="D8" s="5" t="s">
        <v>154</v>
      </c>
      <c r="E8" s="4" t="s">
        <v>160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155</v>
      </c>
      <c r="B9" s="5"/>
      <c r="D9" s="5" t="s">
        <v>155</v>
      </c>
      <c r="E9" s="4" t="s">
        <v>161</v>
      </c>
      <c r="F9" s="4" t="s">
        <v>150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141</v>
      </c>
      <c r="G19" t="str">
        <f>CONCATENATE(I4,I5,I6,I7,I8,I9,I10,I11,I12,I13)</f>
        <v xml:space="preserve"> yi ,yt ,ytn ,yn ,yk ,yv</v>
      </c>
    </row>
    <row r="20" spans="1:7">
      <c r="F20" t="s">
        <v>142</v>
      </c>
    </row>
    <row r="21" spans="1:7">
      <c r="F21" t="s">
        <v>143</v>
      </c>
    </row>
    <row r="22" spans="1:7">
      <c r="F22" t="s">
        <v>144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174</v>
      </c>
      <c r="B1" s="5" t="s">
        <v>218</v>
      </c>
      <c r="C1" s="5" t="s">
        <v>222</v>
      </c>
      <c r="D1" s="5" t="s">
        <v>147</v>
      </c>
      <c r="E1" s="5" t="s">
        <v>223</v>
      </c>
      <c r="F1" s="5" t="s">
        <v>148</v>
      </c>
    </row>
    <row r="2" spans="1:6">
      <c r="B2" t="s">
        <v>196</v>
      </c>
      <c r="C2" t="s">
        <v>196</v>
      </c>
    </row>
    <row r="3" spans="1:6">
      <c r="B3" t="s">
        <v>201</v>
      </c>
      <c r="C3" t="s">
        <v>197</v>
      </c>
    </row>
    <row r="4" spans="1:6">
      <c r="B4" t="s">
        <v>202</v>
      </c>
      <c r="C4" t="s">
        <v>198</v>
      </c>
    </row>
    <row r="5" spans="1:6">
      <c r="B5" t="s">
        <v>203</v>
      </c>
      <c r="C5" t="s">
        <v>199</v>
      </c>
    </row>
    <row r="6" spans="1:6">
      <c r="B6" t="s">
        <v>204</v>
      </c>
      <c r="C6" t="s">
        <v>200</v>
      </c>
      <c r="D6" t="s">
        <v>206</v>
      </c>
      <c r="E6" t="s">
        <v>205</v>
      </c>
    </row>
    <row r="7" spans="1:6">
      <c r="B7" t="s">
        <v>204</v>
      </c>
      <c r="C7" t="s">
        <v>200</v>
      </c>
      <c r="D7" t="s">
        <v>208</v>
      </c>
      <c r="E7" t="s">
        <v>207</v>
      </c>
    </row>
    <row r="8" spans="1:6">
      <c r="B8" t="s">
        <v>204</v>
      </c>
      <c r="C8" t="s">
        <v>200</v>
      </c>
      <c r="D8" t="s">
        <v>210</v>
      </c>
      <c r="E8" t="s">
        <v>209</v>
      </c>
    </row>
    <row r="9" spans="1:6">
      <c r="B9" t="s">
        <v>204</v>
      </c>
      <c r="C9" t="s">
        <v>200</v>
      </c>
      <c r="D9" t="s">
        <v>212</v>
      </c>
      <c r="E9" t="s">
        <v>211</v>
      </c>
    </row>
    <row r="10" spans="1:6">
      <c r="B10" t="s">
        <v>204</v>
      </c>
      <c r="C10" t="s">
        <v>200</v>
      </c>
      <c r="D10" t="s">
        <v>214</v>
      </c>
      <c r="E10" t="s">
        <v>213</v>
      </c>
    </row>
    <row r="11" spans="1:6">
      <c r="B11" t="s">
        <v>204</v>
      </c>
      <c r="C11" t="s">
        <v>200</v>
      </c>
      <c r="D11" t="s">
        <v>216</v>
      </c>
      <c r="E11" t="s">
        <v>215</v>
      </c>
    </row>
    <row r="12" spans="1:6">
      <c r="B12" t="s">
        <v>217</v>
      </c>
      <c r="C12" t="s">
        <v>195</v>
      </c>
      <c r="D12" t="s">
        <v>193</v>
      </c>
      <c r="E12" t="s">
        <v>195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5" sqref="D5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7" sqref="E7:H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4" t="s">
        <v>227</v>
      </c>
      <c r="F2" s="24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190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228</v>
      </c>
      <c r="F5" s="4" t="s">
        <v>167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229</v>
      </c>
      <c r="F6" s="4" t="s">
        <v>168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230</v>
      </c>
      <c r="F7" s="4" t="s">
        <v>169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231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232</v>
      </c>
      <c r="F9" s="4" t="s">
        <v>170</v>
      </c>
      <c r="G9" t="str">
        <f t="shared" si="0"/>
        <v xml:space="preserve"> ,aq varchar(100) </v>
      </c>
    </row>
    <row r="10" spans="1:7">
      <c r="A10" s="5" t="s">
        <v>277</v>
      </c>
      <c r="B10" s="5"/>
      <c r="D10" s="5" t="s">
        <v>277</v>
      </c>
      <c r="E10" s="4" t="s">
        <v>281</v>
      </c>
      <c r="F10" s="4" t="s">
        <v>278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4" t="s">
        <v>233</v>
      </c>
      <c r="F2" s="24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234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212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235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236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237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238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239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240</v>
      </c>
      <c r="F11" s="4" t="s">
        <v>173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241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277</v>
      </c>
      <c r="B13" s="5"/>
      <c r="D13" s="5" t="s">
        <v>277</v>
      </c>
      <c r="E13" s="4" t="s">
        <v>281</v>
      </c>
      <c r="F13" s="4" t="s">
        <v>278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5" t="s">
        <v>307</v>
      </c>
      <c r="F2" s="26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302</v>
      </c>
      <c r="B4" s="5"/>
      <c r="D4" s="5" t="s">
        <v>312</v>
      </c>
      <c r="E4" s="4" t="s">
        <v>264</v>
      </c>
      <c r="F4" s="4" t="s">
        <v>309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303</v>
      </c>
      <c r="B5" s="5"/>
      <c r="D5" s="5" t="s">
        <v>303</v>
      </c>
      <c r="E5" s="4" t="s">
        <v>304</v>
      </c>
      <c r="F5" s="4" t="s">
        <v>278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297</v>
      </c>
      <c r="B6" s="5"/>
      <c r="D6" s="5" t="s">
        <v>297</v>
      </c>
      <c r="E6" s="4" t="s">
        <v>308</v>
      </c>
      <c r="F6" s="4" t="s">
        <v>305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306</v>
      </c>
      <c r="B7" s="5"/>
      <c r="D7" s="10" t="s">
        <v>306</v>
      </c>
      <c r="E7" s="4" t="s">
        <v>281</v>
      </c>
      <c r="F7" s="4" t="s">
        <v>278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G16" sqref="G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5" t="s">
        <v>242</v>
      </c>
      <c r="F2" s="26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243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137</v>
      </c>
      <c r="B7" s="10"/>
      <c r="C7" s="11"/>
      <c r="D7" s="10" t="s">
        <v>136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138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139</v>
      </c>
      <c r="B9" s="10"/>
      <c r="C9" s="11"/>
      <c r="D9" s="10" t="s">
        <v>139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140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276</v>
      </c>
      <c r="D11" s="5" t="s">
        <v>122</v>
      </c>
      <c r="E11" s="4" t="s">
        <v>275</v>
      </c>
      <c r="F11" s="4" t="s">
        <v>173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225</v>
      </c>
      <c r="B13" s="5"/>
      <c r="D13" s="5" t="s">
        <v>225</v>
      </c>
      <c r="E13" s="4" t="s">
        <v>226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277</v>
      </c>
      <c r="B15" s="5"/>
      <c r="D15" s="5" t="s">
        <v>277</v>
      </c>
      <c r="E15" s="4" t="s">
        <v>281</v>
      </c>
      <c r="F15" s="4" t="s">
        <v>278</v>
      </c>
    </row>
    <row r="16" spans="1:10">
      <c r="A16" s="5" t="s">
        <v>282</v>
      </c>
      <c r="B16" s="5"/>
      <c r="D16" s="5" t="s">
        <v>282</v>
      </c>
      <c r="E16" s="4" t="s">
        <v>283</v>
      </c>
      <c r="F16" s="4" t="s">
        <v>284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295</v>
      </c>
      <c r="B17" s="5"/>
      <c r="D17" s="5" t="s">
        <v>295</v>
      </c>
      <c r="E17" s="4" t="s">
        <v>294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297</v>
      </c>
      <c r="B18" s="5" t="s">
        <v>296</v>
      </c>
      <c r="D18" s="5" t="s">
        <v>297</v>
      </c>
      <c r="E18" s="4" t="s">
        <v>298</v>
      </c>
      <c r="F18" s="4" t="s">
        <v>172</v>
      </c>
      <c r="G18" t="str">
        <f>CONCATENATE(I5,I6,I7,I8,I9,I10,I11,I12,I13,)</f>
        <v xml:space="preserve"> ,sn ,ui ,sd ,st ,ed ,et ,rt ,ji ,sr</v>
      </c>
    </row>
    <row r="19" spans="1:7" ht="14.25" customHeight="1">
      <c r="A19" s="5" t="s">
        <v>299</v>
      </c>
      <c r="B19" s="5" t="s">
        <v>301</v>
      </c>
      <c r="D19" s="5" t="s">
        <v>299</v>
      </c>
      <c r="E19" s="4" t="s">
        <v>300</v>
      </c>
      <c r="F19" s="4" t="s">
        <v>172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19"/>
  <sheetViews>
    <sheetView topLeftCell="B1" workbookViewId="0">
      <selection activeCell="G27" sqref="G2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5" t="s">
        <v>244</v>
      </c>
      <c r="F2" s="26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245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246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137</v>
      </c>
      <c r="B7" s="10"/>
      <c r="C7" s="11"/>
      <c r="D7" s="10" t="s">
        <v>136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138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139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140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171</v>
      </c>
      <c r="F13" s="4" t="s">
        <v>173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277</v>
      </c>
      <c r="B14" s="5"/>
      <c r="D14" s="5" t="s">
        <v>277</v>
      </c>
      <c r="E14" s="4" t="s">
        <v>281</v>
      </c>
      <c r="F14" s="4" t="s">
        <v>278</v>
      </c>
    </row>
    <row r="15" spans="1:10">
      <c r="A15" s="5" t="s">
        <v>315</v>
      </c>
      <c r="B15" s="5" t="s">
        <v>314</v>
      </c>
      <c r="D15" s="5" t="s">
        <v>313</v>
      </c>
      <c r="E15" s="4" t="s">
        <v>316</v>
      </c>
      <c r="F15" s="4" t="s">
        <v>317</v>
      </c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7" spans="1:7">
      <c r="G17" t="str">
        <f>CONCATENATE(I4,I5,I6,I7,I8,I9,I10,I11,I12,I13)</f>
        <v xml:space="preserve"> spi ,si ,spn ,sd ,st ,ed ,et ,ji ,bz ,sta</v>
      </c>
    </row>
    <row r="19" spans="1:7">
      <c r="A19" s="18" t="s">
        <v>60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4" t="s">
        <v>247</v>
      </c>
      <c r="F2" s="24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185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292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172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272</v>
      </c>
      <c r="B9" s="5"/>
      <c r="D9" s="5" t="s">
        <v>272</v>
      </c>
      <c r="E9" s="4" t="s">
        <v>190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172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172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277</v>
      </c>
      <c r="B13" s="5"/>
      <c r="D13" s="5" t="s">
        <v>277</v>
      </c>
      <c r="E13" s="4" t="s">
        <v>281</v>
      </c>
      <c r="F13" s="4" t="s">
        <v>278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J17"/>
  <sheetViews>
    <sheetView tabSelected="1" workbookViewId="0">
      <selection activeCell="K10" sqref="K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293</v>
      </c>
      <c r="D2" s="2" t="s">
        <v>0</v>
      </c>
      <c r="E2" s="24" t="s">
        <v>248</v>
      </c>
      <c r="F2" s="24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249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330</v>
      </c>
      <c r="B6" s="5" t="s">
        <v>330</v>
      </c>
      <c r="D6" s="5" t="s">
        <v>330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331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250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277</v>
      </c>
      <c r="B9" s="5"/>
      <c r="D9" s="5" t="s">
        <v>277</v>
      </c>
      <c r="E9" s="4" t="s">
        <v>281</v>
      </c>
      <c r="F9" s="4" t="s">
        <v>278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系統設置表数据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Administrator</cp:lastModifiedBy>
  <dcterms:created xsi:type="dcterms:W3CDTF">2018-08-24T03:50:39Z</dcterms:created>
  <dcterms:modified xsi:type="dcterms:W3CDTF">2019-04-04T08:08:02Z</dcterms:modified>
</cp:coreProperties>
</file>