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Jason/Documents/work/项目管理/Intel PRC China/01 - Intel硬享公社项目/03 - 项目管理/12 - 项目测试/"/>
    </mc:Choice>
  </mc:AlternateContent>
  <bookViews>
    <workbookView xWindow="0" yWindow="460" windowWidth="27320" windowHeight="13960"/>
  </bookViews>
  <sheets>
    <sheet name="启动登录测试用例" sheetId="1" r:id="rId1"/>
    <sheet name="发现首页测试用例" sheetId="2" r:id="rId2"/>
    <sheet name="产业链对接测试用例" sheetId="3" r:id="rId3"/>
    <sheet name="项目支持测试用例" sheetId="4" r:id="rId4"/>
    <sheet name="我的测试用例" sheetId="5" r:id="rId5"/>
    <sheet name="诸葛IO测试用例" sheetId="6" r:id="rId6"/>
    <sheet name="微信测试用例" sheetId="7" r:id="rId7"/>
    <sheet name="消息推送测试用户" sheetId="8" r:id="rId8"/>
    <sheet name="弹出框文案测试用例" sheetId="10" r:id="rId9"/>
    <sheet name="产业链对接流程测试用例" sheetId="11" r:id="rId10"/>
    <sheet name="英文版测试用例" sheetId="9" r:id="rId11"/>
  </sheets>
  <definedNames>
    <definedName name="_xlnm._FilterDatabase" localSheetId="0" hidden="1">启动登录测试用例!$A$11:$J$33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8" l="1"/>
  <c r="B4" i="8"/>
  <c r="B2" i="8"/>
  <c r="B5" i="7"/>
  <c r="B4" i="7"/>
  <c r="B3" i="7"/>
  <c r="B2" i="7"/>
  <c r="B5" i="6"/>
  <c r="B4" i="6"/>
  <c r="B3" i="6"/>
  <c r="B2" i="6"/>
  <c r="B5" i="5"/>
  <c r="B4" i="5"/>
  <c r="B3" i="5"/>
  <c r="B2" i="5"/>
  <c r="B5" i="4"/>
  <c r="B4" i="4"/>
  <c r="B3" i="4"/>
  <c r="B2" i="4"/>
  <c r="B5" i="3"/>
  <c r="B4" i="3"/>
  <c r="B3" i="3"/>
  <c r="B2" i="3"/>
  <c r="B5" i="2"/>
  <c r="B4" i="2"/>
  <c r="B3" i="2"/>
  <c r="B2" i="2"/>
  <c r="B6" i="8"/>
  <c r="C5" i="8"/>
  <c r="B6" i="7"/>
  <c r="C3" i="7"/>
  <c r="B6" i="6"/>
  <c r="C3" i="6"/>
  <c r="B6" i="5"/>
  <c r="C3" i="5"/>
  <c r="B6" i="4"/>
  <c r="C3" i="4"/>
  <c r="B6" i="3"/>
  <c r="C3" i="3"/>
  <c r="B6" i="2"/>
  <c r="C3" i="2"/>
  <c r="B2" i="1"/>
  <c r="C4" i="8"/>
  <c r="C3" i="8"/>
  <c r="C4" i="7"/>
  <c r="C5" i="7"/>
  <c r="C4" i="6"/>
  <c r="C5" i="6"/>
  <c r="C4" i="5"/>
  <c r="C5" i="5"/>
  <c r="C4" i="4"/>
  <c r="C5" i="4"/>
  <c r="C4" i="3"/>
  <c r="C5" i="3"/>
  <c r="C4" i="2"/>
  <c r="C5" i="2"/>
  <c r="B4" i="1"/>
  <c r="B3" i="1"/>
  <c r="B5" i="1"/>
  <c r="B6" i="1"/>
  <c r="C3" i="1"/>
  <c r="C4" i="1"/>
  <c r="C5" i="1"/>
</calcChain>
</file>

<file path=xl/sharedStrings.xml><?xml version="1.0" encoding="utf-8"?>
<sst xmlns="http://schemas.openxmlformats.org/spreadsheetml/2006/main" count="334" uniqueCount="137">
  <si>
    <t>ID</t>
    <phoneticPr fontId="1" type="noConversion"/>
  </si>
  <si>
    <t>功能描述</t>
    <phoneticPr fontId="1" type="noConversion"/>
  </si>
  <si>
    <t>预期结果</t>
    <phoneticPr fontId="1" type="noConversion"/>
  </si>
  <si>
    <t>备注</t>
    <phoneticPr fontId="1" type="noConversion"/>
  </si>
  <si>
    <t>前提条件</t>
    <phoneticPr fontId="1" type="noConversion"/>
  </si>
  <si>
    <t>测试版本</t>
    <phoneticPr fontId="1" type="noConversion"/>
  </si>
  <si>
    <t>日期</t>
    <phoneticPr fontId="1" type="noConversion"/>
  </si>
  <si>
    <t>Stat.</t>
  </si>
  <si>
    <t>Item</t>
  </si>
  <si>
    <t>Percentage</t>
  </si>
  <si>
    <t>Total cases:</t>
  </si>
  <si>
    <t>OK:</t>
  </si>
  <si>
    <t>NG:</t>
  </si>
  <si>
    <t>Block:</t>
    <phoneticPr fontId="10"/>
  </si>
  <si>
    <t>Total tested cases:</t>
  </si>
  <si>
    <t>测试步骤</t>
    <phoneticPr fontId="1" type="noConversion"/>
  </si>
  <si>
    <t>启动登录测试用例</t>
    <phoneticPr fontId="1" type="noConversion"/>
  </si>
  <si>
    <t>启动</t>
    <phoneticPr fontId="1" type="noConversion"/>
  </si>
  <si>
    <t>启动的加载界面显示是否正常</t>
    <phoneticPr fontId="1" type="noConversion"/>
  </si>
  <si>
    <t>1.显示加载页面且很快跳转到登陆界面</t>
    <phoneticPr fontId="1" type="noConversion"/>
  </si>
  <si>
    <t>启动登录_002</t>
  </si>
  <si>
    <t>启动登录_001</t>
    <phoneticPr fontId="1" type="noConversion"/>
  </si>
  <si>
    <t>登录</t>
    <phoneticPr fontId="1" type="noConversion"/>
  </si>
  <si>
    <t>测试概述</t>
    <phoneticPr fontId="1" type="noConversion"/>
  </si>
  <si>
    <t>密码为空登录</t>
    <phoneticPr fontId="1" type="noConversion"/>
  </si>
  <si>
    <t>用户名和密码同时为空登录</t>
    <phoneticPr fontId="1" type="noConversion"/>
  </si>
  <si>
    <t>1.在用户名中输入任意字符
2.点击登录</t>
    <phoneticPr fontId="1" type="noConversion"/>
  </si>
  <si>
    <t>启动登录_003</t>
  </si>
  <si>
    <t>启动登录_004</t>
  </si>
  <si>
    <t>启动登录_005</t>
  </si>
  <si>
    <t>启动登录_006</t>
  </si>
  <si>
    <t>启动登录_007</t>
  </si>
  <si>
    <t>登录界面UI</t>
    <phoneticPr fontId="1" type="noConversion"/>
  </si>
  <si>
    <t>登录</t>
    <phoneticPr fontId="1" type="noConversion"/>
  </si>
  <si>
    <t>1.检查登录界面UI</t>
    <phoneticPr fontId="1" type="noConversion"/>
  </si>
  <si>
    <t>1.UI显示正常</t>
    <phoneticPr fontId="1" type="noConversion"/>
  </si>
  <si>
    <t>退出</t>
    <phoneticPr fontId="1" type="noConversion"/>
  </si>
  <si>
    <t>退出登录界面</t>
    <phoneticPr fontId="1" type="noConversion"/>
  </si>
  <si>
    <t>成功登录</t>
    <phoneticPr fontId="1" type="noConversion"/>
  </si>
  <si>
    <t>热销产品模块测试用例</t>
    <phoneticPr fontId="1" type="noConversion"/>
  </si>
  <si>
    <t>测试结果</t>
    <phoneticPr fontId="1" type="noConversion"/>
  </si>
  <si>
    <t>保险讲堂模块测试用例</t>
    <phoneticPr fontId="1" type="noConversion"/>
  </si>
  <si>
    <t>活动专区模块测试用例</t>
    <phoneticPr fontId="1" type="noConversion"/>
  </si>
  <si>
    <t>服务网点模块测试用例</t>
    <phoneticPr fontId="1" type="noConversion"/>
  </si>
  <si>
    <t>保险资讯模块测试用例</t>
    <phoneticPr fontId="1" type="noConversion"/>
  </si>
  <si>
    <t>个人中心模块测试用例</t>
    <phoneticPr fontId="1" type="noConversion"/>
  </si>
  <si>
    <t>营销工具模块测试用例</t>
    <phoneticPr fontId="1" type="noConversion"/>
  </si>
  <si>
    <t>1.已安装硬享公社</t>
    <phoneticPr fontId="1" type="noConversion"/>
  </si>
  <si>
    <t>1.点击硬享公社的应用图标</t>
    <phoneticPr fontId="1" type="noConversion"/>
  </si>
  <si>
    <t>1.处于硬享公社的登录界面</t>
    <phoneticPr fontId="1" type="noConversion"/>
  </si>
  <si>
    <t>1.处于硬享公社的登录界面</t>
    <phoneticPr fontId="1" type="noConversion"/>
  </si>
  <si>
    <t>Pass</t>
  </si>
  <si>
    <t>密码输入法弹出正确</t>
    <phoneticPr fontId="1" type="noConversion"/>
  </si>
  <si>
    <t>账户输入法弹出正常</t>
    <phoneticPr fontId="1" type="noConversion"/>
  </si>
  <si>
    <t>1.输入错误的账号和密码
2.点击登录</t>
    <phoneticPr fontId="1" type="noConversion"/>
  </si>
  <si>
    <t>1.输入正确的账号和密码
2.点击登录</t>
    <phoneticPr fontId="1" type="noConversion"/>
  </si>
  <si>
    <t>1.退出硬享公社应用</t>
    <phoneticPr fontId="1" type="noConversion"/>
  </si>
  <si>
    <t>忘记密码</t>
    <phoneticPr fontId="1" type="noConversion"/>
  </si>
  <si>
    <t>验证码为空提交</t>
    <phoneticPr fontId="1" type="noConversion"/>
  </si>
  <si>
    <t>1.输入账号，不获取验证码
2.点击提交</t>
    <phoneticPr fontId="1" type="noConversion"/>
  </si>
  <si>
    <t>1.处于硬享公社的登录界面的忘记密码页</t>
    <phoneticPr fontId="1" type="noConversion"/>
  </si>
  <si>
    <t>记住密码</t>
    <phoneticPr fontId="1" type="noConversion"/>
  </si>
  <si>
    <t>1.处于硬享公社的登录界面记住密码选择</t>
    <phoneticPr fontId="1" type="noConversion"/>
  </si>
  <si>
    <t>1.处于硬享公社的登录界面的忘记密码页</t>
    <phoneticPr fontId="1" type="noConversion"/>
  </si>
  <si>
    <t>Fail</t>
  </si>
  <si>
    <t>提交后显示密码提交成功</t>
    <phoneticPr fontId="1" type="noConversion"/>
  </si>
  <si>
    <t>1.Android点击返回键
2.iOS点击home键，杀除进程</t>
    <phoneticPr fontId="1" type="noConversion"/>
  </si>
  <si>
    <t>1.输入正确的账号和新密码以及确认密码验证码错误输入
2.点击提交</t>
    <phoneticPr fontId="1" type="noConversion"/>
  </si>
  <si>
    <t>1.处于硬享公社的登录界面</t>
    <phoneticPr fontId="1" type="noConversion"/>
  </si>
  <si>
    <t>当前一直提示加载中</t>
    <phoneticPr fontId="1" type="noConversion"/>
  </si>
  <si>
    <t>无网络</t>
    <phoneticPr fontId="1" type="noConversion"/>
  </si>
  <si>
    <t>1.关掉本机网络连接
2.输入正确的账号和密码
3.点击登录</t>
    <phoneticPr fontId="1" type="noConversion"/>
  </si>
  <si>
    <t>连接服务器超时</t>
    <phoneticPr fontId="1" type="noConversion"/>
  </si>
  <si>
    <t>空账号获取验证码</t>
    <phoneticPr fontId="1" type="noConversion"/>
  </si>
  <si>
    <t>1.账号为空
2.点击获取验证码</t>
    <phoneticPr fontId="1" type="noConversion"/>
  </si>
  <si>
    <t>1.提示两次密码不一致</t>
    <phoneticPr fontId="1" type="noConversion"/>
  </si>
  <si>
    <t>1.提示请确认验证码</t>
    <phoneticPr fontId="1" type="noConversion"/>
  </si>
  <si>
    <t>1.成功登录，页面跳转到主界面(发现）</t>
    <phoneticPr fontId="1" type="noConversion"/>
  </si>
  <si>
    <t>1.输入账号
2.点击获取验证码
3.如果超过第一次发送时间会显示重新发送</t>
    <phoneticPr fontId="1" type="noConversion"/>
  </si>
  <si>
    <t>1.点击重新发送，本机会受到短信</t>
    <phoneticPr fontId="1" type="noConversion"/>
  </si>
  <si>
    <t>点击重新获取时，会不确定的弹出获取验证码失败</t>
    <phoneticPr fontId="1" type="noConversion"/>
  </si>
  <si>
    <t>30秒的弹出时间却没有出来</t>
    <phoneticPr fontId="1" type="noConversion"/>
  </si>
  <si>
    <t>账号为空登录</t>
    <phoneticPr fontId="1" type="noConversion"/>
  </si>
  <si>
    <t>选中</t>
    <phoneticPr fontId="1" type="noConversion"/>
  </si>
  <si>
    <t>未选中</t>
    <phoneticPr fontId="1" type="noConversion"/>
  </si>
  <si>
    <t>密码至少为6位</t>
    <phoneticPr fontId="1" type="noConversion"/>
  </si>
  <si>
    <t>错误的确认密码</t>
    <phoneticPr fontId="1" type="noConversion"/>
  </si>
  <si>
    <t>1.输入账号和验证码
2.输入密码，输入错误的确认密码
3.点击提交</t>
    <phoneticPr fontId="1" type="noConversion"/>
  </si>
  <si>
    <t>1.录入正确手机号并填入验证码
2.输入新密码少于6位
3.点击提交</t>
    <phoneticPr fontId="1" type="noConversion"/>
  </si>
  <si>
    <t xml:space="preserve">1.处于硬享公社的登录界面 忘记密码页
</t>
    <phoneticPr fontId="1" type="noConversion"/>
  </si>
  <si>
    <t>1.在密码栏中输入任意字符
2.点击登录</t>
    <phoneticPr fontId="1" type="noConversion"/>
  </si>
  <si>
    <t>1.提示“账号不能为空”</t>
    <phoneticPr fontId="1" type="noConversion"/>
  </si>
  <si>
    <t>账号错误</t>
    <rPh sb="0" eb="1">
      <t>zhang hao</t>
    </rPh>
    <rPh sb="2" eb="3">
      <t>cuo wu</t>
    </rPh>
    <phoneticPr fontId="1" type="noConversion"/>
  </si>
  <si>
    <t>获取验证码超时</t>
    <phoneticPr fontId="1" type="noConversion"/>
  </si>
  <si>
    <t xml:space="preserve">1.处于硬享公社的登录界面忘记密码页
</t>
    <phoneticPr fontId="1" type="noConversion"/>
  </si>
  <si>
    <t>验证码填写错误</t>
    <phoneticPr fontId="1" type="noConversion"/>
  </si>
  <si>
    <t>1.输入正确的账号密码
2.选中记住密码，点击登录成功
3.关闭APP，再次重新打开</t>
    <rPh sb="25" eb="26">
      <t>cheng gong</t>
    </rPh>
    <rPh sb="30" eb="31">
      <t>guan bi</t>
    </rPh>
    <rPh sb="36" eb="37">
      <t>zai ci</t>
    </rPh>
    <rPh sb="38" eb="39">
      <t>chong xin</t>
    </rPh>
    <rPh sb="40" eb="41">
      <t>da kai</t>
    </rPh>
    <phoneticPr fontId="1" type="noConversion"/>
  </si>
  <si>
    <t>1.自动登录并跳转到首页</t>
    <rPh sb="6" eb="7">
      <t>bing</t>
    </rPh>
    <phoneticPr fontId="1" type="noConversion"/>
  </si>
  <si>
    <t>1.输入正确的账号密码
2.记住密码不选中，点击登陆成功
3.关闭APP，再次重新打开</t>
    <rPh sb="14" eb="15">
      <t>ji zhu</t>
    </rPh>
    <rPh sb="16" eb="17">
      <t>mi ma</t>
    </rPh>
    <rPh sb="18" eb="19">
      <t>bu</t>
    </rPh>
    <rPh sb="19" eb="20">
      <t>xuan zhong</t>
    </rPh>
    <rPh sb="22" eb="23">
      <t>dian ji</t>
    </rPh>
    <rPh sb="24" eb="25">
      <t>deng lu</t>
    </rPh>
    <rPh sb="26" eb="27">
      <t>cheng gong</t>
    </rPh>
    <phoneticPr fontId="1" type="noConversion"/>
  </si>
  <si>
    <t>1.应用启动并进入到登陆页面</t>
    <rPh sb="2" eb="3">
      <t>ying yong</t>
    </rPh>
    <rPh sb="4" eb="5">
      <t>qi dong</t>
    </rPh>
    <rPh sb="6" eb="7">
      <t>bing</t>
    </rPh>
    <rPh sb="7" eb="8">
      <t>jin ru dao</t>
    </rPh>
    <rPh sb="10" eb="11">
      <t>deng lu</t>
    </rPh>
    <rPh sb="12" eb="13">
      <t>ye mian</t>
    </rPh>
    <phoneticPr fontId="1" type="noConversion"/>
  </si>
  <si>
    <t>密码错误</t>
    <rPh sb="0" eb="1">
      <t>zhang hao</t>
    </rPh>
    <rPh sb="2" eb="3">
      <t>cuo wu</t>
    </rPh>
    <phoneticPr fontId="1" type="noConversion"/>
  </si>
  <si>
    <t>账号和密码都错误</t>
    <rPh sb="0" eb="1">
      <t>zhang hao</t>
    </rPh>
    <rPh sb="2" eb="3">
      <t>cuo wu</t>
    </rPh>
    <phoneticPr fontId="1" type="noConversion"/>
  </si>
  <si>
    <t>1.输入错误的账号和正确的密码
2.点击登录</t>
    <phoneticPr fontId="1" type="noConversion"/>
  </si>
  <si>
    <t>1.输入正确的账号和错误密码
2.点击登录</t>
    <phoneticPr fontId="1" type="noConversion"/>
  </si>
  <si>
    <t>1.提示“密码错误”</t>
    <phoneticPr fontId="1" type="noConversion"/>
  </si>
  <si>
    <t>1.提示“密码不能为空”</t>
    <phoneticPr fontId="1" type="noConversion"/>
  </si>
  <si>
    <t>1.提示“账号不能为空”</t>
    <phoneticPr fontId="1" type="noConversion"/>
  </si>
  <si>
    <t>1.提示“用户名不存在”</t>
    <phoneticPr fontId="1" type="noConversion"/>
  </si>
  <si>
    <t>1.提示“用户名不存在”</t>
    <phoneticPr fontId="1" type="noConversion"/>
  </si>
  <si>
    <t>1.提示“当前网络不可用，请检查你的网络设置”</t>
    <phoneticPr fontId="1" type="noConversion"/>
  </si>
  <si>
    <t>1.提示“手机号码不能为空”</t>
    <phoneticPr fontId="1" type="noConversion"/>
  </si>
  <si>
    <t>1.提示“验证码不能为空”</t>
    <phoneticPr fontId="1" type="noConversion"/>
  </si>
  <si>
    <t>1.提示“密码不能为空”</t>
    <phoneticPr fontId="1" type="noConversion"/>
  </si>
  <si>
    <t>1.提示“确认密码不能为空”</t>
    <phoneticPr fontId="1" type="noConversion"/>
  </si>
  <si>
    <t>1.提示“密码至少为6位”</t>
    <phoneticPr fontId="1" type="noConversion"/>
  </si>
  <si>
    <t>1.账号和密码都不输入
2.点击登录</t>
    <phoneticPr fontId="1" type="noConversion"/>
  </si>
  <si>
    <t>密码不输入</t>
    <phoneticPr fontId="1" type="noConversion"/>
  </si>
  <si>
    <t>1.填写账户和正确的验证码
2.点击提交</t>
    <phoneticPr fontId="1" type="noConversion"/>
  </si>
  <si>
    <t>确认密码为空</t>
    <phoneticPr fontId="1" type="noConversion"/>
  </si>
  <si>
    <t>1.填写正确的账号验证码和新密码
2.点击提交</t>
    <phoneticPr fontId="1" type="noConversion"/>
  </si>
  <si>
    <t>1.0.3</t>
    <phoneticPr fontId="1" type="noConversion"/>
  </si>
  <si>
    <t>启动登录_008</t>
  </si>
  <si>
    <t>启动登录_009</t>
  </si>
  <si>
    <t>启动登录_010</t>
  </si>
  <si>
    <t>启动登录_011</t>
  </si>
  <si>
    <t>启动登录_012</t>
  </si>
  <si>
    <t>启动登录_013</t>
  </si>
  <si>
    <t>启动登录_014</t>
  </si>
  <si>
    <t>启动登录_015</t>
  </si>
  <si>
    <t>启动登录_016</t>
  </si>
  <si>
    <t>启动登录_017</t>
  </si>
  <si>
    <t>启动登录_018</t>
  </si>
  <si>
    <t>启动登录_019</t>
  </si>
  <si>
    <t>启动登录_020</t>
  </si>
  <si>
    <t>启动登录_021</t>
  </si>
  <si>
    <t>启动登录_022</t>
  </si>
  <si>
    <t>1.提示“网络请求超时，请重新登陆”</t>
    <rPh sb="9" eb="10">
      <t>chao shi</t>
    </rPh>
    <rPh sb="12" eb="13">
      <t>qing</t>
    </rPh>
    <rPh sb="13" eb="14">
      <t>chong xin</t>
    </rPh>
    <rPh sb="15" eb="16">
      <t>deng lu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</si>
</sst>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2"/>
      <color indexed="8"/>
      <name val="Calibri"/>
      <family val="2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6"/>
      <name val="MS Gothic"/>
      <family val="3"/>
      <charset val="128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2" borderId="1" xfId="1" applyFont="1" applyFill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9" fillId="0" borderId="1" xfId="1" applyFont="1" applyBorder="1" applyAlignment="1"/>
    <xf numFmtId="0" fontId="8" fillId="3" borderId="1" xfId="1" applyFont="1" applyFill="1" applyBorder="1" applyAlignment="1">
      <alignment horizontal="left" vertical="top" wrapText="1"/>
    </xf>
    <xf numFmtId="9" fontId="9" fillId="0" borderId="1" xfId="1" applyNumberFormat="1" applyFont="1" applyBorder="1" applyAlignment="1"/>
    <xf numFmtId="0" fontId="8" fillId="4" borderId="1" xfId="1" applyFont="1" applyFill="1" applyBorder="1" applyAlignment="1">
      <alignment horizontal="left" vertical="top" wrapText="1"/>
    </xf>
    <xf numFmtId="0" fontId="8" fillId="5" borderId="1" xfId="1" applyFont="1" applyFill="1" applyBorder="1" applyAlignment="1">
      <alignment horizontal="left" vertical="top" wrapText="1"/>
    </xf>
    <xf numFmtId="0" fontId="11" fillId="0" borderId="1" xfId="1" applyFont="1" applyBorder="1" applyAlignment="1">
      <alignment wrapText="1"/>
    </xf>
    <xf numFmtId="0" fontId="0" fillId="0" borderId="3" xfId="0" applyBorder="1">
      <alignment vertical="center"/>
    </xf>
    <xf numFmtId="0" fontId="2" fillId="0" borderId="2" xfId="0" applyFont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24"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  <dxf>
      <font>
        <b val="0"/>
        <i val="0"/>
        <sz val="12"/>
      </font>
      <fill>
        <patternFill>
          <fgColor indexed="10"/>
          <bgColor indexed="40"/>
        </patternFill>
      </fill>
    </dxf>
    <dxf>
      <font>
        <b val="0"/>
        <i val="0"/>
        <sz val="12"/>
      </font>
      <fill>
        <patternFill>
          <fgColor indexed="10"/>
          <bgColor indexed="10"/>
        </patternFill>
      </fill>
    </dxf>
    <dxf>
      <font>
        <b val="0"/>
        <i val="0"/>
        <sz val="12"/>
      </font>
      <fill>
        <patternFill>
          <fgColor indexed="10"/>
          <bgColor indexed="1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workbookViewId="0">
      <pane ySplit="11" topLeftCell="A12" activePane="bottomLeft" state="frozen"/>
      <selection activeCell="B1" sqref="B1"/>
      <selection pane="bottomLeft" activeCell="H19" sqref="H19"/>
    </sheetView>
  </sheetViews>
  <sheetFormatPr baseColWidth="10" defaultColWidth="8.83203125" defaultRowHeight="14" x14ac:dyDescent="0.15"/>
  <cols>
    <col min="1" max="1" width="18.83203125" style="5" customWidth="1"/>
    <col min="2" max="2" width="14" style="5" customWidth="1"/>
    <col min="3" max="3" width="26" style="9" customWidth="1"/>
    <col min="4" max="4" width="17.6640625" style="9" customWidth="1"/>
    <col min="5" max="5" width="29.6640625" style="6" customWidth="1"/>
    <col min="6" max="6" width="30.33203125" style="9" customWidth="1"/>
    <col min="7" max="7" width="18.5" style="12" customWidth="1"/>
    <col min="8" max="8" width="23.33203125" style="5" customWidth="1"/>
    <col min="9" max="9" width="17.33203125" customWidth="1"/>
    <col min="10" max="10" width="21.1640625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COUNTA(A12:A9822)</f>
        <v>22</v>
      </c>
      <c r="C2" s="16"/>
    </row>
    <row r="3" spans="1:10" ht="17" x14ac:dyDescent="0.25">
      <c r="A3" s="17" t="s">
        <v>11</v>
      </c>
      <c r="B3" s="15">
        <f>COUNTIF(G10:G9747,"Pass")</f>
        <v>18</v>
      </c>
      <c r="C3" s="18">
        <f>B3/B6</f>
        <v>0.81818181818181823</v>
      </c>
    </row>
    <row r="4" spans="1:10" ht="17" x14ac:dyDescent="0.25">
      <c r="A4" s="19" t="s">
        <v>12</v>
      </c>
      <c r="B4" s="15">
        <f>COUNTIF(G10:G9747,"Fail")</f>
        <v>4</v>
      </c>
      <c r="C4" s="18">
        <f>B4/B6</f>
        <v>0.18181818181818182</v>
      </c>
    </row>
    <row r="5" spans="1:10" ht="17" x14ac:dyDescent="0.25">
      <c r="A5" s="20" t="s">
        <v>13</v>
      </c>
      <c r="B5" s="15">
        <f>COUNTIF(G10:G9747,"Block")</f>
        <v>0</v>
      </c>
      <c r="C5" s="18">
        <f>B5/B6</f>
        <v>0</v>
      </c>
    </row>
    <row r="6" spans="1:10" ht="18.75" customHeight="1" x14ac:dyDescent="0.25">
      <c r="A6" s="15" t="s">
        <v>14</v>
      </c>
      <c r="B6" s="15">
        <f>SUM(B3:B5)</f>
        <v>22</v>
      </c>
      <c r="C6" s="21"/>
    </row>
    <row r="8" spans="1:10" ht="15" thickBot="1" x14ac:dyDescent="0.2"/>
    <row r="9" spans="1:10" x14ac:dyDescent="0.15">
      <c r="A9" s="41" t="s">
        <v>16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s="38" customFormat="1" ht="20" customHeight="1" x14ac:dyDescent="0.15">
      <c r="A11" s="34" t="s">
        <v>0</v>
      </c>
      <c r="B11" s="35" t="s">
        <v>1</v>
      </c>
      <c r="C11" s="35" t="s">
        <v>23</v>
      </c>
      <c r="D11" s="36" t="s">
        <v>4</v>
      </c>
      <c r="E11" s="35" t="s">
        <v>15</v>
      </c>
      <c r="F11" s="28" t="s">
        <v>2</v>
      </c>
      <c r="G11" s="29" t="s">
        <v>40</v>
      </c>
      <c r="H11" s="35" t="s">
        <v>3</v>
      </c>
      <c r="I11" s="29" t="s">
        <v>5</v>
      </c>
      <c r="J11" s="37" t="s">
        <v>6</v>
      </c>
    </row>
    <row r="12" spans="1:10" ht="21" customHeight="1" x14ac:dyDescent="0.15">
      <c r="A12" s="23" t="s">
        <v>21</v>
      </c>
      <c r="B12" s="3" t="s">
        <v>17</v>
      </c>
      <c r="C12" s="3" t="s">
        <v>18</v>
      </c>
      <c r="D12" s="3" t="s">
        <v>47</v>
      </c>
      <c r="E12" s="4" t="s">
        <v>48</v>
      </c>
      <c r="F12" s="4" t="s">
        <v>19</v>
      </c>
      <c r="G12" s="11" t="s">
        <v>51</v>
      </c>
      <c r="H12" s="33"/>
      <c r="I12" s="39" t="s">
        <v>120</v>
      </c>
      <c r="J12" s="40">
        <v>42478</v>
      </c>
    </row>
    <row r="13" spans="1:10" ht="28" x14ac:dyDescent="0.15">
      <c r="A13" s="23" t="s">
        <v>20</v>
      </c>
      <c r="B13" s="3" t="s">
        <v>22</v>
      </c>
      <c r="C13" s="3" t="s">
        <v>32</v>
      </c>
      <c r="D13" s="3" t="s">
        <v>49</v>
      </c>
      <c r="E13" s="4" t="s">
        <v>34</v>
      </c>
      <c r="F13" s="4" t="s">
        <v>35</v>
      </c>
      <c r="G13" s="11" t="s">
        <v>51</v>
      </c>
      <c r="H13" s="33"/>
      <c r="I13" s="39" t="s">
        <v>120</v>
      </c>
      <c r="J13" s="40">
        <v>42478</v>
      </c>
    </row>
    <row r="14" spans="1:10" ht="28" x14ac:dyDescent="0.15">
      <c r="A14" s="23" t="s">
        <v>27</v>
      </c>
      <c r="B14" s="3" t="s">
        <v>22</v>
      </c>
      <c r="C14" s="3" t="s">
        <v>82</v>
      </c>
      <c r="D14" s="3" t="s">
        <v>49</v>
      </c>
      <c r="E14" s="4" t="s">
        <v>90</v>
      </c>
      <c r="F14" s="3" t="s">
        <v>91</v>
      </c>
      <c r="G14" s="11" t="s">
        <v>51</v>
      </c>
      <c r="H14" s="3" t="s">
        <v>52</v>
      </c>
      <c r="I14" s="39" t="s">
        <v>120</v>
      </c>
      <c r="J14" s="40">
        <v>42478</v>
      </c>
    </row>
    <row r="15" spans="1:10" ht="28" x14ac:dyDescent="0.15">
      <c r="A15" s="23" t="s">
        <v>28</v>
      </c>
      <c r="B15" s="3" t="s">
        <v>22</v>
      </c>
      <c r="C15" s="3" t="s">
        <v>24</v>
      </c>
      <c r="D15" s="3" t="s">
        <v>49</v>
      </c>
      <c r="E15" s="4" t="s">
        <v>26</v>
      </c>
      <c r="F15" s="3" t="s">
        <v>105</v>
      </c>
      <c r="G15" s="11" t="s">
        <v>51</v>
      </c>
      <c r="H15" s="3" t="s">
        <v>53</v>
      </c>
      <c r="I15" s="39" t="s">
        <v>120</v>
      </c>
      <c r="J15" s="40">
        <v>42478</v>
      </c>
    </row>
    <row r="16" spans="1:10" ht="28" x14ac:dyDescent="0.15">
      <c r="A16" s="23" t="s">
        <v>29</v>
      </c>
      <c r="B16" s="3" t="s">
        <v>22</v>
      </c>
      <c r="C16" s="7" t="s">
        <v>25</v>
      </c>
      <c r="D16" s="3" t="s">
        <v>49</v>
      </c>
      <c r="E16" s="3" t="s">
        <v>115</v>
      </c>
      <c r="F16" s="3" t="s">
        <v>106</v>
      </c>
      <c r="G16" s="11" t="s">
        <v>51</v>
      </c>
      <c r="H16" s="33"/>
      <c r="I16" s="39" t="s">
        <v>120</v>
      </c>
      <c r="J16" s="40">
        <v>42478</v>
      </c>
    </row>
    <row r="17" spans="1:10" ht="28" x14ac:dyDescent="0.15">
      <c r="A17" s="23" t="s">
        <v>30</v>
      </c>
      <c r="B17" s="3" t="s">
        <v>22</v>
      </c>
      <c r="C17" s="7" t="s">
        <v>92</v>
      </c>
      <c r="D17" s="3" t="s">
        <v>50</v>
      </c>
      <c r="E17" s="3" t="s">
        <v>102</v>
      </c>
      <c r="F17" s="3" t="s">
        <v>107</v>
      </c>
      <c r="G17" s="11" t="s">
        <v>51</v>
      </c>
      <c r="H17" s="33"/>
      <c r="I17" s="39" t="s">
        <v>120</v>
      </c>
      <c r="J17" s="40">
        <v>42478</v>
      </c>
    </row>
    <row r="18" spans="1:10" ht="28" x14ac:dyDescent="0.15">
      <c r="A18" s="23" t="s">
        <v>31</v>
      </c>
      <c r="B18" s="3" t="s">
        <v>22</v>
      </c>
      <c r="C18" s="7" t="s">
        <v>100</v>
      </c>
      <c r="D18" s="3" t="s">
        <v>49</v>
      </c>
      <c r="E18" s="3" t="s">
        <v>103</v>
      </c>
      <c r="F18" s="3" t="s">
        <v>104</v>
      </c>
      <c r="G18" s="11" t="s">
        <v>51</v>
      </c>
      <c r="H18" s="33"/>
      <c r="I18" s="39" t="s">
        <v>120</v>
      </c>
      <c r="J18" s="40">
        <v>42478</v>
      </c>
    </row>
    <row r="19" spans="1:10" ht="28" x14ac:dyDescent="0.15">
      <c r="A19" s="23" t="s">
        <v>121</v>
      </c>
      <c r="B19" s="3" t="s">
        <v>22</v>
      </c>
      <c r="C19" s="7" t="s">
        <v>101</v>
      </c>
      <c r="D19" s="3" t="s">
        <v>49</v>
      </c>
      <c r="E19" s="3" t="s">
        <v>54</v>
      </c>
      <c r="F19" s="3" t="s">
        <v>108</v>
      </c>
      <c r="G19" s="11" t="s">
        <v>51</v>
      </c>
      <c r="H19" s="33"/>
      <c r="I19" s="39" t="s">
        <v>120</v>
      </c>
      <c r="J19" s="40">
        <v>42478</v>
      </c>
    </row>
    <row r="20" spans="1:10" ht="28" x14ac:dyDescent="0.15">
      <c r="A20" s="23" t="s">
        <v>122</v>
      </c>
      <c r="B20" s="3" t="s">
        <v>33</v>
      </c>
      <c r="C20" s="7" t="s">
        <v>38</v>
      </c>
      <c r="D20" s="3" t="s">
        <v>49</v>
      </c>
      <c r="E20" s="3" t="s">
        <v>55</v>
      </c>
      <c r="F20" s="3" t="s">
        <v>77</v>
      </c>
      <c r="G20" s="11" t="s">
        <v>51</v>
      </c>
      <c r="H20" s="33"/>
      <c r="I20" s="39" t="s">
        <v>120</v>
      </c>
      <c r="J20" s="40">
        <v>42478</v>
      </c>
    </row>
    <row r="21" spans="1:10" ht="42" x14ac:dyDescent="0.15">
      <c r="A21" s="23" t="s">
        <v>123</v>
      </c>
      <c r="B21" s="3" t="s">
        <v>22</v>
      </c>
      <c r="C21" s="7" t="s">
        <v>70</v>
      </c>
      <c r="D21" s="3" t="s">
        <v>49</v>
      </c>
      <c r="E21" s="3" t="s">
        <v>71</v>
      </c>
      <c r="F21" s="3" t="s">
        <v>109</v>
      </c>
      <c r="G21" s="11" t="s">
        <v>64</v>
      </c>
      <c r="H21" s="33" t="s">
        <v>69</v>
      </c>
      <c r="I21" s="39" t="s">
        <v>120</v>
      </c>
      <c r="J21" s="40">
        <v>42478</v>
      </c>
    </row>
    <row r="22" spans="1:10" ht="42" x14ac:dyDescent="0.15">
      <c r="A22" s="23" t="s">
        <v>124</v>
      </c>
      <c r="B22" s="3" t="s">
        <v>22</v>
      </c>
      <c r="C22" s="7" t="s">
        <v>72</v>
      </c>
      <c r="D22" s="3" t="s">
        <v>49</v>
      </c>
      <c r="E22" s="3" t="s">
        <v>71</v>
      </c>
      <c r="F22" s="3" t="s">
        <v>136</v>
      </c>
      <c r="G22" s="11" t="s">
        <v>64</v>
      </c>
      <c r="H22" s="33" t="s">
        <v>81</v>
      </c>
      <c r="I22" s="39" t="s">
        <v>120</v>
      </c>
      <c r="J22" s="40">
        <v>42478</v>
      </c>
    </row>
    <row r="23" spans="1:10" ht="28" x14ac:dyDescent="0.15">
      <c r="A23" s="23" t="s">
        <v>125</v>
      </c>
      <c r="B23" s="3" t="s">
        <v>57</v>
      </c>
      <c r="C23" s="3" t="s">
        <v>73</v>
      </c>
      <c r="D23" s="3" t="s">
        <v>60</v>
      </c>
      <c r="E23" s="4" t="s">
        <v>74</v>
      </c>
      <c r="F23" s="3" t="s">
        <v>110</v>
      </c>
      <c r="G23" s="11" t="s">
        <v>51</v>
      </c>
      <c r="H23" s="33"/>
      <c r="I23" s="39" t="s">
        <v>120</v>
      </c>
      <c r="J23" s="40">
        <v>42478</v>
      </c>
    </row>
    <row r="24" spans="1:10" ht="28" x14ac:dyDescent="0.15">
      <c r="A24" s="23" t="s">
        <v>126</v>
      </c>
      <c r="B24" s="3" t="s">
        <v>57</v>
      </c>
      <c r="C24" s="3" t="s">
        <v>58</v>
      </c>
      <c r="D24" s="3" t="s">
        <v>60</v>
      </c>
      <c r="E24" s="4" t="s">
        <v>59</v>
      </c>
      <c r="F24" s="3" t="s">
        <v>111</v>
      </c>
      <c r="G24" s="11" t="s">
        <v>51</v>
      </c>
      <c r="H24" s="33"/>
      <c r="I24" s="39" t="s">
        <v>120</v>
      </c>
      <c r="J24" s="40">
        <v>42478</v>
      </c>
    </row>
    <row r="25" spans="1:10" ht="56" x14ac:dyDescent="0.15">
      <c r="A25" s="23" t="s">
        <v>127</v>
      </c>
      <c r="B25" s="3" t="s">
        <v>57</v>
      </c>
      <c r="C25" s="3" t="s">
        <v>93</v>
      </c>
      <c r="D25" s="3" t="s">
        <v>60</v>
      </c>
      <c r="E25" s="4" t="s">
        <v>78</v>
      </c>
      <c r="F25" s="3" t="s">
        <v>79</v>
      </c>
      <c r="G25" s="11" t="s">
        <v>64</v>
      </c>
      <c r="H25" s="33" t="s">
        <v>80</v>
      </c>
      <c r="I25" s="39" t="s">
        <v>120</v>
      </c>
      <c r="J25" s="40">
        <v>42478</v>
      </c>
    </row>
    <row r="26" spans="1:10" ht="28" x14ac:dyDescent="0.15">
      <c r="A26" s="23" t="s">
        <v>128</v>
      </c>
      <c r="B26" s="3" t="s">
        <v>57</v>
      </c>
      <c r="C26" s="7" t="s">
        <v>116</v>
      </c>
      <c r="D26" s="3" t="s">
        <v>63</v>
      </c>
      <c r="E26" s="3" t="s">
        <v>117</v>
      </c>
      <c r="F26" s="3" t="s">
        <v>112</v>
      </c>
      <c r="G26" s="11" t="s">
        <v>51</v>
      </c>
      <c r="H26" s="33"/>
      <c r="I26" s="39" t="s">
        <v>120</v>
      </c>
      <c r="J26" s="40">
        <v>42478</v>
      </c>
    </row>
    <row r="27" spans="1:10" ht="28" x14ac:dyDescent="0.15">
      <c r="A27" s="23" t="s">
        <v>129</v>
      </c>
      <c r="B27" s="3" t="s">
        <v>57</v>
      </c>
      <c r="C27" s="7" t="s">
        <v>118</v>
      </c>
      <c r="D27" s="3" t="s">
        <v>49</v>
      </c>
      <c r="E27" s="3" t="s">
        <v>119</v>
      </c>
      <c r="F27" s="4" t="s">
        <v>113</v>
      </c>
      <c r="G27" s="11" t="s">
        <v>51</v>
      </c>
      <c r="H27" s="33"/>
      <c r="I27" s="39" t="s">
        <v>120</v>
      </c>
      <c r="J27" s="40">
        <v>42478</v>
      </c>
    </row>
    <row r="28" spans="1:10" ht="42" x14ac:dyDescent="0.15">
      <c r="A28" s="23" t="s">
        <v>130</v>
      </c>
      <c r="B28" s="3" t="s">
        <v>57</v>
      </c>
      <c r="C28" s="7" t="s">
        <v>85</v>
      </c>
      <c r="D28" s="4" t="s">
        <v>94</v>
      </c>
      <c r="E28" s="3" t="s">
        <v>88</v>
      </c>
      <c r="F28" s="4" t="s">
        <v>114</v>
      </c>
      <c r="G28" s="11" t="s">
        <v>64</v>
      </c>
      <c r="H28" s="33" t="s">
        <v>65</v>
      </c>
      <c r="I28" s="39" t="s">
        <v>120</v>
      </c>
      <c r="J28" s="40">
        <v>42478</v>
      </c>
    </row>
    <row r="29" spans="1:10" ht="42" x14ac:dyDescent="0.15">
      <c r="A29" s="23" t="s">
        <v>131</v>
      </c>
      <c r="B29" s="3" t="s">
        <v>57</v>
      </c>
      <c r="C29" s="7" t="s">
        <v>86</v>
      </c>
      <c r="D29" s="3" t="s">
        <v>89</v>
      </c>
      <c r="E29" s="3" t="s">
        <v>87</v>
      </c>
      <c r="F29" s="4" t="s">
        <v>75</v>
      </c>
      <c r="G29" s="11" t="s">
        <v>51</v>
      </c>
      <c r="H29" s="33"/>
      <c r="I29" s="39" t="s">
        <v>120</v>
      </c>
      <c r="J29" s="40">
        <v>42478</v>
      </c>
    </row>
    <row r="30" spans="1:10" ht="42" x14ac:dyDescent="0.15">
      <c r="A30" s="23" t="s">
        <v>132</v>
      </c>
      <c r="B30" s="3" t="s">
        <v>57</v>
      </c>
      <c r="C30" s="7" t="s">
        <v>95</v>
      </c>
      <c r="D30" s="3" t="s">
        <v>68</v>
      </c>
      <c r="E30" s="3" t="s">
        <v>67</v>
      </c>
      <c r="F30" s="4" t="s">
        <v>76</v>
      </c>
      <c r="G30" s="11" t="s">
        <v>51</v>
      </c>
      <c r="H30" s="33"/>
      <c r="I30" s="39" t="s">
        <v>120</v>
      </c>
      <c r="J30" s="40">
        <v>42478</v>
      </c>
    </row>
    <row r="31" spans="1:10" ht="42" x14ac:dyDescent="0.15">
      <c r="A31" s="23" t="s">
        <v>133</v>
      </c>
      <c r="B31" s="3" t="s">
        <v>61</v>
      </c>
      <c r="C31" s="7" t="s">
        <v>83</v>
      </c>
      <c r="D31" s="3" t="s">
        <v>62</v>
      </c>
      <c r="E31" s="3" t="s">
        <v>96</v>
      </c>
      <c r="F31" s="4" t="s">
        <v>97</v>
      </c>
      <c r="G31" s="11" t="s">
        <v>51</v>
      </c>
      <c r="H31" s="33"/>
      <c r="I31" s="39" t="s">
        <v>120</v>
      </c>
      <c r="J31" s="40">
        <v>42478</v>
      </c>
    </row>
    <row r="32" spans="1:10" ht="42" x14ac:dyDescent="0.15">
      <c r="A32" s="23" t="s">
        <v>134</v>
      </c>
      <c r="B32" s="3" t="s">
        <v>61</v>
      </c>
      <c r="C32" s="7" t="s">
        <v>84</v>
      </c>
      <c r="D32" s="3" t="s">
        <v>62</v>
      </c>
      <c r="E32" s="3" t="s">
        <v>98</v>
      </c>
      <c r="F32" s="4" t="s">
        <v>99</v>
      </c>
      <c r="G32" s="11" t="s">
        <v>51</v>
      </c>
      <c r="H32" s="33"/>
      <c r="I32" s="39" t="s">
        <v>120</v>
      </c>
      <c r="J32" s="40">
        <v>42478</v>
      </c>
    </row>
    <row r="33" spans="1:10" ht="28" x14ac:dyDescent="0.15">
      <c r="A33" s="23" t="s">
        <v>135</v>
      </c>
      <c r="B33" s="3" t="s">
        <v>36</v>
      </c>
      <c r="C33" s="7" t="s">
        <v>37</v>
      </c>
      <c r="D33" s="3" t="s">
        <v>49</v>
      </c>
      <c r="E33" s="3" t="s">
        <v>66</v>
      </c>
      <c r="F33" s="4" t="s">
        <v>56</v>
      </c>
      <c r="G33" s="11" t="s">
        <v>51</v>
      </c>
      <c r="H33" s="33"/>
      <c r="I33" s="39" t="s">
        <v>120</v>
      </c>
      <c r="J33" s="40">
        <v>42478</v>
      </c>
    </row>
    <row r="34" spans="1:10" x14ac:dyDescent="0.15">
      <c r="A34" s="8"/>
      <c r="B34" s="8"/>
      <c r="E34" s="10"/>
      <c r="H34" s="8"/>
    </row>
    <row r="35" spans="1:10" x14ac:dyDescent="0.15">
      <c r="A35" s="8"/>
      <c r="B35" s="8"/>
      <c r="E35" s="10"/>
      <c r="H35" s="8"/>
    </row>
    <row r="36" spans="1:10" x14ac:dyDescent="0.15">
      <c r="A36" s="8"/>
      <c r="B36" s="8"/>
      <c r="E36" s="10"/>
      <c r="H36" s="8"/>
    </row>
    <row r="37" spans="1:10" x14ac:dyDescent="0.15">
      <c r="A37" s="8"/>
      <c r="B37" s="8"/>
      <c r="E37" s="10"/>
      <c r="H37" s="8"/>
    </row>
    <row r="38" spans="1:10" x14ac:dyDescent="0.15">
      <c r="A38" s="8"/>
      <c r="B38" s="8"/>
      <c r="E38" s="10"/>
      <c r="H38" s="8"/>
    </row>
    <row r="39" spans="1:10" x14ac:dyDescent="0.15">
      <c r="A39" s="8"/>
      <c r="B39" s="8"/>
      <c r="E39" s="10"/>
      <c r="H39" s="8"/>
    </row>
    <row r="40" spans="1:10" x14ac:dyDescent="0.15">
      <c r="A40" s="8"/>
      <c r="B40" s="8"/>
      <c r="E40" s="10"/>
      <c r="H40" s="8"/>
    </row>
    <row r="41" spans="1:10" x14ac:dyDescent="0.15">
      <c r="A41" s="8"/>
      <c r="B41" s="8"/>
      <c r="E41" s="10"/>
      <c r="H41" s="8"/>
    </row>
    <row r="42" spans="1:10" x14ac:dyDescent="0.15">
      <c r="A42" s="8"/>
      <c r="B42" s="8"/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</sheetData>
  <mergeCells count="1">
    <mergeCell ref="A9:J10"/>
  </mergeCells>
  <phoneticPr fontId="1" type="noConversion"/>
  <conditionalFormatting sqref="C1:C6">
    <cfRule type="cellIs" dxfId="23" priority="1" stopIfTrue="1" operator="equal">
      <formula>"Pass"</formula>
    </cfRule>
    <cfRule type="cellIs" dxfId="22" priority="2" stopIfTrue="1" operator="equal">
      <formula>"Fail"</formula>
    </cfRule>
    <cfRule type="cellIs" dxfId="21" priority="3" stopIfTrue="1" operator="equal">
      <formula>"Block"</formula>
    </cfRule>
  </conditionalFormatting>
  <dataValidations count="1">
    <dataValidation type="list" allowBlank="1" showInputMessage="1" showErrorMessage="1" sqref="G12:G33">
      <formula1>"Pass,Fail,Block,NA"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ColWidth="11" defaultRowHeight="14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A12" sqref="A12:XFD141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COUNTA(A12:A9825)</f>
        <v>0</v>
      </c>
      <c r="C2" s="16"/>
    </row>
    <row r="3" spans="1:10" ht="17" x14ac:dyDescent="0.25">
      <c r="A3" s="17" t="s">
        <v>11</v>
      </c>
      <c r="B3" s="15">
        <f>COUNTIF(G10:G9749,"Pass")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COUNTIF(G10:G9749,"Fail")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COUNTIF(G10:G9749,"Block")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39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2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2"/>
      <c r="I15" s="1"/>
      <c r="J15" s="22"/>
    </row>
    <row r="16" spans="1:10" x14ac:dyDescent="0.15">
      <c r="A16" s="23"/>
      <c r="B16" s="3"/>
      <c r="C16" s="3"/>
      <c r="D16" s="4"/>
      <c r="E16" s="4"/>
      <c r="F16" s="3"/>
      <c r="G16" s="11"/>
      <c r="H16" s="1"/>
      <c r="I16" s="1"/>
      <c r="J16" s="22"/>
    </row>
    <row r="17" spans="1:10" x14ac:dyDescent="0.15">
      <c r="A17" s="23"/>
      <c r="B17" s="3"/>
      <c r="C17" s="3"/>
      <c r="D17" s="4"/>
      <c r="E17" s="4"/>
      <c r="F17" s="3"/>
      <c r="G17" s="11"/>
      <c r="H17" s="1"/>
      <c r="I17" s="1"/>
      <c r="J17" s="22"/>
    </row>
    <row r="18" spans="1:10" x14ac:dyDescent="0.15">
      <c r="A18" s="23"/>
      <c r="B18" s="3"/>
      <c r="C18" s="7"/>
      <c r="D18" s="4"/>
      <c r="E18" s="3"/>
      <c r="F18" s="3"/>
      <c r="G18" s="11"/>
      <c r="H18" s="1"/>
      <c r="I18" s="1"/>
      <c r="J18" s="22"/>
    </row>
    <row r="19" spans="1:10" x14ac:dyDescent="0.15">
      <c r="A19" s="23"/>
      <c r="B19" s="3"/>
      <c r="C19" s="7"/>
      <c r="D19" s="4"/>
      <c r="E19" s="3"/>
      <c r="F19" s="3"/>
      <c r="G19" s="11"/>
      <c r="H19" s="1"/>
      <c r="I19" s="1"/>
      <c r="J19" s="22"/>
    </row>
    <row r="20" spans="1:10" x14ac:dyDescent="0.15">
      <c r="A20" s="23"/>
      <c r="B20" s="3"/>
      <c r="C20" s="7"/>
      <c r="D20" s="4"/>
      <c r="E20" s="3"/>
      <c r="F20" s="4"/>
      <c r="G20" s="11"/>
      <c r="H20" s="1"/>
      <c r="I20" s="1"/>
      <c r="J20" s="22"/>
    </row>
    <row r="21" spans="1:10" x14ac:dyDescent="0.15">
      <c r="A21" s="23"/>
      <c r="B21" s="3"/>
      <c r="C21" s="3"/>
      <c r="D21" s="4"/>
      <c r="E21" s="4"/>
      <c r="F21" s="3"/>
      <c r="G21" s="11"/>
      <c r="H21" s="1"/>
      <c r="I21" s="1"/>
      <c r="J21" s="22"/>
    </row>
    <row r="22" spans="1:10" x14ac:dyDescent="0.15">
      <c r="A22" s="23"/>
      <c r="B22" s="3"/>
      <c r="C22" s="3"/>
      <c r="D22" s="4"/>
      <c r="E22" s="4"/>
      <c r="F22" s="3"/>
      <c r="G22" s="11"/>
      <c r="H22" s="1"/>
      <c r="I22" s="1"/>
      <c r="J22" s="22"/>
    </row>
    <row r="23" spans="1:10" x14ac:dyDescent="0.15">
      <c r="A23" s="23"/>
      <c r="B23" s="3"/>
      <c r="C23" s="7"/>
      <c r="D23" s="4"/>
      <c r="E23" s="4"/>
      <c r="F23" s="3"/>
      <c r="G23" s="11"/>
      <c r="H23" s="1"/>
      <c r="I23" s="1"/>
      <c r="J23" s="22"/>
    </row>
    <row r="24" spans="1:10" x14ac:dyDescent="0.15">
      <c r="A24" s="23"/>
      <c r="B24" s="3"/>
      <c r="C24" s="7"/>
      <c r="D24" s="4"/>
      <c r="E24" s="4"/>
      <c r="F24" s="3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4"/>
      <c r="F25" s="3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4"/>
      <c r="F26" s="3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7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7"/>
      <c r="D29" s="4"/>
      <c r="E29" s="4"/>
      <c r="F29" s="3"/>
      <c r="G29" s="11"/>
      <c r="H29" s="1"/>
      <c r="I29" s="1"/>
      <c r="J29" s="22"/>
    </row>
    <row r="30" spans="1:10" x14ac:dyDescent="0.15">
      <c r="A30" s="23"/>
      <c r="B30" s="3"/>
      <c r="C30" s="7"/>
      <c r="D30" s="4"/>
      <c r="E30" s="4"/>
      <c r="F30" s="3"/>
      <c r="G30" s="11"/>
      <c r="H30" s="1"/>
      <c r="I30" s="1"/>
      <c r="J30" s="22"/>
    </row>
    <row r="31" spans="1:10" x14ac:dyDescent="0.15">
      <c r="A31" s="23"/>
      <c r="B31" s="3"/>
      <c r="C31" s="7"/>
      <c r="D31" s="4"/>
      <c r="E31" s="4"/>
      <c r="F31" s="4"/>
      <c r="G31" s="11"/>
      <c r="H31" s="1"/>
      <c r="I31" s="1"/>
      <c r="J31" s="22"/>
    </row>
    <row r="32" spans="1:10" x14ac:dyDescent="0.15">
      <c r="A32" s="23"/>
      <c r="B32" s="3"/>
      <c r="C32" s="7"/>
      <c r="D32" s="4"/>
      <c r="E32" s="4"/>
      <c r="F32" s="3"/>
      <c r="G32" s="11"/>
      <c r="H32" s="1"/>
      <c r="I32" s="1"/>
      <c r="J32" s="22"/>
    </row>
    <row r="33" spans="1:10" x14ac:dyDescent="0.15">
      <c r="A33" s="23"/>
      <c r="B33" s="3"/>
      <c r="C33" s="7"/>
      <c r="D33" s="4"/>
      <c r="E33" s="4"/>
      <c r="F33" s="4"/>
      <c r="G33" s="11"/>
      <c r="H33" s="1"/>
      <c r="I33" s="1"/>
      <c r="J33" s="22"/>
    </row>
    <row r="34" spans="1:10" x14ac:dyDescent="0.15">
      <c r="A34" s="23"/>
      <c r="B34" s="3"/>
      <c r="C34" s="7"/>
      <c r="D34" s="4"/>
      <c r="E34" s="4"/>
      <c r="F34" s="4"/>
      <c r="G34" s="11"/>
      <c r="H34" s="1"/>
      <c r="I34" s="1"/>
      <c r="J34" s="22"/>
    </row>
    <row r="35" spans="1:10" x14ac:dyDescent="0.15">
      <c r="A35" s="23"/>
      <c r="B35" s="3"/>
      <c r="C35" s="7"/>
      <c r="D35" s="4"/>
      <c r="E35" s="4"/>
      <c r="F35" s="3"/>
      <c r="G35" s="11"/>
      <c r="H35" s="1"/>
      <c r="I35" s="1"/>
      <c r="J35" s="22"/>
    </row>
    <row r="36" spans="1:10" x14ac:dyDescent="0.15">
      <c r="H36" s="8"/>
    </row>
    <row r="37" spans="1:10" x14ac:dyDescent="0.15">
      <c r="A37" s="8"/>
      <c r="B37" s="8"/>
      <c r="E37" s="10"/>
      <c r="H37" s="8"/>
    </row>
    <row r="38" spans="1:10" x14ac:dyDescent="0.15">
      <c r="A38" s="8"/>
      <c r="B38" s="8"/>
      <c r="E38" s="10"/>
      <c r="H38" s="8"/>
    </row>
    <row r="39" spans="1:10" x14ac:dyDescent="0.15">
      <c r="A39" s="8"/>
      <c r="B39" s="8"/>
      <c r="E39" s="10"/>
      <c r="H39" s="8"/>
    </row>
    <row r="40" spans="1:10" x14ac:dyDescent="0.15">
      <c r="A40" s="8"/>
      <c r="B40" s="8"/>
      <c r="E40" s="10"/>
      <c r="H40" s="8"/>
    </row>
    <row r="41" spans="1:10" x14ac:dyDescent="0.15">
      <c r="A41" s="8"/>
      <c r="B41" s="8"/>
      <c r="E41" s="10"/>
      <c r="H41" s="8"/>
    </row>
    <row r="42" spans="1:10" x14ac:dyDescent="0.15">
      <c r="A42" s="8"/>
      <c r="B42" s="8"/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  <row r="165" spans="1:8" x14ac:dyDescent="0.15">
      <c r="A165" s="8"/>
      <c r="B165" s="8"/>
      <c r="E165" s="10"/>
      <c r="H165" s="8"/>
    </row>
    <row r="166" spans="1:8" x14ac:dyDescent="0.15">
      <c r="A166" s="8"/>
      <c r="B166" s="8"/>
      <c r="E166" s="10"/>
      <c r="H166" s="8"/>
    </row>
    <row r="167" spans="1:8" x14ac:dyDescent="0.15">
      <c r="A167" s="8"/>
      <c r="B167" s="8"/>
      <c r="E167" s="10"/>
    </row>
  </sheetData>
  <mergeCells count="1">
    <mergeCell ref="A9:J10"/>
  </mergeCells>
  <phoneticPr fontId="1" type="noConversion"/>
  <conditionalFormatting sqref="C1:C6">
    <cfRule type="cellIs" dxfId="20" priority="1" stopIfTrue="1" operator="equal">
      <formula>"Pass"</formula>
    </cfRule>
    <cfRule type="cellIs" dxfId="19" priority="2" stopIfTrue="1" operator="equal">
      <formula>"Fail"</formula>
    </cfRule>
    <cfRule type="cellIs" dxfId="18" priority="3" stopIfTrue="1" operator="equal">
      <formula>"Block"</formula>
    </cfRule>
  </conditionalFormatting>
  <dataValidations count="1">
    <dataValidation type="list" allowBlank="1" showInputMessage="1" showErrorMessage="1" sqref="G12:G35">
      <formula1>"Pass,Fail,Block,NA"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25" workbookViewId="0">
      <selection activeCell="A12" sqref="A12:XFD58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9.3320312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COUNTA(A12:A9819)</f>
        <v>0</v>
      </c>
      <c r="C2" s="16"/>
    </row>
    <row r="3" spans="1:10" ht="17" x14ac:dyDescent="0.25">
      <c r="A3" s="17" t="s">
        <v>11</v>
      </c>
      <c r="B3" s="15">
        <f>COUNTIF(G10:G9744,"Pass")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COUNTIF(G10:G9744,"Fail")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COUNTIF(G10:G9744,"Block")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41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2"/>
      <c r="D14" s="4"/>
      <c r="E14" s="4"/>
      <c r="F14" s="4"/>
      <c r="G14" s="11"/>
      <c r="H14" s="2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2"/>
      <c r="I15" s="1"/>
      <c r="J15" s="22"/>
    </row>
    <row r="16" spans="1:10" x14ac:dyDescent="0.15">
      <c r="A16" s="23"/>
      <c r="B16" s="3"/>
      <c r="C16" s="7"/>
      <c r="D16" s="4"/>
      <c r="E16" s="3"/>
      <c r="F16" s="4"/>
      <c r="G16" s="11"/>
      <c r="H16" s="1"/>
      <c r="I16" s="1"/>
      <c r="J16" s="22"/>
    </row>
    <row r="17" spans="1:10" x14ac:dyDescent="0.15">
      <c r="A17" s="23"/>
      <c r="B17" s="3"/>
      <c r="C17" s="7"/>
      <c r="D17" s="4"/>
      <c r="E17" s="3"/>
      <c r="F17" s="3"/>
      <c r="G17" s="11"/>
      <c r="H17" s="1"/>
      <c r="I17" s="1"/>
      <c r="J17" s="22"/>
    </row>
    <row r="18" spans="1:10" x14ac:dyDescent="0.15">
      <c r="A18" s="23"/>
      <c r="B18" s="3"/>
      <c r="C18" s="7"/>
      <c r="D18" s="4"/>
      <c r="E18" s="3"/>
      <c r="F18" s="3"/>
      <c r="G18" s="11"/>
      <c r="H18" s="1"/>
      <c r="I18" s="1"/>
      <c r="J18" s="22"/>
    </row>
    <row r="19" spans="1:10" x14ac:dyDescent="0.15">
      <c r="A19" s="23"/>
      <c r="B19" s="3"/>
      <c r="C19" s="7"/>
      <c r="D19" s="4"/>
      <c r="E19" s="3"/>
      <c r="F19" s="3"/>
      <c r="G19" s="11"/>
      <c r="H19" s="1"/>
      <c r="I19" s="1"/>
      <c r="J19" s="22"/>
    </row>
    <row r="20" spans="1:10" x14ac:dyDescent="0.15">
      <c r="A20" s="23"/>
      <c r="B20" s="3"/>
      <c r="C20" s="7"/>
      <c r="D20" s="4"/>
      <c r="E20" s="3"/>
      <c r="F20" s="3"/>
      <c r="G20" s="11"/>
      <c r="H20" s="1"/>
      <c r="I20" s="1"/>
      <c r="J20" s="22"/>
    </row>
    <row r="21" spans="1:10" x14ac:dyDescent="0.15">
      <c r="A21" s="23"/>
      <c r="B21" s="3"/>
      <c r="C21" s="7"/>
      <c r="D21" s="4"/>
      <c r="E21" s="3"/>
      <c r="F21" s="3"/>
      <c r="G21" s="11"/>
      <c r="H21" s="1"/>
      <c r="I21" s="1"/>
      <c r="J21" s="22"/>
    </row>
    <row r="22" spans="1:10" x14ac:dyDescent="0.15">
      <c r="A22" s="23"/>
      <c r="B22" s="3"/>
      <c r="C22" s="7"/>
      <c r="D22" s="4"/>
      <c r="E22" s="3"/>
      <c r="F22" s="4"/>
      <c r="G22" s="11"/>
      <c r="H22" s="1"/>
      <c r="I22" s="1"/>
      <c r="J22" s="22"/>
    </row>
    <row r="23" spans="1:10" x14ac:dyDescent="0.15">
      <c r="A23" s="23"/>
      <c r="B23" s="3"/>
      <c r="C23" s="3"/>
      <c r="D23" s="4"/>
      <c r="E23" s="3"/>
      <c r="F23" s="4"/>
      <c r="G23" s="11"/>
      <c r="H23" s="1"/>
      <c r="I23" s="1"/>
      <c r="J23" s="22"/>
    </row>
    <row r="24" spans="1:10" x14ac:dyDescent="0.15">
      <c r="A24" s="23"/>
      <c r="B24" s="3"/>
      <c r="C24" s="3"/>
      <c r="D24" s="4"/>
      <c r="E24" s="3"/>
      <c r="F24" s="4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3"/>
      <c r="F25" s="4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4"/>
      <c r="F26" s="3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7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7"/>
      <c r="D29" s="4"/>
      <c r="E29" s="4"/>
      <c r="F29" s="3"/>
      <c r="G29" s="11"/>
      <c r="H29" s="1"/>
      <c r="I29" s="1"/>
      <c r="J29" s="22"/>
    </row>
    <row r="31" spans="1:10" x14ac:dyDescent="0.15">
      <c r="A31" s="8"/>
      <c r="B31" s="8"/>
      <c r="E31" s="10"/>
      <c r="H31" s="8"/>
    </row>
    <row r="32" spans="1:10" x14ac:dyDescent="0.15">
      <c r="A32" s="8"/>
      <c r="B32" s="8"/>
      <c r="E32" s="10"/>
      <c r="H32" s="8"/>
    </row>
    <row r="33" spans="1:8" x14ac:dyDescent="0.15">
      <c r="A33" s="8"/>
      <c r="B33" s="8"/>
      <c r="E33" s="10"/>
      <c r="H33" s="8"/>
    </row>
    <row r="34" spans="1:8" x14ac:dyDescent="0.15">
      <c r="A34" s="8"/>
      <c r="B34" s="8"/>
      <c r="E34" s="10"/>
      <c r="H34" s="8"/>
    </row>
    <row r="35" spans="1:8" x14ac:dyDescent="0.15">
      <c r="A35" s="8"/>
      <c r="B35" s="8"/>
      <c r="E35" s="10"/>
      <c r="H35" s="8"/>
    </row>
    <row r="36" spans="1:8" x14ac:dyDescent="0.15">
      <c r="A36" s="8"/>
      <c r="B36" s="8"/>
      <c r="E36" s="10"/>
      <c r="H36" s="8"/>
    </row>
    <row r="37" spans="1:8" x14ac:dyDescent="0.15">
      <c r="A37" s="8"/>
      <c r="B37" s="8"/>
      <c r="E37" s="10"/>
      <c r="H37" s="8"/>
    </row>
    <row r="38" spans="1:8" x14ac:dyDescent="0.15">
      <c r="A38" s="8"/>
      <c r="B38" s="8"/>
      <c r="E38" s="10"/>
      <c r="H38" s="8"/>
    </row>
    <row r="39" spans="1:8" x14ac:dyDescent="0.15">
      <c r="A39" s="8"/>
      <c r="B39" s="8"/>
      <c r="E39" s="10"/>
      <c r="H39" s="8"/>
    </row>
    <row r="40" spans="1:8" x14ac:dyDescent="0.15">
      <c r="A40" s="8"/>
      <c r="B40" s="8"/>
      <c r="E40" s="10"/>
      <c r="H40" s="8"/>
    </row>
    <row r="41" spans="1:8" x14ac:dyDescent="0.15">
      <c r="A41" s="8"/>
      <c r="B41" s="8"/>
      <c r="E41" s="10"/>
      <c r="H41" s="8"/>
    </row>
    <row r="42" spans="1:8" x14ac:dyDescent="0.15">
      <c r="A42" s="8"/>
      <c r="B42" s="8"/>
      <c r="E42" s="10"/>
      <c r="H42" s="8"/>
    </row>
    <row r="43" spans="1:8" x14ac:dyDescent="0.15">
      <c r="A43" s="8"/>
      <c r="B43" s="8"/>
      <c r="E43" s="10"/>
      <c r="H43" s="8"/>
    </row>
    <row r="44" spans="1:8" x14ac:dyDescent="0.15">
      <c r="A44" s="8"/>
      <c r="B44" s="8"/>
      <c r="E44" s="10"/>
      <c r="H44" s="8"/>
    </row>
    <row r="45" spans="1:8" x14ac:dyDescent="0.15">
      <c r="A45" s="8"/>
      <c r="B45" s="8"/>
      <c r="E45" s="10"/>
      <c r="H45" s="8"/>
    </row>
    <row r="46" spans="1:8" x14ac:dyDescent="0.15">
      <c r="A46" s="8"/>
      <c r="B46" s="8"/>
      <c r="E46" s="10"/>
      <c r="H46" s="8"/>
    </row>
    <row r="47" spans="1:8" x14ac:dyDescent="0.15">
      <c r="A47" s="8"/>
      <c r="B47" s="8"/>
      <c r="E47" s="10"/>
      <c r="H47" s="8"/>
    </row>
    <row r="48" spans="1:8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</sheetData>
  <mergeCells count="1">
    <mergeCell ref="A9:J10"/>
  </mergeCells>
  <phoneticPr fontId="1" type="noConversion"/>
  <conditionalFormatting sqref="C1:C6">
    <cfRule type="cellIs" dxfId="17" priority="1" stopIfTrue="1" operator="equal">
      <formula>"Pass"</formula>
    </cfRule>
    <cfRule type="cellIs" dxfId="16" priority="2" stopIfTrue="1" operator="equal">
      <formula>"Fail"</formula>
    </cfRule>
    <cfRule type="cellIs" dxfId="15" priority="3" stopIfTrue="1" operator="equal">
      <formula>"Block"</formula>
    </cfRule>
  </conditionalFormatting>
  <dataValidations count="1">
    <dataValidation type="list" allowBlank="1" showInputMessage="1" showErrorMessage="1" sqref="G12:G29">
      <formula1>"Pass,Fail,Block,NA"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A12" sqref="A12:XFD19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COUNTA(A12:A9824)</f>
        <v>0</v>
      </c>
      <c r="C2" s="16"/>
    </row>
    <row r="3" spans="1:10" ht="17" x14ac:dyDescent="0.25">
      <c r="A3" s="17" t="s">
        <v>11</v>
      </c>
      <c r="B3" s="15">
        <f>COUNTIF(G10:G9749,"Pass")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COUNTIF(G10:G9749,"Fail")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COUNTIF(G10:G9749,"Block")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42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2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2"/>
      <c r="I15" s="1"/>
      <c r="J15" s="22"/>
    </row>
    <row r="16" spans="1:10" x14ac:dyDescent="0.15">
      <c r="A16" s="23"/>
      <c r="B16" s="3"/>
      <c r="C16" s="7"/>
      <c r="D16" s="4"/>
      <c r="E16" s="3"/>
      <c r="F16" s="4"/>
      <c r="G16" s="11"/>
      <c r="H16" s="1"/>
      <c r="I16" s="1"/>
      <c r="J16" s="22"/>
    </row>
    <row r="17" spans="1:10" x14ac:dyDescent="0.15">
      <c r="A17" s="23"/>
      <c r="B17" s="3"/>
      <c r="C17" s="7"/>
      <c r="D17" s="4"/>
      <c r="E17" s="3"/>
      <c r="F17" s="4"/>
      <c r="G17" s="11"/>
      <c r="H17" s="1"/>
      <c r="I17" s="1"/>
      <c r="J17" s="22"/>
    </row>
    <row r="18" spans="1:10" x14ac:dyDescent="0.15">
      <c r="A18" s="23"/>
      <c r="B18" s="3"/>
      <c r="C18" s="7"/>
      <c r="D18" s="4"/>
      <c r="E18" s="3"/>
      <c r="F18" s="4"/>
      <c r="G18" s="11"/>
      <c r="H18" s="1"/>
      <c r="I18" s="1"/>
      <c r="J18" s="22"/>
    </row>
    <row r="19" spans="1:10" x14ac:dyDescent="0.15">
      <c r="A19" s="23"/>
      <c r="B19" s="3"/>
      <c r="C19" s="7"/>
      <c r="D19" s="4"/>
      <c r="E19" s="3"/>
      <c r="F19" s="4"/>
      <c r="G19" s="11"/>
      <c r="H19" s="1"/>
      <c r="I19" s="1"/>
      <c r="J19" s="22"/>
    </row>
    <row r="20" spans="1:10" x14ac:dyDescent="0.15">
      <c r="A20" s="23"/>
      <c r="B20" s="3"/>
      <c r="C20" s="7"/>
      <c r="D20" s="4"/>
      <c r="E20" s="3"/>
      <c r="F20" s="4"/>
      <c r="G20" s="11"/>
      <c r="H20" s="1"/>
      <c r="I20" s="1"/>
      <c r="J20" s="22"/>
    </row>
    <row r="21" spans="1:10" x14ac:dyDescent="0.15">
      <c r="A21" s="23"/>
      <c r="B21" s="3"/>
      <c r="C21" s="3"/>
      <c r="D21" s="4"/>
      <c r="E21" s="3"/>
      <c r="F21" s="4"/>
      <c r="G21" s="11"/>
      <c r="H21" s="1"/>
      <c r="I21" s="1"/>
      <c r="J21" s="22"/>
    </row>
    <row r="22" spans="1:10" x14ac:dyDescent="0.15">
      <c r="A22" s="23"/>
      <c r="B22" s="3"/>
      <c r="C22" s="3"/>
      <c r="D22" s="4"/>
      <c r="E22" s="3"/>
      <c r="F22" s="4"/>
      <c r="G22" s="11"/>
      <c r="H22" s="1"/>
      <c r="I22" s="1"/>
      <c r="J22" s="22"/>
    </row>
    <row r="23" spans="1:10" x14ac:dyDescent="0.15">
      <c r="A23" s="23"/>
      <c r="B23" s="3"/>
      <c r="C23" s="7"/>
      <c r="D23" s="4"/>
      <c r="E23" s="3"/>
      <c r="F23" s="4"/>
      <c r="G23" s="11"/>
      <c r="H23" s="1"/>
      <c r="I23" s="1"/>
      <c r="J23" s="22"/>
    </row>
    <row r="24" spans="1:10" x14ac:dyDescent="0.15">
      <c r="A24" s="23"/>
      <c r="B24" s="3"/>
      <c r="C24" s="7"/>
      <c r="D24" s="4"/>
      <c r="E24" s="4"/>
      <c r="F24" s="3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4"/>
      <c r="F25" s="3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4"/>
      <c r="F26" s="3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7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7"/>
      <c r="D29" s="4"/>
      <c r="E29" s="4"/>
      <c r="F29" s="3"/>
      <c r="G29" s="11"/>
      <c r="H29" s="1"/>
      <c r="I29" s="1"/>
      <c r="J29" s="22"/>
    </row>
    <row r="30" spans="1:10" x14ac:dyDescent="0.15">
      <c r="A30" s="23"/>
      <c r="B30" s="3"/>
      <c r="C30" s="7"/>
      <c r="D30" s="4"/>
      <c r="E30" s="4"/>
      <c r="F30" s="4"/>
      <c r="G30" s="11"/>
      <c r="H30" s="1"/>
      <c r="I30" s="1"/>
      <c r="J30" s="22"/>
    </row>
    <row r="31" spans="1:10" x14ac:dyDescent="0.15">
      <c r="A31" s="23"/>
      <c r="B31" s="3"/>
      <c r="C31" s="7"/>
      <c r="D31" s="4"/>
      <c r="E31" s="4"/>
      <c r="F31" s="3"/>
      <c r="G31" s="11"/>
      <c r="H31" s="1"/>
      <c r="I31" s="1"/>
      <c r="J31" s="22"/>
    </row>
    <row r="32" spans="1:10" x14ac:dyDescent="0.15">
      <c r="A32" s="23"/>
      <c r="B32" s="3"/>
      <c r="C32" s="7"/>
      <c r="D32" s="4"/>
      <c r="E32" s="4"/>
      <c r="F32" s="4"/>
      <c r="G32" s="11"/>
      <c r="H32" s="1"/>
      <c r="I32" s="1"/>
      <c r="J32" s="22"/>
    </row>
    <row r="33" spans="1:10" x14ac:dyDescent="0.15">
      <c r="A33" s="23"/>
      <c r="B33" s="3"/>
      <c r="C33" s="7"/>
      <c r="D33" s="4"/>
      <c r="E33" s="4"/>
      <c r="F33" s="4"/>
      <c r="G33" s="11"/>
      <c r="H33" s="1"/>
      <c r="I33" s="1"/>
      <c r="J33" s="22"/>
    </row>
    <row r="34" spans="1:10" x14ac:dyDescent="0.15">
      <c r="A34" s="23"/>
      <c r="B34" s="3"/>
      <c r="C34" s="7"/>
      <c r="D34" s="4"/>
      <c r="E34" s="4"/>
      <c r="F34" s="3"/>
      <c r="G34" s="11"/>
      <c r="H34" s="1"/>
      <c r="I34" s="1"/>
      <c r="J34" s="22"/>
    </row>
    <row r="36" spans="1:10" x14ac:dyDescent="0.15">
      <c r="A36" s="8"/>
      <c r="B36" s="8"/>
      <c r="E36" s="10"/>
      <c r="H36" s="8"/>
    </row>
    <row r="37" spans="1:10" x14ac:dyDescent="0.15">
      <c r="A37" s="8"/>
      <c r="B37" s="8"/>
      <c r="E37" s="10"/>
      <c r="H37" s="8"/>
    </row>
    <row r="38" spans="1:10" x14ac:dyDescent="0.15">
      <c r="A38" s="8"/>
      <c r="B38" s="8"/>
      <c r="E38" s="10"/>
      <c r="H38" s="8"/>
    </row>
    <row r="39" spans="1:10" x14ac:dyDescent="0.15">
      <c r="A39" s="8"/>
      <c r="B39" s="8"/>
      <c r="E39" s="10"/>
      <c r="H39" s="8"/>
    </row>
    <row r="40" spans="1:10" x14ac:dyDescent="0.15">
      <c r="A40" s="8"/>
      <c r="B40" s="8"/>
      <c r="E40" s="10"/>
      <c r="H40" s="8"/>
    </row>
    <row r="41" spans="1:10" x14ac:dyDescent="0.15">
      <c r="A41" s="8"/>
      <c r="B41" s="8"/>
      <c r="E41" s="10"/>
      <c r="H41" s="8"/>
    </row>
    <row r="42" spans="1:10" x14ac:dyDescent="0.15">
      <c r="A42" s="8"/>
      <c r="B42" s="8"/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  <row r="165" spans="1:8" x14ac:dyDescent="0.15">
      <c r="A165" s="8"/>
      <c r="B165" s="8"/>
      <c r="E165" s="10"/>
      <c r="H165" s="8"/>
    </row>
    <row r="166" spans="1:8" x14ac:dyDescent="0.15">
      <c r="A166" s="8"/>
      <c r="B166" s="8"/>
      <c r="E166" s="10"/>
      <c r="H166" s="8"/>
    </row>
  </sheetData>
  <mergeCells count="1">
    <mergeCell ref="A9:J10"/>
  </mergeCells>
  <phoneticPr fontId="1" type="noConversion"/>
  <conditionalFormatting sqref="C1:C6">
    <cfRule type="cellIs" dxfId="14" priority="1" stopIfTrue="1" operator="equal">
      <formula>"Pass"</formula>
    </cfRule>
    <cfRule type="cellIs" dxfId="13" priority="2" stopIfTrue="1" operator="equal">
      <formula>"Fail"</formula>
    </cfRule>
    <cfRule type="cellIs" dxfId="12" priority="3" stopIfTrue="1" operator="equal">
      <formula>"Block"</formula>
    </cfRule>
  </conditionalFormatting>
  <dataValidations count="1">
    <dataValidation type="list" allowBlank="1" showInputMessage="1" showErrorMessage="1" sqref="G12:G34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workbookViewId="0">
      <selection activeCell="A12" sqref="A12:XFD19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COUNTA(A12:A9823)</f>
        <v>0</v>
      </c>
      <c r="C2" s="16"/>
    </row>
    <row r="3" spans="1:10" ht="17" x14ac:dyDescent="0.25">
      <c r="A3" s="17" t="s">
        <v>11</v>
      </c>
      <c r="B3" s="15">
        <f>COUNTIF(G10:G9748,"Pass")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COUNTIF(G10:G9748,"Fail")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COUNTIF(G10:G9748,"Block")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43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2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2"/>
      <c r="I15" s="1"/>
      <c r="J15" s="22"/>
    </row>
    <row r="16" spans="1:10" x14ac:dyDescent="0.15">
      <c r="A16" s="23"/>
      <c r="B16" s="3"/>
      <c r="C16" s="7"/>
      <c r="D16" s="4"/>
      <c r="E16" s="4"/>
      <c r="F16" s="4"/>
      <c r="G16" s="11"/>
      <c r="H16" s="1"/>
      <c r="I16" s="1"/>
      <c r="J16" s="22"/>
    </row>
    <row r="17" spans="1:10" x14ac:dyDescent="0.15">
      <c r="A17" s="23"/>
      <c r="B17" s="3"/>
      <c r="C17" s="7"/>
      <c r="D17" s="4"/>
      <c r="E17" s="3"/>
      <c r="F17" s="4"/>
      <c r="G17" s="11"/>
      <c r="H17" s="1"/>
      <c r="I17" s="1"/>
      <c r="J17" s="22"/>
    </row>
    <row r="18" spans="1:10" x14ac:dyDescent="0.15">
      <c r="A18" s="23"/>
      <c r="B18" s="3"/>
      <c r="C18" s="7"/>
      <c r="D18" s="4"/>
      <c r="E18" s="3"/>
      <c r="F18" s="4"/>
      <c r="G18" s="11"/>
      <c r="H18" s="1"/>
      <c r="I18" s="1"/>
      <c r="J18" s="22"/>
    </row>
    <row r="19" spans="1:10" x14ac:dyDescent="0.15">
      <c r="A19" s="23"/>
      <c r="B19" s="3"/>
      <c r="C19" s="7"/>
      <c r="D19" s="4"/>
      <c r="E19" s="3"/>
      <c r="F19" s="4"/>
      <c r="G19" s="11"/>
      <c r="H19" s="1"/>
      <c r="I19" s="1"/>
      <c r="J19" s="22"/>
    </row>
    <row r="20" spans="1:10" x14ac:dyDescent="0.15">
      <c r="A20" s="23"/>
      <c r="B20" s="3"/>
      <c r="C20" s="3"/>
      <c r="D20" s="4"/>
      <c r="E20" s="3"/>
      <c r="F20" s="4"/>
      <c r="G20" s="11"/>
      <c r="H20" s="1"/>
      <c r="I20" s="1"/>
      <c r="J20" s="22"/>
    </row>
    <row r="21" spans="1:10" x14ac:dyDescent="0.15">
      <c r="A21" s="23"/>
      <c r="B21" s="3"/>
      <c r="C21" s="3"/>
      <c r="D21" s="4"/>
      <c r="E21" s="3"/>
      <c r="F21" s="4"/>
      <c r="G21" s="11"/>
      <c r="H21" s="1"/>
      <c r="I21" s="1"/>
      <c r="J21" s="22"/>
    </row>
    <row r="22" spans="1:10" x14ac:dyDescent="0.15">
      <c r="A22" s="23"/>
      <c r="B22" s="3"/>
      <c r="C22" s="7"/>
      <c r="D22" s="4"/>
      <c r="E22" s="3"/>
      <c r="F22" s="4"/>
      <c r="G22" s="11"/>
      <c r="H22" s="1"/>
      <c r="I22" s="1"/>
      <c r="J22" s="22"/>
    </row>
    <row r="23" spans="1:10" x14ac:dyDescent="0.15">
      <c r="A23" s="23"/>
      <c r="B23" s="3"/>
      <c r="C23" s="7"/>
      <c r="D23" s="4"/>
      <c r="E23" s="4"/>
      <c r="F23" s="3"/>
      <c r="G23" s="11"/>
      <c r="H23" s="1"/>
      <c r="I23" s="1"/>
      <c r="J23" s="22"/>
    </row>
    <row r="24" spans="1:10" x14ac:dyDescent="0.15">
      <c r="A24" s="23"/>
      <c r="B24" s="3"/>
      <c r="C24" s="7"/>
      <c r="D24" s="4"/>
      <c r="E24" s="4"/>
      <c r="F24" s="3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4"/>
      <c r="F25" s="3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4"/>
      <c r="F26" s="3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7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7"/>
      <c r="D29" s="4"/>
      <c r="E29" s="4"/>
      <c r="F29" s="4"/>
      <c r="G29" s="11"/>
      <c r="H29" s="1"/>
      <c r="I29" s="1"/>
      <c r="J29" s="22"/>
    </row>
    <row r="30" spans="1:10" x14ac:dyDescent="0.15">
      <c r="A30" s="23"/>
      <c r="B30" s="3"/>
      <c r="C30" s="7"/>
      <c r="D30" s="4"/>
      <c r="E30" s="4"/>
      <c r="F30" s="3"/>
      <c r="G30" s="11"/>
      <c r="H30" s="1"/>
      <c r="I30" s="1"/>
      <c r="J30" s="22"/>
    </row>
    <row r="31" spans="1:10" x14ac:dyDescent="0.15">
      <c r="A31" s="23"/>
      <c r="B31" s="3"/>
      <c r="C31" s="7"/>
      <c r="D31" s="4"/>
      <c r="E31" s="4"/>
      <c r="F31" s="4"/>
      <c r="G31" s="11"/>
      <c r="H31" s="1"/>
      <c r="I31" s="1"/>
      <c r="J31" s="22"/>
    </row>
    <row r="32" spans="1:10" x14ac:dyDescent="0.15">
      <c r="A32" s="23"/>
      <c r="B32" s="3"/>
      <c r="C32" s="7"/>
      <c r="D32" s="4"/>
      <c r="E32" s="4"/>
      <c r="F32" s="4"/>
      <c r="G32" s="11"/>
      <c r="H32" s="1"/>
      <c r="I32" s="1"/>
      <c r="J32" s="22"/>
    </row>
    <row r="33" spans="1:10" x14ac:dyDescent="0.15">
      <c r="A33" s="23"/>
      <c r="B33" s="3"/>
      <c r="C33" s="7"/>
      <c r="D33" s="4"/>
      <c r="E33" s="4"/>
      <c r="F33" s="3"/>
      <c r="G33" s="11"/>
      <c r="H33" s="1"/>
      <c r="I33" s="1"/>
      <c r="J33" s="22"/>
    </row>
    <row r="35" spans="1:10" x14ac:dyDescent="0.15">
      <c r="A35" s="8"/>
      <c r="B35" s="8"/>
      <c r="E35" s="10"/>
      <c r="H35" s="8"/>
    </row>
    <row r="36" spans="1:10" x14ac:dyDescent="0.15">
      <c r="A36" s="8"/>
      <c r="B36" s="8"/>
      <c r="E36" s="10"/>
      <c r="H36" s="8"/>
    </row>
    <row r="37" spans="1:10" x14ac:dyDescent="0.15">
      <c r="A37" s="8"/>
      <c r="B37" s="8"/>
      <c r="E37" s="10"/>
      <c r="H37" s="8"/>
    </row>
    <row r="38" spans="1:10" x14ac:dyDescent="0.15">
      <c r="A38" s="8"/>
      <c r="B38" s="8"/>
      <c r="E38" s="10"/>
      <c r="H38" s="8"/>
    </row>
    <row r="39" spans="1:10" x14ac:dyDescent="0.15">
      <c r="A39" s="8"/>
      <c r="B39" s="8"/>
      <c r="E39" s="10"/>
      <c r="H39" s="8"/>
    </row>
    <row r="40" spans="1:10" x14ac:dyDescent="0.15">
      <c r="A40" s="8"/>
      <c r="B40" s="8"/>
      <c r="E40" s="10"/>
      <c r="H40" s="8"/>
    </row>
    <row r="41" spans="1:10" x14ac:dyDescent="0.15">
      <c r="A41" s="8"/>
      <c r="B41" s="8"/>
      <c r="E41" s="10"/>
      <c r="H41" s="8"/>
    </row>
    <row r="42" spans="1:10" x14ac:dyDescent="0.15">
      <c r="A42" s="8"/>
      <c r="B42" s="8"/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  <row r="165" spans="1:8" x14ac:dyDescent="0.15">
      <c r="A165" s="8"/>
      <c r="B165" s="8"/>
      <c r="E165" s="10"/>
      <c r="H165" s="8"/>
    </row>
  </sheetData>
  <mergeCells count="1">
    <mergeCell ref="A9:J10"/>
  </mergeCells>
  <phoneticPr fontId="1" type="noConversion"/>
  <conditionalFormatting sqref="C1:C6">
    <cfRule type="cellIs" dxfId="11" priority="1" stopIfTrue="1" operator="equal">
      <formula>"Pass"</formula>
    </cfRule>
    <cfRule type="cellIs" dxfId="10" priority="2" stopIfTrue="1" operator="equal">
      <formula>"Fail"</formula>
    </cfRule>
    <cfRule type="cellIs" dxfId="9" priority="3" stopIfTrue="1" operator="equal">
      <formula>"Block"</formula>
    </cfRule>
  </conditionalFormatting>
  <dataValidations count="1">
    <dataValidation type="list" allowBlank="1" showInputMessage="1" showErrorMessage="1" sqref="G12:G33">
      <formula1>"Pass,Fail,Block,NA"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A12" sqref="A12:XFD105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COUNTA(A12:A9825)</f>
        <v>0</v>
      </c>
      <c r="C2" s="16"/>
    </row>
    <row r="3" spans="1:10" ht="17" x14ac:dyDescent="0.25">
      <c r="A3" s="17" t="s">
        <v>11</v>
      </c>
      <c r="B3" s="15">
        <f>COUNTIF(G10:G9750,"Pass")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COUNTIF(G10:G9750,"Fail")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COUNTIF(G10:G9750,"Block")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44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1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1"/>
      <c r="I15" s="1"/>
      <c r="J15" s="22"/>
    </row>
    <row r="16" spans="1:10" x14ac:dyDescent="0.15">
      <c r="A16" s="23"/>
      <c r="B16" s="3"/>
      <c r="C16" s="3"/>
      <c r="D16" s="4"/>
      <c r="E16" s="4"/>
      <c r="F16" s="4"/>
      <c r="G16" s="11"/>
      <c r="H16" s="2"/>
      <c r="I16" s="1"/>
      <c r="J16" s="22"/>
    </row>
    <row r="17" spans="1:10" x14ac:dyDescent="0.15">
      <c r="A17" s="23"/>
      <c r="B17" s="3"/>
      <c r="C17" s="3"/>
      <c r="D17" s="4"/>
      <c r="E17" s="4"/>
      <c r="F17" s="4"/>
      <c r="G17" s="11"/>
      <c r="H17" s="2"/>
      <c r="I17" s="1"/>
      <c r="J17" s="22"/>
    </row>
    <row r="18" spans="1:10" x14ac:dyDescent="0.15">
      <c r="A18" s="23"/>
      <c r="B18" s="3"/>
      <c r="C18" s="7"/>
      <c r="D18" s="4"/>
      <c r="E18" s="4"/>
      <c r="F18" s="4"/>
      <c r="G18" s="11"/>
      <c r="H18" s="1"/>
      <c r="I18" s="1"/>
      <c r="J18" s="22"/>
    </row>
    <row r="19" spans="1:10" x14ac:dyDescent="0.15">
      <c r="A19" s="23"/>
      <c r="B19" s="3"/>
      <c r="C19" s="7"/>
      <c r="D19" s="4"/>
      <c r="E19" s="3"/>
      <c r="F19" s="4"/>
      <c r="G19" s="11"/>
      <c r="H19" s="1"/>
      <c r="I19" s="1"/>
      <c r="J19" s="22"/>
    </row>
    <row r="20" spans="1:10" x14ac:dyDescent="0.15">
      <c r="A20" s="23"/>
      <c r="B20" s="3"/>
      <c r="C20" s="7"/>
      <c r="D20" s="4"/>
      <c r="E20" s="3"/>
      <c r="F20" s="4"/>
      <c r="G20" s="11"/>
      <c r="H20" s="1"/>
      <c r="I20" s="1"/>
      <c r="J20" s="22"/>
    </row>
    <row r="21" spans="1:10" x14ac:dyDescent="0.15">
      <c r="A21" s="23"/>
      <c r="B21" s="3"/>
      <c r="C21" s="7"/>
      <c r="D21" s="4"/>
      <c r="E21" s="3"/>
      <c r="F21" s="4"/>
      <c r="G21" s="11"/>
      <c r="H21" s="1"/>
      <c r="I21" s="1"/>
      <c r="J21" s="22"/>
    </row>
    <row r="22" spans="1:10" x14ac:dyDescent="0.15">
      <c r="A22" s="23"/>
      <c r="B22" s="3"/>
      <c r="C22" s="3"/>
      <c r="D22" s="4"/>
      <c r="E22" s="3"/>
      <c r="F22" s="4"/>
      <c r="G22" s="11"/>
      <c r="H22" s="1"/>
      <c r="I22" s="1"/>
      <c r="J22" s="22"/>
    </row>
    <row r="23" spans="1:10" x14ac:dyDescent="0.15">
      <c r="A23" s="23"/>
      <c r="B23" s="3"/>
      <c r="C23" s="3"/>
      <c r="D23" s="4"/>
      <c r="E23" s="3"/>
      <c r="F23" s="4"/>
      <c r="G23" s="11"/>
      <c r="H23" s="1"/>
      <c r="I23" s="1"/>
      <c r="J23" s="22"/>
    </row>
    <row r="24" spans="1:10" x14ac:dyDescent="0.15">
      <c r="A24" s="23"/>
      <c r="B24" s="3"/>
      <c r="C24" s="7"/>
      <c r="D24" s="4"/>
      <c r="E24" s="3"/>
      <c r="F24" s="4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4"/>
      <c r="F25" s="3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4"/>
      <c r="F26" s="3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7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7"/>
      <c r="D29" s="4"/>
      <c r="E29" s="4"/>
      <c r="F29" s="3"/>
      <c r="G29" s="11"/>
      <c r="H29" s="1"/>
      <c r="I29" s="1"/>
      <c r="J29" s="22"/>
    </row>
    <row r="30" spans="1:10" x14ac:dyDescent="0.15">
      <c r="A30" s="23"/>
      <c r="B30" s="3"/>
      <c r="C30" s="7"/>
      <c r="D30" s="4"/>
      <c r="E30" s="4"/>
      <c r="F30" s="3"/>
      <c r="G30" s="11"/>
      <c r="H30" s="1"/>
      <c r="I30" s="1"/>
      <c r="J30" s="22"/>
    </row>
    <row r="31" spans="1:10" x14ac:dyDescent="0.15">
      <c r="A31" s="23"/>
      <c r="B31" s="3"/>
      <c r="C31" s="7"/>
      <c r="D31" s="4"/>
      <c r="E31" s="4"/>
      <c r="F31" s="4"/>
      <c r="G31" s="11"/>
      <c r="H31" s="1"/>
      <c r="I31" s="1"/>
      <c r="J31" s="22"/>
    </row>
    <row r="32" spans="1:10" x14ac:dyDescent="0.15">
      <c r="A32" s="23"/>
      <c r="B32" s="3"/>
      <c r="C32" s="7"/>
      <c r="D32" s="4"/>
      <c r="E32" s="4"/>
      <c r="F32" s="3"/>
      <c r="G32" s="11"/>
      <c r="H32" s="1"/>
      <c r="I32" s="1"/>
      <c r="J32" s="22"/>
    </row>
    <row r="33" spans="1:10" x14ac:dyDescent="0.15">
      <c r="A33" s="23"/>
      <c r="B33" s="3"/>
      <c r="C33" s="7"/>
      <c r="D33" s="4"/>
      <c r="E33" s="4"/>
      <c r="F33" s="4"/>
      <c r="G33" s="11"/>
      <c r="H33" s="1"/>
      <c r="I33" s="1"/>
      <c r="J33" s="22"/>
    </row>
    <row r="34" spans="1:10" x14ac:dyDescent="0.15">
      <c r="A34" s="23"/>
      <c r="B34" s="3"/>
      <c r="C34" s="7"/>
      <c r="D34" s="4"/>
      <c r="E34" s="4"/>
      <c r="F34" s="4"/>
      <c r="G34" s="11"/>
      <c r="H34" s="1"/>
      <c r="I34" s="1"/>
      <c r="J34" s="22"/>
    </row>
    <row r="35" spans="1:10" x14ac:dyDescent="0.15">
      <c r="A35" s="23"/>
      <c r="B35" s="3"/>
      <c r="C35" s="7"/>
      <c r="D35" s="4"/>
      <c r="E35" s="4"/>
      <c r="F35" s="3"/>
      <c r="G35" s="11"/>
      <c r="H35" s="1"/>
      <c r="I35" s="1"/>
      <c r="J35" s="22"/>
    </row>
    <row r="37" spans="1:10" x14ac:dyDescent="0.15">
      <c r="A37" s="8"/>
      <c r="B37" s="8"/>
      <c r="E37" s="10"/>
      <c r="H37" s="8"/>
    </row>
    <row r="38" spans="1:10" x14ac:dyDescent="0.15">
      <c r="A38" s="8"/>
      <c r="B38" s="8"/>
      <c r="E38" s="10"/>
      <c r="H38" s="8"/>
    </row>
    <row r="39" spans="1:10" x14ac:dyDescent="0.15">
      <c r="A39" s="8"/>
      <c r="B39" s="8"/>
      <c r="E39" s="10"/>
      <c r="H39" s="8"/>
    </row>
    <row r="40" spans="1:10" x14ac:dyDescent="0.15">
      <c r="A40" s="8"/>
      <c r="B40" s="8"/>
      <c r="E40" s="10"/>
      <c r="H40" s="8"/>
    </row>
    <row r="41" spans="1:10" x14ac:dyDescent="0.15">
      <c r="A41" s="8"/>
      <c r="B41" s="8"/>
      <c r="E41" s="10"/>
      <c r="H41" s="8"/>
    </row>
    <row r="42" spans="1:10" x14ac:dyDescent="0.15">
      <c r="A42" s="8"/>
      <c r="B42" s="8"/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  <row r="165" spans="1:8" x14ac:dyDescent="0.15">
      <c r="A165" s="8"/>
      <c r="B165" s="8"/>
      <c r="E165" s="10"/>
      <c r="H165" s="8"/>
    </row>
    <row r="166" spans="1:8" x14ac:dyDescent="0.15">
      <c r="A166" s="8"/>
      <c r="B166" s="8"/>
      <c r="E166" s="10"/>
      <c r="H166" s="8"/>
    </row>
    <row r="167" spans="1:8" x14ac:dyDescent="0.15">
      <c r="A167" s="8"/>
      <c r="B167" s="8"/>
      <c r="E167" s="10"/>
      <c r="H167" s="8"/>
    </row>
  </sheetData>
  <mergeCells count="1">
    <mergeCell ref="A9:J10"/>
  </mergeCells>
  <phoneticPr fontId="1" type="noConversion"/>
  <conditionalFormatting sqref="C1:C6">
    <cfRule type="cellIs" dxfId="8" priority="1" stopIfTrue="1" operator="equal">
      <formula>"Pass"</formula>
    </cfRule>
    <cfRule type="cellIs" dxfId="7" priority="2" stopIfTrue="1" operator="equal">
      <formula>"Fail"</formula>
    </cfRule>
    <cfRule type="cellIs" dxfId="6" priority="3" stopIfTrue="1" operator="equal">
      <formula>"Block"</formula>
    </cfRule>
  </conditionalFormatting>
  <dataValidations count="1">
    <dataValidation type="list" allowBlank="1" showInputMessage="1" showErrorMessage="1" sqref="G12:G35">
      <formula1>"Pass,Fail,Block,NA"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workbookViewId="0">
      <selection activeCell="A12" sqref="A12:XFD114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COUNTA(A12:A9831)</f>
        <v>0</v>
      </c>
      <c r="C2" s="16"/>
    </row>
    <row r="3" spans="1:10" ht="17" x14ac:dyDescent="0.25">
      <c r="A3" s="17" t="s">
        <v>11</v>
      </c>
      <c r="B3" s="15">
        <f>COUNTIF(G10:G9752,"Pass")</f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COUNTIF(G10:G9752,"Fail")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COUNTIF(G10:G9752,"Block")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46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1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1"/>
      <c r="I15" s="1"/>
      <c r="J15" s="22"/>
    </row>
    <row r="16" spans="1:10" x14ac:dyDescent="0.15">
      <c r="A16" s="23"/>
      <c r="B16" s="3"/>
      <c r="C16" s="3"/>
      <c r="D16" s="4"/>
      <c r="E16" s="4"/>
      <c r="F16" s="4"/>
      <c r="G16" s="11"/>
      <c r="H16" s="1"/>
      <c r="I16" s="1"/>
      <c r="J16" s="22"/>
    </row>
    <row r="17" spans="1:10" x14ac:dyDescent="0.15">
      <c r="A17" s="23"/>
      <c r="B17" s="3"/>
      <c r="C17" s="7"/>
      <c r="D17" s="4"/>
      <c r="E17" s="3"/>
      <c r="F17" s="3"/>
      <c r="G17" s="11"/>
      <c r="H17" s="1"/>
      <c r="I17" s="1"/>
      <c r="J17" s="22"/>
    </row>
    <row r="18" spans="1:10" x14ac:dyDescent="0.15">
      <c r="A18" s="23"/>
      <c r="B18" s="3"/>
      <c r="C18" s="7"/>
      <c r="D18" s="4"/>
      <c r="E18" s="3"/>
      <c r="F18" s="3"/>
      <c r="G18" s="11"/>
      <c r="H18" s="2"/>
      <c r="I18" s="1"/>
      <c r="J18" s="22"/>
    </row>
    <row r="19" spans="1:10" x14ac:dyDescent="0.15">
      <c r="A19" s="23"/>
      <c r="B19" s="3"/>
      <c r="C19" s="7"/>
      <c r="D19" s="4"/>
      <c r="E19" s="3"/>
      <c r="F19" s="3"/>
      <c r="G19" s="11"/>
      <c r="H19" s="2"/>
      <c r="I19" s="1"/>
      <c r="J19" s="22"/>
    </row>
    <row r="20" spans="1:10" x14ac:dyDescent="0.15">
      <c r="A20" s="23"/>
      <c r="B20" s="3"/>
      <c r="C20" s="7"/>
      <c r="D20" s="4"/>
      <c r="E20" s="3"/>
      <c r="F20" s="3"/>
      <c r="G20" s="11"/>
      <c r="H20" s="1"/>
      <c r="I20" s="1"/>
      <c r="J20" s="22"/>
    </row>
    <row r="21" spans="1:10" x14ac:dyDescent="0.15">
      <c r="A21" s="23"/>
      <c r="B21" s="3"/>
      <c r="C21" s="7"/>
      <c r="D21" s="4"/>
      <c r="E21" s="3"/>
      <c r="F21" s="4"/>
      <c r="G21" s="11"/>
      <c r="H21" s="1"/>
      <c r="I21" s="1"/>
      <c r="J21" s="22"/>
    </row>
    <row r="22" spans="1:10" x14ac:dyDescent="0.15">
      <c r="A22" s="23"/>
      <c r="B22" s="3"/>
      <c r="C22" s="3"/>
      <c r="D22" s="4"/>
      <c r="E22" s="3"/>
      <c r="F22" s="4"/>
      <c r="G22" s="11"/>
      <c r="H22" s="1"/>
      <c r="I22" s="1"/>
      <c r="J22" s="22"/>
    </row>
    <row r="23" spans="1:10" x14ac:dyDescent="0.15">
      <c r="A23" s="23"/>
      <c r="B23" s="3"/>
      <c r="C23" s="3"/>
      <c r="D23" s="4"/>
      <c r="E23" s="3"/>
      <c r="F23" s="4"/>
      <c r="G23" s="11"/>
      <c r="H23" s="1"/>
      <c r="I23" s="1"/>
      <c r="J23" s="22"/>
    </row>
    <row r="24" spans="1:10" x14ac:dyDescent="0.15">
      <c r="A24" s="23"/>
      <c r="B24" s="3"/>
      <c r="C24" s="7"/>
      <c r="D24" s="4"/>
      <c r="E24" s="3"/>
      <c r="F24" s="4"/>
      <c r="G24" s="11"/>
      <c r="H24" s="1"/>
      <c r="I24" s="1"/>
      <c r="J24" s="22"/>
    </row>
    <row r="25" spans="1:10" x14ac:dyDescent="0.15">
      <c r="A25" s="23"/>
      <c r="B25" s="3"/>
      <c r="C25" s="7"/>
      <c r="D25" s="4"/>
      <c r="E25" s="3"/>
      <c r="F25" s="4"/>
      <c r="G25" s="11"/>
      <c r="H25" s="1"/>
      <c r="I25" s="1"/>
      <c r="J25" s="22"/>
    </row>
    <row r="26" spans="1:10" x14ac:dyDescent="0.15">
      <c r="A26" s="23"/>
      <c r="B26" s="3"/>
      <c r="C26" s="7"/>
      <c r="D26" s="4"/>
      <c r="E26" s="3"/>
      <c r="F26" s="4"/>
      <c r="G26" s="11"/>
      <c r="H26" s="1"/>
      <c r="I26" s="1"/>
      <c r="J26" s="22"/>
    </row>
    <row r="27" spans="1:10" x14ac:dyDescent="0.15">
      <c r="A27" s="23"/>
      <c r="B27" s="3"/>
      <c r="C27" s="7"/>
      <c r="D27" s="4"/>
      <c r="E27" s="4"/>
      <c r="F27" s="3"/>
      <c r="G27" s="11"/>
      <c r="H27" s="1"/>
      <c r="I27" s="1"/>
      <c r="J27" s="22"/>
    </row>
    <row r="28" spans="1:10" x14ac:dyDescent="0.15">
      <c r="A28" s="23"/>
      <c r="B28" s="3"/>
      <c r="C28" s="3"/>
      <c r="D28" s="4"/>
      <c r="E28" s="4"/>
      <c r="F28" s="3"/>
      <c r="G28" s="11"/>
      <c r="H28" s="1"/>
      <c r="I28" s="1"/>
      <c r="J28" s="22"/>
    </row>
    <row r="29" spans="1:10" x14ac:dyDescent="0.15">
      <c r="A29" s="23"/>
      <c r="B29" s="3"/>
      <c r="C29" s="3"/>
      <c r="D29" s="4"/>
      <c r="E29" s="4"/>
      <c r="F29" s="3"/>
      <c r="G29" s="11"/>
      <c r="H29" s="1"/>
      <c r="I29" s="1"/>
      <c r="J29" s="22"/>
    </row>
    <row r="30" spans="1:10" x14ac:dyDescent="0.15">
      <c r="A30" s="23"/>
      <c r="B30" s="3"/>
      <c r="C30" s="7"/>
      <c r="D30" s="4"/>
      <c r="E30" s="4"/>
      <c r="F30" s="3"/>
      <c r="G30" s="11"/>
      <c r="H30" s="1"/>
      <c r="I30" s="1"/>
      <c r="J30" s="22"/>
    </row>
    <row r="31" spans="1:10" x14ac:dyDescent="0.15">
      <c r="A31" s="23"/>
      <c r="B31" s="3"/>
      <c r="C31" s="7"/>
      <c r="D31" s="4"/>
      <c r="E31" s="4"/>
      <c r="F31" s="3"/>
      <c r="G31" s="11"/>
      <c r="H31" s="1"/>
      <c r="I31" s="1"/>
      <c r="J31" s="22"/>
    </row>
    <row r="32" spans="1:10" x14ac:dyDescent="0.15">
      <c r="A32" s="23"/>
      <c r="B32" s="3"/>
      <c r="C32" s="7"/>
      <c r="D32" s="4"/>
      <c r="E32" s="4"/>
      <c r="F32" s="3"/>
      <c r="G32" s="11"/>
      <c r="H32" s="1"/>
      <c r="I32" s="1"/>
      <c r="J32" s="22"/>
    </row>
    <row r="33" spans="1:10" x14ac:dyDescent="0.15">
      <c r="A33" s="23"/>
      <c r="B33" s="3"/>
      <c r="C33" s="7"/>
      <c r="D33" s="4"/>
      <c r="E33" s="4"/>
      <c r="F33" s="4"/>
      <c r="G33" s="11"/>
      <c r="H33" s="1"/>
      <c r="I33" s="1"/>
      <c r="J33" s="22"/>
    </row>
    <row r="34" spans="1:10" x14ac:dyDescent="0.15">
      <c r="A34" s="23"/>
      <c r="B34" s="3"/>
      <c r="C34" s="7"/>
      <c r="D34" s="4"/>
      <c r="E34" s="4"/>
      <c r="F34" s="3"/>
      <c r="G34" s="11"/>
      <c r="H34" s="1"/>
      <c r="I34" s="1"/>
      <c r="J34" s="22"/>
    </row>
    <row r="35" spans="1:10" x14ac:dyDescent="0.15">
      <c r="A35" s="23"/>
      <c r="B35" s="3"/>
      <c r="C35" s="7"/>
      <c r="D35" s="4"/>
      <c r="E35" s="4"/>
      <c r="F35" s="4"/>
      <c r="G35" s="11"/>
      <c r="H35" s="1"/>
      <c r="I35" s="1"/>
      <c r="J35" s="22"/>
    </row>
    <row r="36" spans="1:10" x14ac:dyDescent="0.15">
      <c r="A36" s="23"/>
      <c r="B36" s="3"/>
      <c r="C36" s="7"/>
      <c r="D36" s="4"/>
      <c r="E36" s="4"/>
      <c r="F36" s="4"/>
      <c r="G36" s="11"/>
      <c r="H36" s="1"/>
      <c r="I36" s="1"/>
      <c r="J36" s="22"/>
    </row>
    <row r="37" spans="1:10" x14ac:dyDescent="0.15">
      <c r="A37" s="23"/>
      <c r="B37" s="3"/>
      <c r="C37" s="7"/>
      <c r="D37" s="4"/>
      <c r="E37" s="4"/>
      <c r="F37" s="3"/>
      <c r="G37" s="11"/>
      <c r="H37" s="1"/>
      <c r="I37" s="1"/>
      <c r="J37" s="22"/>
    </row>
    <row r="38" spans="1:10" x14ac:dyDescent="0.15">
      <c r="A38" s="23"/>
      <c r="B38" s="3"/>
      <c r="C38" s="7"/>
    </row>
    <row r="39" spans="1:10" x14ac:dyDescent="0.15">
      <c r="A39" s="23"/>
      <c r="B39" s="3"/>
      <c r="C39" s="7"/>
      <c r="E39" s="10"/>
      <c r="H39" s="8"/>
    </row>
    <row r="40" spans="1:10" x14ac:dyDescent="0.15">
      <c r="A40" s="23"/>
      <c r="B40" s="3"/>
      <c r="C40" s="7"/>
      <c r="E40" s="10"/>
      <c r="H40" s="8"/>
    </row>
    <row r="41" spans="1:10" x14ac:dyDescent="0.15">
      <c r="A41" s="23"/>
      <c r="B41" s="3"/>
      <c r="C41" s="7"/>
      <c r="E41" s="10"/>
      <c r="H41" s="8"/>
    </row>
    <row r="42" spans="1:10" x14ac:dyDescent="0.15">
      <c r="E42" s="10"/>
      <c r="H42" s="8"/>
    </row>
    <row r="43" spans="1:10" x14ac:dyDescent="0.15">
      <c r="A43" s="8"/>
      <c r="B43" s="8"/>
      <c r="E43" s="10"/>
      <c r="H43" s="8"/>
    </row>
    <row r="44" spans="1:10" x14ac:dyDescent="0.15">
      <c r="A44" s="8"/>
      <c r="B44" s="8"/>
      <c r="E44" s="10"/>
      <c r="H44" s="8"/>
    </row>
    <row r="45" spans="1:10" x14ac:dyDescent="0.15">
      <c r="A45" s="8"/>
      <c r="B45" s="8"/>
      <c r="E45" s="10"/>
      <c r="H45" s="8"/>
    </row>
    <row r="46" spans="1:10" x14ac:dyDescent="0.15">
      <c r="A46" s="8"/>
      <c r="B46" s="8"/>
      <c r="E46" s="10"/>
      <c r="H46" s="8"/>
    </row>
    <row r="47" spans="1:10" x14ac:dyDescent="0.15">
      <c r="A47" s="8"/>
      <c r="B47" s="8"/>
      <c r="E47" s="10"/>
      <c r="H47" s="8"/>
    </row>
    <row r="48" spans="1:10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  <row r="154" spans="1:8" x14ac:dyDescent="0.15">
      <c r="A154" s="8"/>
      <c r="B154" s="8"/>
      <c r="E154" s="10"/>
      <c r="H154" s="8"/>
    </row>
    <row r="155" spans="1:8" x14ac:dyDescent="0.15">
      <c r="A155" s="8"/>
      <c r="B155" s="8"/>
      <c r="E155" s="10"/>
      <c r="H155" s="8"/>
    </row>
    <row r="156" spans="1:8" x14ac:dyDescent="0.15">
      <c r="A156" s="8"/>
      <c r="B156" s="8"/>
      <c r="E156" s="10"/>
      <c r="H156" s="8"/>
    </row>
    <row r="157" spans="1:8" x14ac:dyDescent="0.15">
      <c r="A157" s="8"/>
      <c r="B157" s="8"/>
      <c r="E157" s="10"/>
      <c r="H157" s="8"/>
    </row>
    <row r="158" spans="1:8" x14ac:dyDescent="0.15">
      <c r="A158" s="8"/>
      <c r="B158" s="8"/>
      <c r="E158" s="10"/>
      <c r="H158" s="8"/>
    </row>
    <row r="159" spans="1:8" x14ac:dyDescent="0.15">
      <c r="A159" s="8"/>
      <c r="B159" s="8"/>
      <c r="E159" s="10"/>
      <c r="H159" s="8"/>
    </row>
    <row r="160" spans="1:8" x14ac:dyDescent="0.15">
      <c r="A160" s="8"/>
      <c r="B160" s="8"/>
      <c r="E160" s="10"/>
      <c r="H160" s="8"/>
    </row>
    <row r="161" spans="1:8" x14ac:dyDescent="0.15">
      <c r="A161" s="8"/>
      <c r="B161" s="8"/>
      <c r="E161" s="10"/>
      <c r="H161" s="8"/>
    </row>
    <row r="162" spans="1:8" x14ac:dyDescent="0.15">
      <c r="A162" s="8"/>
      <c r="B162" s="8"/>
      <c r="E162" s="10"/>
      <c r="H162" s="8"/>
    </row>
    <row r="163" spans="1:8" x14ac:dyDescent="0.15">
      <c r="A163" s="8"/>
      <c r="B163" s="8"/>
      <c r="E163" s="10"/>
      <c r="H163" s="8"/>
    </row>
    <row r="164" spans="1:8" x14ac:dyDescent="0.15">
      <c r="A164" s="8"/>
      <c r="B164" s="8"/>
      <c r="E164" s="10"/>
      <c r="H164" s="8"/>
    </row>
    <row r="165" spans="1:8" x14ac:dyDescent="0.15">
      <c r="A165" s="8"/>
      <c r="B165" s="8"/>
      <c r="E165" s="10"/>
      <c r="H165" s="8"/>
    </row>
    <row r="166" spans="1:8" x14ac:dyDescent="0.15">
      <c r="A166" s="8"/>
      <c r="B166" s="8"/>
      <c r="E166" s="10"/>
      <c r="H166" s="8"/>
    </row>
    <row r="167" spans="1:8" x14ac:dyDescent="0.15">
      <c r="A167" s="8"/>
      <c r="B167" s="8"/>
      <c r="E167" s="10"/>
      <c r="H167" s="8"/>
    </row>
    <row r="168" spans="1:8" x14ac:dyDescent="0.15">
      <c r="A168" s="8"/>
      <c r="B168" s="8"/>
      <c r="E168" s="10"/>
      <c r="H168" s="8"/>
    </row>
    <row r="169" spans="1:8" x14ac:dyDescent="0.15">
      <c r="A169" s="8"/>
      <c r="B169" s="8"/>
      <c r="E169" s="10"/>
      <c r="H169" s="8"/>
    </row>
    <row r="170" spans="1:8" x14ac:dyDescent="0.15">
      <c r="A170" s="8"/>
      <c r="B170" s="8"/>
    </row>
    <row r="171" spans="1:8" x14ac:dyDescent="0.15">
      <c r="A171" s="8"/>
      <c r="B171" s="8"/>
    </row>
    <row r="172" spans="1:8" x14ac:dyDescent="0.15">
      <c r="A172" s="8"/>
      <c r="B172" s="8"/>
    </row>
    <row r="173" spans="1:8" x14ac:dyDescent="0.15">
      <c r="A173" s="8"/>
      <c r="B173" s="8"/>
    </row>
  </sheetData>
  <mergeCells count="1">
    <mergeCell ref="A9:J10"/>
  </mergeCells>
  <phoneticPr fontId="1" type="noConversion"/>
  <conditionalFormatting sqref="C1:C6">
    <cfRule type="cellIs" dxfId="5" priority="1" stopIfTrue="1" operator="equal">
      <formula>"Pass"</formula>
    </cfRule>
    <cfRule type="cellIs" dxfId="4" priority="2" stopIfTrue="1" operator="equal">
      <formula>"Fail"</formula>
    </cfRule>
    <cfRule type="cellIs" dxfId="3" priority="3" stopIfTrue="1" operator="equal">
      <formula>"Block"</formula>
    </cfRule>
  </conditionalFormatting>
  <dataValidations count="1">
    <dataValidation type="list" allowBlank="1" showInputMessage="1" showErrorMessage="1" sqref="G12:G37">
      <formula1>"Pass,Fail,Block,NA"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6" workbookViewId="0">
      <selection activeCell="A12" sqref="A12:XFD38"/>
    </sheetView>
  </sheetViews>
  <sheetFormatPr baseColWidth="10" defaultColWidth="8.83203125" defaultRowHeight="14" x14ac:dyDescent="0.15"/>
  <cols>
    <col min="1" max="1" width="10.5" style="5" customWidth="1"/>
    <col min="2" max="2" width="9.1640625" style="5" customWidth="1"/>
    <col min="3" max="3" width="21.33203125" style="9" customWidth="1"/>
    <col min="4" max="4" width="11.5" style="9" customWidth="1"/>
    <col min="5" max="5" width="26.1640625" style="6" customWidth="1"/>
    <col min="6" max="6" width="30.33203125" style="9" customWidth="1"/>
    <col min="7" max="7" width="9.1640625" style="12" customWidth="1"/>
    <col min="8" max="8" width="21.1640625" style="5" customWidth="1"/>
    <col min="9" max="9" width="9.5" bestFit="1" customWidth="1"/>
    <col min="10" max="10" width="10.5" bestFit="1" customWidth="1"/>
  </cols>
  <sheetData>
    <row r="1" spans="1:10" ht="16" x14ac:dyDescent="0.15">
      <c r="A1" s="13" t="s">
        <v>7</v>
      </c>
      <c r="B1" s="13" t="s">
        <v>8</v>
      </c>
      <c r="C1" s="13" t="s">
        <v>9</v>
      </c>
    </row>
    <row r="2" spans="1:10" ht="17" x14ac:dyDescent="0.25">
      <c r="A2" s="14" t="s">
        <v>10</v>
      </c>
      <c r="B2" s="15">
        <f>COUNTA(A12:A9811)</f>
        <v>0</v>
      </c>
      <c r="C2" s="16"/>
    </row>
    <row r="3" spans="1:10" ht="17" x14ac:dyDescent="0.25">
      <c r="A3" s="17" t="s">
        <v>11</v>
      </c>
      <c r="B3" s="15">
        <v>0</v>
      </c>
      <c r="C3" s="18" t="e">
        <f>B3/B6</f>
        <v>#DIV/0!</v>
      </c>
    </row>
    <row r="4" spans="1:10" ht="17" x14ac:dyDescent="0.25">
      <c r="A4" s="19" t="s">
        <v>12</v>
      </c>
      <c r="B4" s="15">
        <f>COUNTIF(G10:G9736,"Fail")</f>
        <v>0</v>
      </c>
      <c r="C4" s="18" t="e">
        <f>B4/B6</f>
        <v>#DIV/0!</v>
      </c>
    </row>
    <row r="5" spans="1:10" ht="17" x14ac:dyDescent="0.25">
      <c r="A5" s="20" t="s">
        <v>13</v>
      </c>
      <c r="B5" s="15">
        <f>COUNTIF(G10:G9736,"Block")</f>
        <v>0</v>
      </c>
      <c r="C5" s="18" t="e">
        <f>B5/B6</f>
        <v>#DIV/0!</v>
      </c>
    </row>
    <row r="6" spans="1:10" ht="18.75" customHeight="1" x14ac:dyDescent="0.25">
      <c r="A6" s="15" t="s">
        <v>14</v>
      </c>
      <c r="B6" s="15">
        <f>SUM(B3:B5)</f>
        <v>0</v>
      </c>
      <c r="C6" s="21"/>
    </row>
    <row r="8" spans="1:10" ht="15" thickBot="1" x14ac:dyDescent="0.2"/>
    <row r="9" spans="1:10" x14ac:dyDescent="0.15">
      <c r="A9" s="41" t="s">
        <v>45</v>
      </c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15">
      <c r="A10" s="44"/>
      <c r="B10" s="45"/>
      <c r="C10" s="45"/>
      <c r="D10" s="45"/>
      <c r="E10" s="45"/>
      <c r="F10" s="45"/>
      <c r="G10" s="45"/>
      <c r="H10" s="45"/>
      <c r="I10" s="45"/>
      <c r="J10" s="46"/>
    </row>
    <row r="11" spans="1:10" x14ac:dyDescent="0.15">
      <c r="A11" s="24" t="s">
        <v>0</v>
      </c>
      <c r="B11" s="25" t="s">
        <v>1</v>
      </c>
      <c r="C11" s="25" t="s">
        <v>23</v>
      </c>
      <c r="D11" s="26" t="s">
        <v>4</v>
      </c>
      <c r="E11" s="27" t="s">
        <v>15</v>
      </c>
      <c r="F11" s="28" t="s">
        <v>2</v>
      </c>
      <c r="G11" s="29" t="s">
        <v>40</v>
      </c>
      <c r="H11" s="25" t="s">
        <v>3</v>
      </c>
      <c r="I11" s="30" t="s">
        <v>5</v>
      </c>
      <c r="J11" s="31" t="s">
        <v>6</v>
      </c>
    </row>
    <row r="12" spans="1:10" x14ac:dyDescent="0.15">
      <c r="A12" s="23"/>
      <c r="B12" s="3"/>
      <c r="C12" s="3"/>
      <c r="D12" s="4"/>
      <c r="E12" s="4"/>
      <c r="F12" s="4"/>
      <c r="G12" s="11"/>
      <c r="H12" s="1"/>
      <c r="I12" s="1"/>
      <c r="J12" s="22"/>
    </row>
    <row r="13" spans="1:10" x14ac:dyDescent="0.15">
      <c r="A13" s="23"/>
      <c r="B13" s="3"/>
      <c r="C13" s="3"/>
      <c r="D13" s="4"/>
      <c r="E13" s="4"/>
      <c r="F13" s="4"/>
      <c r="G13" s="11"/>
      <c r="H13" s="1"/>
      <c r="I13" s="1"/>
      <c r="J13" s="22"/>
    </row>
    <row r="14" spans="1:10" x14ac:dyDescent="0.15">
      <c r="A14" s="23"/>
      <c r="B14" s="3"/>
      <c r="C14" s="3"/>
      <c r="D14" s="4"/>
      <c r="E14" s="4"/>
      <c r="F14" s="4"/>
      <c r="G14" s="11"/>
      <c r="H14" s="1"/>
      <c r="I14" s="1"/>
      <c r="J14" s="22"/>
    </row>
    <row r="15" spans="1:10" x14ac:dyDescent="0.15">
      <c r="A15" s="23"/>
      <c r="B15" s="3"/>
      <c r="C15" s="3"/>
      <c r="D15" s="4"/>
      <c r="E15" s="4"/>
      <c r="F15" s="4"/>
      <c r="G15" s="11"/>
      <c r="H15" s="1"/>
      <c r="I15" s="1"/>
      <c r="J15" s="22"/>
    </row>
    <row r="16" spans="1:10" x14ac:dyDescent="0.15">
      <c r="A16" s="23"/>
      <c r="B16" s="3"/>
      <c r="C16" s="3"/>
      <c r="D16" s="4"/>
      <c r="E16" s="4"/>
      <c r="F16" s="4"/>
      <c r="G16" s="11"/>
      <c r="H16" s="1"/>
      <c r="I16" s="1"/>
      <c r="J16" s="22"/>
    </row>
    <row r="17" spans="1:10" x14ac:dyDescent="0.15">
      <c r="A17" s="23"/>
      <c r="B17" s="3"/>
      <c r="C17" s="3"/>
      <c r="D17" s="4"/>
      <c r="E17" s="4"/>
      <c r="F17" s="4"/>
      <c r="G17" s="11"/>
      <c r="H17" s="2"/>
      <c r="I17" s="1"/>
      <c r="J17" s="22"/>
    </row>
    <row r="18" spans="1:10" x14ac:dyDescent="0.15">
      <c r="A18" s="23"/>
      <c r="B18" s="3"/>
      <c r="C18" s="3"/>
      <c r="D18" s="4"/>
      <c r="E18" s="4"/>
      <c r="F18" s="4"/>
      <c r="G18" s="11"/>
      <c r="H18" s="2"/>
      <c r="I18" s="1"/>
      <c r="J18" s="22"/>
    </row>
    <row r="19" spans="1:10" x14ac:dyDescent="0.15">
      <c r="A19" s="23"/>
      <c r="B19" s="3"/>
      <c r="C19" s="7"/>
      <c r="D19" s="4"/>
      <c r="E19" s="4"/>
      <c r="F19" s="4"/>
      <c r="G19" s="11"/>
      <c r="H19" s="1"/>
      <c r="I19" s="1"/>
      <c r="J19" s="22"/>
    </row>
    <row r="20" spans="1:10" x14ac:dyDescent="0.15">
      <c r="A20" s="23"/>
      <c r="B20" s="3"/>
      <c r="C20" s="7"/>
      <c r="D20" s="4"/>
      <c r="E20" s="4"/>
      <c r="F20" s="4"/>
      <c r="G20" s="11"/>
      <c r="H20" s="1"/>
      <c r="I20" s="1"/>
      <c r="J20" s="22"/>
    </row>
    <row r="21" spans="1:10" x14ac:dyDescent="0.15">
      <c r="A21" s="23"/>
      <c r="B21" s="3"/>
      <c r="C21" s="7"/>
      <c r="D21" s="4"/>
      <c r="E21" s="4"/>
      <c r="F21" s="4"/>
      <c r="G21" s="11"/>
      <c r="H21" s="1"/>
      <c r="I21" s="1"/>
      <c r="J21" s="22"/>
    </row>
    <row r="23" spans="1:10" x14ac:dyDescent="0.15">
      <c r="A23" s="8"/>
      <c r="B23" s="8"/>
      <c r="E23" s="10"/>
      <c r="H23" s="8"/>
    </row>
    <row r="24" spans="1:10" x14ac:dyDescent="0.15">
      <c r="A24" s="8"/>
      <c r="B24" s="8"/>
      <c r="E24" s="10"/>
      <c r="H24" s="8"/>
    </row>
    <row r="25" spans="1:10" x14ac:dyDescent="0.15">
      <c r="A25" s="8"/>
      <c r="B25" s="8"/>
      <c r="E25" s="10"/>
      <c r="H25" s="8"/>
    </row>
    <row r="26" spans="1:10" x14ac:dyDescent="0.15">
      <c r="A26" s="8"/>
      <c r="B26" s="8"/>
      <c r="E26" s="10"/>
      <c r="H26" s="8"/>
    </row>
    <row r="27" spans="1:10" x14ac:dyDescent="0.15">
      <c r="A27" s="8"/>
      <c r="B27" s="8"/>
      <c r="E27" s="10"/>
      <c r="H27" s="8"/>
    </row>
    <row r="28" spans="1:10" x14ac:dyDescent="0.15">
      <c r="A28" s="8"/>
      <c r="B28" s="8"/>
      <c r="E28" s="10"/>
      <c r="H28" s="8"/>
    </row>
    <row r="29" spans="1:10" x14ac:dyDescent="0.15">
      <c r="A29" s="8"/>
      <c r="B29" s="8"/>
      <c r="E29" s="10"/>
      <c r="H29" s="8"/>
    </row>
    <row r="30" spans="1:10" x14ac:dyDescent="0.15">
      <c r="A30" s="8"/>
      <c r="B30" s="8"/>
      <c r="E30" s="10"/>
      <c r="H30" s="8"/>
    </row>
    <row r="31" spans="1:10" x14ac:dyDescent="0.15">
      <c r="A31" s="8"/>
      <c r="B31" s="8"/>
      <c r="E31" s="10"/>
      <c r="H31" s="8"/>
    </row>
    <row r="32" spans="1:10" x14ac:dyDescent="0.15">
      <c r="A32" s="8"/>
      <c r="B32" s="8"/>
      <c r="E32" s="10"/>
      <c r="H32" s="8"/>
    </row>
    <row r="33" spans="1:8" x14ac:dyDescent="0.15">
      <c r="A33" s="8"/>
      <c r="B33" s="8"/>
      <c r="E33" s="10"/>
      <c r="H33" s="8"/>
    </row>
    <row r="34" spans="1:8" x14ac:dyDescent="0.15">
      <c r="A34" s="8"/>
      <c r="B34" s="8"/>
      <c r="E34" s="10"/>
      <c r="H34" s="8"/>
    </row>
    <row r="35" spans="1:8" x14ac:dyDescent="0.15">
      <c r="A35" s="8"/>
      <c r="B35" s="8"/>
      <c r="E35" s="10"/>
      <c r="H35" s="8"/>
    </row>
    <row r="36" spans="1:8" x14ac:dyDescent="0.15">
      <c r="A36" s="8"/>
      <c r="B36" s="8"/>
      <c r="E36" s="10"/>
      <c r="H36" s="8"/>
    </row>
    <row r="37" spans="1:8" x14ac:dyDescent="0.15">
      <c r="A37" s="8"/>
      <c r="B37" s="8"/>
      <c r="E37" s="10"/>
      <c r="H37" s="8"/>
    </row>
    <row r="38" spans="1:8" x14ac:dyDescent="0.15">
      <c r="A38" s="8"/>
      <c r="B38" s="8"/>
      <c r="E38" s="10"/>
      <c r="H38" s="8"/>
    </row>
    <row r="39" spans="1:8" x14ac:dyDescent="0.15">
      <c r="A39" s="8"/>
      <c r="B39" s="8"/>
      <c r="E39" s="10"/>
      <c r="H39" s="8"/>
    </row>
    <row r="40" spans="1:8" x14ac:dyDescent="0.15">
      <c r="A40" s="8"/>
      <c r="B40" s="8"/>
      <c r="E40" s="10"/>
      <c r="H40" s="8"/>
    </row>
    <row r="41" spans="1:8" x14ac:dyDescent="0.15">
      <c r="A41" s="8"/>
      <c r="B41" s="8"/>
      <c r="E41" s="10"/>
      <c r="H41" s="8"/>
    </row>
    <row r="42" spans="1:8" x14ac:dyDescent="0.15">
      <c r="A42" s="8"/>
      <c r="B42" s="8"/>
      <c r="E42" s="10"/>
      <c r="H42" s="8"/>
    </row>
    <row r="43" spans="1:8" x14ac:dyDescent="0.15">
      <c r="A43" s="8"/>
      <c r="B43" s="8"/>
      <c r="E43" s="10"/>
      <c r="H43" s="8"/>
    </row>
    <row r="44" spans="1:8" x14ac:dyDescent="0.15">
      <c r="A44" s="8"/>
      <c r="B44" s="8"/>
      <c r="E44" s="10"/>
      <c r="H44" s="8"/>
    </row>
    <row r="45" spans="1:8" x14ac:dyDescent="0.15">
      <c r="A45" s="8"/>
      <c r="B45" s="8"/>
      <c r="E45" s="10"/>
      <c r="H45" s="8"/>
    </row>
    <row r="46" spans="1:8" x14ac:dyDescent="0.15">
      <c r="A46" s="8"/>
      <c r="B46" s="8"/>
      <c r="E46" s="10"/>
      <c r="H46" s="8"/>
    </row>
    <row r="47" spans="1:8" x14ac:dyDescent="0.15">
      <c r="A47" s="8"/>
      <c r="B47" s="8"/>
      <c r="E47" s="10"/>
      <c r="H47" s="8"/>
    </row>
    <row r="48" spans="1:8" x14ac:dyDescent="0.15">
      <c r="A48" s="8"/>
      <c r="B48" s="8"/>
      <c r="E48" s="10"/>
      <c r="H48" s="8"/>
    </row>
    <row r="49" spans="1:8" x14ac:dyDescent="0.15">
      <c r="A49" s="8"/>
      <c r="B49" s="8"/>
      <c r="E49" s="10"/>
      <c r="H49" s="8"/>
    </row>
    <row r="50" spans="1:8" x14ac:dyDescent="0.15">
      <c r="A50" s="8"/>
      <c r="B50" s="8"/>
      <c r="E50" s="10"/>
      <c r="H50" s="8"/>
    </row>
    <row r="51" spans="1:8" x14ac:dyDescent="0.15">
      <c r="A51" s="8"/>
      <c r="B51" s="8"/>
      <c r="E51" s="10"/>
      <c r="H51" s="8"/>
    </row>
    <row r="52" spans="1:8" x14ac:dyDescent="0.15">
      <c r="A52" s="8"/>
      <c r="B52" s="8"/>
      <c r="E52" s="10"/>
      <c r="H52" s="8"/>
    </row>
    <row r="53" spans="1:8" x14ac:dyDescent="0.15">
      <c r="A53" s="8"/>
      <c r="B53" s="8"/>
      <c r="E53" s="10"/>
      <c r="H53" s="8"/>
    </row>
    <row r="54" spans="1:8" x14ac:dyDescent="0.15">
      <c r="A54" s="8"/>
      <c r="B54" s="8"/>
      <c r="E54" s="10"/>
      <c r="H54" s="8"/>
    </row>
    <row r="55" spans="1:8" x14ac:dyDescent="0.15">
      <c r="A55" s="8"/>
      <c r="B55" s="8"/>
      <c r="E55" s="10"/>
      <c r="H55" s="8"/>
    </row>
    <row r="56" spans="1:8" x14ac:dyDescent="0.15">
      <c r="A56" s="8"/>
      <c r="B56" s="8"/>
      <c r="E56" s="10"/>
      <c r="H56" s="8"/>
    </row>
    <row r="57" spans="1:8" x14ac:dyDescent="0.15">
      <c r="A57" s="8"/>
      <c r="B57" s="8"/>
      <c r="E57" s="10"/>
      <c r="H57" s="8"/>
    </row>
    <row r="58" spans="1:8" x14ac:dyDescent="0.15">
      <c r="A58" s="8"/>
      <c r="B58" s="8"/>
      <c r="E58" s="10"/>
      <c r="H58" s="8"/>
    </row>
    <row r="59" spans="1:8" x14ac:dyDescent="0.15">
      <c r="A59" s="8"/>
      <c r="B59" s="8"/>
      <c r="E59" s="10"/>
      <c r="H59" s="8"/>
    </row>
    <row r="60" spans="1:8" x14ac:dyDescent="0.15">
      <c r="A60" s="8"/>
      <c r="B60" s="8"/>
      <c r="E60" s="10"/>
      <c r="H60" s="8"/>
    </row>
    <row r="61" spans="1:8" x14ac:dyDescent="0.15">
      <c r="A61" s="8"/>
      <c r="B61" s="8"/>
      <c r="E61" s="10"/>
      <c r="H61" s="8"/>
    </row>
    <row r="62" spans="1:8" x14ac:dyDescent="0.15">
      <c r="A62" s="8"/>
      <c r="B62" s="8"/>
      <c r="E62" s="10"/>
      <c r="H62" s="8"/>
    </row>
    <row r="63" spans="1:8" x14ac:dyDescent="0.15">
      <c r="A63" s="8"/>
      <c r="B63" s="8"/>
      <c r="E63" s="10"/>
      <c r="H63" s="8"/>
    </row>
    <row r="64" spans="1:8" x14ac:dyDescent="0.15">
      <c r="A64" s="8"/>
      <c r="B64" s="8"/>
      <c r="E64" s="10"/>
      <c r="H64" s="8"/>
    </row>
    <row r="65" spans="1:8" x14ac:dyDescent="0.15">
      <c r="A65" s="8"/>
      <c r="B65" s="8"/>
      <c r="E65" s="10"/>
      <c r="H65" s="8"/>
    </row>
    <row r="66" spans="1:8" x14ac:dyDescent="0.15">
      <c r="A66" s="8"/>
      <c r="B66" s="8"/>
      <c r="E66" s="10"/>
      <c r="H66" s="8"/>
    </row>
    <row r="67" spans="1:8" x14ac:dyDescent="0.15">
      <c r="A67" s="8"/>
      <c r="B67" s="8"/>
      <c r="E67" s="10"/>
      <c r="H67" s="8"/>
    </row>
    <row r="68" spans="1:8" x14ac:dyDescent="0.15">
      <c r="A68" s="8"/>
      <c r="B68" s="8"/>
      <c r="E68" s="10"/>
      <c r="H68" s="8"/>
    </row>
    <row r="69" spans="1:8" x14ac:dyDescent="0.15">
      <c r="A69" s="8"/>
      <c r="B69" s="8"/>
      <c r="E69" s="10"/>
      <c r="H69" s="8"/>
    </row>
    <row r="70" spans="1:8" x14ac:dyDescent="0.15">
      <c r="A70" s="8"/>
      <c r="B70" s="8"/>
      <c r="E70" s="10"/>
      <c r="H70" s="8"/>
    </row>
    <row r="71" spans="1:8" x14ac:dyDescent="0.15">
      <c r="A71" s="8"/>
      <c r="B71" s="8"/>
      <c r="E71" s="10"/>
      <c r="H71" s="8"/>
    </row>
    <row r="72" spans="1:8" x14ac:dyDescent="0.15">
      <c r="A72" s="8"/>
      <c r="B72" s="8"/>
      <c r="E72" s="10"/>
      <c r="H72" s="8"/>
    </row>
    <row r="73" spans="1:8" x14ac:dyDescent="0.15">
      <c r="A73" s="8"/>
      <c r="B73" s="8"/>
      <c r="E73" s="10"/>
      <c r="H73" s="8"/>
    </row>
    <row r="74" spans="1:8" x14ac:dyDescent="0.15">
      <c r="A74" s="8"/>
      <c r="B74" s="8"/>
      <c r="E74" s="10"/>
      <c r="H74" s="8"/>
    </row>
    <row r="75" spans="1:8" x14ac:dyDescent="0.15">
      <c r="A75" s="8"/>
      <c r="B75" s="8"/>
      <c r="E75" s="10"/>
      <c r="H75" s="8"/>
    </row>
    <row r="76" spans="1:8" x14ac:dyDescent="0.15">
      <c r="A76" s="8"/>
      <c r="B76" s="8"/>
      <c r="E76" s="10"/>
      <c r="H76" s="8"/>
    </row>
    <row r="77" spans="1:8" x14ac:dyDescent="0.15">
      <c r="A77" s="8"/>
      <c r="B77" s="8"/>
      <c r="E77" s="10"/>
      <c r="H77" s="8"/>
    </row>
    <row r="78" spans="1:8" x14ac:dyDescent="0.15">
      <c r="A78" s="8"/>
      <c r="B78" s="8"/>
      <c r="E78" s="10"/>
      <c r="H78" s="8"/>
    </row>
    <row r="79" spans="1:8" x14ac:dyDescent="0.15">
      <c r="A79" s="8"/>
      <c r="B79" s="8"/>
      <c r="E79" s="10"/>
      <c r="H79" s="8"/>
    </row>
    <row r="80" spans="1:8" x14ac:dyDescent="0.15">
      <c r="A80" s="8"/>
      <c r="B80" s="8"/>
      <c r="E80" s="10"/>
      <c r="H80" s="8"/>
    </row>
    <row r="81" spans="1:8" x14ac:dyDescent="0.15">
      <c r="A81" s="8"/>
      <c r="B81" s="8"/>
      <c r="E81" s="10"/>
      <c r="H81" s="8"/>
    </row>
    <row r="82" spans="1:8" x14ac:dyDescent="0.15">
      <c r="A82" s="8"/>
      <c r="B82" s="8"/>
      <c r="E82" s="10"/>
      <c r="H82" s="8"/>
    </row>
    <row r="83" spans="1:8" x14ac:dyDescent="0.15">
      <c r="A83" s="8"/>
      <c r="B83" s="8"/>
      <c r="E83" s="10"/>
      <c r="H83" s="8"/>
    </row>
    <row r="84" spans="1:8" x14ac:dyDescent="0.15">
      <c r="A84" s="8"/>
      <c r="B84" s="8"/>
      <c r="E84" s="10"/>
      <c r="H84" s="8"/>
    </row>
    <row r="85" spans="1:8" x14ac:dyDescent="0.15">
      <c r="A85" s="8"/>
      <c r="B85" s="8"/>
      <c r="E85" s="10"/>
      <c r="H85" s="8"/>
    </row>
    <row r="86" spans="1:8" x14ac:dyDescent="0.15">
      <c r="A86" s="8"/>
      <c r="B86" s="8"/>
      <c r="E86" s="10"/>
      <c r="H86" s="8"/>
    </row>
    <row r="87" spans="1:8" x14ac:dyDescent="0.15">
      <c r="A87" s="8"/>
      <c r="B87" s="8"/>
      <c r="E87" s="10"/>
      <c r="H87" s="8"/>
    </row>
    <row r="88" spans="1:8" x14ac:dyDescent="0.15">
      <c r="A88" s="8"/>
      <c r="B88" s="8"/>
      <c r="E88" s="10"/>
      <c r="H88" s="8"/>
    </row>
    <row r="89" spans="1:8" x14ac:dyDescent="0.15">
      <c r="A89" s="8"/>
      <c r="B89" s="8"/>
      <c r="E89" s="10"/>
      <c r="H89" s="8"/>
    </row>
    <row r="90" spans="1:8" x14ac:dyDescent="0.15">
      <c r="A90" s="8"/>
      <c r="B90" s="8"/>
      <c r="E90" s="10"/>
      <c r="H90" s="8"/>
    </row>
    <row r="91" spans="1:8" x14ac:dyDescent="0.15">
      <c r="A91" s="8"/>
      <c r="B91" s="8"/>
      <c r="E91" s="10"/>
      <c r="H91" s="8"/>
    </row>
    <row r="92" spans="1:8" x14ac:dyDescent="0.15">
      <c r="A92" s="8"/>
      <c r="B92" s="8"/>
      <c r="E92" s="10"/>
      <c r="H92" s="8"/>
    </row>
    <row r="93" spans="1:8" x14ac:dyDescent="0.15">
      <c r="A93" s="8"/>
      <c r="B93" s="8"/>
      <c r="E93" s="10"/>
      <c r="H93" s="8"/>
    </row>
    <row r="94" spans="1:8" x14ac:dyDescent="0.15">
      <c r="A94" s="8"/>
      <c r="B94" s="8"/>
      <c r="E94" s="10"/>
      <c r="H94" s="8"/>
    </row>
    <row r="95" spans="1:8" x14ac:dyDescent="0.15">
      <c r="A95" s="8"/>
      <c r="B95" s="8"/>
      <c r="E95" s="10"/>
      <c r="H95" s="8"/>
    </row>
    <row r="96" spans="1:8" x14ac:dyDescent="0.15">
      <c r="A96" s="8"/>
      <c r="B96" s="8"/>
      <c r="E96" s="10"/>
      <c r="H96" s="8"/>
    </row>
    <row r="97" spans="1:8" x14ac:dyDescent="0.15">
      <c r="A97" s="8"/>
      <c r="B97" s="8"/>
      <c r="E97" s="10"/>
      <c r="H97" s="8"/>
    </row>
    <row r="98" spans="1:8" x14ac:dyDescent="0.15">
      <c r="A98" s="8"/>
      <c r="B98" s="8"/>
      <c r="E98" s="10"/>
      <c r="H98" s="8"/>
    </row>
    <row r="99" spans="1:8" x14ac:dyDescent="0.15">
      <c r="A99" s="8"/>
      <c r="B99" s="8"/>
      <c r="E99" s="10"/>
      <c r="H99" s="8"/>
    </row>
    <row r="100" spans="1:8" x14ac:dyDescent="0.15">
      <c r="A100" s="8"/>
      <c r="B100" s="8"/>
      <c r="E100" s="10"/>
      <c r="H100" s="8"/>
    </row>
    <row r="101" spans="1:8" x14ac:dyDescent="0.15">
      <c r="A101" s="8"/>
      <c r="B101" s="8"/>
      <c r="E101" s="10"/>
      <c r="H101" s="8"/>
    </row>
    <row r="102" spans="1:8" x14ac:dyDescent="0.15">
      <c r="A102" s="8"/>
      <c r="B102" s="8"/>
      <c r="E102" s="10"/>
      <c r="H102" s="8"/>
    </row>
    <row r="103" spans="1:8" x14ac:dyDescent="0.15">
      <c r="A103" s="8"/>
      <c r="B103" s="8"/>
      <c r="E103" s="10"/>
      <c r="H103" s="8"/>
    </row>
    <row r="104" spans="1:8" x14ac:dyDescent="0.15">
      <c r="A104" s="8"/>
      <c r="B104" s="8"/>
      <c r="E104" s="10"/>
      <c r="H104" s="8"/>
    </row>
    <row r="105" spans="1:8" x14ac:dyDescent="0.15">
      <c r="A105" s="8"/>
      <c r="B105" s="8"/>
      <c r="E105" s="10"/>
      <c r="H105" s="8"/>
    </row>
    <row r="106" spans="1:8" x14ac:dyDescent="0.15">
      <c r="A106" s="8"/>
      <c r="B106" s="8"/>
      <c r="E106" s="10"/>
      <c r="H106" s="8"/>
    </row>
    <row r="107" spans="1:8" x14ac:dyDescent="0.15">
      <c r="A107" s="8"/>
      <c r="B107" s="8"/>
      <c r="E107" s="10"/>
      <c r="H107" s="8"/>
    </row>
    <row r="108" spans="1:8" x14ac:dyDescent="0.15">
      <c r="A108" s="8"/>
      <c r="B108" s="8"/>
      <c r="E108" s="10"/>
      <c r="H108" s="8"/>
    </row>
    <row r="109" spans="1:8" x14ac:dyDescent="0.15">
      <c r="A109" s="8"/>
      <c r="B109" s="8"/>
      <c r="E109" s="10"/>
      <c r="H109" s="8"/>
    </row>
    <row r="110" spans="1:8" x14ac:dyDescent="0.15">
      <c r="A110" s="8"/>
      <c r="B110" s="8"/>
      <c r="E110" s="10"/>
      <c r="H110" s="8"/>
    </row>
    <row r="111" spans="1:8" x14ac:dyDescent="0.15">
      <c r="A111" s="8"/>
      <c r="B111" s="8"/>
      <c r="E111" s="10"/>
      <c r="H111" s="8"/>
    </row>
    <row r="112" spans="1:8" x14ac:dyDescent="0.15">
      <c r="A112" s="8"/>
      <c r="B112" s="8"/>
      <c r="E112" s="10"/>
      <c r="H112" s="8"/>
    </row>
    <row r="113" spans="1:8" x14ac:dyDescent="0.15">
      <c r="A113" s="8"/>
      <c r="B113" s="8"/>
      <c r="E113" s="10"/>
      <c r="H113" s="8"/>
    </row>
    <row r="114" spans="1:8" x14ac:dyDescent="0.15">
      <c r="A114" s="8"/>
      <c r="B114" s="8"/>
      <c r="E114" s="10"/>
      <c r="H114" s="8"/>
    </row>
    <row r="115" spans="1:8" x14ac:dyDescent="0.15">
      <c r="A115" s="8"/>
      <c r="B115" s="8"/>
      <c r="E115" s="10"/>
      <c r="H115" s="8"/>
    </row>
    <row r="116" spans="1:8" x14ac:dyDescent="0.15">
      <c r="A116" s="8"/>
      <c r="B116" s="8"/>
      <c r="E116" s="10"/>
      <c r="H116" s="8"/>
    </row>
    <row r="117" spans="1:8" x14ac:dyDescent="0.15">
      <c r="A117" s="8"/>
      <c r="B117" s="8"/>
      <c r="E117" s="10"/>
      <c r="H117" s="8"/>
    </row>
    <row r="118" spans="1:8" x14ac:dyDescent="0.15">
      <c r="A118" s="8"/>
      <c r="B118" s="8"/>
      <c r="E118" s="10"/>
      <c r="H118" s="8"/>
    </row>
    <row r="119" spans="1:8" x14ac:dyDescent="0.15">
      <c r="A119" s="8"/>
      <c r="B119" s="8"/>
      <c r="E119" s="10"/>
      <c r="H119" s="8"/>
    </row>
    <row r="120" spans="1:8" x14ac:dyDescent="0.15">
      <c r="A120" s="8"/>
      <c r="B120" s="8"/>
      <c r="E120" s="10"/>
      <c r="H120" s="8"/>
    </row>
    <row r="121" spans="1:8" x14ac:dyDescent="0.15">
      <c r="A121" s="8"/>
      <c r="B121" s="8"/>
      <c r="E121" s="10"/>
      <c r="H121" s="8"/>
    </row>
    <row r="122" spans="1:8" x14ac:dyDescent="0.15">
      <c r="A122" s="8"/>
      <c r="B122" s="8"/>
      <c r="E122" s="10"/>
      <c r="H122" s="8"/>
    </row>
    <row r="123" spans="1:8" x14ac:dyDescent="0.15">
      <c r="A123" s="8"/>
      <c r="B123" s="8"/>
      <c r="E123" s="10"/>
      <c r="H123" s="8"/>
    </row>
    <row r="124" spans="1:8" x14ac:dyDescent="0.15">
      <c r="A124" s="8"/>
      <c r="B124" s="8"/>
      <c r="E124" s="10"/>
      <c r="H124" s="8"/>
    </row>
    <row r="125" spans="1:8" x14ac:dyDescent="0.15">
      <c r="A125" s="8"/>
      <c r="B125" s="8"/>
      <c r="E125" s="10"/>
      <c r="H125" s="8"/>
    </row>
    <row r="126" spans="1:8" x14ac:dyDescent="0.15">
      <c r="A126" s="8"/>
      <c r="B126" s="8"/>
      <c r="E126" s="10"/>
      <c r="H126" s="8"/>
    </row>
    <row r="127" spans="1:8" x14ac:dyDescent="0.15">
      <c r="A127" s="8"/>
      <c r="B127" s="8"/>
      <c r="E127" s="10"/>
      <c r="H127" s="8"/>
    </row>
    <row r="128" spans="1:8" x14ac:dyDescent="0.15">
      <c r="A128" s="8"/>
      <c r="B128" s="8"/>
      <c r="E128" s="10"/>
      <c r="H128" s="8"/>
    </row>
    <row r="129" spans="1:8" x14ac:dyDescent="0.15">
      <c r="A129" s="8"/>
      <c r="B129" s="8"/>
      <c r="E129" s="10"/>
      <c r="H129" s="8"/>
    </row>
    <row r="130" spans="1:8" x14ac:dyDescent="0.15">
      <c r="A130" s="8"/>
      <c r="B130" s="8"/>
      <c r="E130" s="10"/>
      <c r="H130" s="8"/>
    </row>
    <row r="131" spans="1:8" x14ac:dyDescent="0.15">
      <c r="A131" s="8"/>
      <c r="B131" s="8"/>
      <c r="E131" s="10"/>
      <c r="H131" s="8"/>
    </row>
    <row r="132" spans="1:8" x14ac:dyDescent="0.15">
      <c r="A132" s="8"/>
      <c r="B132" s="8"/>
      <c r="E132" s="10"/>
      <c r="H132" s="8"/>
    </row>
    <row r="133" spans="1:8" x14ac:dyDescent="0.15">
      <c r="A133" s="8"/>
      <c r="B133" s="8"/>
      <c r="E133" s="10"/>
      <c r="H133" s="8"/>
    </row>
    <row r="134" spans="1:8" x14ac:dyDescent="0.15">
      <c r="A134" s="8"/>
      <c r="B134" s="8"/>
      <c r="E134" s="10"/>
      <c r="H134" s="8"/>
    </row>
    <row r="135" spans="1:8" x14ac:dyDescent="0.15">
      <c r="A135" s="8"/>
      <c r="B135" s="8"/>
      <c r="E135" s="10"/>
      <c r="H135" s="8"/>
    </row>
    <row r="136" spans="1:8" x14ac:dyDescent="0.15">
      <c r="A136" s="8"/>
      <c r="B136" s="8"/>
      <c r="E136" s="10"/>
      <c r="H136" s="8"/>
    </row>
    <row r="137" spans="1:8" x14ac:dyDescent="0.15">
      <c r="A137" s="8"/>
      <c r="B137" s="8"/>
      <c r="E137" s="10"/>
      <c r="H137" s="8"/>
    </row>
    <row r="138" spans="1:8" x14ac:dyDescent="0.15">
      <c r="A138" s="8"/>
      <c r="B138" s="8"/>
      <c r="E138" s="10"/>
      <c r="H138" s="8"/>
    </row>
    <row r="139" spans="1:8" x14ac:dyDescent="0.15">
      <c r="A139" s="8"/>
      <c r="B139" s="8"/>
      <c r="E139" s="10"/>
      <c r="H139" s="8"/>
    </row>
    <row r="140" spans="1:8" x14ac:dyDescent="0.15">
      <c r="A140" s="8"/>
      <c r="B140" s="8"/>
      <c r="E140" s="10"/>
      <c r="H140" s="8"/>
    </row>
    <row r="141" spans="1:8" x14ac:dyDescent="0.15">
      <c r="A141" s="8"/>
      <c r="B141" s="8"/>
      <c r="E141" s="10"/>
      <c r="H141" s="8"/>
    </row>
    <row r="142" spans="1:8" x14ac:dyDescent="0.15">
      <c r="A142" s="8"/>
      <c r="B142" s="8"/>
      <c r="E142" s="10"/>
      <c r="H142" s="8"/>
    </row>
    <row r="143" spans="1:8" x14ac:dyDescent="0.15">
      <c r="A143" s="8"/>
      <c r="B143" s="8"/>
      <c r="E143" s="10"/>
      <c r="H143" s="8"/>
    </row>
    <row r="144" spans="1:8" x14ac:dyDescent="0.15">
      <c r="A144" s="8"/>
      <c r="B144" s="8"/>
      <c r="E144" s="10"/>
      <c r="H144" s="8"/>
    </row>
    <row r="145" spans="1:8" x14ac:dyDescent="0.15">
      <c r="A145" s="8"/>
      <c r="B145" s="8"/>
      <c r="E145" s="10"/>
      <c r="H145" s="8"/>
    </row>
    <row r="146" spans="1:8" x14ac:dyDescent="0.15">
      <c r="A146" s="8"/>
      <c r="B146" s="8"/>
      <c r="E146" s="10"/>
      <c r="H146" s="8"/>
    </row>
    <row r="147" spans="1:8" x14ac:dyDescent="0.15">
      <c r="A147" s="8"/>
      <c r="B147" s="8"/>
      <c r="E147" s="10"/>
      <c r="H147" s="8"/>
    </row>
    <row r="148" spans="1:8" x14ac:dyDescent="0.15">
      <c r="A148" s="8"/>
      <c r="B148" s="8"/>
      <c r="E148" s="10"/>
      <c r="H148" s="8"/>
    </row>
    <row r="149" spans="1:8" x14ac:dyDescent="0.15">
      <c r="A149" s="8"/>
      <c r="B149" s="8"/>
      <c r="E149" s="10"/>
      <c r="H149" s="8"/>
    </row>
    <row r="150" spans="1:8" x14ac:dyDescent="0.15">
      <c r="A150" s="8"/>
      <c r="B150" s="8"/>
      <c r="E150" s="10"/>
      <c r="H150" s="8"/>
    </row>
    <row r="151" spans="1:8" x14ac:dyDescent="0.15">
      <c r="A151" s="8"/>
      <c r="B151" s="8"/>
      <c r="E151" s="10"/>
      <c r="H151" s="8"/>
    </row>
    <row r="152" spans="1:8" x14ac:dyDescent="0.15">
      <c r="A152" s="8"/>
      <c r="B152" s="8"/>
      <c r="E152" s="10"/>
      <c r="H152" s="8"/>
    </row>
    <row r="153" spans="1:8" x14ac:dyDescent="0.15">
      <c r="A153" s="8"/>
      <c r="B153" s="8"/>
      <c r="E153" s="10"/>
      <c r="H153" s="8"/>
    </row>
  </sheetData>
  <mergeCells count="1">
    <mergeCell ref="A9:J10"/>
  </mergeCells>
  <phoneticPr fontId="1" type="noConversion"/>
  <conditionalFormatting sqref="C1:C6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"Block"</formula>
    </cfRule>
  </conditionalFormatting>
  <dataValidations count="1">
    <dataValidation type="list" allowBlank="1" showInputMessage="1" showErrorMessage="1" sqref="G12:G21">
      <formula1>"Pass,Fail,Block,NA"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启动登录测试用例</vt:lpstr>
      <vt:lpstr>发现首页测试用例</vt:lpstr>
      <vt:lpstr>产业链对接测试用例</vt:lpstr>
      <vt:lpstr>项目支持测试用例</vt:lpstr>
      <vt:lpstr>我的测试用例</vt:lpstr>
      <vt:lpstr>诸葛IO测试用例</vt:lpstr>
      <vt:lpstr>微信测试用例</vt:lpstr>
      <vt:lpstr>消息推送测试用户</vt:lpstr>
      <vt:lpstr>弹出框文案测试用例</vt:lpstr>
      <vt:lpstr>产业链对接流程测试用例</vt:lpstr>
      <vt:lpstr>英文版测试用例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2016-04-18T14:19:47Z</dcterms:modified>
</cp:coreProperties>
</file>