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王晓雪\Desktop\"/>
    </mc:Choice>
  </mc:AlternateContent>
  <xr:revisionPtr revIDLastSave="0" documentId="13_ncr:1_{9647477A-EA3C-4D13-AD92-6710968F89D6}" xr6:coauthVersionLast="47" xr6:coauthVersionMax="47" xr10:uidLastSave="{00000000-0000-0000-0000-000000000000}"/>
  <bookViews>
    <workbookView xWindow="-110" yWindow="-110" windowWidth="19420" windowHeight="11020" tabRatio="637" firstSheet="1" activeTab="4" xr2:uid="{2222B369-ED2E-4511-9941-B2E5FF2C8D35}"/>
  </bookViews>
  <sheets>
    <sheet name="NOTE" sheetId="13" state="hidden" r:id="rId1"/>
    <sheet name="汇总数据" sheetId="14" r:id="rId2"/>
    <sheet name="汇总按从大到小" sheetId="16" r:id="rId3"/>
    <sheet name="从大到小" sheetId="17" r:id="rId4"/>
    <sheet name="无孤立" sheetId="18" r:id="rId5"/>
    <sheet name="Sichuan2000 (2)" sheetId="15" state="hidden" r:id="rId6"/>
    <sheet name="Sichuan2001" sheetId="2" state="hidden" r:id="rId7"/>
    <sheet name="Sichuan2002" sheetId="3" state="hidden" r:id="rId8"/>
    <sheet name="Sichuan2003" sheetId="4" state="hidden" r:id="rId9"/>
    <sheet name="Sichuan2004" sheetId="5" state="hidden" r:id="rId10"/>
    <sheet name="Sichuan2005" sheetId="6" state="hidden" r:id="rId11"/>
    <sheet name="Sichuan2006" sheetId="7" state="hidden" r:id="rId12"/>
    <sheet name="Sichuan2007" sheetId="8" state="hidden" r:id="rId13"/>
    <sheet name="Sichuan2008" sheetId="9" state="hidden" r:id="rId14"/>
    <sheet name="Sichuan2009" sheetId="10" state="hidden" r:id="rId15"/>
    <sheet name="Sichuan2010" sheetId="11" state="hidden" r:id="rId16"/>
    <sheet name="Sichuan2011" sheetId="12" state="hidden" r:id="rId1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18" l="1"/>
  <c r="C11" i="18"/>
  <c r="D11" i="18"/>
  <c r="E11" i="18"/>
  <c r="F11" i="18"/>
  <c r="G11" i="18"/>
  <c r="H11" i="18"/>
  <c r="I11" i="18"/>
  <c r="J11" i="18"/>
  <c r="K11" i="18"/>
  <c r="L11" i="18"/>
  <c r="M11" i="18"/>
  <c r="N11" i="18"/>
  <c r="O11" i="18"/>
  <c r="P11" i="18"/>
  <c r="Q11" i="18"/>
  <c r="R11" i="18"/>
  <c r="S11" i="18"/>
  <c r="T11" i="18"/>
  <c r="U11" i="18"/>
  <c r="B12" i="18"/>
  <c r="C12" i="18"/>
  <c r="D12" i="18"/>
  <c r="E12" i="18"/>
  <c r="F12" i="18"/>
  <c r="G12" i="18"/>
  <c r="H12" i="18"/>
  <c r="I12" i="18"/>
  <c r="J12" i="18"/>
  <c r="K12" i="18"/>
  <c r="L12" i="18"/>
  <c r="M12" i="18"/>
  <c r="N12" i="18"/>
  <c r="O12" i="18"/>
  <c r="P12" i="18"/>
  <c r="Q12" i="18"/>
  <c r="R12" i="18"/>
  <c r="S12" i="18"/>
  <c r="T12" i="18"/>
  <c r="U12" i="18"/>
  <c r="B13" i="18"/>
  <c r="C13" i="18"/>
  <c r="D13" i="18"/>
  <c r="E13" i="18"/>
  <c r="F13" i="18"/>
  <c r="G13" i="18"/>
  <c r="H13" i="18"/>
  <c r="I13" i="18"/>
  <c r="J13" i="18"/>
  <c r="K13" i="18"/>
  <c r="L13" i="18"/>
  <c r="M13" i="18"/>
  <c r="N13" i="18"/>
  <c r="O13" i="18"/>
  <c r="P13" i="18"/>
  <c r="Q13" i="18"/>
  <c r="R13" i="18"/>
  <c r="S13" i="18"/>
  <c r="T13" i="18"/>
  <c r="U13" i="18"/>
  <c r="B14" i="18"/>
  <c r="C14" i="18"/>
  <c r="D14" i="18"/>
  <c r="E14" i="18"/>
  <c r="F14" i="18"/>
  <c r="G14" i="18"/>
  <c r="H14" i="18"/>
  <c r="I14" i="18"/>
  <c r="J14" i="18"/>
  <c r="K14" i="18"/>
  <c r="L14" i="18"/>
  <c r="M14" i="18"/>
  <c r="N14" i="18"/>
  <c r="O14" i="18"/>
  <c r="P14" i="18"/>
  <c r="Q14" i="18"/>
  <c r="R14" i="18"/>
  <c r="S14" i="18"/>
  <c r="T14" i="18"/>
  <c r="U14" i="18"/>
  <c r="B15" i="18"/>
  <c r="C15" i="18"/>
  <c r="D15" i="18"/>
  <c r="E15" i="18"/>
  <c r="F15" i="18"/>
  <c r="G15" i="18"/>
  <c r="H15" i="18"/>
  <c r="I15" i="18"/>
  <c r="J15" i="18"/>
  <c r="K15" i="18"/>
  <c r="L15" i="18"/>
  <c r="M15" i="18"/>
  <c r="N15" i="18"/>
  <c r="O15" i="18"/>
  <c r="P15" i="18"/>
  <c r="Q15" i="18"/>
  <c r="R15" i="18"/>
  <c r="S15" i="18"/>
  <c r="T15" i="18"/>
  <c r="U15" i="18"/>
  <c r="B16" i="18"/>
  <c r="C16" i="18"/>
  <c r="D16" i="18"/>
  <c r="E16" i="18"/>
  <c r="F16" i="18"/>
  <c r="G16" i="18"/>
  <c r="H16" i="18"/>
  <c r="I16" i="18"/>
  <c r="J16" i="18"/>
  <c r="K16" i="18"/>
  <c r="L16" i="18"/>
  <c r="M16" i="18"/>
  <c r="N16" i="18"/>
  <c r="O16" i="18"/>
  <c r="P16" i="18"/>
  <c r="Q16" i="18"/>
  <c r="R16" i="18"/>
  <c r="S16" i="18"/>
  <c r="T16" i="18"/>
  <c r="U16" i="18"/>
  <c r="C10" i="18"/>
  <c r="D10" i="18"/>
  <c r="E10" i="18"/>
  <c r="F10" i="18"/>
  <c r="G10" i="18"/>
  <c r="H10" i="18"/>
  <c r="I10" i="18"/>
  <c r="J10" i="18"/>
  <c r="K10" i="18"/>
  <c r="L10" i="18"/>
  <c r="M10" i="18"/>
  <c r="N10" i="18"/>
  <c r="O10" i="18"/>
  <c r="P10" i="18"/>
  <c r="Q10" i="18"/>
  <c r="R10" i="18"/>
  <c r="S10" i="18"/>
  <c r="T10" i="18"/>
  <c r="U10" i="18"/>
  <c r="B10" i="18"/>
  <c r="B22" i="17"/>
  <c r="C22" i="17"/>
  <c r="D22" i="17"/>
  <c r="E22" i="17"/>
  <c r="F22" i="17"/>
  <c r="G22" i="17"/>
  <c r="H22" i="17"/>
  <c r="I22" i="17"/>
  <c r="J22" i="17"/>
  <c r="K22" i="17"/>
  <c r="L22" i="17"/>
  <c r="M22" i="17"/>
  <c r="N22" i="17"/>
  <c r="O22" i="17"/>
  <c r="P22" i="17"/>
  <c r="Q22" i="17"/>
  <c r="R22" i="17"/>
  <c r="S22" i="17"/>
  <c r="T22" i="17"/>
  <c r="U22" i="17"/>
  <c r="B23" i="17"/>
  <c r="C23" i="17"/>
  <c r="D23" i="17"/>
  <c r="E23" i="17"/>
  <c r="F23" i="17"/>
  <c r="G23" i="17"/>
  <c r="H23" i="17"/>
  <c r="I23" i="17"/>
  <c r="J23" i="17"/>
  <c r="K23" i="17"/>
  <c r="L23" i="17"/>
  <c r="M23" i="17"/>
  <c r="N23" i="17"/>
  <c r="O23" i="17"/>
  <c r="P23" i="17"/>
  <c r="Q23" i="17"/>
  <c r="R23" i="17"/>
  <c r="S23" i="17"/>
  <c r="T23" i="17"/>
  <c r="U23" i="17"/>
  <c r="B24" i="17"/>
  <c r="C24" i="17"/>
  <c r="D24" i="17"/>
  <c r="E24" i="17"/>
  <c r="F24" i="17"/>
  <c r="G24" i="17"/>
  <c r="H24" i="17"/>
  <c r="I24" i="17"/>
  <c r="J24" i="17"/>
  <c r="K24" i="17"/>
  <c r="L24" i="17"/>
  <c r="M24" i="17"/>
  <c r="N24" i="17"/>
  <c r="O24" i="17"/>
  <c r="P24" i="17"/>
  <c r="Q24" i="17"/>
  <c r="R24" i="17"/>
  <c r="S24" i="17"/>
  <c r="T24" i="17"/>
  <c r="U24" i="17"/>
  <c r="B25" i="17"/>
  <c r="C25" i="17"/>
  <c r="D25" i="17"/>
  <c r="E25" i="17"/>
  <c r="F25" i="17"/>
  <c r="G25" i="17"/>
  <c r="H25" i="17"/>
  <c r="I25" i="17"/>
  <c r="J25" i="17"/>
  <c r="K25" i="17"/>
  <c r="L25" i="17"/>
  <c r="M25" i="17"/>
  <c r="N25" i="17"/>
  <c r="O25" i="17"/>
  <c r="P25" i="17"/>
  <c r="Q25" i="17"/>
  <c r="R25" i="17"/>
  <c r="S25" i="17"/>
  <c r="T25" i="17"/>
  <c r="U25" i="17"/>
  <c r="B26" i="17"/>
  <c r="C26" i="17"/>
  <c r="D26" i="17"/>
  <c r="E26" i="17"/>
  <c r="F26" i="17"/>
  <c r="G26" i="17"/>
  <c r="H26" i="17"/>
  <c r="I26" i="17"/>
  <c r="J26" i="17"/>
  <c r="K26" i="17"/>
  <c r="L26" i="17"/>
  <c r="M26" i="17"/>
  <c r="N26" i="17"/>
  <c r="O26" i="17"/>
  <c r="P26" i="17"/>
  <c r="Q26" i="17"/>
  <c r="R26" i="17"/>
  <c r="S26" i="17"/>
  <c r="T26" i="17"/>
  <c r="U26" i="17"/>
  <c r="B27" i="17"/>
  <c r="C27" i="17"/>
  <c r="D27" i="17"/>
  <c r="E27" i="17"/>
  <c r="F27" i="17"/>
  <c r="G27" i="17"/>
  <c r="H27" i="17"/>
  <c r="I27" i="17"/>
  <c r="J27" i="17"/>
  <c r="K27" i="17"/>
  <c r="L27" i="17"/>
  <c r="M27" i="17"/>
  <c r="N27" i="17"/>
  <c r="O27" i="17"/>
  <c r="P27" i="17"/>
  <c r="Q27" i="17"/>
  <c r="R27" i="17"/>
  <c r="S27" i="17"/>
  <c r="T27" i="17"/>
  <c r="U27" i="17"/>
  <c r="B28" i="17"/>
  <c r="C28" i="17"/>
  <c r="D28" i="17"/>
  <c r="E28" i="17"/>
  <c r="F28" i="17"/>
  <c r="G28" i="17"/>
  <c r="H28" i="17"/>
  <c r="I28" i="17"/>
  <c r="J28" i="17"/>
  <c r="K28" i="17"/>
  <c r="L28" i="17"/>
  <c r="M28" i="17"/>
  <c r="N28" i="17"/>
  <c r="O28" i="17"/>
  <c r="P28" i="17"/>
  <c r="Q28" i="17"/>
  <c r="R28" i="17"/>
  <c r="S28" i="17"/>
  <c r="T28" i="17"/>
  <c r="U28" i="17"/>
  <c r="B29" i="17"/>
  <c r="C29" i="17"/>
  <c r="D29" i="17"/>
  <c r="E29" i="17"/>
  <c r="F29" i="17"/>
  <c r="G29" i="17"/>
  <c r="H29" i="17"/>
  <c r="I29" i="17"/>
  <c r="J29" i="17"/>
  <c r="K29" i="17"/>
  <c r="L29" i="17"/>
  <c r="M29" i="17"/>
  <c r="N29" i="17"/>
  <c r="O29" i="17"/>
  <c r="P29" i="17"/>
  <c r="Q29" i="17"/>
  <c r="R29" i="17"/>
  <c r="S29" i="17"/>
  <c r="T29" i="17"/>
  <c r="U29" i="17"/>
  <c r="B30" i="17"/>
  <c r="C30" i="17"/>
  <c r="D30" i="17"/>
  <c r="E30" i="17"/>
  <c r="F30" i="17"/>
  <c r="G30" i="17"/>
  <c r="H30" i="17"/>
  <c r="I30" i="17"/>
  <c r="J30" i="17"/>
  <c r="K30" i="17"/>
  <c r="L30" i="17"/>
  <c r="M30" i="17"/>
  <c r="N30" i="17"/>
  <c r="O30" i="17"/>
  <c r="P30" i="17"/>
  <c r="Q30" i="17"/>
  <c r="R30" i="17"/>
  <c r="S30" i="17"/>
  <c r="T30" i="17"/>
  <c r="U30" i="17"/>
  <c r="B31" i="17"/>
  <c r="C31" i="17"/>
  <c r="D31" i="17"/>
  <c r="E31" i="17"/>
  <c r="F31" i="17"/>
  <c r="G31" i="17"/>
  <c r="H31" i="17"/>
  <c r="I31" i="17"/>
  <c r="J31" i="17"/>
  <c r="K31" i="17"/>
  <c r="L31" i="17"/>
  <c r="M31" i="17"/>
  <c r="N31" i="17"/>
  <c r="O31" i="17"/>
  <c r="P31" i="17"/>
  <c r="Q31" i="17"/>
  <c r="R31" i="17"/>
  <c r="S31" i="17"/>
  <c r="T31" i="17"/>
  <c r="U31" i="17"/>
  <c r="B32" i="17"/>
  <c r="C32" i="17"/>
  <c r="D32" i="17"/>
  <c r="E32" i="17"/>
  <c r="F32" i="17"/>
  <c r="G32" i="17"/>
  <c r="H32" i="17"/>
  <c r="I32" i="17"/>
  <c r="J32" i="17"/>
  <c r="K32" i="17"/>
  <c r="L32" i="17"/>
  <c r="M32" i="17"/>
  <c r="N32" i="17"/>
  <c r="O32" i="17"/>
  <c r="P32" i="17"/>
  <c r="Q32" i="17"/>
  <c r="R32" i="17"/>
  <c r="S32" i="17"/>
  <c r="T32" i="17"/>
  <c r="U32" i="17"/>
  <c r="B33" i="17"/>
  <c r="C33" i="17"/>
  <c r="D33" i="17"/>
  <c r="E33" i="17"/>
  <c r="F33" i="17"/>
  <c r="G33" i="17"/>
  <c r="H33" i="17"/>
  <c r="I33" i="17"/>
  <c r="J33" i="17"/>
  <c r="K33" i="17"/>
  <c r="L33" i="17"/>
  <c r="M33" i="17"/>
  <c r="N33" i="17"/>
  <c r="O33" i="17"/>
  <c r="P33" i="17"/>
  <c r="Q33" i="17"/>
  <c r="R33" i="17"/>
  <c r="S33" i="17"/>
  <c r="T33" i="17"/>
  <c r="U33" i="17"/>
  <c r="B34" i="17"/>
  <c r="C34" i="17"/>
  <c r="D34" i="17"/>
  <c r="E34" i="17"/>
  <c r="F34" i="17"/>
  <c r="G34" i="17"/>
  <c r="H34" i="17"/>
  <c r="I34" i="17"/>
  <c r="J34" i="17"/>
  <c r="K34" i="17"/>
  <c r="L34" i="17"/>
  <c r="M34" i="17"/>
  <c r="N34" i="17"/>
  <c r="O34" i="17"/>
  <c r="P34" i="17"/>
  <c r="Q34" i="17"/>
  <c r="R34" i="17"/>
  <c r="S34" i="17"/>
  <c r="T34" i="17"/>
  <c r="U34" i="17"/>
  <c r="B35" i="17"/>
  <c r="C35" i="17"/>
  <c r="D35" i="17"/>
  <c r="E35" i="17"/>
  <c r="F35" i="17"/>
  <c r="G35" i="17"/>
  <c r="H35" i="17"/>
  <c r="I35" i="17"/>
  <c r="J35" i="17"/>
  <c r="K35" i="17"/>
  <c r="L35" i="17"/>
  <c r="M35" i="17"/>
  <c r="N35" i="17"/>
  <c r="O35" i="17"/>
  <c r="P35" i="17"/>
  <c r="Q35" i="17"/>
  <c r="R35" i="17"/>
  <c r="S35" i="17"/>
  <c r="T35" i="17"/>
  <c r="U35" i="17"/>
  <c r="B36" i="17"/>
  <c r="C36" i="17"/>
  <c r="D36" i="17"/>
  <c r="E36" i="17"/>
  <c r="F36" i="17"/>
  <c r="G36" i="17"/>
  <c r="H36" i="17"/>
  <c r="I36" i="17"/>
  <c r="J36" i="17"/>
  <c r="K36" i="17"/>
  <c r="L36" i="17"/>
  <c r="M36" i="17"/>
  <c r="N36" i="17"/>
  <c r="O36" i="17"/>
  <c r="P36" i="17"/>
  <c r="Q36" i="17"/>
  <c r="R36" i="17"/>
  <c r="S36" i="17"/>
  <c r="T36" i="17"/>
  <c r="U36" i="17"/>
  <c r="B37" i="17"/>
  <c r="C37" i="17"/>
  <c r="D37" i="17"/>
  <c r="E37" i="17"/>
  <c r="F37" i="17"/>
  <c r="G37" i="17"/>
  <c r="H37" i="17"/>
  <c r="I37" i="17"/>
  <c r="J37" i="17"/>
  <c r="K37" i="17"/>
  <c r="L37" i="17"/>
  <c r="M37" i="17"/>
  <c r="N37" i="17"/>
  <c r="O37" i="17"/>
  <c r="P37" i="17"/>
  <c r="Q37" i="17"/>
  <c r="R37" i="17"/>
  <c r="S37" i="17"/>
  <c r="T37" i="17"/>
  <c r="U37" i="17"/>
  <c r="C21" i="17"/>
  <c r="D21" i="17"/>
  <c r="E21" i="17"/>
  <c r="F21" i="17"/>
  <c r="G21" i="17"/>
  <c r="H21" i="17"/>
  <c r="I21" i="17"/>
  <c r="J21" i="17"/>
  <c r="K21" i="17"/>
  <c r="L21" i="17"/>
  <c r="M21" i="17"/>
  <c r="N21" i="17"/>
  <c r="O21" i="17"/>
  <c r="P21" i="17"/>
  <c r="Q21" i="17"/>
  <c r="R21" i="17"/>
  <c r="S21" i="17"/>
  <c r="T21" i="17"/>
  <c r="U21" i="17"/>
  <c r="B21" i="17"/>
  <c r="C21" i="14"/>
  <c r="D21" i="14"/>
  <c r="E21" i="14"/>
  <c r="F21" i="14"/>
  <c r="G21" i="14"/>
  <c r="H21" i="14"/>
  <c r="I21" i="14"/>
  <c r="J21" i="14"/>
  <c r="K21" i="14"/>
  <c r="L21" i="14"/>
  <c r="M21" i="14"/>
  <c r="N21" i="14"/>
  <c r="O21" i="14"/>
  <c r="P21" i="14"/>
  <c r="Q21" i="14"/>
  <c r="R21" i="14"/>
  <c r="S21" i="14"/>
  <c r="T21" i="14"/>
  <c r="U21" i="14"/>
  <c r="B21" i="14"/>
  <c r="U18" i="17"/>
  <c r="T18" i="17"/>
  <c r="S18" i="17"/>
  <c r="R18" i="17"/>
  <c r="Q18" i="17"/>
  <c r="P18" i="17"/>
  <c r="O18" i="17"/>
  <c r="N18" i="17"/>
  <c r="M18" i="17"/>
  <c r="L18" i="17"/>
  <c r="K18" i="17"/>
  <c r="J18" i="17"/>
  <c r="I18" i="17"/>
  <c r="H18" i="17"/>
  <c r="G18" i="17"/>
  <c r="F18" i="17"/>
  <c r="E18" i="17"/>
  <c r="D18" i="17"/>
  <c r="C18" i="17"/>
  <c r="B18" i="17"/>
  <c r="R15" i="16"/>
  <c r="R12" i="16"/>
  <c r="R16" i="16"/>
  <c r="R17" i="16"/>
  <c r="R18" i="16"/>
  <c r="R20" i="16"/>
  <c r="R21" i="16"/>
  <c r="R19" i="16"/>
  <c r="R14" i="16"/>
  <c r="R13" i="16"/>
  <c r="R11" i="16"/>
  <c r="R10" i="16"/>
  <c r="R9" i="16"/>
  <c r="R8" i="16"/>
  <c r="R6" i="16"/>
  <c r="R7" i="16"/>
  <c r="R5" i="16"/>
  <c r="R4" i="16"/>
  <c r="R3" i="16"/>
  <c r="R2" i="16"/>
  <c r="C18" i="14"/>
  <c r="D18" i="14"/>
  <c r="E18" i="14"/>
  <c r="F18" i="14"/>
  <c r="G18" i="14"/>
  <c r="H18" i="14"/>
  <c r="I18" i="14"/>
  <c r="J18" i="14"/>
  <c r="K18" i="14"/>
  <c r="L18" i="14"/>
  <c r="M18" i="14"/>
  <c r="N18" i="14"/>
  <c r="O18" i="14"/>
  <c r="P18" i="14"/>
  <c r="Q18" i="14"/>
  <c r="R18" i="14"/>
  <c r="S18" i="14"/>
  <c r="T18" i="14"/>
  <c r="U18" i="14"/>
  <c r="B18" i="14"/>
  <c r="D9" i="12"/>
  <c r="D8" i="12"/>
  <c r="D6" i="12"/>
  <c r="D2" i="12"/>
  <c r="D1" i="12"/>
  <c r="D1" i="11"/>
  <c r="D9" i="11"/>
  <c r="D8" i="11"/>
  <c r="D6" i="11"/>
  <c r="D2" i="11"/>
  <c r="D9" i="10"/>
  <c r="D8" i="10"/>
  <c r="D6" i="10"/>
  <c r="D2" i="10"/>
  <c r="D1" i="10"/>
  <c r="D8" i="9"/>
  <c r="D9" i="9"/>
  <c r="D6" i="9"/>
  <c r="D2" i="9"/>
  <c r="D1" i="9"/>
  <c r="D9" i="8"/>
  <c r="D8" i="8"/>
  <c r="D6" i="8"/>
  <c r="D2" i="8"/>
  <c r="D1" i="8"/>
  <c r="D9" i="7"/>
  <c r="D8" i="7"/>
  <c r="D6" i="7"/>
  <c r="D2" i="7"/>
  <c r="D1" i="7"/>
  <c r="D9" i="6"/>
  <c r="D8" i="6"/>
  <c r="D6" i="6"/>
  <c r="D2" i="6"/>
  <c r="D1" i="6"/>
  <c r="D9" i="5"/>
  <c r="D8" i="5"/>
  <c r="D6" i="5"/>
  <c r="D2" i="5"/>
  <c r="D1" i="5"/>
  <c r="D9" i="4"/>
  <c r="D8" i="4"/>
  <c r="D6" i="4"/>
  <c r="D2" i="4"/>
  <c r="D1" i="4"/>
  <c r="D9" i="3"/>
  <c r="D8" i="3"/>
  <c r="D6" i="3"/>
  <c r="D2" i="3"/>
  <c r="D1" i="3"/>
  <c r="D9" i="2"/>
  <c r="D8" i="2"/>
  <c r="D6" i="2"/>
  <c r="D2" i="2"/>
  <c r="D1" i="2"/>
  <c r="D13" i="15"/>
  <c r="D12" i="15"/>
  <c r="D10" i="15"/>
  <c r="D6" i="15"/>
  <c r="D5" i="15"/>
</calcChain>
</file>

<file path=xl/sharedStrings.xml><?xml version="1.0" encoding="utf-8"?>
<sst xmlns="http://schemas.openxmlformats.org/spreadsheetml/2006/main" count="619" uniqueCount="72">
  <si>
    <t>Rural</t>
  </si>
  <si>
    <t>Urban</t>
  </si>
  <si>
    <t xml:space="preserve">Others                                                   </t>
  </si>
  <si>
    <t xml:space="preserve">Wholesale, Retail Trade and Catering Services            </t>
  </si>
  <si>
    <t xml:space="preserve">Transportation, Storage, Post and Telecommunication Services    </t>
  </si>
  <si>
    <t xml:space="preserve">Construction                                             </t>
  </si>
  <si>
    <t xml:space="preserve">Production and Supply of Tap Water                       </t>
  </si>
  <si>
    <t xml:space="preserve">Production and Supply of Gas                             </t>
  </si>
  <si>
    <t xml:space="preserve">Production and Supply of Electric Power, Steam and Hot Water   </t>
  </si>
  <si>
    <t>Scrap and waste</t>
  </si>
  <si>
    <t xml:space="preserve">Other Manufacturing Industry                             </t>
  </si>
  <si>
    <t xml:space="preserve">Instruments, Meters, Cultural and Office Machinery         </t>
  </si>
  <si>
    <t xml:space="preserve">Electronic and Telecommunications Equipment              </t>
  </si>
  <si>
    <t xml:space="preserve">Electric Equipment and Machinery                         </t>
  </si>
  <si>
    <t xml:space="preserve">Transportation Equipment                                 </t>
  </si>
  <si>
    <t xml:space="preserve">Equipment for Special Purposes                           </t>
  </si>
  <si>
    <t xml:space="preserve">Ordinary Machinery                                       </t>
  </si>
  <si>
    <t xml:space="preserve">Metal Products                                           </t>
  </si>
  <si>
    <t xml:space="preserve">Smelting and Pressing of Nonferrous Metals               </t>
  </si>
  <si>
    <t xml:space="preserve">Smelting and Pressing of Ferrous Metals                  </t>
  </si>
  <si>
    <t xml:space="preserve">Nonmetal Mineral Products                                </t>
  </si>
  <si>
    <t xml:space="preserve">Plastic Products                                         </t>
  </si>
  <si>
    <t xml:space="preserve">Rubber Products                                          </t>
  </si>
  <si>
    <t xml:space="preserve">Chemical Fiber                                           </t>
  </si>
  <si>
    <t xml:space="preserve">Medical and Pharmaceutical Products                      </t>
  </si>
  <si>
    <t xml:space="preserve">Raw Chemical Materials and Chemical Products             </t>
  </si>
  <si>
    <t xml:space="preserve">Petroleum Processing and Coking                          </t>
  </si>
  <si>
    <t xml:space="preserve">Cultural, Educational and Sports Articles                </t>
  </si>
  <si>
    <t xml:space="preserve">Printing and Record Medium Reproduction                  </t>
  </si>
  <si>
    <t xml:space="preserve">Papermaking and Paper Products                           </t>
  </si>
  <si>
    <t xml:space="preserve">Furniture Manufacturing                                  </t>
  </si>
  <si>
    <t>Timber Processing, Bamboo, Cane, Palm Fiber &amp; Straw Products</t>
  </si>
  <si>
    <t xml:space="preserve">Leather, Furs, Down and Related Products                 </t>
  </si>
  <si>
    <t xml:space="preserve">Garments and Other Fiber Products                        </t>
  </si>
  <si>
    <t xml:space="preserve">Textile Industry                                         </t>
  </si>
  <si>
    <t xml:space="preserve">Tobacco Processing                                       </t>
  </si>
  <si>
    <t>Beverage Production</t>
  </si>
  <si>
    <t xml:space="preserve">Food Production                                          </t>
  </si>
  <si>
    <t xml:space="preserve">Food Processing                                          </t>
  </si>
  <si>
    <t xml:space="preserve">Other Minerals Mining and Dressing                       </t>
  </si>
  <si>
    <t xml:space="preserve">Nonmetal Minerals Mining and Dressing                    </t>
  </si>
  <si>
    <t xml:space="preserve">Nonferrous Metals Mining and Dressing                    </t>
  </si>
  <si>
    <t xml:space="preserve">Ferrous Metals Mining and Dressing                       </t>
  </si>
  <si>
    <t xml:space="preserve">Petroleum and Natural Gas Extraction                     </t>
  </si>
  <si>
    <t xml:space="preserve">Coal Mining and Dressing                                 </t>
  </si>
  <si>
    <t xml:space="preserve">Farming, Forestry, Animal Husbandry, Fishery and Water Conservancy      </t>
  </si>
  <si>
    <t>Total Consumption</t>
  </si>
  <si>
    <t>Mt CO2</t>
  </si>
  <si>
    <t>Scope 1 Total</t>
  </si>
  <si>
    <r>
      <t xml:space="preserve">These data are made freely available to the public and the scientific community in the belief that their wide dissemination will lead to greater understanding and new scientific insights. The availability of these data does not constitute publication of the data. The data providers rely on the ethics and integrity of the user to ensure that they receive fair credit for their work. If the data are obtained for potential use in a publication or presentation, we kindly ask you to cite them properly according to the instructions on the website.
</t>
    </r>
    <r>
      <rPr>
        <sz val="10"/>
        <color theme="1"/>
        <rFont val="仿宋"/>
        <family val="3"/>
        <charset val="134"/>
      </rPr>
      <t xml:space="preserve">
中国碳核算数据库（</t>
    </r>
    <r>
      <rPr>
        <sz val="10"/>
        <color theme="1"/>
        <rFont val="Calibri"/>
        <family val="2"/>
      </rPr>
      <t>CEADs</t>
    </r>
    <r>
      <rPr>
        <sz val="10"/>
        <color theme="1"/>
        <rFont val="仿宋"/>
        <family val="3"/>
        <charset val="134"/>
      </rPr>
      <t>）提供全公开、全透明、全免费的数据下载，旨在为气候变化领域的学术研究人员提供一定研究条件和数据服务，推进科学研究的开放性与共享性。数据公开并不代表数据发布。希望用户秉承学术道德和诚信，正确引用数据，并给予</t>
    </r>
    <r>
      <rPr>
        <sz val="10"/>
        <color theme="1"/>
        <rFont val="Calibri"/>
        <family val="2"/>
      </rPr>
      <t>CEADs</t>
    </r>
    <r>
      <rPr>
        <sz val="10"/>
        <color theme="1"/>
        <rFont val="仿宋"/>
        <family val="3"/>
        <charset val="134"/>
      </rPr>
      <t xml:space="preserve">数据工作公正的评价。
</t>
    </r>
    <phoneticPr fontId="1" type="noConversion"/>
  </si>
  <si>
    <r>
      <t>Conditions of data use/</t>
    </r>
    <r>
      <rPr>
        <b/>
        <sz val="10"/>
        <color theme="1"/>
        <rFont val="仿宋"/>
        <family val="3"/>
        <charset val="134"/>
      </rPr>
      <t>使用说明</t>
    </r>
  </si>
  <si>
    <r>
      <t xml:space="preserve">For more information or data: shanyuli@outlook.com (Dr. Yuli Shan) or guandabo@hotmail.com (Prof. Dabo Guan)
</t>
    </r>
    <r>
      <rPr>
        <sz val="10"/>
        <color theme="1"/>
        <rFont val="仿宋"/>
        <family val="3"/>
        <charset val="134"/>
      </rPr>
      <t>如需咨询更多信息，请联系</t>
    </r>
    <r>
      <rPr>
        <sz val="10"/>
        <color theme="1"/>
        <rFont val="Calibri"/>
        <family val="2"/>
      </rPr>
      <t xml:space="preserve"> shanyuli@outlook.com (</t>
    </r>
    <r>
      <rPr>
        <sz val="10"/>
        <color theme="1"/>
        <rFont val="仿宋"/>
        <family val="3"/>
        <charset val="134"/>
      </rPr>
      <t>单钰理</t>
    </r>
    <r>
      <rPr>
        <sz val="10"/>
        <color theme="1"/>
        <rFont val="Calibri"/>
        <family val="2"/>
      </rPr>
      <t xml:space="preserve">) </t>
    </r>
    <r>
      <rPr>
        <sz val="10"/>
        <color theme="1"/>
        <rFont val="仿宋"/>
        <family val="3"/>
        <charset val="134"/>
      </rPr>
      <t>或</t>
    </r>
    <r>
      <rPr>
        <sz val="10"/>
        <color theme="1"/>
        <rFont val="Calibri"/>
        <family val="2"/>
      </rPr>
      <t xml:space="preserve"> guandabo@hotmail.com (</t>
    </r>
    <r>
      <rPr>
        <sz val="10"/>
        <color theme="1"/>
        <rFont val="仿宋"/>
        <family val="3"/>
        <charset val="134"/>
      </rPr>
      <t>关大博</t>
    </r>
    <r>
      <rPr>
        <sz val="10"/>
        <color theme="1"/>
        <rFont val="Calibri"/>
        <family val="2"/>
      </rPr>
      <t>)</t>
    </r>
  </si>
  <si>
    <r>
      <t>Contacts/</t>
    </r>
    <r>
      <rPr>
        <b/>
        <sz val="10"/>
        <color theme="1"/>
        <rFont val="仿宋"/>
        <family val="3"/>
        <charset val="134"/>
      </rPr>
      <t>联系方式</t>
    </r>
  </si>
  <si>
    <t>https://www.ceads.net/data/province/</t>
  </si>
  <si>
    <r>
      <t>Data download/</t>
    </r>
    <r>
      <rPr>
        <b/>
        <sz val="10"/>
        <color theme="1"/>
        <rFont val="仿宋"/>
        <family val="3"/>
        <charset val="134"/>
      </rPr>
      <t>数据下载</t>
    </r>
    <phoneticPr fontId="1" type="noConversion"/>
  </si>
  <si>
    <t>4. Shan et al. (2016) "New provincial CO2 emission inventories in China based on apparent energy consumption data and updated emission factors. Applied Energy", https://www.sciencedirect.com/science/article/abs/pii/S0306261916303932.</t>
    <phoneticPr fontId="8" type="noConversion"/>
  </si>
  <si>
    <t>3. Guan et al. (2021) "Assessment to China's recent emission pattern shifts. Earth's Future", https://agupubs.onlinelibrary.wiley.com/doi/full/10.1029/2021EF002241;</t>
    <phoneticPr fontId="1" type="noConversion"/>
  </si>
  <si>
    <t>2. Shan et al. (2020) "China CO2 emission accounts 2016-2017. Scientific Data", https://www.nature.com/articles/s41597-020-0393-y;</t>
    <phoneticPr fontId="1" type="noConversion"/>
  </si>
  <si>
    <t>1. Shan et al. (2018) "China CO2 emission accounts 1997-2015. Scientific Data", https://www.nature.com/articles/sdata2017201;</t>
    <phoneticPr fontId="1" type="noConversion"/>
  </si>
  <si>
    <r>
      <t>Reference/</t>
    </r>
    <r>
      <rPr>
        <b/>
        <sz val="10"/>
        <color theme="1"/>
        <rFont val="仿宋"/>
        <family val="3"/>
        <charset val="134"/>
      </rPr>
      <t>数据引用</t>
    </r>
  </si>
  <si>
    <r>
      <t xml:space="preserve">Mt
</t>
    </r>
    <r>
      <rPr>
        <sz val="10"/>
        <color theme="1"/>
        <rFont val="仿宋"/>
        <family val="3"/>
        <charset val="134"/>
      </rPr>
      <t>百万吨</t>
    </r>
    <phoneticPr fontId="1" type="noConversion"/>
  </si>
  <si>
    <r>
      <t>Unit/</t>
    </r>
    <r>
      <rPr>
        <b/>
        <sz val="10"/>
        <color theme="1"/>
        <rFont val="仿宋"/>
        <family val="3"/>
        <charset val="134"/>
      </rPr>
      <t>单位</t>
    </r>
    <phoneticPr fontId="1" type="noConversion"/>
  </si>
  <si>
    <r>
      <t>Timeseries/</t>
    </r>
    <r>
      <rPr>
        <b/>
        <sz val="10"/>
        <color theme="1"/>
        <rFont val="仿宋"/>
        <family val="3"/>
        <charset val="134"/>
      </rPr>
      <t>时间序列</t>
    </r>
    <phoneticPr fontId="1" type="noConversion"/>
  </si>
  <si>
    <r>
      <t xml:space="preserve">CO2
</t>
    </r>
    <r>
      <rPr>
        <sz val="10"/>
        <color theme="1"/>
        <rFont val="仿宋"/>
        <family val="3"/>
        <charset val="134"/>
      </rPr>
      <t>二氧化碳</t>
    </r>
    <phoneticPr fontId="1" type="noConversion"/>
  </si>
  <si>
    <r>
      <t>Type/</t>
    </r>
    <r>
      <rPr>
        <b/>
        <sz val="10"/>
        <color theme="1"/>
        <rFont val="仿宋"/>
        <family val="3"/>
        <charset val="134"/>
      </rPr>
      <t>类型</t>
    </r>
    <phoneticPr fontId="1" type="noConversion"/>
  </si>
  <si>
    <r>
      <t xml:space="preserve">China provincial CO2 emission inventory (by IPCC Sectoral Approach)
</t>
    </r>
    <r>
      <rPr>
        <sz val="10"/>
        <color theme="1"/>
        <rFont val="仿宋"/>
        <family val="3"/>
        <charset val="134"/>
      </rPr>
      <t>中国省级二氧化碳排放清单（</t>
    </r>
    <r>
      <rPr>
        <sz val="10"/>
        <color theme="1"/>
        <rFont val="Calibri"/>
        <family val="2"/>
      </rPr>
      <t>IPCC</t>
    </r>
    <r>
      <rPr>
        <sz val="10"/>
        <color theme="1"/>
        <rFont val="仿宋"/>
        <family val="3"/>
        <charset val="134"/>
      </rPr>
      <t>部门核算法）</t>
    </r>
    <phoneticPr fontId="1" type="noConversion"/>
  </si>
  <si>
    <r>
      <t>Content/</t>
    </r>
    <r>
      <rPr>
        <b/>
        <sz val="10"/>
        <color theme="1"/>
        <rFont val="仿宋"/>
        <family val="3"/>
        <charset val="134"/>
      </rPr>
      <t>内容</t>
    </r>
    <phoneticPr fontId="1" type="noConversion"/>
  </si>
  <si>
    <r>
      <t xml:space="preserve">This spreadsheet provides sectoral CO2 emission inventory for Chinese provinces. Please find the detailed methodology in our papers below.
</t>
    </r>
    <r>
      <rPr>
        <sz val="10"/>
        <color theme="1"/>
        <rFont val="仿宋"/>
        <family val="3"/>
        <charset val="134"/>
      </rPr>
      <t>该表格文件提供了中国省级分部门二氧化碳排放清单。详细方法请参阅下方论文。</t>
    </r>
    <phoneticPr fontId="1" type="noConversion"/>
  </si>
  <si>
    <r>
      <t>Introduction/</t>
    </r>
    <r>
      <rPr>
        <b/>
        <sz val="10"/>
        <color theme="1"/>
        <rFont val="仿宋"/>
        <family val="3"/>
        <charset val="134"/>
      </rPr>
      <t>简介</t>
    </r>
  </si>
  <si>
    <t>all</t>
    <phoneticPr fontId="1" type="noConversion"/>
  </si>
  <si>
    <r>
      <rPr>
        <sz val="11"/>
        <rFont val="宋体"/>
        <family val="2"/>
        <charset val="134"/>
      </rPr>
      <t>取</t>
    </r>
    <r>
      <rPr>
        <sz val="11"/>
        <rFont val="Calibri"/>
        <family val="2"/>
      </rPr>
      <t>ln</t>
    </r>
    <phoneticPr fontId="1" type="noConversion"/>
  </si>
  <si>
    <t>重新编号，3对应原来的6，依次类推，先将不是孤立的编号</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</si>
</sst>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4" x14ac:knownFonts="1">
    <font>
      <sz val="11"/>
      <name val="Calibri"/>
      <family val="2"/>
    </font>
    <font>
      <sz val="9"/>
      <name val="宋体"/>
      <family val="3"/>
      <charset val="134"/>
    </font>
    <font>
      <sz val="10"/>
      <color theme="1"/>
      <name val="Calibri"/>
      <family val="2"/>
    </font>
    <font>
      <b/>
      <sz val="10"/>
      <color theme="1"/>
      <name val="Calibri"/>
      <family val="2"/>
    </font>
    <font>
      <sz val="10"/>
      <color theme="1"/>
      <name val="仿宋"/>
      <family val="3"/>
      <charset val="134"/>
    </font>
    <font>
      <b/>
      <sz val="10"/>
      <color theme="1"/>
      <name val="仿宋"/>
      <family val="3"/>
      <charset val="134"/>
    </font>
    <font>
      <u/>
      <sz val="11"/>
      <color theme="10"/>
      <name val="等线"/>
      <family val="2"/>
      <scheme val="minor"/>
    </font>
    <font>
      <u/>
      <sz val="10"/>
      <color theme="10"/>
      <name val="Calibri"/>
      <family val="2"/>
    </font>
    <font>
      <sz val="9"/>
      <name val="等线"/>
      <family val="3"/>
      <charset val="134"/>
      <scheme val="minor"/>
    </font>
    <font>
      <sz val="10"/>
      <color theme="1"/>
      <name val="Times New Roman"/>
      <family val="1"/>
    </font>
    <font>
      <sz val="11"/>
      <color indexed="8"/>
      <name val="Calibri"/>
      <family val="2"/>
    </font>
    <font>
      <sz val="11"/>
      <name val="Calibri"/>
      <family val="2"/>
    </font>
    <font>
      <sz val="11"/>
      <name val="宋体"/>
      <family val="2"/>
      <charset val="134"/>
    </font>
    <font>
      <sz val="11"/>
      <name val="Calibri"/>
      <family val="2"/>
      <charset val="134"/>
    </font>
  </fonts>
  <fills count="4">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s>
  <borders count="1">
    <border>
      <left/>
      <right/>
      <top/>
      <bottom/>
      <diagonal/>
    </border>
  </borders>
  <cellStyleXfs count="4">
    <xf numFmtId="0" fontId="0" fillId="0" borderId="0"/>
    <xf numFmtId="0" fontId="6" fillId="0" borderId="0" applyNumberFormat="0" applyFill="0" applyBorder="0" applyAlignment="0" applyProtection="0"/>
    <xf numFmtId="0" fontId="10" fillId="0" borderId="0" applyFill="0" applyProtection="0"/>
    <xf numFmtId="0" fontId="11" fillId="0" borderId="0"/>
  </cellStyleXfs>
  <cellXfs count="22">
    <xf numFmtId="0" fontId="0" fillId="0" borderId="0" xfId="0"/>
    <xf numFmtId="0" fontId="2" fillId="0" borderId="0" xfId="0" applyFont="1"/>
    <xf numFmtId="0" fontId="2" fillId="0" borderId="0" xfId="0" applyFont="1" applyAlignment="1">
      <alignment vertical="top" wrapText="1"/>
    </xf>
    <xf numFmtId="0" fontId="3" fillId="0" borderId="0" xfId="0" applyFont="1" applyAlignment="1">
      <alignment horizontal="left" vertical="center"/>
    </xf>
    <xf numFmtId="0" fontId="2" fillId="0" borderId="0" xfId="0" applyFont="1" applyAlignment="1">
      <alignment horizontal="left" vertical="top" wrapText="1"/>
    </xf>
    <xf numFmtId="0" fontId="3" fillId="0" borderId="0" xfId="0" applyFont="1" applyAlignment="1">
      <alignment vertical="center" wrapText="1"/>
    </xf>
    <xf numFmtId="0" fontId="2" fillId="0" borderId="0" xfId="0" applyFont="1" applyAlignment="1">
      <alignment vertical="center" wrapText="1"/>
    </xf>
    <xf numFmtId="0" fontId="7" fillId="0" borderId="0" xfId="1" applyFont="1" applyAlignment="1">
      <alignment vertical="center" wrapText="1"/>
    </xf>
    <xf numFmtId="0" fontId="2" fillId="2" borderId="0" xfId="0" applyFont="1" applyFill="1"/>
    <xf numFmtId="0" fontId="7" fillId="2" borderId="0" xfId="1" applyFont="1" applyFill="1" applyAlignment="1">
      <alignment vertical="center" wrapText="1"/>
    </xf>
    <xf numFmtId="0" fontId="3" fillId="2" borderId="0" xfId="0" applyFont="1" applyFill="1" applyAlignment="1">
      <alignment horizontal="left" vertical="center"/>
    </xf>
    <xf numFmtId="0" fontId="7" fillId="2" borderId="0" xfId="1" applyFont="1" applyFill="1" applyAlignment="1">
      <alignment vertical="center"/>
    </xf>
    <xf numFmtId="0" fontId="9" fillId="0" borderId="0" xfId="0" applyFont="1" applyAlignment="1">
      <alignment vertical="center"/>
    </xf>
    <xf numFmtId="0" fontId="3" fillId="0" borderId="0" xfId="2" applyFont="1" applyFill="1" applyAlignment="1" applyProtection="1">
      <alignment horizontal="left" vertical="center" wrapText="1"/>
    </xf>
    <xf numFmtId="0" fontId="3" fillId="0" borderId="0" xfId="2" applyFont="1" applyFill="1" applyAlignment="1" applyProtection="1">
      <alignment horizontal="left" vertical="center"/>
    </xf>
    <xf numFmtId="0" fontId="3" fillId="0" borderId="0" xfId="0" applyFont="1" applyAlignment="1">
      <alignment horizontal="left" vertical="center" wrapText="1"/>
    </xf>
    <xf numFmtId="176" fontId="0" fillId="0" borderId="0" xfId="0" applyNumberFormat="1"/>
    <xf numFmtId="176" fontId="0" fillId="3" borderId="0" xfId="0" applyNumberFormat="1" applyFill="1"/>
    <xf numFmtId="176" fontId="13" fillId="0" borderId="0" xfId="0" applyNumberFormat="1" applyFont="1"/>
    <xf numFmtId="0" fontId="13" fillId="0" borderId="0" xfId="0" applyFont="1"/>
    <xf numFmtId="0" fontId="3" fillId="2" borderId="0" xfId="0" applyFont="1" applyFill="1" applyAlignment="1">
      <alignment horizontal="left" vertical="center"/>
    </xf>
    <xf numFmtId="0" fontId="12" fillId="0" borderId="0" xfId="0" applyFont="1"/>
  </cellXfs>
  <cellStyles count="4">
    <cellStyle name="Normal 3" xfId="2" xr:uid="{8A4AFF3D-7D4C-4EC5-8B9B-E52C0BF27782}"/>
    <cellStyle name="常规" xfId="0" builtinId="0"/>
    <cellStyle name="常规 2" xfId="3" xr:uid="{C9575A20-2EA5-4132-A9E2-83BACBAE9DCB}"/>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gupubs.onlinelibrary.wiley.com/doi/full/10.1029/2021EF002241" TargetMode="External"/><Relationship Id="rId2" Type="http://schemas.openxmlformats.org/officeDocument/2006/relationships/hyperlink" Target="https://www.nature.com/articles/s41597-020-0393-y" TargetMode="External"/><Relationship Id="rId1" Type="http://schemas.openxmlformats.org/officeDocument/2006/relationships/hyperlink" Target="https://www.nature.com/articles/sdata2017201" TargetMode="External"/><Relationship Id="rId4" Type="http://schemas.openxmlformats.org/officeDocument/2006/relationships/hyperlink" Target="https://www.sciencedirect.com/science/article/abs/pii/S03062619163039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B8A26-9CE4-4D49-95BF-DA4E3957DBBC}">
  <sheetPr>
    <tabColor rgb="FFFF0000"/>
  </sheetPr>
  <dimension ref="A1:B16"/>
  <sheetViews>
    <sheetView zoomScale="135" workbookViewId="0">
      <selection activeCell="A2" sqref="A2"/>
    </sheetView>
  </sheetViews>
  <sheetFormatPr defaultColWidth="10.81640625" defaultRowHeight="13" x14ac:dyDescent="0.3"/>
  <cols>
    <col min="1" max="1" width="25.6328125" style="3" customWidth="1"/>
    <col min="2" max="2" width="135.36328125" style="2" customWidth="1"/>
    <col min="3" max="16384" width="10.81640625" style="1"/>
  </cols>
  <sheetData>
    <row r="1" spans="1:2" ht="26" x14ac:dyDescent="0.3">
      <c r="A1" s="15" t="s">
        <v>68</v>
      </c>
      <c r="B1" s="2" t="s">
        <v>67</v>
      </c>
    </row>
    <row r="2" spans="1:2" ht="26.5" x14ac:dyDescent="0.3">
      <c r="A2" s="14" t="s">
        <v>66</v>
      </c>
      <c r="B2" s="2" t="s">
        <v>65</v>
      </c>
    </row>
    <row r="3" spans="1:2" ht="26" x14ac:dyDescent="0.3">
      <c r="A3" s="14" t="s">
        <v>64</v>
      </c>
      <c r="B3" s="2" t="s">
        <v>63</v>
      </c>
    </row>
    <row r="4" spans="1:2" x14ac:dyDescent="0.3">
      <c r="A4" s="14" t="s">
        <v>62</v>
      </c>
      <c r="B4" s="4">
        <v>2011</v>
      </c>
    </row>
    <row r="5" spans="1:2" ht="26" x14ac:dyDescent="0.3">
      <c r="A5" s="13" t="s">
        <v>61</v>
      </c>
      <c r="B5" s="2" t="s">
        <v>60</v>
      </c>
    </row>
    <row r="6" spans="1:2" x14ac:dyDescent="0.3">
      <c r="A6" s="13"/>
      <c r="B6" s="6"/>
    </row>
    <row r="7" spans="1:2" x14ac:dyDescent="0.3">
      <c r="A7" s="13"/>
      <c r="B7" s="12"/>
    </row>
    <row r="8" spans="1:2" s="8" customFormat="1" x14ac:dyDescent="0.3">
      <c r="A8" s="20" t="s">
        <v>59</v>
      </c>
      <c r="B8" s="11" t="s">
        <v>58</v>
      </c>
    </row>
    <row r="9" spans="1:2" s="8" customFormat="1" x14ac:dyDescent="0.3">
      <c r="A9" s="20"/>
      <c r="B9" s="11" t="s">
        <v>57</v>
      </c>
    </row>
    <row r="10" spans="1:2" s="8" customFormat="1" x14ac:dyDescent="0.3">
      <c r="A10" s="20"/>
      <c r="B10" s="11" t="s">
        <v>56</v>
      </c>
    </row>
    <row r="11" spans="1:2" s="8" customFormat="1" x14ac:dyDescent="0.3">
      <c r="A11" s="20"/>
      <c r="B11" s="11" t="s">
        <v>55</v>
      </c>
    </row>
    <row r="12" spans="1:2" s="8" customFormat="1" x14ac:dyDescent="0.3">
      <c r="A12" s="10" t="s">
        <v>54</v>
      </c>
      <c r="B12" s="9" t="s">
        <v>53</v>
      </c>
    </row>
    <row r="13" spans="1:2" x14ac:dyDescent="0.3">
      <c r="B13" s="7"/>
    </row>
    <row r="14" spans="1:2" x14ac:dyDescent="0.3">
      <c r="B14" s="7"/>
    </row>
    <row r="15" spans="1:2" ht="26.5" x14ac:dyDescent="0.3">
      <c r="A15" s="3" t="s">
        <v>52</v>
      </c>
      <c r="B15" s="6" t="s">
        <v>51</v>
      </c>
    </row>
    <row r="16" spans="1:2" ht="96" customHeight="1" x14ac:dyDescent="0.3">
      <c r="A16" s="5" t="s">
        <v>50</v>
      </c>
      <c r="B16" s="4" t="s">
        <v>49</v>
      </c>
    </row>
  </sheetData>
  <mergeCells count="1">
    <mergeCell ref="A8:A11"/>
  </mergeCells>
  <phoneticPr fontId="1" type="noConversion"/>
  <hyperlinks>
    <hyperlink ref="B8" r:id="rId1" display="1.  Shan et al. (2020) &quot;China CO2 emission accounts 2016-2017. Scientific Data&quot;, https://www.nature.com/articles/sdata2017201;" xr:uid="{E63C55C2-AE7F-493C-A95D-2A43AE7EE4AD}"/>
    <hyperlink ref="B9" r:id="rId2" xr:uid="{BC3EA66E-6AB2-40DB-9B22-9AAB24C9C2C8}"/>
    <hyperlink ref="B10" r:id="rId3" display="3. Guan et al. (2021) “Assessment to China's recent emission pattern shifts. Earth's Future”, https://agupubs.onlinelibrary.wiley.com/doi/full/10.1029/2021EF002241." xr:uid="{F5FFC563-62EA-4940-A23D-E344ED3889DD}"/>
    <hyperlink ref="B11" r:id="rId4" xr:uid="{3B4D6595-A093-4E7B-B41F-5013A1B392E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EEC44-944C-4A36-AE10-7F7E36781780}">
  <dimension ref="A1:D50"/>
  <sheetViews>
    <sheetView zoomScale="55" zoomScaleNormal="55" workbookViewId="0">
      <selection activeCell="D1" sqref="D1:D16"/>
    </sheetView>
  </sheetViews>
  <sheetFormatPr defaultColWidth="8.81640625" defaultRowHeight="14.5" x14ac:dyDescent="0.35"/>
  <cols>
    <col min="1" max="1" width="59.453125" customWidth="1"/>
    <col min="2" max="2" width="20.36328125" customWidth="1"/>
    <col min="3" max="3" width="15.6328125" customWidth="1"/>
  </cols>
  <sheetData>
    <row r="1" spans="1:4" x14ac:dyDescent="0.35">
      <c r="B1">
        <v>0</v>
      </c>
      <c r="C1" t="s">
        <v>48</v>
      </c>
      <c r="D1">
        <f>SUM(C5:C9)</f>
        <v>9.4125157158920523</v>
      </c>
    </row>
    <row r="2" spans="1:4" x14ac:dyDescent="0.35">
      <c r="B2">
        <v>0</v>
      </c>
      <c r="C2" t="s">
        <v>47</v>
      </c>
      <c r="D2">
        <f>SUM(C10:C18)</f>
        <v>81.221924332921262</v>
      </c>
    </row>
    <row r="3" spans="1:4" x14ac:dyDescent="0.35">
      <c r="B3">
        <v>0</v>
      </c>
      <c r="D3">
        <v>1.0634631361356308</v>
      </c>
    </row>
    <row r="4" spans="1:4" x14ac:dyDescent="0.35">
      <c r="A4" t="s">
        <v>46</v>
      </c>
      <c r="B4">
        <v>0</v>
      </c>
      <c r="C4">
        <v>175.04585112067187</v>
      </c>
      <c r="D4">
        <v>0.32096987862227977</v>
      </c>
    </row>
    <row r="5" spans="1:4" x14ac:dyDescent="0.35">
      <c r="A5" t="s">
        <v>45</v>
      </c>
      <c r="B5">
        <v>1</v>
      </c>
      <c r="C5">
        <v>3.1184656202340455</v>
      </c>
      <c r="D5">
        <v>0.11094118317562186</v>
      </c>
    </row>
    <row r="6" spans="1:4" x14ac:dyDescent="0.35">
      <c r="A6" t="s">
        <v>39</v>
      </c>
      <c r="B6">
        <v>1</v>
      </c>
      <c r="C6">
        <v>8.4512275163415034E-4</v>
      </c>
      <c r="D6">
        <f>SUM(C22:C29)</f>
        <v>2.0809714866509776</v>
      </c>
    </row>
    <row r="7" spans="1:4" x14ac:dyDescent="0.35">
      <c r="A7" t="s">
        <v>5</v>
      </c>
      <c r="B7">
        <v>1</v>
      </c>
      <c r="C7">
        <v>1.6817328157903051</v>
      </c>
      <c r="D7">
        <v>2.564865387024785E-2</v>
      </c>
    </row>
    <row r="8" spans="1:4" x14ac:dyDescent="0.35">
      <c r="A8" t="s">
        <v>3</v>
      </c>
      <c r="B8">
        <v>1</v>
      </c>
      <c r="C8">
        <v>3.0426936465989067</v>
      </c>
      <c r="D8">
        <f>SUM(C31:C39)</f>
        <v>17.438768362426497</v>
      </c>
    </row>
    <row r="9" spans="1:4" x14ac:dyDescent="0.35">
      <c r="A9" t="s">
        <v>2</v>
      </c>
      <c r="B9">
        <v>1</v>
      </c>
      <c r="C9">
        <v>1.5687785105171614</v>
      </c>
      <c r="D9">
        <f>SUM(C40:C43)</f>
        <v>22.160962505053838</v>
      </c>
    </row>
    <row r="10" spans="1:4" x14ac:dyDescent="0.35">
      <c r="A10" t="s">
        <v>44</v>
      </c>
      <c r="B10">
        <v>2</v>
      </c>
      <c r="C10">
        <v>14.111961270201427</v>
      </c>
      <c r="D10">
        <v>4.1140630698244243</v>
      </c>
    </row>
    <row r="11" spans="1:4" x14ac:dyDescent="0.35">
      <c r="A11" t="s">
        <v>40</v>
      </c>
      <c r="B11">
        <v>2</v>
      </c>
      <c r="C11">
        <v>0.73132099217225544</v>
      </c>
      <c r="D11">
        <v>4.7306157117051457</v>
      </c>
    </row>
    <row r="12" spans="1:4" x14ac:dyDescent="0.35">
      <c r="A12" t="s">
        <v>38</v>
      </c>
      <c r="B12">
        <v>2</v>
      </c>
      <c r="C12">
        <v>0.98064281088150174</v>
      </c>
      <c r="D12">
        <v>0.4187000769497764</v>
      </c>
    </row>
    <row r="13" spans="1:4" x14ac:dyDescent="0.35">
      <c r="A13" t="s">
        <v>36</v>
      </c>
      <c r="B13">
        <v>2</v>
      </c>
      <c r="C13">
        <v>1.0274986916502151</v>
      </c>
      <c r="D13">
        <v>20.631438840980973</v>
      </c>
    </row>
    <row r="14" spans="1:4" x14ac:dyDescent="0.35">
      <c r="A14" t="s">
        <v>34</v>
      </c>
      <c r="B14">
        <v>2</v>
      </c>
      <c r="C14">
        <v>0.99364979957139354</v>
      </c>
      <c r="D14">
        <v>0.77475158714789694</v>
      </c>
    </row>
    <row r="15" spans="1:4" x14ac:dyDescent="0.35">
      <c r="A15" t="s">
        <v>31</v>
      </c>
      <c r="B15">
        <v>2</v>
      </c>
      <c r="C15">
        <v>0.12208862283584224</v>
      </c>
      <c r="D15">
        <v>0.71266172583911347</v>
      </c>
    </row>
    <row r="16" spans="1:4" x14ac:dyDescent="0.35">
      <c r="A16" t="s">
        <v>29</v>
      </c>
      <c r="B16">
        <v>2</v>
      </c>
      <c r="C16">
        <v>1.0656806090854165</v>
      </c>
      <c r="D16">
        <v>9.8274548534761461</v>
      </c>
    </row>
    <row r="17" spans="1:3" x14ac:dyDescent="0.35">
      <c r="A17" t="s">
        <v>10</v>
      </c>
      <c r="B17">
        <v>2</v>
      </c>
      <c r="C17">
        <v>9.6321248034204679E-2</v>
      </c>
    </row>
    <row r="18" spans="1:3" x14ac:dyDescent="0.35">
      <c r="A18" t="s">
        <v>8</v>
      </c>
      <c r="B18">
        <v>2</v>
      </c>
      <c r="C18">
        <v>62.092760288489004</v>
      </c>
    </row>
    <row r="19" spans="1:3" x14ac:dyDescent="0.35">
      <c r="A19" t="s">
        <v>43</v>
      </c>
      <c r="B19">
        <v>3</v>
      </c>
      <c r="C19">
        <v>1.0634631361356308</v>
      </c>
    </row>
    <row r="20" spans="1:3" x14ac:dyDescent="0.35">
      <c r="A20" t="s">
        <v>42</v>
      </c>
      <c r="B20">
        <v>4</v>
      </c>
      <c r="C20">
        <v>0.32096987862227977</v>
      </c>
    </row>
    <row r="21" spans="1:3" x14ac:dyDescent="0.35">
      <c r="A21" t="s">
        <v>41</v>
      </c>
      <c r="B21">
        <v>5</v>
      </c>
      <c r="C21">
        <v>0.11094118317562186</v>
      </c>
    </row>
    <row r="22" spans="1:3" x14ac:dyDescent="0.35">
      <c r="A22" t="s">
        <v>37</v>
      </c>
      <c r="B22">
        <v>6</v>
      </c>
      <c r="C22">
        <v>0.34657168411422623</v>
      </c>
    </row>
    <row r="23" spans="1:3" x14ac:dyDescent="0.35">
      <c r="A23" t="s">
        <v>32</v>
      </c>
      <c r="B23">
        <v>6</v>
      </c>
      <c r="C23">
        <v>0.17516148131856912</v>
      </c>
    </row>
    <row r="24" spans="1:3" x14ac:dyDescent="0.35">
      <c r="A24" t="s">
        <v>30</v>
      </c>
      <c r="B24">
        <v>6</v>
      </c>
      <c r="C24">
        <v>8.7617624774665059E-2</v>
      </c>
    </row>
    <row r="25" spans="1:3" x14ac:dyDescent="0.35">
      <c r="A25" t="s">
        <v>23</v>
      </c>
      <c r="B25">
        <v>6</v>
      </c>
      <c r="C25">
        <v>5.4367672498655144E-2</v>
      </c>
    </row>
    <row r="26" spans="1:3" x14ac:dyDescent="0.35">
      <c r="A26" t="s">
        <v>17</v>
      </c>
      <c r="B26">
        <v>6</v>
      </c>
      <c r="C26">
        <v>0.29235969742913231</v>
      </c>
    </row>
    <row r="27" spans="1:3" x14ac:dyDescent="0.35">
      <c r="A27" t="s">
        <v>15</v>
      </c>
      <c r="B27">
        <v>6</v>
      </c>
      <c r="C27">
        <v>0.58442684710833759</v>
      </c>
    </row>
    <row r="28" spans="1:3" x14ac:dyDescent="0.35">
      <c r="A28" t="s">
        <v>13</v>
      </c>
      <c r="B28">
        <v>6</v>
      </c>
      <c r="C28">
        <v>0.31239397378149347</v>
      </c>
    </row>
    <row r="29" spans="1:3" x14ac:dyDescent="0.35">
      <c r="A29" t="s">
        <v>7</v>
      </c>
      <c r="B29">
        <v>6</v>
      </c>
      <c r="C29">
        <v>0.22807250562589859</v>
      </c>
    </row>
    <row r="30" spans="1:3" x14ac:dyDescent="0.35">
      <c r="A30" t="s">
        <v>35</v>
      </c>
      <c r="B30">
        <v>7</v>
      </c>
      <c r="C30">
        <v>2.564865387024785E-2</v>
      </c>
    </row>
    <row r="31" spans="1:3" x14ac:dyDescent="0.35">
      <c r="A31" t="s">
        <v>33</v>
      </c>
      <c r="B31">
        <v>8</v>
      </c>
      <c r="C31">
        <v>2.3305097520104977E-2</v>
      </c>
    </row>
    <row r="32" spans="1:3" x14ac:dyDescent="0.35">
      <c r="A32" t="s">
        <v>28</v>
      </c>
      <c r="B32">
        <v>8</v>
      </c>
      <c r="C32">
        <v>7.6154029585795299E-2</v>
      </c>
    </row>
    <row r="33" spans="1:3" x14ac:dyDescent="0.35">
      <c r="A33" t="s">
        <v>22</v>
      </c>
      <c r="B33">
        <v>8</v>
      </c>
      <c r="C33">
        <v>9.4023871015104121E-2</v>
      </c>
    </row>
    <row r="34" spans="1:3" x14ac:dyDescent="0.35">
      <c r="A34" t="s">
        <v>21</v>
      </c>
      <c r="B34">
        <v>8</v>
      </c>
      <c r="C34">
        <v>8.9233746168572312E-2</v>
      </c>
    </row>
    <row r="35" spans="1:3" x14ac:dyDescent="0.35">
      <c r="A35" t="s">
        <v>12</v>
      </c>
      <c r="B35">
        <v>8</v>
      </c>
      <c r="C35">
        <v>9.1852414345749117E-2</v>
      </c>
    </row>
    <row r="36" spans="1:3" x14ac:dyDescent="0.35">
      <c r="A36" t="s">
        <v>11</v>
      </c>
      <c r="B36">
        <v>8</v>
      </c>
      <c r="C36">
        <v>1.6820061179312642E-2</v>
      </c>
    </row>
    <row r="37" spans="1:3" x14ac:dyDescent="0.35">
      <c r="A37" t="s">
        <v>6</v>
      </c>
      <c r="B37">
        <v>8</v>
      </c>
      <c r="C37">
        <v>1.4761506853794085E-2</v>
      </c>
    </row>
    <row r="38" spans="1:3" x14ac:dyDescent="0.35">
      <c r="A38" t="s">
        <v>1</v>
      </c>
      <c r="B38">
        <v>8</v>
      </c>
      <c r="C38">
        <v>7.3297931290696372</v>
      </c>
    </row>
    <row r="39" spans="1:3" x14ac:dyDescent="0.35">
      <c r="A39" t="s">
        <v>0</v>
      </c>
      <c r="B39">
        <v>8</v>
      </c>
      <c r="C39">
        <v>9.7028245066884278</v>
      </c>
    </row>
    <row r="40" spans="1:3" x14ac:dyDescent="0.35">
      <c r="A40" t="s">
        <v>27</v>
      </c>
      <c r="B40">
        <v>9</v>
      </c>
      <c r="C40">
        <v>2.8050875405029225E-2</v>
      </c>
    </row>
    <row r="41" spans="1:3" x14ac:dyDescent="0.35">
      <c r="A41" t="s">
        <v>19</v>
      </c>
      <c r="B41">
        <v>9</v>
      </c>
      <c r="C41">
        <v>20.936912172183359</v>
      </c>
    </row>
    <row r="42" spans="1:3" x14ac:dyDescent="0.35">
      <c r="A42" t="s">
        <v>16</v>
      </c>
      <c r="B42">
        <v>9</v>
      </c>
      <c r="C42">
        <v>1.1825690913331768</v>
      </c>
    </row>
    <row r="43" spans="1:3" x14ac:dyDescent="0.35">
      <c r="A43" t="s">
        <v>9</v>
      </c>
      <c r="B43">
        <v>9</v>
      </c>
      <c r="C43">
        <v>1.3430366132272088E-2</v>
      </c>
    </row>
    <row r="44" spans="1:3" x14ac:dyDescent="0.35">
      <c r="A44" t="s">
        <v>26</v>
      </c>
      <c r="B44">
        <v>10</v>
      </c>
      <c r="C44">
        <v>4.1140630698244243</v>
      </c>
    </row>
    <row r="45" spans="1:3" x14ac:dyDescent="0.35">
      <c r="A45" t="s">
        <v>25</v>
      </c>
      <c r="B45">
        <v>11</v>
      </c>
      <c r="C45">
        <v>4.7306157117051457</v>
      </c>
    </row>
    <row r="46" spans="1:3" x14ac:dyDescent="0.35">
      <c r="A46" t="s">
        <v>24</v>
      </c>
      <c r="B46">
        <v>12</v>
      </c>
      <c r="C46">
        <v>0.4187000769497764</v>
      </c>
    </row>
    <row r="47" spans="1:3" x14ac:dyDescent="0.35">
      <c r="A47" t="s">
        <v>20</v>
      </c>
      <c r="B47">
        <v>13</v>
      </c>
      <c r="C47">
        <v>20.631438840980973</v>
      </c>
    </row>
    <row r="48" spans="1:3" x14ac:dyDescent="0.35">
      <c r="A48" t="s">
        <v>18</v>
      </c>
      <c r="B48">
        <v>14</v>
      </c>
      <c r="C48">
        <v>0.77475158714789694</v>
      </c>
    </row>
    <row r="49" spans="1:3" x14ac:dyDescent="0.35">
      <c r="A49" t="s">
        <v>14</v>
      </c>
      <c r="B49">
        <v>15</v>
      </c>
      <c r="C49">
        <v>0.71266172583911347</v>
      </c>
    </row>
    <row r="50" spans="1:3" x14ac:dyDescent="0.35">
      <c r="A50" t="s">
        <v>4</v>
      </c>
      <c r="B50">
        <v>16</v>
      </c>
      <c r="C50">
        <v>9.8274548534761461</v>
      </c>
    </row>
  </sheetData>
  <sortState xmlns:xlrd2="http://schemas.microsoft.com/office/spreadsheetml/2017/richdata2" ref="A1:C50">
    <sortCondition ref="B1:B50"/>
  </sortState>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C145A-B976-4967-AF99-AFB00FC9FCBD}">
  <dimension ref="A1:D50"/>
  <sheetViews>
    <sheetView zoomScale="55" zoomScaleNormal="55" workbookViewId="0">
      <selection activeCell="D1" sqref="D1:D16"/>
    </sheetView>
  </sheetViews>
  <sheetFormatPr defaultColWidth="8.81640625" defaultRowHeight="14.5" x14ac:dyDescent="0.35"/>
  <cols>
    <col min="1" max="1" width="59.453125" customWidth="1"/>
    <col min="2" max="2" width="19.08984375" customWidth="1"/>
    <col min="3" max="3" width="15.6328125" customWidth="1"/>
  </cols>
  <sheetData>
    <row r="1" spans="1:4" x14ac:dyDescent="0.35">
      <c r="B1">
        <v>0</v>
      </c>
      <c r="C1" t="s">
        <v>48</v>
      </c>
      <c r="D1">
        <f>SUM(C5:C9)</f>
        <v>9.4168816099953752</v>
      </c>
    </row>
    <row r="2" spans="1:4" x14ac:dyDescent="0.35">
      <c r="B2">
        <v>0</v>
      </c>
      <c r="C2" t="s">
        <v>47</v>
      </c>
      <c r="D2">
        <f>SUM(C10:C18)</f>
        <v>79.930177754912194</v>
      </c>
    </row>
    <row r="3" spans="1:4" x14ac:dyDescent="0.35">
      <c r="B3">
        <v>0</v>
      </c>
      <c r="D3">
        <v>1.1491645803573531</v>
      </c>
    </row>
    <row r="4" spans="1:4" x14ac:dyDescent="0.35">
      <c r="A4" t="s">
        <v>46</v>
      </c>
      <c r="B4">
        <v>0</v>
      </c>
      <c r="C4">
        <v>170.07584148769268</v>
      </c>
      <c r="D4">
        <v>0.32845184473299888</v>
      </c>
    </row>
    <row r="5" spans="1:4" x14ac:dyDescent="0.35">
      <c r="A5" t="s">
        <v>45</v>
      </c>
      <c r="B5">
        <v>1</v>
      </c>
      <c r="C5">
        <v>3.0745180471003346</v>
      </c>
      <c r="D5">
        <v>0.11368283665415059</v>
      </c>
    </row>
    <row r="6" spans="1:4" x14ac:dyDescent="0.35">
      <c r="A6" t="s">
        <v>39</v>
      </c>
      <c r="B6">
        <v>1</v>
      </c>
      <c r="C6">
        <v>9.0478290225275756E-4</v>
      </c>
      <c r="D6">
        <f>SUM(C22:C29)</f>
        <v>2.074819122837201</v>
      </c>
    </row>
    <row r="7" spans="1:4" x14ac:dyDescent="0.35">
      <c r="A7" t="s">
        <v>5</v>
      </c>
      <c r="B7">
        <v>1</v>
      </c>
      <c r="C7">
        <v>1.7649755733936809</v>
      </c>
      <c r="D7">
        <v>2.2387645184937112E-2</v>
      </c>
    </row>
    <row r="8" spans="1:4" x14ac:dyDescent="0.35">
      <c r="A8" t="s">
        <v>3</v>
      </c>
      <c r="B8">
        <v>1</v>
      </c>
      <c r="C8">
        <v>2.9425291501770419</v>
      </c>
      <c r="D8">
        <f>SUM(C31:C39)</f>
        <v>13.728528469354348</v>
      </c>
    </row>
    <row r="9" spans="1:4" x14ac:dyDescent="0.35">
      <c r="A9" t="s">
        <v>2</v>
      </c>
      <c r="B9">
        <v>1</v>
      </c>
      <c r="C9">
        <v>1.6339540564220649</v>
      </c>
      <c r="D9">
        <f>SUM(C40:C43)</f>
        <v>23.937620567321865</v>
      </c>
    </row>
    <row r="10" spans="1:4" x14ac:dyDescent="0.35">
      <c r="A10" t="s">
        <v>44</v>
      </c>
      <c r="B10">
        <v>2</v>
      </c>
      <c r="C10">
        <v>11.795105537345236</v>
      </c>
      <c r="D10">
        <v>3.4725470617625294</v>
      </c>
    </row>
    <row r="11" spans="1:4" x14ac:dyDescent="0.35">
      <c r="A11" t="s">
        <v>40</v>
      </c>
      <c r="B11">
        <v>2</v>
      </c>
      <c r="C11">
        <v>0.62414556842801161</v>
      </c>
      <c r="D11">
        <v>1.8095268235861963</v>
      </c>
    </row>
    <row r="12" spans="1:4" x14ac:dyDescent="0.35">
      <c r="A12" t="s">
        <v>38</v>
      </c>
      <c r="B12">
        <v>2</v>
      </c>
      <c r="C12">
        <v>0.87147387585899727</v>
      </c>
      <c r="D12">
        <v>9.9253332769228028E-2</v>
      </c>
    </row>
    <row r="13" spans="1:4" x14ac:dyDescent="0.35">
      <c r="A13" t="s">
        <v>36</v>
      </c>
      <c r="B13">
        <v>2</v>
      </c>
      <c r="C13">
        <v>0.9004025845139656</v>
      </c>
      <c r="D13">
        <v>21.531511681843359</v>
      </c>
    </row>
    <row r="14" spans="1:4" x14ac:dyDescent="0.35">
      <c r="A14" t="s">
        <v>34</v>
      </c>
      <c r="B14">
        <v>2</v>
      </c>
      <c r="C14">
        <v>0.8696249953483558</v>
      </c>
      <c r="D14">
        <v>0.78534170697133332</v>
      </c>
    </row>
    <row r="15" spans="1:4" x14ac:dyDescent="0.35">
      <c r="A15" t="s">
        <v>31</v>
      </c>
      <c r="B15">
        <v>2</v>
      </c>
      <c r="C15">
        <v>0.10793927499293816</v>
      </c>
      <c r="D15">
        <v>0.7028242119428455</v>
      </c>
    </row>
    <row r="16" spans="1:4" x14ac:dyDescent="0.35">
      <c r="A16" t="s">
        <v>29</v>
      </c>
      <c r="B16">
        <v>2</v>
      </c>
      <c r="C16">
        <v>0.89612830246074349</v>
      </c>
      <c r="D16">
        <v>10.973122237466782</v>
      </c>
    </row>
    <row r="17" spans="1:3" x14ac:dyDescent="0.35">
      <c r="A17" t="s">
        <v>10</v>
      </c>
      <c r="B17">
        <v>2</v>
      </c>
      <c r="C17">
        <v>8.2119040679782124E-2</v>
      </c>
    </row>
    <row r="18" spans="1:3" x14ac:dyDescent="0.35">
      <c r="A18" t="s">
        <v>8</v>
      </c>
      <c r="B18">
        <v>2</v>
      </c>
      <c r="C18">
        <v>63.783238575284166</v>
      </c>
    </row>
    <row r="19" spans="1:3" x14ac:dyDescent="0.35">
      <c r="A19" t="s">
        <v>43</v>
      </c>
      <c r="B19">
        <v>3</v>
      </c>
      <c r="C19">
        <v>1.1491645803573531</v>
      </c>
    </row>
    <row r="20" spans="1:3" x14ac:dyDescent="0.35">
      <c r="A20" t="s">
        <v>42</v>
      </c>
      <c r="B20">
        <v>4</v>
      </c>
      <c r="C20">
        <v>0.32845184473299888</v>
      </c>
    </row>
    <row r="21" spans="1:3" x14ac:dyDescent="0.35">
      <c r="A21" t="s">
        <v>41</v>
      </c>
      <c r="B21">
        <v>5</v>
      </c>
      <c r="C21">
        <v>0.11368283665415059</v>
      </c>
    </row>
    <row r="22" spans="1:3" x14ac:dyDescent="0.35">
      <c r="A22" t="s">
        <v>37</v>
      </c>
      <c r="B22">
        <v>6</v>
      </c>
      <c r="C22">
        <v>0.3249394607077114</v>
      </c>
    </row>
    <row r="23" spans="1:3" x14ac:dyDescent="0.35">
      <c r="A23" t="s">
        <v>32</v>
      </c>
      <c r="B23">
        <v>6</v>
      </c>
      <c r="C23">
        <v>0.17049977996071974</v>
      </c>
    </row>
    <row r="24" spans="1:3" x14ac:dyDescent="0.35">
      <c r="A24" t="s">
        <v>30</v>
      </c>
      <c r="B24">
        <v>6</v>
      </c>
      <c r="C24">
        <v>9.1413327428039967E-2</v>
      </c>
    </row>
    <row r="25" spans="1:3" x14ac:dyDescent="0.35">
      <c r="A25" t="s">
        <v>23</v>
      </c>
      <c r="B25">
        <v>6</v>
      </c>
      <c r="C25">
        <v>6.3047087855585982E-3</v>
      </c>
    </row>
    <row r="26" spans="1:3" x14ac:dyDescent="0.35">
      <c r="A26" t="s">
        <v>17</v>
      </c>
      <c r="B26">
        <v>6</v>
      </c>
      <c r="C26">
        <v>0.31030889754994284</v>
      </c>
    </row>
    <row r="27" spans="1:3" x14ac:dyDescent="0.35">
      <c r="A27" t="s">
        <v>15</v>
      </c>
      <c r="B27">
        <v>6</v>
      </c>
      <c r="C27">
        <v>0.61271678152581388</v>
      </c>
    </row>
    <row r="28" spans="1:3" x14ac:dyDescent="0.35">
      <c r="A28" t="s">
        <v>13</v>
      </c>
      <c r="B28">
        <v>6</v>
      </c>
      <c r="C28">
        <v>0.33195315241404011</v>
      </c>
    </row>
    <row r="29" spans="1:3" x14ac:dyDescent="0.35">
      <c r="A29" t="s">
        <v>7</v>
      </c>
      <c r="B29">
        <v>6</v>
      </c>
      <c r="C29">
        <v>0.22668301446537453</v>
      </c>
    </row>
    <row r="30" spans="1:3" x14ac:dyDescent="0.35">
      <c r="A30" t="s">
        <v>35</v>
      </c>
      <c r="B30">
        <v>7</v>
      </c>
      <c r="C30">
        <v>2.2387645184937112E-2</v>
      </c>
    </row>
    <row r="31" spans="1:3" x14ac:dyDescent="0.35">
      <c r="A31" t="s">
        <v>33</v>
      </c>
      <c r="B31">
        <v>8</v>
      </c>
      <c r="C31">
        <v>2.0489291945210653E-2</v>
      </c>
    </row>
    <row r="32" spans="1:3" x14ac:dyDescent="0.35">
      <c r="A32" t="s">
        <v>28</v>
      </c>
      <c r="B32">
        <v>8</v>
      </c>
      <c r="C32">
        <v>6.9193241835852362E-2</v>
      </c>
    </row>
    <row r="33" spans="1:3" x14ac:dyDescent="0.35">
      <c r="A33" t="s">
        <v>22</v>
      </c>
      <c r="B33">
        <v>8</v>
      </c>
      <c r="C33">
        <v>2.014875381890811E-2</v>
      </c>
    </row>
    <row r="34" spans="1:3" x14ac:dyDescent="0.35">
      <c r="A34" t="s">
        <v>21</v>
      </c>
      <c r="B34">
        <v>8</v>
      </c>
      <c r="C34">
        <v>5.8277694988724052E-2</v>
      </c>
    </row>
    <row r="35" spans="1:3" x14ac:dyDescent="0.35">
      <c r="A35" t="s">
        <v>12</v>
      </c>
      <c r="B35">
        <v>8</v>
      </c>
      <c r="C35">
        <v>9.6579444915776233E-2</v>
      </c>
    </row>
    <row r="36" spans="1:3" x14ac:dyDescent="0.35">
      <c r="A36" t="s">
        <v>11</v>
      </c>
      <c r="B36">
        <v>8</v>
      </c>
      <c r="C36">
        <v>1.7713322656125682E-2</v>
      </c>
    </row>
    <row r="37" spans="1:3" x14ac:dyDescent="0.35">
      <c r="A37" t="s">
        <v>6</v>
      </c>
      <c r="B37">
        <v>8</v>
      </c>
      <c r="C37">
        <v>1.4086979736365751E-2</v>
      </c>
    </row>
    <row r="38" spans="1:3" x14ac:dyDescent="0.35">
      <c r="A38" t="s">
        <v>1</v>
      </c>
      <c r="B38">
        <v>8</v>
      </c>
      <c r="C38">
        <v>6.4531094439324761</v>
      </c>
    </row>
    <row r="39" spans="1:3" x14ac:dyDescent="0.35">
      <c r="A39" t="s">
        <v>0</v>
      </c>
      <c r="B39">
        <v>8</v>
      </c>
      <c r="C39">
        <v>6.9789302955249086</v>
      </c>
    </row>
    <row r="40" spans="1:3" x14ac:dyDescent="0.35">
      <c r="A40" t="s">
        <v>27</v>
      </c>
      <c r="B40">
        <v>9</v>
      </c>
      <c r="C40">
        <v>3.0846950919170758E-2</v>
      </c>
    </row>
    <row r="41" spans="1:3" x14ac:dyDescent="0.35">
      <c r="A41" t="s">
        <v>19</v>
      </c>
      <c r="B41">
        <v>9</v>
      </c>
      <c r="C41">
        <v>22.655259190173879</v>
      </c>
    </row>
    <row r="42" spans="1:3" x14ac:dyDescent="0.35">
      <c r="A42" t="s">
        <v>16</v>
      </c>
      <c r="B42">
        <v>9</v>
      </c>
      <c r="C42">
        <v>1.2383567671652882</v>
      </c>
    </row>
    <row r="43" spans="1:3" x14ac:dyDescent="0.35">
      <c r="A43" t="s">
        <v>9</v>
      </c>
      <c r="B43">
        <v>9</v>
      </c>
      <c r="C43">
        <v>1.3157659063525264E-2</v>
      </c>
    </row>
    <row r="44" spans="1:3" x14ac:dyDescent="0.35">
      <c r="A44" t="s">
        <v>26</v>
      </c>
      <c r="B44">
        <v>10</v>
      </c>
      <c r="C44">
        <v>3.4725470617625294</v>
      </c>
    </row>
    <row r="45" spans="1:3" x14ac:dyDescent="0.35">
      <c r="A45" t="s">
        <v>25</v>
      </c>
      <c r="B45">
        <v>11</v>
      </c>
      <c r="C45">
        <v>1.8095268235861963</v>
      </c>
    </row>
    <row r="46" spans="1:3" x14ac:dyDescent="0.35">
      <c r="A46" t="s">
        <v>24</v>
      </c>
      <c r="B46">
        <v>12</v>
      </c>
      <c r="C46">
        <v>9.9253332769228028E-2</v>
      </c>
    </row>
    <row r="47" spans="1:3" x14ac:dyDescent="0.35">
      <c r="A47" t="s">
        <v>20</v>
      </c>
      <c r="B47">
        <v>13</v>
      </c>
      <c r="C47">
        <v>21.531511681843359</v>
      </c>
    </row>
    <row r="48" spans="1:3" x14ac:dyDescent="0.35">
      <c r="A48" t="s">
        <v>18</v>
      </c>
      <c r="B48">
        <v>14</v>
      </c>
      <c r="C48">
        <v>0.78534170697133332</v>
      </c>
    </row>
    <row r="49" spans="1:3" x14ac:dyDescent="0.35">
      <c r="A49" t="s">
        <v>14</v>
      </c>
      <c r="B49">
        <v>15</v>
      </c>
      <c r="C49">
        <v>0.7028242119428455</v>
      </c>
    </row>
    <row r="50" spans="1:3" x14ac:dyDescent="0.35">
      <c r="A50" t="s">
        <v>4</v>
      </c>
      <c r="B50">
        <v>16</v>
      </c>
      <c r="C50">
        <v>10.973122237466782</v>
      </c>
    </row>
  </sheetData>
  <sortState xmlns:xlrd2="http://schemas.microsoft.com/office/spreadsheetml/2017/richdata2" ref="A1:C51">
    <sortCondition ref="B1:B51"/>
  </sortState>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82EFA-852B-494D-8777-1F7558EF5EDC}">
  <dimension ref="A1:D50"/>
  <sheetViews>
    <sheetView zoomScale="40" zoomScaleNormal="40" workbookViewId="0">
      <selection activeCell="D1" sqref="D1:D16"/>
    </sheetView>
  </sheetViews>
  <sheetFormatPr defaultColWidth="8.81640625" defaultRowHeight="14.5" x14ac:dyDescent="0.35"/>
  <cols>
    <col min="1" max="1" width="59.453125" customWidth="1"/>
    <col min="2" max="2" width="20.08984375" customWidth="1"/>
    <col min="3" max="3" width="14.6328125" customWidth="1"/>
  </cols>
  <sheetData>
    <row r="1" spans="1:4" x14ac:dyDescent="0.35">
      <c r="B1">
        <v>0</v>
      </c>
      <c r="C1" t="s">
        <v>48</v>
      </c>
      <c r="D1">
        <f>SUM(C5:C9)</f>
        <v>10.780472325553095</v>
      </c>
    </row>
    <row r="2" spans="1:4" x14ac:dyDescent="0.35">
      <c r="B2">
        <v>0</v>
      </c>
      <c r="C2" t="s">
        <v>47</v>
      </c>
      <c r="D2">
        <f>SUM(C10:C18)</f>
        <v>90.559092103360356</v>
      </c>
    </row>
    <row r="3" spans="1:4" x14ac:dyDescent="0.35">
      <c r="B3">
        <v>0</v>
      </c>
      <c r="D3">
        <v>1.2206162613019902</v>
      </c>
    </row>
    <row r="4" spans="1:4" x14ac:dyDescent="0.35">
      <c r="A4" t="s">
        <v>46</v>
      </c>
      <c r="B4">
        <v>0</v>
      </c>
      <c r="C4">
        <v>189.77510864040948</v>
      </c>
      <c r="D4">
        <v>0.37254690403890584</v>
      </c>
    </row>
    <row r="5" spans="1:4" x14ac:dyDescent="0.35">
      <c r="A5" t="s">
        <v>45</v>
      </c>
      <c r="B5">
        <v>1</v>
      </c>
      <c r="C5">
        <v>3.5480186935631797</v>
      </c>
      <c r="D5">
        <v>0.13313660175839492</v>
      </c>
    </row>
    <row r="6" spans="1:4" x14ac:dyDescent="0.35">
      <c r="A6" t="s">
        <v>39</v>
      </c>
      <c r="B6">
        <v>1</v>
      </c>
      <c r="C6">
        <v>1.1112419602542242E-3</v>
      </c>
      <c r="D6">
        <f>SUM(C22:C29)</f>
        <v>2.1837321162082515</v>
      </c>
    </row>
    <row r="7" spans="1:4" x14ac:dyDescent="0.35">
      <c r="A7" t="s">
        <v>5</v>
      </c>
      <c r="B7">
        <v>1</v>
      </c>
      <c r="C7">
        <v>2.013900110269331</v>
      </c>
      <c r="D7">
        <v>2.4409334790216928E-2</v>
      </c>
    </row>
    <row r="8" spans="1:4" x14ac:dyDescent="0.35">
      <c r="A8" t="s">
        <v>3</v>
      </c>
      <c r="B8">
        <v>1</v>
      </c>
      <c r="C8">
        <v>3.2721621275305646</v>
      </c>
      <c r="D8">
        <f>SUM(C31:C39)</f>
        <v>13.786066981644701</v>
      </c>
    </row>
    <row r="9" spans="1:4" x14ac:dyDescent="0.35">
      <c r="A9" t="s">
        <v>2</v>
      </c>
      <c r="B9">
        <v>1</v>
      </c>
      <c r="C9">
        <v>1.9452801522297678</v>
      </c>
      <c r="D9">
        <f>SUM(C40:C43)</f>
        <v>26.756622138876885</v>
      </c>
    </row>
    <row r="10" spans="1:4" x14ac:dyDescent="0.35">
      <c r="A10" t="s">
        <v>44</v>
      </c>
      <c r="B10">
        <v>2</v>
      </c>
      <c r="C10">
        <v>12.274866899966971</v>
      </c>
      <c r="D10">
        <v>3.8673856669078366</v>
      </c>
    </row>
    <row r="11" spans="1:4" x14ac:dyDescent="0.35">
      <c r="A11" t="s">
        <v>40</v>
      </c>
      <c r="B11">
        <v>2</v>
      </c>
      <c r="C11">
        <v>0.65490405510630523</v>
      </c>
      <c r="D11">
        <v>1.6886327367121414</v>
      </c>
    </row>
    <row r="12" spans="1:4" x14ac:dyDescent="0.35">
      <c r="A12" t="s">
        <v>38</v>
      </c>
      <c r="B12">
        <v>2</v>
      </c>
      <c r="C12">
        <v>0.90995919562674277</v>
      </c>
      <c r="D12">
        <v>7.8801977537290249E-2</v>
      </c>
    </row>
    <row r="13" spans="1:4" x14ac:dyDescent="0.35">
      <c r="A13" t="s">
        <v>36</v>
      </c>
      <c r="B13">
        <v>2</v>
      </c>
      <c r="C13">
        <v>0.93915124175749076</v>
      </c>
      <c r="D13">
        <v>23.652999177967189</v>
      </c>
    </row>
    <row r="14" spans="1:4" x14ac:dyDescent="0.35">
      <c r="A14" t="s">
        <v>34</v>
      </c>
      <c r="B14">
        <v>2</v>
      </c>
      <c r="C14">
        <v>0.90025474701290664</v>
      </c>
      <c r="D14">
        <v>0.83955864692538906</v>
      </c>
    </row>
    <row r="15" spans="1:4" x14ac:dyDescent="0.35">
      <c r="A15" t="s">
        <v>31</v>
      </c>
      <c r="B15">
        <v>2</v>
      </c>
      <c r="C15">
        <v>0.11284935071270999</v>
      </c>
      <c r="D15">
        <v>0.75749348488341317</v>
      </c>
    </row>
    <row r="16" spans="1:4" x14ac:dyDescent="0.35">
      <c r="A16" t="s">
        <v>29</v>
      </c>
      <c r="B16">
        <v>2</v>
      </c>
      <c r="C16">
        <v>0.93926787136241019</v>
      </c>
      <c r="D16">
        <v>13.073542181943413</v>
      </c>
    </row>
    <row r="17" spans="1:3" x14ac:dyDescent="0.35">
      <c r="A17" t="s">
        <v>10</v>
      </c>
      <c r="B17">
        <v>2</v>
      </c>
      <c r="C17">
        <v>8.5251876007509289E-2</v>
      </c>
    </row>
    <row r="18" spans="1:3" x14ac:dyDescent="0.35">
      <c r="A18" t="s">
        <v>8</v>
      </c>
      <c r="B18">
        <v>2</v>
      </c>
      <c r="C18">
        <v>73.742586865807311</v>
      </c>
    </row>
    <row r="19" spans="1:3" x14ac:dyDescent="0.35">
      <c r="A19" t="s">
        <v>43</v>
      </c>
      <c r="B19">
        <v>3</v>
      </c>
      <c r="C19">
        <v>1.2206162613019902</v>
      </c>
    </row>
    <row r="20" spans="1:3" x14ac:dyDescent="0.35">
      <c r="A20" t="s">
        <v>42</v>
      </c>
      <c r="B20">
        <v>4</v>
      </c>
      <c r="C20">
        <v>0.37254690403890584</v>
      </c>
    </row>
    <row r="21" spans="1:3" x14ac:dyDescent="0.35">
      <c r="A21" t="s">
        <v>41</v>
      </c>
      <c r="B21">
        <v>5</v>
      </c>
      <c r="C21">
        <v>0.13313660175839492</v>
      </c>
    </row>
    <row r="22" spans="1:3" x14ac:dyDescent="0.35">
      <c r="A22" t="s">
        <v>37</v>
      </c>
      <c r="B22">
        <v>6</v>
      </c>
      <c r="C22">
        <v>0.33804581926589178</v>
      </c>
    </row>
    <row r="23" spans="1:3" x14ac:dyDescent="0.35">
      <c r="A23" t="s">
        <v>32</v>
      </c>
      <c r="B23">
        <v>6</v>
      </c>
      <c r="C23">
        <v>0.17862554763418759</v>
      </c>
    </row>
    <row r="24" spans="1:3" x14ac:dyDescent="0.35">
      <c r="A24" t="s">
        <v>30</v>
      </c>
      <c r="B24">
        <v>6</v>
      </c>
      <c r="C24">
        <v>9.7755730521671622E-2</v>
      </c>
    </row>
    <row r="25" spans="1:3" x14ac:dyDescent="0.35">
      <c r="A25" t="s">
        <v>23</v>
      </c>
      <c r="B25">
        <v>6</v>
      </c>
      <c r="C25">
        <v>1.2512740841040251E-3</v>
      </c>
    </row>
    <row r="26" spans="1:3" x14ac:dyDescent="0.35">
      <c r="A26" t="s">
        <v>17</v>
      </c>
      <c r="B26">
        <v>6</v>
      </c>
      <c r="C26">
        <v>0.32918674214474641</v>
      </c>
    </row>
    <row r="27" spans="1:3" x14ac:dyDescent="0.35">
      <c r="A27" t="s">
        <v>15</v>
      </c>
      <c r="B27">
        <v>6</v>
      </c>
      <c r="C27">
        <v>0.65003642428132036</v>
      </c>
    </row>
    <row r="28" spans="1:3" x14ac:dyDescent="0.35">
      <c r="A28" t="s">
        <v>13</v>
      </c>
      <c r="B28">
        <v>6</v>
      </c>
      <c r="C28">
        <v>0.35696363114218715</v>
      </c>
    </row>
    <row r="29" spans="1:3" x14ac:dyDescent="0.35">
      <c r="A29" t="s">
        <v>7</v>
      </c>
      <c r="B29">
        <v>6</v>
      </c>
      <c r="C29">
        <v>0.23186694713414274</v>
      </c>
    </row>
    <row r="30" spans="1:3" x14ac:dyDescent="0.35">
      <c r="A30" t="s">
        <v>35</v>
      </c>
      <c r="B30">
        <v>7</v>
      </c>
      <c r="C30">
        <v>2.4409334790216928E-2</v>
      </c>
    </row>
    <row r="31" spans="1:3" x14ac:dyDescent="0.35">
      <c r="A31" t="s">
        <v>33</v>
      </c>
      <c r="B31">
        <v>8</v>
      </c>
      <c r="C31">
        <v>2.1739924882654523E-2</v>
      </c>
    </row>
    <row r="32" spans="1:3" x14ac:dyDescent="0.35">
      <c r="A32" t="s">
        <v>28</v>
      </c>
      <c r="B32">
        <v>8</v>
      </c>
      <c r="C32">
        <v>7.3344101264232048E-2</v>
      </c>
    </row>
    <row r="33" spans="1:3" x14ac:dyDescent="0.35">
      <c r="A33" t="s">
        <v>22</v>
      </c>
      <c r="B33">
        <v>8</v>
      </c>
      <c r="C33">
        <v>1.3957296730469387E-2</v>
      </c>
    </row>
    <row r="34" spans="1:3" x14ac:dyDescent="0.35">
      <c r="A34" t="s">
        <v>21</v>
      </c>
      <c r="B34">
        <v>8</v>
      </c>
      <c r="C34">
        <v>6.1851445018737829E-2</v>
      </c>
    </row>
    <row r="35" spans="1:3" x14ac:dyDescent="0.35">
      <c r="A35" t="s">
        <v>12</v>
      </c>
      <c r="B35">
        <v>8</v>
      </c>
      <c r="C35">
        <v>0.10329448126977964</v>
      </c>
    </row>
    <row r="36" spans="1:3" x14ac:dyDescent="0.35">
      <c r="A36" t="s">
        <v>11</v>
      </c>
      <c r="B36">
        <v>8</v>
      </c>
      <c r="C36">
        <v>1.9279130328924126E-2</v>
      </c>
    </row>
    <row r="37" spans="1:3" x14ac:dyDescent="0.35">
      <c r="A37" t="s">
        <v>6</v>
      </c>
      <c r="B37">
        <v>8</v>
      </c>
      <c r="C37">
        <v>1.553082751414607E-2</v>
      </c>
    </row>
    <row r="38" spans="1:3" x14ac:dyDescent="0.35">
      <c r="A38" t="s">
        <v>1</v>
      </c>
      <c r="B38">
        <v>8</v>
      </c>
      <c r="C38">
        <v>6.4983402122433258</v>
      </c>
    </row>
    <row r="39" spans="1:3" x14ac:dyDescent="0.35">
      <c r="A39" t="s">
        <v>0</v>
      </c>
      <c r="B39">
        <v>8</v>
      </c>
      <c r="C39">
        <v>6.9787295623924308</v>
      </c>
    </row>
    <row r="40" spans="1:3" x14ac:dyDescent="0.35">
      <c r="A40" t="s">
        <v>27</v>
      </c>
      <c r="B40">
        <v>9</v>
      </c>
      <c r="C40">
        <v>3.4307873090030291E-2</v>
      </c>
    </row>
    <row r="41" spans="1:3" x14ac:dyDescent="0.35">
      <c r="A41" t="s">
        <v>19</v>
      </c>
      <c r="B41">
        <v>9</v>
      </c>
      <c r="C41">
        <v>25.353780187498323</v>
      </c>
    </row>
    <row r="42" spans="1:3" x14ac:dyDescent="0.35">
      <c r="A42" t="s">
        <v>16</v>
      </c>
      <c r="B42">
        <v>9</v>
      </c>
      <c r="C42">
        <v>1.3544279558169789</v>
      </c>
    </row>
    <row r="43" spans="1:3" x14ac:dyDescent="0.35">
      <c r="A43" t="s">
        <v>9</v>
      </c>
      <c r="B43">
        <v>9</v>
      </c>
      <c r="C43">
        <v>1.4106122471552771E-2</v>
      </c>
    </row>
    <row r="44" spans="1:3" x14ac:dyDescent="0.35">
      <c r="A44" t="s">
        <v>26</v>
      </c>
      <c r="B44">
        <v>10</v>
      </c>
      <c r="C44">
        <v>3.8673856669078366</v>
      </c>
    </row>
    <row r="45" spans="1:3" x14ac:dyDescent="0.35">
      <c r="A45" t="s">
        <v>25</v>
      </c>
      <c r="B45">
        <v>11</v>
      </c>
      <c r="C45">
        <v>1.6886327367121414</v>
      </c>
    </row>
    <row r="46" spans="1:3" x14ac:dyDescent="0.35">
      <c r="A46" t="s">
        <v>24</v>
      </c>
      <c r="B46">
        <v>12</v>
      </c>
      <c r="C46">
        <v>7.8801977537290249E-2</v>
      </c>
    </row>
    <row r="47" spans="1:3" x14ac:dyDescent="0.35">
      <c r="A47" t="s">
        <v>20</v>
      </c>
      <c r="B47">
        <v>13</v>
      </c>
      <c r="C47">
        <v>23.652999177967189</v>
      </c>
    </row>
    <row r="48" spans="1:3" x14ac:dyDescent="0.35">
      <c r="A48" t="s">
        <v>18</v>
      </c>
      <c r="B48">
        <v>14</v>
      </c>
      <c r="C48">
        <v>0.83955864692538906</v>
      </c>
    </row>
    <row r="49" spans="1:3" x14ac:dyDescent="0.35">
      <c r="A49" t="s">
        <v>14</v>
      </c>
      <c r="B49">
        <v>15</v>
      </c>
      <c r="C49">
        <v>0.75749348488341317</v>
      </c>
    </row>
    <row r="50" spans="1:3" x14ac:dyDescent="0.35">
      <c r="A50" t="s">
        <v>4</v>
      </c>
      <c r="B50">
        <v>16</v>
      </c>
      <c r="C50">
        <v>13.073542181943413</v>
      </c>
    </row>
  </sheetData>
  <sortState xmlns:xlrd2="http://schemas.microsoft.com/office/spreadsheetml/2017/richdata2" ref="A1:C50">
    <sortCondition ref="B1:B50"/>
  </sortState>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0C978-2962-4F74-9E7A-7592BC98216B}">
  <dimension ref="A1:D50"/>
  <sheetViews>
    <sheetView zoomScale="85" zoomScaleNormal="85" workbookViewId="0">
      <selection activeCell="D1" sqref="D1:D16"/>
    </sheetView>
  </sheetViews>
  <sheetFormatPr defaultColWidth="8.81640625" defaultRowHeight="14.5" x14ac:dyDescent="0.35"/>
  <cols>
    <col min="1" max="1" width="59.453125" customWidth="1"/>
    <col min="2" max="2" width="18.453125" customWidth="1"/>
    <col min="3" max="3" width="14.6328125" customWidth="1"/>
  </cols>
  <sheetData>
    <row r="1" spans="1:4" x14ac:dyDescent="0.35">
      <c r="B1">
        <v>0</v>
      </c>
      <c r="C1" t="s">
        <v>48</v>
      </c>
      <c r="D1">
        <f>SUM(C5:C9)</f>
        <v>12.539035765061662</v>
      </c>
    </row>
    <row r="2" spans="1:4" x14ac:dyDescent="0.35">
      <c r="B2">
        <v>0</v>
      </c>
      <c r="C2" t="s">
        <v>47</v>
      </c>
      <c r="D2">
        <f>SUM(C10:C18)</f>
        <v>91.230810450853909</v>
      </c>
    </row>
    <row r="3" spans="1:4" x14ac:dyDescent="0.35">
      <c r="B3">
        <v>0</v>
      </c>
      <c r="D3">
        <v>1.4782768482708233</v>
      </c>
    </row>
    <row r="4" spans="1:4" x14ac:dyDescent="0.35">
      <c r="A4" t="s">
        <v>46</v>
      </c>
      <c r="B4">
        <v>0</v>
      </c>
      <c r="C4">
        <v>208.48408119695574</v>
      </c>
      <c r="D4">
        <v>0.4245401412584543</v>
      </c>
    </row>
    <row r="5" spans="1:4" x14ac:dyDescent="0.35">
      <c r="A5" t="s">
        <v>45</v>
      </c>
      <c r="B5">
        <v>1</v>
      </c>
      <c r="C5">
        <v>3.8176575631352287</v>
      </c>
      <c r="D5">
        <v>0.15051968089986367</v>
      </c>
    </row>
    <row r="6" spans="1:4" x14ac:dyDescent="0.35">
      <c r="A6" t="s">
        <v>39</v>
      </c>
      <c r="B6">
        <v>1</v>
      </c>
      <c r="C6">
        <v>1.2467775357325505E-3</v>
      </c>
      <c r="D6">
        <f>SUM(C22:C29)</f>
        <v>2.5877225542742135</v>
      </c>
    </row>
    <row r="7" spans="1:4" x14ac:dyDescent="0.35">
      <c r="A7" t="s">
        <v>5</v>
      </c>
      <c r="B7">
        <v>1</v>
      </c>
      <c r="C7">
        <v>2.6430644037173159</v>
      </c>
      <c r="D7">
        <v>3.0791952016107082E-2</v>
      </c>
    </row>
    <row r="8" spans="1:4" x14ac:dyDescent="0.35">
      <c r="A8" t="s">
        <v>3</v>
      </c>
      <c r="B8">
        <v>1</v>
      </c>
      <c r="C8">
        <v>3.7594177824742601</v>
      </c>
      <c r="D8">
        <f>SUM(C31:C39)</f>
        <v>15.472673356476568</v>
      </c>
    </row>
    <row r="9" spans="1:4" x14ac:dyDescent="0.35">
      <c r="A9" t="s">
        <v>2</v>
      </c>
      <c r="B9">
        <v>1</v>
      </c>
      <c r="C9">
        <v>2.3176492381991243</v>
      </c>
      <c r="D9">
        <f>SUM(C40:C43)</f>
        <v>30.729215416784182</v>
      </c>
    </row>
    <row r="10" spans="1:4" x14ac:dyDescent="0.35">
      <c r="A10" t="s">
        <v>44</v>
      </c>
      <c r="B10">
        <v>2</v>
      </c>
      <c r="C10">
        <v>13.905142156426646</v>
      </c>
      <c r="D10">
        <v>5.0264947987817665</v>
      </c>
    </row>
    <row r="11" spans="1:4" x14ac:dyDescent="0.35">
      <c r="A11" t="s">
        <v>40</v>
      </c>
      <c r="B11">
        <v>2</v>
      </c>
      <c r="C11">
        <v>0.74096782546259499</v>
      </c>
      <c r="D11">
        <v>1.949077955803965</v>
      </c>
    </row>
    <row r="12" spans="1:4" x14ac:dyDescent="0.35">
      <c r="A12" t="s">
        <v>38</v>
      </c>
      <c r="B12">
        <v>2</v>
      </c>
      <c r="C12">
        <v>1.0455996876497335</v>
      </c>
      <c r="D12">
        <v>9.5934636731128092E-2</v>
      </c>
    </row>
    <row r="13" spans="1:4" x14ac:dyDescent="0.35">
      <c r="A13" t="s">
        <v>36</v>
      </c>
      <c r="B13">
        <v>2</v>
      </c>
      <c r="C13">
        <v>1.0748839209196674</v>
      </c>
      <c r="D13">
        <v>29.174832057967166</v>
      </c>
    </row>
    <row r="14" spans="1:4" x14ac:dyDescent="0.35">
      <c r="A14" t="s">
        <v>34</v>
      </c>
      <c r="B14">
        <v>2</v>
      </c>
      <c r="C14">
        <v>1.0350596730445756</v>
      </c>
      <c r="D14">
        <v>1.0062985675432814</v>
      </c>
    </row>
    <row r="15" spans="1:4" x14ac:dyDescent="0.35">
      <c r="A15" t="s">
        <v>31</v>
      </c>
      <c r="B15">
        <v>2</v>
      </c>
      <c r="C15">
        <v>0.12960903514121788</v>
      </c>
      <c r="D15">
        <v>0.9124427202548302</v>
      </c>
    </row>
    <row r="16" spans="1:4" x14ac:dyDescent="0.35">
      <c r="A16" t="s">
        <v>29</v>
      </c>
      <c r="B16">
        <v>2</v>
      </c>
      <c r="C16">
        <v>1.0791429384338662</v>
      </c>
      <c r="D16">
        <v>15.675414293977852</v>
      </c>
    </row>
    <row r="17" spans="1:3" x14ac:dyDescent="0.35">
      <c r="A17" t="s">
        <v>10</v>
      </c>
      <c r="B17">
        <v>2</v>
      </c>
      <c r="C17">
        <v>9.6489927473895523E-2</v>
      </c>
    </row>
    <row r="18" spans="1:3" x14ac:dyDescent="0.35">
      <c r="A18" t="s">
        <v>8</v>
      </c>
      <c r="B18">
        <v>2</v>
      </c>
      <c r="C18">
        <v>72.12391528630171</v>
      </c>
    </row>
    <row r="19" spans="1:3" x14ac:dyDescent="0.35">
      <c r="A19" t="s">
        <v>43</v>
      </c>
      <c r="B19">
        <v>3</v>
      </c>
      <c r="C19">
        <v>1.4782768482708233</v>
      </c>
    </row>
    <row r="20" spans="1:3" x14ac:dyDescent="0.35">
      <c r="A20" t="s">
        <v>42</v>
      </c>
      <c r="B20">
        <v>4</v>
      </c>
      <c r="C20">
        <v>0.4245401412584543</v>
      </c>
    </row>
    <row r="21" spans="1:3" x14ac:dyDescent="0.35">
      <c r="A21" t="s">
        <v>41</v>
      </c>
      <c r="B21">
        <v>5</v>
      </c>
      <c r="C21">
        <v>0.15051968089986367</v>
      </c>
    </row>
    <row r="22" spans="1:3" x14ac:dyDescent="0.35">
      <c r="A22" t="s">
        <v>37</v>
      </c>
      <c r="B22">
        <v>6</v>
      </c>
      <c r="C22">
        <v>0.39821944748767979</v>
      </c>
    </row>
    <row r="23" spans="1:3" x14ac:dyDescent="0.35">
      <c r="A23" t="s">
        <v>32</v>
      </c>
      <c r="B23">
        <v>6</v>
      </c>
      <c r="C23">
        <v>0.21200123983445276</v>
      </c>
    </row>
    <row r="24" spans="1:3" x14ac:dyDescent="0.35">
      <c r="A24" t="s">
        <v>30</v>
      </c>
      <c r="B24">
        <v>6</v>
      </c>
      <c r="C24">
        <v>0.11480296166077383</v>
      </c>
    </row>
    <row r="25" spans="1:3" x14ac:dyDescent="0.35">
      <c r="A25" t="s">
        <v>23</v>
      </c>
      <c r="B25">
        <v>6</v>
      </c>
      <c r="C25">
        <v>1.4008347816340365E-3</v>
      </c>
    </row>
    <row r="26" spans="1:3" x14ac:dyDescent="0.35">
      <c r="A26" t="s">
        <v>17</v>
      </c>
      <c r="B26">
        <v>6</v>
      </c>
      <c r="C26">
        <v>0.39163952697702709</v>
      </c>
    </row>
    <row r="27" spans="1:3" x14ac:dyDescent="0.35">
      <c r="A27" t="s">
        <v>15</v>
      </c>
      <c r="B27">
        <v>6</v>
      </c>
      <c r="C27">
        <v>0.77045913902044338</v>
      </c>
    </row>
    <row r="28" spans="1:3" x14ac:dyDescent="0.35">
      <c r="A28" t="s">
        <v>13</v>
      </c>
      <c r="B28">
        <v>6</v>
      </c>
      <c r="C28">
        <v>0.42138968746606426</v>
      </c>
    </row>
    <row r="29" spans="1:3" x14ac:dyDescent="0.35">
      <c r="A29" t="s">
        <v>7</v>
      </c>
      <c r="B29">
        <v>6</v>
      </c>
      <c r="C29">
        <v>0.27780971704613838</v>
      </c>
    </row>
    <row r="30" spans="1:3" x14ac:dyDescent="0.35">
      <c r="A30" t="s">
        <v>35</v>
      </c>
      <c r="B30">
        <v>7</v>
      </c>
      <c r="C30">
        <v>3.0791952016107082E-2</v>
      </c>
    </row>
    <row r="31" spans="1:3" x14ac:dyDescent="0.35">
      <c r="A31" t="s">
        <v>33</v>
      </c>
      <c r="B31">
        <v>8</v>
      </c>
      <c r="C31">
        <v>2.5217826202132684E-2</v>
      </c>
    </row>
    <row r="32" spans="1:3" x14ac:dyDescent="0.35">
      <c r="A32" t="s">
        <v>28</v>
      </c>
      <c r="B32">
        <v>8</v>
      </c>
      <c r="C32">
        <v>8.4096025892616055E-2</v>
      </c>
    </row>
    <row r="33" spans="1:3" x14ac:dyDescent="0.35">
      <c r="A33" t="s">
        <v>22</v>
      </c>
      <c r="B33">
        <v>8</v>
      </c>
      <c r="C33">
        <v>1.5748542822004701E-2</v>
      </c>
    </row>
    <row r="34" spans="1:3" x14ac:dyDescent="0.35">
      <c r="A34" t="s">
        <v>21</v>
      </c>
      <c r="B34">
        <v>8</v>
      </c>
      <c r="C34">
        <v>7.0335929424305693E-2</v>
      </c>
    </row>
    <row r="35" spans="1:3" x14ac:dyDescent="0.35">
      <c r="A35" t="s">
        <v>12</v>
      </c>
      <c r="B35">
        <v>8</v>
      </c>
      <c r="C35">
        <v>0.12221320637833791</v>
      </c>
    </row>
    <row r="36" spans="1:3" x14ac:dyDescent="0.35">
      <c r="A36" t="s">
        <v>11</v>
      </c>
      <c r="B36">
        <v>8</v>
      </c>
      <c r="C36">
        <v>2.2907858738213986E-2</v>
      </c>
    </row>
    <row r="37" spans="1:3" x14ac:dyDescent="0.35">
      <c r="A37" t="s">
        <v>6</v>
      </c>
      <c r="B37">
        <v>8</v>
      </c>
      <c r="C37">
        <v>1.7711899644156523E-2</v>
      </c>
    </row>
    <row r="38" spans="1:3" x14ac:dyDescent="0.35">
      <c r="A38" t="s">
        <v>1</v>
      </c>
      <c r="B38">
        <v>8</v>
      </c>
      <c r="C38">
        <v>7.8429835935283823</v>
      </c>
    </row>
    <row r="39" spans="1:3" x14ac:dyDescent="0.35">
      <c r="A39" t="s">
        <v>0</v>
      </c>
      <c r="B39">
        <v>8</v>
      </c>
      <c r="C39">
        <v>7.2714584738464172</v>
      </c>
    </row>
    <row r="40" spans="1:3" x14ac:dyDescent="0.35">
      <c r="A40" t="s">
        <v>27</v>
      </c>
      <c r="B40">
        <v>9</v>
      </c>
      <c r="C40">
        <v>3.940219164565404E-2</v>
      </c>
    </row>
    <row r="41" spans="1:3" x14ac:dyDescent="0.35">
      <c r="A41" t="s">
        <v>19</v>
      </c>
      <c r="B41">
        <v>9</v>
      </c>
      <c r="C41">
        <v>29.107826811752705</v>
      </c>
    </row>
    <row r="42" spans="1:3" x14ac:dyDescent="0.35">
      <c r="A42" t="s">
        <v>16</v>
      </c>
      <c r="B42">
        <v>9</v>
      </c>
      <c r="C42">
        <v>1.5657385315603847</v>
      </c>
    </row>
    <row r="43" spans="1:3" x14ac:dyDescent="0.35">
      <c r="A43" t="s">
        <v>9</v>
      </c>
      <c r="B43">
        <v>9</v>
      </c>
      <c r="C43">
        <v>1.6247881825439205E-2</v>
      </c>
    </row>
    <row r="44" spans="1:3" x14ac:dyDescent="0.35">
      <c r="A44" t="s">
        <v>26</v>
      </c>
      <c r="B44">
        <v>10</v>
      </c>
      <c r="C44">
        <v>5.0264947987817665</v>
      </c>
    </row>
    <row r="45" spans="1:3" x14ac:dyDescent="0.35">
      <c r="A45" t="s">
        <v>25</v>
      </c>
      <c r="B45">
        <v>11</v>
      </c>
      <c r="C45">
        <v>1.949077955803965</v>
      </c>
    </row>
    <row r="46" spans="1:3" x14ac:dyDescent="0.35">
      <c r="A46" t="s">
        <v>24</v>
      </c>
      <c r="B46">
        <v>12</v>
      </c>
      <c r="C46">
        <v>9.5934636731128092E-2</v>
      </c>
    </row>
    <row r="47" spans="1:3" x14ac:dyDescent="0.35">
      <c r="A47" t="s">
        <v>20</v>
      </c>
      <c r="B47">
        <v>13</v>
      </c>
      <c r="C47">
        <v>29.174832057967166</v>
      </c>
    </row>
    <row r="48" spans="1:3" x14ac:dyDescent="0.35">
      <c r="A48" t="s">
        <v>18</v>
      </c>
      <c r="B48">
        <v>14</v>
      </c>
      <c r="C48">
        <v>1.0062985675432814</v>
      </c>
    </row>
    <row r="49" spans="1:3" x14ac:dyDescent="0.35">
      <c r="A49" t="s">
        <v>14</v>
      </c>
      <c r="B49">
        <v>15</v>
      </c>
      <c r="C49">
        <v>0.9124427202548302</v>
      </c>
    </row>
    <row r="50" spans="1:3" x14ac:dyDescent="0.35">
      <c r="A50" t="s">
        <v>4</v>
      </c>
      <c r="B50">
        <v>16</v>
      </c>
      <c r="C50">
        <v>15.675414293977852</v>
      </c>
    </row>
  </sheetData>
  <sortState xmlns:xlrd2="http://schemas.microsoft.com/office/spreadsheetml/2017/richdata2" ref="A1:C50">
    <sortCondition ref="B1:B50"/>
  </sortState>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28F2E-111D-4D19-9AC9-1D87BCDD7B5C}">
  <dimension ref="A1:D50"/>
  <sheetViews>
    <sheetView zoomScale="85" zoomScaleNormal="85" workbookViewId="0">
      <selection activeCell="D1" sqref="D1:D16"/>
    </sheetView>
  </sheetViews>
  <sheetFormatPr defaultColWidth="8.81640625" defaultRowHeight="14.5" x14ac:dyDescent="0.35"/>
  <cols>
    <col min="1" max="1" width="59.453125" customWidth="1"/>
    <col min="2" max="2" width="15.26953125" customWidth="1"/>
    <col min="3" max="3" width="14.6328125" customWidth="1"/>
  </cols>
  <sheetData>
    <row r="1" spans="1:4" x14ac:dyDescent="0.35">
      <c r="B1">
        <v>0</v>
      </c>
      <c r="C1" t="s">
        <v>48</v>
      </c>
      <c r="D1">
        <f>SUM(C5:C9)</f>
        <v>12.497992498905539</v>
      </c>
    </row>
    <row r="2" spans="1:4" x14ac:dyDescent="0.35">
      <c r="B2">
        <v>0</v>
      </c>
      <c r="C2" t="s">
        <v>47</v>
      </c>
      <c r="D2">
        <f>SUM(C10:C18)</f>
        <v>100.38232833324109</v>
      </c>
    </row>
    <row r="3" spans="1:4" x14ac:dyDescent="0.35">
      <c r="B3">
        <v>0</v>
      </c>
      <c r="D3">
        <v>1.765357994706912</v>
      </c>
    </row>
    <row r="4" spans="1:4" x14ac:dyDescent="0.35">
      <c r="A4" t="s">
        <v>46</v>
      </c>
      <c r="B4">
        <v>0</v>
      </c>
      <c r="C4">
        <v>230.14220042407163</v>
      </c>
      <c r="D4">
        <v>0.60426332643593117</v>
      </c>
    </row>
    <row r="5" spans="1:4" x14ac:dyDescent="0.35">
      <c r="A5" t="s">
        <v>45</v>
      </c>
      <c r="B5">
        <v>1</v>
      </c>
      <c r="C5">
        <v>4.8150710951551829</v>
      </c>
      <c r="D5">
        <v>0.21612291179090334</v>
      </c>
    </row>
    <row r="6" spans="1:4" x14ac:dyDescent="0.35">
      <c r="A6" t="s">
        <v>39</v>
      </c>
      <c r="B6">
        <v>1</v>
      </c>
      <c r="C6">
        <v>2.6004732415269411E-3</v>
      </c>
      <c r="D6">
        <f>SUM(C22:C29)</f>
        <v>2.859846981012077</v>
      </c>
    </row>
    <row r="7" spans="1:4" x14ac:dyDescent="0.35">
      <c r="A7" t="s">
        <v>5</v>
      </c>
      <c r="B7">
        <v>1</v>
      </c>
      <c r="C7">
        <v>1.9604941331199086</v>
      </c>
      <c r="D7">
        <v>3.7276590663818734E-2</v>
      </c>
    </row>
    <row r="8" spans="1:4" x14ac:dyDescent="0.35">
      <c r="A8" t="s">
        <v>3</v>
      </c>
      <c r="B8">
        <v>1</v>
      </c>
      <c r="C8">
        <v>3.3628162916797653</v>
      </c>
      <c r="D8">
        <f>SUM(C31:C39)</f>
        <v>17.176608393268602</v>
      </c>
    </row>
    <row r="9" spans="1:4" x14ac:dyDescent="0.35">
      <c r="A9" t="s">
        <v>2</v>
      </c>
      <c r="B9">
        <v>1</v>
      </c>
      <c r="C9">
        <v>2.3570105057091544</v>
      </c>
      <c r="D9">
        <f>SUM(C40:C43)</f>
        <v>30.990399264895451</v>
      </c>
    </row>
    <row r="10" spans="1:4" x14ac:dyDescent="0.35">
      <c r="A10" t="s">
        <v>44</v>
      </c>
      <c r="B10">
        <v>2</v>
      </c>
      <c r="C10">
        <v>22.576302292110295</v>
      </c>
      <c r="D10">
        <v>6.7049540730096249</v>
      </c>
    </row>
    <row r="11" spans="1:4" x14ac:dyDescent="0.35">
      <c r="A11" t="s">
        <v>40</v>
      </c>
      <c r="B11">
        <v>2</v>
      </c>
      <c r="C11">
        <v>1.2165714168297408</v>
      </c>
      <c r="D11">
        <v>4.3943206562837123</v>
      </c>
    </row>
    <row r="12" spans="1:4" x14ac:dyDescent="0.35">
      <c r="A12" t="s">
        <v>38</v>
      </c>
      <c r="B12">
        <v>2</v>
      </c>
      <c r="C12">
        <v>1.5127096920234004</v>
      </c>
      <c r="D12">
        <v>0.35438085200724878</v>
      </c>
    </row>
    <row r="13" spans="1:4" x14ac:dyDescent="0.35">
      <c r="A13" t="s">
        <v>36</v>
      </c>
      <c r="B13">
        <v>2</v>
      </c>
      <c r="C13">
        <v>1.6008422777201101</v>
      </c>
      <c r="D13">
        <v>31.93713677495689</v>
      </c>
    </row>
    <row r="14" spans="1:4" x14ac:dyDescent="0.35">
      <c r="A14" t="s">
        <v>34</v>
      </c>
      <c r="B14">
        <v>2</v>
      </c>
      <c r="C14">
        <v>1.5353604655576332</v>
      </c>
      <c r="D14">
        <v>1.0733415727586326</v>
      </c>
    </row>
    <row r="15" spans="1:4" x14ac:dyDescent="0.35">
      <c r="A15" t="s">
        <v>31</v>
      </c>
      <c r="B15">
        <v>2</v>
      </c>
      <c r="C15">
        <v>0.19195011515909166</v>
      </c>
      <c r="D15">
        <v>1.0055250851446291</v>
      </c>
    </row>
    <row r="16" spans="1:4" x14ac:dyDescent="0.35">
      <c r="A16" t="s">
        <v>29</v>
      </c>
      <c r="B16">
        <v>2</v>
      </c>
      <c r="C16">
        <v>1.6942059211822558</v>
      </c>
      <c r="D16">
        <v>18.142345114990576</v>
      </c>
    </row>
    <row r="17" spans="1:3" x14ac:dyDescent="0.35">
      <c r="A17" t="s">
        <v>10</v>
      </c>
      <c r="B17">
        <v>2</v>
      </c>
      <c r="C17">
        <v>0.15408611273729719</v>
      </c>
    </row>
    <row r="18" spans="1:3" x14ac:dyDescent="0.35">
      <c r="A18" t="s">
        <v>8</v>
      </c>
      <c r="B18">
        <v>2</v>
      </c>
      <c r="C18">
        <v>69.900300039921262</v>
      </c>
    </row>
    <row r="19" spans="1:3" x14ac:dyDescent="0.35">
      <c r="A19" t="s">
        <v>43</v>
      </c>
      <c r="B19">
        <v>3</v>
      </c>
      <c r="C19">
        <v>1.765357994706912</v>
      </c>
    </row>
    <row r="20" spans="1:3" x14ac:dyDescent="0.35">
      <c r="A20" t="s">
        <v>42</v>
      </c>
      <c r="B20">
        <v>4</v>
      </c>
      <c r="C20">
        <v>0.60426332643593117</v>
      </c>
    </row>
    <row r="21" spans="1:3" x14ac:dyDescent="0.35">
      <c r="A21" t="s">
        <v>41</v>
      </c>
      <c r="B21">
        <v>5</v>
      </c>
      <c r="C21">
        <v>0.21612291179090334</v>
      </c>
    </row>
    <row r="22" spans="1:3" x14ac:dyDescent="0.35">
      <c r="A22" t="s">
        <v>37</v>
      </c>
      <c r="B22">
        <v>6</v>
      </c>
      <c r="C22">
        <v>0.5089449552835289</v>
      </c>
    </row>
    <row r="23" spans="1:3" x14ac:dyDescent="0.35">
      <c r="A23" t="s">
        <v>32</v>
      </c>
      <c r="B23">
        <v>6</v>
      </c>
      <c r="C23">
        <v>0.24906464186307092</v>
      </c>
    </row>
    <row r="24" spans="1:3" x14ac:dyDescent="0.35">
      <c r="A24" t="s">
        <v>30</v>
      </c>
      <c r="B24">
        <v>6</v>
      </c>
      <c r="C24">
        <v>0.12117535752941777</v>
      </c>
    </row>
    <row r="25" spans="1:3" x14ac:dyDescent="0.35">
      <c r="A25" t="s">
        <v>23</v>
      </c>
      <c r="B25">
        <v>6</v>
      </c>
      <c r="C25">
        <v>4.1600009646054037E-2</v>
      </c>
    </row>
    <row r="26" spans="1:3" x14ac:dyDescent="0.35">
      <c r="A26" t="s">
        <v>17</v>
      </c>
      <c r="B26">
        <v>6</v>
      </c>
      <c r="C26">
        <v>0.39048520585205082</v>
      </c>
    </row>
    <row r="27" spans="1:3" x14ac:dyDescent="0.35">
      <c r="A27" t="s">
        <v>15</v>
      </c>
      <c r="B27">
        <v>6</v>
      </c>
      <c r="C27">
        <v>0.81118832891565318</v>
      </c>
    </row>
    <row r="28" spans="1:3" x14ac:dyDescent="0.35">
      <c r="A28" t="s">
        <v>13</v>
      </c>
      <c r="B28">
        <v>6</v>
      </c>
      <c r="C28">
        <v>0.4208550800387455</v>
      </c>
    </row>
    <row r="29" spans="1:3" x14ac:dyDescent="0.35">
      <c r="A29" t="s">
        <v>7</v>
      </c>
      <c r="B29">
        <v>6</v>
      </c>
      <c r="C29">
        <v>0.31653340188355616</v>
      </c>
    </row>
    <row r="30" spans="1:3" x14ac:dyDescent="0.35">
      <c r="A30" t="s">
        <v>35</v>
      </c>
      <c r="B30">
        <v>7</v>
      </c>
      <c r="C30">
        <v>3.7276590663818734E-2</v>
      </c>
    </row>
    <row r="31" spans="1:3" x14ac:dyDescent="0.35">
      <c r="A31" t="s">
        <v>33</v>
      </c>
      <c r="B31">
        <v>8</v>
      </c>
      <c r="C31">
        <v>3.6358257735561596E-2</v>
      </c>
    </row>
    <row r="32" spans="1:3" x14ac:dyDescent="0.35">
      <c r="A32" t="s">
        <v>28</v>
      </c>
      <c r="B32">
        <v>8</v>
      </c>
      <c r="C32">
        <v>0.11641996846110669</v>
      </c>
    </row>
    <row r="33" spans="1:3" x14ac:dyDescent="0.35">
      <c r="A33" t="s">
        <v>22</v>
      </c>
      <c r="B33">
        <v>8</v>
      </c>
      <c r="C33">
        <v>7.5801500290166718E-2</v>
      </c>
    </row>
    <row r="34" spans="1:3" x14ac:dyDescent="0.35">
      <c r="A34" t="s">
        <v>21</v>
      </c>
      <c r="B34">
        <v>8</v>
      </c>
      <c r="C34">
        <v>9.8110906063261699E-2</v>
      </c>
    </row>
    <row r="35" spans="1:3" x14ac:dyDescent="0.35">
      <c r="A35" t="s">
        <v>12</v>
      </c>
      <c r="B35">
        <v>8</v>
      </c>
      <c r="C35">
        <v>0.12348264807691875</v>
      </c>
    </row>
    <row r="36" spans="1:3" x14ac:dyDescent="0.35">
      <c r="A36" t="s">
        <v>11</v>
      </c>
      <c r="B36">
        <v>8</v>
      </c>
      <c r="C36">
        <v>2.2228572647986312E-2</v>
      </c>
    </row>
    <row r="37" spans="1:3" x14ac:dyDescent="0.35">
      <c r="A37" t="s">
        <v>6</v>
      </c>
      <c r="B37">
        <v>8</v>
      </c>
      <c r="C37">
        <v>2.206270810352351E-2</v>
      </c>
    </row>
    <row r="38" spans="1:3" x14ac:dyDescent="0.35">
      <c r="A38" t="s">
        <v>1</v>
      </c>
      <c r="B38">
        <v>8</v>
      </c>
      <c r="C38">
        <v>7.6325977502546003</v>
      </c>
    </row>
    <row r="39" spans="1:3" x14ac:dyDescent="0.35">
      <c r="A39" t="s">
        <v>0</v>
      </c>
      <c r="B39">
        <v>8</v>
      </c>
      <c r="C39">
        <v>9.0495460816354747</v>
      </c>
    </row>
    <row r="40" spans="1:3" x14ac:dyDescent="0.35">
      <c r="A40" t="s">
        <v>27</v>
      </c>
      <c r="B40">
        <v>9</v>
      </c>
      <c r="C40">
        <v>3.8378766507283148E-2</v>
      </c>
    </row>
    <row r="41" spans="1:3" x14ac:dyDescent="0.35">
      <c r="A41" t="s">
        <v>19</v>
      </c>
      <c r="B41">
        <v>9</v>
      </c>
      <c r="C41">
        <v>29.267755112849926</v>
      </c>
    </row>
    <row r="42" spans="1:3" x14ac:dyDescent="0.35">
      <c r="A42" t="s">
        <v>16</v>
      </c>
      <c r="B42">
        <v>9</v>
      </c>
      <c r="C42">
        <v>1.6645952182070167</v>
      </c>
    </row>
    <row r="43" spans="1:3" x14ac:dyDescent="0.35">
      <c r="A43" t="s">
        <v>9</v>
      </c>
      <c r="B43">
        <v>9</v>
      </c>
      <c r="C43">
        <v>1.9670167331226604E-2</v>
      </c>
    </row>
    <row r="44" spans="1:3" x14ac:dyDescent="0.35">
      <c r="A44" t="s">
        <v>26</v>
      </c>
      <c r="B44">
        <v>10</v>
      </c>
      <c r="C44">
        <v>6.7049540730096249</v>
      </c>
    </row>
    <row r="45" spans="1:3" x14ac:dyDescent="0.35">
      <c r="A45" t="s">
        <v>25</v>
      </c>
      <c r="B45">
        <v>11</v>
      </c>
      <c r="C45">
        <v>4.3943206562837123</v>
      </c>
    </row>
    <row r="46" spans="1:3" x14ac:dyDescent="0.35">
      <c r="A46" t="s">
        <v>24</v>
      </c>
      <c r="B46">
        <v>12</v>
      </c>
      <c r="C46">
        <v>0.35438085200724878</v>
      </c>
    </row>
    <row r="47" spans="1:3" x14ac:dyDescent="0.35">
      <c r="A47" t="s">
        <v>20</v>
      </c>
      <c r="B47">
        <v>13</v>
      </c>
      <c r="C47">
        <v>31.93713677495689</v>
      </c>
    </row>
    <row r="48" spans="1:3" x14ac:dyDescent="0.35">
      <c r="A48" t="s">
        <v>18</v>
      </c>
      <c r="B48">
        <v>14</v>
      </c>
      <c r="C48">
        <v>1.0733415727586326</v>
      </c>
    </row>
    <row r="49" spans="1:3" x14ac:dyDescent="0.35">
      <c r="A49" t="s">
        <v>14</v>
      </c>
      <c r="B49">
        <v>15</v>
      </c>
      <c r="C49">
        <v>1.0055250851446291</v>
      </c>
    </row>
    <row r="50" spans="1:3" x14ac:dyDescent="0.35">
      <c r="A50" t="s">
        <v>4</v>
      </c>
      <c r="B50">
        <v>16</v>
      </c>
      <c r="C50">
        <v>18.142345114990576</v>
      </c>
    </row>
  </sheetData>
  <sortState xmlns:xlrd2="http://schemas.microsoft.com/office/spreadsheetml/2017/richdata2" ref="A1:C50">
    <sortCondition ref="B1:B50"/>
  </sortState>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C26F2-627C-4399-B604-FBB4A1CAB693}">
  <dimension ref="A1:D50"/>
  <sheetViews>
    <sheetView zoomScale="70" zoomScaleNormal="70" workbookViewId="0">
      <selection activeCell="D1" sqref="D1:D16"/>
    </sheetView>
  </sheetViews>
  <sheetFormatPr defaultColWidth="8.81640625" defaultRowHeight="14.5" x14ac:dyDescent="0.35"/>
  <cols>
    <col min="1" max="1" width="59.453125" customWidth="1"/>
    <col min="2" max="2" width="13.26953125" customWidth="1"/>
    <col min="3" max="3" width="13.6328125" customWidth="1"/>
  </cols>
  <sheetData>
    <row r="1" spans="1:4" x14ac:dyDescent="0.35">
      <c r="B1">
        <v>0</v>
      </c>
      <c r="C1" t="s">
        <v>47</v>
      </c>
      <c r="D1">
        <f>SUM(C4:C8)</f>
        <v>14.129098804188736</v>
      </c>
    </row>
    <row r="2" spans="1:4" x14ac:dyDescent="0.35">
      <c r="B2">
        <v>0</v>
      </c>
      <c r="D2">
        <f>SUM(C9:C17)</f>
        <v>112.47791766389983</v>
      </c>
    </row>
    <row r="3" spans="1:4" x14ac:dyDescent="0.35">
      <c r="A3" t="s">
        <v>46</v>
      </c>
      <c r="B3">
        <v>0</v>
      </c>
      <c r="C3">
        <v>263.11477951529292</v>
      </c>
      <c r="D3">
        <v>1.8749704158030345</v>
      </c>
    </row>
    <row r="4" spans="1:4" x14ac:dyDescent="0.35">
      <c r="A4" t="s">
        <v>45</v>
      </c>
      <c r="B4">
        <v>1</v>
      </c>
      <c r="C4">
        <v>4.5945848217249212</v>
      </c>
      <c r="D4">
        <v>0.81953933208839236</v>
      </c>
    </row>
    <row r="5" spans="1:4" x14ac:dyDescent="0.35">
      <c r="A5" t="s">
        <v>39</v>
      </c>
      <c r="B5">
        <v>1</v>
      </c>
      <c r="C5">
        <v>2.6449958804390535E-3</v>
      </c>
      <c r="D5">
        <v>0.25509392784074908</v>
      </c>
    </row>
    <row r="6" spans="1:4" x14ac:dyDescent="0.35">
      <c r="A6" t="s">
        <v>5</v>
      </c>
      <c r="B6">
        <v>1</v>
      </c>
      <c r="C6">
        <v>2.1929266232082507</v>
      </c>
      <c r="D6">
        <f>SUM(C21:C28)</f>
        <v>3.0650044440639626</v>
      </c>
    </row>
    <row r="7" spans="1:4" x14ac:dyDescent="0.35">
      <c r="A7" t="s">
        <v>3</v>
      </c>
      <c r="B7">
        <v>1</v>
      </c>
      <c r="C7">
        <v>3.721732426137407</v>
      </c>
      <c r="D7">
        <v>4.5083770444336403E-2</v>
      </c>
    </row>
    <row r="8" spans="1:4" x14ac:dyDescent="0.35">
      <c r="A8" t="s">
        <v>2</v>
      </c>
      <c r="B8">
        <v>1</v>
      </c>
      <c r="C8">
        <v>3.617209937237718</v>
      </c>
      <c r="D8">
        <f>SUM(C30:C38)</f>
        <v>17.505322317979306</v>
      </c>
    </row>
    <row r="9" spans="1:4" x14ac:dyDescent="0.35">
      <c r="A9" t="s">
        <v>44</v>
      </c>
      <c r="B9">
        <v>2</v>
      </c>
      <c r="C9">
        <v>24.725845489838814</v>
      </c>
      <c r="D9">
        <f>SUM(C39:C42)</f>
        <v>32.46666877147959</v>
      </c>
    </row>
    <row r="10" spans="1:4" x14ac:dyDescent="0.35">
      <c r="A10" t="s">
        <v>40</v>
      </c>
      <c r="B10">
        <v>2</v>
      </c>
      <c r="C10">
        <v>1.3201055944588258</v>
      </c>
      <c r="D10">
        <v>10.296636128466815</v>
      </c>
    </row>
    <row r="11" spans="1:4" x14ac:dyDescent="0.35">
      <c r="A11" t="s">
        <v>38</v>
      </c>
      <c r="B11">
        <v>2</v>
      </c>
      <c r="C11">
        <v>1.6557010398123331</v>
      </c>
      <c r="D11">
        <v>3.8644770398961357</v>
      </c>
    </row>
    <row r="12" spans="1:4" x14ac:dyDescent="0.35">
      <c r="A12" t="s">
        <v>36</v>
      </c>
      <c r="B12">
        <v>2</v>
      </c>
      <c r="C12">
        <v>1.7447172773636015</v>
      </c>
      <c r="D12">
        <v>0.38685948766664785</v>
      </c>
    </row>
    <row r="13" spans="1:4" x14ac:dyDescent="0.35">
      <c r="A13" t="s">
        <v>34</v>
      </c>
      <c r="B13">
        <v>2</v>
      </c>
      <c r="C13">
        <v>1.6749130528602352</v>
      </c>
      <c r="D13">
        <v>42.215722842296941</v>
      </c>
    </row>
    <row r="14" spans="1:4" x14ac:dyDescent="0.35">
      <c r="A14" t="s">
        <v>31</v>
      </c>
      <c r="B14">
        <v>2</v>
      </c>
      <c r="C14">
        <v>0.21113485773484525</v>
      </c>
      <c r="D14">
        <v>1.2796178237316123</v>
      </c>
    </row>
    <row r="15" spans="1:4" x14ac:dyDescent="0.35">
      <c r="A15" t="s">
        <v>29</v>
      </c>
      <c r="B15">
        <v>2</v>
      </c>
      <c r="C15">
        <v>1.9079647207521342</v>
      </c>
      <c r="D15">
        <v>1.1316865150497804</v>
      </c>
    </row>
    <row r="16" spans="1:4" x14ac:dyDescent="0.35">
      <c r="A16" t="s">
        <v>10</v>
      </c>
      <c r="B16">
        <v>2</v>
      </c>
      <c r="C16">
        <v>0.16879731140250731</v>
      </c>
      <c r="D16">
        <v>21.301080230397066</v>
      </c>
    </row>
    <row r="17" spans="1:3" x14ac:dyDescent="0.35">
      <c r="A17" t="s">
        <v>8</v>
      </c>
      <c r="B17">
        <v>2</v>
      </c>
      <c r="C17">
        <v>79.068738319676527</v>
      </c>
    </row>
    <row r="18" spans="1:3" x14ac:dyDescent="0.35">
      <c r="A18" t="s">
        <v>43</v>
      </c>
      <c r="B18">
        <v>3</v>
      </c>
      <c r="C18">
        <v>1.8749704158030345</v>
      </c>
    </row>
    <row r="19" spans="1:3" x14ac:dyDescent="0.35">
      <c r="A19" t="s">
        <v>42</v>
      </c>
      <c r="B19">
        <v>4</v>
      </c>
      <c r="C19">
        <v>0.81953933208839236</v>
      </c>
    </row>
    <row r="20" spans="1:3" x14ac:dyDescent="0.35">
      <c r="A20" t="s">
        <v>41</v>
      </c>
      <c r="B20">
        <v>5</v>
      </c>
      <c r="C20">
        <v>0.25509392784074908</v>
      </c>
    </row>
    <row r="21" spans="1:3" x14ac:dyDescent="0.35">
      <c r="A21" t="s">
        <v>37</v>
      </c>
      <c r="B21">
        <v>6</v>
      </c>
      <c r="C21">
        <v>0.55580556616541854</v>
      </c>
    </row>
    <row r="22" spans="1:3" x14ac:dyDescent="0.35">
      <c r="A22" t="s">
        <v>32</v>
      </c>
      <c r="B22">
        <v>6</v>
      </c>
      <c r="C22">
        <v>0.27144086068088374</v>
      </c>
    </row>
    <row r="23" spans="1:3" x14ac:dyDescent="0.35">
      <c r="A23" t="s">
        <v>30</v>
      </c>
      <c r="B23">
        <v>6</v>
      </c>
      <c r="C23">
        <v>0.12661616382474333</v>
      </c>
    </row>
    <row r="24" spans="1:3" x14ac:dyDescent="0.35">
      <c r="A24" t="s">
        <v>23</v>
      </c>
      <c r="B24">
        <v>6</v>
      </c>
      <c r="C24">
        <v>4.7165002693272576E-2</v>
      </c>
    </row>
    <row r="25" spans="1:3" x14ac:dyDescent="0.35">
      <c r="A25" t="s">
        <v>17</v>
      </c>
      <c r="B25">
        <v>6</v>
      </c>
      <c r="C25">
        <v>0.43349908810100651</v>
      </c>
    </row>
    <row r="26" spans="1:3" x14ac:dyDescent="0.35">
      <c r="A26" t="s">
        <v>15</v>
      </c>
      <c r="B26">
        <v>6</v>
      </c>
      <c r="C26">
        <v>0.84895996153219344</v>
      </c>
    </row>
    <row r="27" spans="1:3" x14ac:dyDescent="0.35">
      <c r="A27" t="s">
        <v>13</v>
      </c>
      <c r="B27">
        <v>6</v>
      </c>
      <c r="C27">
        <v>0.44109496187430125</v>
      </c>
    </row>
    <row r="28" spans="1:3" x14ac:dyDescent="0.35">
      <c r="A28" t="s">
        <v>7</v>
      </c>
      <c r="B28">
        <v>6</v>
      </c>
      <c r="C28">
        <v>0.34042283919214328</v>
      </c>
    </row>
    <row r="29" spans="1:3" x14ac:dyDescent="0.35">
      <c r="A29" t="s">
        <v>35</v>
      </c>
      <c r="B29">
        <v>7</v>
      </c>
      <c r="C29">
        <v>4.5083770444336403E-2</v>
      </c>
    </row>
    <row r="30" spans="1:3" x14ac:dyDescent="0.35">
      <c r="A30" t="s">
        <v>33</v>
      </c>
      <c r="B30">
        <v>8</v>
      </c>
      <c r="C30">
        <v>4.1624592764120928E-2</v>
      </c>
    </row>
    <row r="31" spans="1:3" x14ac:dyDescent="0.35">
      <c r="A31" t="s">
        <v>28</v>
      </c>
      <c r="B31">
        <v>8</v>
      </c>
      <c r="C31">
        <v>0.12701406437248003</v>
      </c>
    </row>
    <row r="32" spans="1:3" x14ac:dyDescent="0.35">
      <c r="A32" t="s">
        <v>22</v>
      </c>
      <c r="B32">
        <v>8</v>
      </c>
      <c r="C32">
        <v>7.9777649972377115E-2</v>
      </c>
    </row>
    <row r="33" spans="1:3" x14ac:dyDescent="0.35">
      <c r="A33" t="s">
        <v>21</v>
      </c>
      <c r="B33">
        <v>8</v>
      </c>
      <c r="C33">
        <v>6.3339905732744978E-2</v>
      </c>
    </row>
    <row r="34" spans="1:3" x14ac:dyDescent="0.35">
      <c r="A34" t="s">
        <v>12</v>
      </c>
      <c r="B34">
        <v>8</v>
      </c>
      <c r="C34">
        <v>0.13166717491639424</v>
      </c>
    </row>
    <row r="35" spans="1:3" x14ac:dyDescent="0.35">
      <c r="A35" t="s">
        <v>11</v>
      </c>
      <c r="B35">
        <v>8</v>
      </c>
      <c r="C35">
        <v>2.5067182796825075E-2</v>
      </c>
    </row>
    <row r="36" spans="1:3" x14ac:dyDescent="0.35">
      <c r="A36" t="s">
        <v>6</v>
      </c>
      <c r="B36">
        <v>8</v>
      </c>
      <c r="C36">
        <v>2.4253509762041017E-2</v>
      </c>
    </row>
    <row r="37" spans="1:3" x14ac:dyDescent="0.35">
      <c r="A37" t="s">
        <v>1</v>
      </c>
      <c r="B37">
        <v>8</v>
      </c>
      <c r="C37">
        <v>8.1141162922938026</v>
      </c>
    </row>
    <row r="38" spans="1:3" x14ac:dyDescent="0.35">
      <c r="A38" t="s">
        <v>0</v>
      </c>
      <c r="B38">
        <v>8</v>
      </c>
      <c r="C38">
        <v>8.8984619453685205</v>
      </c>
    </row>
    <row r="39" spans="1:3" x14ac:dyDescent="0.35">
      <c r="A39" t="s">
        <v>27</v>
      </c>
      <c r="B39">
        <v>9</v>
      </c>
      <c r="C39">
        <v>3.8672574757194177E-2</v>
      </c>
    </row>
    <row r="40" spans="1:3" x14ac:dyDescent="0.35">
      <c r="A40" t="s">
        <v>19</v>
      </c>
      <c r="B40">
        <v>9</v>
      </c>
      <c r="C40">
        <v>30.669423291528542</v>
      </c>
    </row>
    <row r="41" spans="1:3" x14ac:dyDescent="0.35">
      <c r="A41" t="s">
        <v>16</v>
      </c>
      <c r="B41">
        <v>9</v>
      </c>
      <c r="C41">
        <v>1.737787889041722</v>
      </c>
    </row>
    <row r="42" spans="1:3" x14ac:dyDescent="0.35">
      <c r="A42" t="s">
        <v>9</v>
      </c>
      <c r="B42">
        <v>9</v>
      </c>
      <c r="C42">
        <v>2.0785016152133223E-2</v>
      </c>
    </row>
    <row r="43" spans="1:3" x14ac:dyDescent="0.35">
      <c r="A43" t="s">
        <v>26</v>
      </c>
      <c r="B43">
        <v>10</v>
      </c>
      <c r="C43">
        <v>10.296636128466815</v>
      </c>
    </row>
    <row r="44" spans="1:3" x14ac:dyDescent="0.35">
      <c r="A44" t="s">
        <v>25</v>
      </c>
      <c r="B44">
        <v>11</v>
      </c>
      <c r="C44">
        <v>3.8644770398961357</v>
      </c>
    </row>
    <row r="45" spans="1:3" x14ac:dyDescent="0.35">
      <c r="A45" t="s">
        <v>24</v>
      </c>
      <c r="B45">
        <v>12</v>
      </c>
      <c r="C45">
        <v>0.38685948766664785</v>
      </c>
    </row>
    <row r="46" spans="1:3" x14ac:dyDescent="0.35">
      <c r="A46" t="s">
        <v>20</v>
      </c>
      <c r="B46">
        <v>13</v>
      </c>
      <c r="C46">
        <v>42.215722842296941</v>
      </c>
    </row>
    <row r="47" spans="1:3" x14ac:dyDescent="0.35">
      <c r="A47" t="s">
        <v>18</v>
      </c>
      <c r="B47">
        <v>14</v>
      </c>
      <c r="C47">
        <v>1.2796178237316123</v>
      </c>
    </row>
    <row r="48" spans="1:3" x14ac:dyDescent="0.35">
      <c r="A48" t="s">
        <v>14</v>
      </c>
      <c r="B48">
        <v>15</v>
      </c>
      <c r="C48">
        <v>1.1316865150497804</v>
      </c>
    </row>
    <row r="49" spans="1:3" x14ac:dyDescent="0.35">
      <c r="A49" t="s">
        <v>4</v>
      </c>
      <c r="B49">
        <v>16</v>
      </c>
      <c r="C49">
        <v>21.301080230397066</v>
      </c>
    </row>
    <row r="50" spans="1:3" x14ac:dyDescent="0.35">
      <c r="C50" t="s">
        <v>48</v>
      </c>
    </row>
  </sheetData>
  <sortState xmlns:xlrd2="http://schemas.microsoft.com/office/spreadsheetml/2017/richdata2" ref="A1:C51">
    <sortCondition ref="B2:B51"/>
  </sortState>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96350-6A37-4359-8748-8652E3E72F3D}">
  <dimension ref="A1:D50"/>
  <sheetViews>
    <sheetView zoomScaleNormal="100" workbookViewId="0">
      <selection activeCell="D1" sqref="D1:D16"/>
    </sheetView>
  </sheetViews>
  <sheetFormatPr defaultColWidth="8.81640625" defaultRowHeight="14.5" x14ac:dyDescent="0.35"/>
  <cols>
    <col min="1" max="1" width="59.453125" customWidth="1"/>
    <col min="2" max="2" width="9.26953125" customWidth="1"/>
    <col min="3" max="3" width="14.6328125" customWidth="1"/>
  </cols>
  <sheetData>
    <row r="1" spans="1:4" x14ac:dyDescent="0.35">
      <c r="B1">
        <v>0</v>
      </c>
      <c r="C1" t="s">
        <v>48</v>
      </c>
      <c r="D1">
        <f>SUM(C5:C9)</f>
        <v>16.905427583992811</v>
      </c>
    </row>
    <row r="2" spans="1:4" x14ac:dyDescent="0.35">
      <c r="B2">
        <v>0</v>
      </c>
      <c r="C2" t="s">
        <v>47</v>
      </c>
      <c r="D2">
        <f>SUM(C10:C18)</f>
        <v>103.59428317914697</v>
      </c>
    </row>
    <row r="3" spans="1:4" x14ac:dyDescent="0.35">
      <c r="B3">
        <v>0</v>
      </c>
      <c r="D3">
        <v>2.7520300101380091</v>
      </c>
    </row>
    <row r="4" spans="1:4" x14ac:dyDescent="0.35">
      <c r="A4" t="s">
        <v>46</v>
      </c>
      <c r="B4">
        <v>0</v>
      </c>
      <c r="C4">
        <v>304.46086198970346</v>
      </c>
      <c r="D4">
        <v>3.2816393940947957</v>
      </c>
    </row>
    <row r="5" spans="1:4" x14ac:dyDescent="0.35">
      <c r="A5" t="s">
        <v>45</v>
      </c>
      <c r="B5">
        <v>1</v>
      </c>
      <c r="C5">
        <v>4.5366489731572504</v>
      </c>
      <c r="D5">
        <v>0.83144814809834389</v>
      </c>
    </row>
    <row r="6" spans="1:4" x14ac:dyDescent="0.35">
      <c r="A6" t="s">
        <v>39</v>
      </c>
      <c r="B6">
        <v>1</v>
      </c>
      <c r="C6">
        <v>3.3581880436636927E-3</v>
      </c>
      <c r="D6">
        <f>SUM(C22:C29)</f>
        <v>3.8847152018604718</v>
      </c>
    </row>
    <row r="7" spans="1:4" x14ac:dyDescent="0.35">
      <c r="A7" t="s">
        <v>5</v>
      </c>
      <c r="B7">
        <v>1</v>
      </c>
      <c r="C7">
        <v>2.5556808472436896</v>
      </c>
      <c r="D7">
        <v>4.9023422230961879E-2</v>
      </c>
    </row>
    <row r="8" spans="1:4" x14ac:dyDescent="0.35">
      <c r="A8" t="s">
        <v>3</v>
      </c>
      <c r="B8">
        <v>1</v>
      </c>
      <c r="C8">
        <v>5.9206332326878863</v>
      </c>
      <c r="D8">
        <f>SUM(C31:C39)</f>
        <v>20.404548221447371</v>
      </c>
    </row>
    <row r="9" spans="1:4" x14ac:dyDescent="0.35">
      <c r="A9" t="s">
        <v>2</v>
      </c>
      <c r="B9">
        <v>1</v>
      </c>
      <c r="C9">
        <v>3.8891063428603196</v>
      </c>
      <c r="D9">
        <f>SUM(C40:C43)</f>
        <v>49.92335695391656</v>
      </c>
    </row>
    <row r="10" spans="1:4" x14ac:dyDescent="0.35">
      <c r="A10" t="s">
        <v>44</v>
      </c>
      <c r="B10">
        <v>2</v>
      </c>
      <c r="C10">
        <v>22.764509759533706</v>
      </c>
      <c r="D10">
        <v>11.803783535549119</v>
      </c>
    </row>
    <row r="11" spans="1:4" x14ac:dyDescent="0.35">
      <c r="A11" t="s">
        <v>40</v>
      </c>
      <c r="B11">
        <v>2</v>
      </c>
      <c r="C11">
        <v>1.2533078427797768</v>
      </c>
      <c r="D11">
        <v>6.6463283599966001</v>
      </c>
    </row>
    <row r="12" spans="1:4" x14ac:dyDescent="0.35">
      <c r="A12" t="s">
        <v>38</v>
      </c>
      <c r="B12">
        <v>2</v>
      </c>
      <c r="C12">
        <v>1.6754012244883572</v>
      </c>
      <c r="D12">
        <v>0.38073008991294394</v>
      </c>
    </row>
    <row r="13" spans="1:4" x14ac:dyDescent="0.35">
      <c r="A13" t="s">
        <v>36</v>
      </c>
      <c r="B13">
        <v>2</v>
      </c>
      <c r="C13">
        <v>1.7054073948192447</v>
      </c>
      <c r="D13">
        <v>60.929186856023904</v>
      </c>
    </row>
    <row r="14" spans="1:4" x14ac:dyDescent="0.35">
      <c r="A14" t="s">
        <v>34</v>
      </c>
      <c r="B14">
        <v>2</v>
      </c>
      <c r="C14">
        <v>1.6475785791402855</v>
      </c>
      <c r="D14">
        <v>1.9482084155403459</v>
      </c>
    </row>
    <row r="15" spans="1:4" x14ac:dyDescent="0.35">
      <c r="A15" t="s">
        <v>31</v>
      </c>
      <c r="B15">
        <v>2</v>
      </c>
      <c r="C15">
        <v>0.21122287837412618</v>
      </c>
      <c r="D15">
        <v>1.2929797635202676</v>
      </c>
    </row>
    <row r="16" spans="1:4" x14ac:dyDescent="0.35">
      <c r="A16" t="s">
        <v>29</v>
      </c>
      <c r="B16">
        <v>2</v>
      </c>
      <c r="C16">
        <v>1.8326661448308128</v>
      </c>
      <c r="D16">
        <v>19.833172854234</v>
      </c>
    </row>
    <row r="17" spans="1:3" x14ac:dyDescent="0.35">
      <c r="A17" t="s">
        <v>10</v>
      </c>
      <c r="B17">
        <v>2</v>
      </c>
      <c r="C17">
        <v>0.15795373338951876</v>
      </c>
    </row>
    <row r="18" spans="1:3" x14ac:dyDescent="0.35">
      <c r="A18" t="s">
        <v>8</v>
      </c>
      <c r="B18">
        <v>2</v>
      </c>
      <c r="C18">
        <v>72.346235621791138</v>
      </c>
    </row>
    <row r="19" spans="1:3" x14ac:dyDescent="0.35">
      <c r="A19" t="s">
        <v>43</v>
      </c>
      <c r="B19">
        <v>3</v>
      </c>
      <c r="C19">
        <v>2.7520300101380091</v>
      </c>
    </row>
    <row r="20" spans="1:3" x14ac:dyDescent="0.35">
      <c r="A20" t="s">
        <v>42</v>
      </c>
      <c r="B20">
        <v>4</v>
      </c>
      <c r="C20">
        <v>3.2816393940947957</v>
      </c>
    </row>
    <row r="21" spans="1:3" x14ac:dyDescent="0.35">
      <c r="A21" t="s">
        <v>41</v>
      </c>
      <c r="B21">
        <v>5</v>
      </c>
      <c r="C21">
        <v>0.83144814809834389</v>
      </c>
    </row>
    <row r="22" spans="1:3" x14ac:dyDescent="0.35">
      <c r="A22" t="s">
        <v>37</v>
      </c>
      <c r="B22">
        <v>6</v>
      </c>
      <c r="C22">
        <v>0.61957556254948631</v>
      </c>
    </row>
    <row r="23" spans="1:3" x14ac:dyDescent="0.35">
      <c r="A23" t="s">
        <v>32</v>
      </c>
      <c r="B23">
        <v>6</v>
      </c>
      <c r="C23">
        <v>0.32774203816076636</v>
      </c>
    </row>
    <row r="24" spans="1:3" x14ac:dyDescent="0.35">
      <c r="A24" t="s">
        <v>30</v>
      </c>
      <c r="B24">
        <v>6</v>
      </c>
      <c r="C24">
        <v>0.15792256274703509</v>
      </c>
    </row>
    <row r="25" spans="1:3" x14ac:dyDescent="0.35">
      <c r="A25" t="s">
        <v>23</v>
      </c>
      <c r="B25">
        <v>6</v>
      </c>
      <c r="C25">
        <v>5.9553546065141919E-2</v>
      </c>
    </row>
    <row r="26" spans="1:3" x14ac:dyDescent="0.35">
      <c r="A26" t="s">
        <v>17</v>
      </c>
      <c r="B26">
        <v>6</v>
      </c>
      <c r="C26">
        <v>0.63535135558338984</v>
      </c>
    </row>
    <row r="27" spans="1:3" x14ac:dyDescent="0.35">
      <c r="A27" t="s">
        <v>15</v>
      </c>
      <c r="B27">
        <v>6</v>
      </c>
      <c r="C27">
        <v>1.0931762036427957</v>
      </c>
    </row>
    <row r="28" spans="1:3" x14ac:dyDescent="0.35">
      <c r="A28" t="s">
        <v>13</v>
      </c>
      <c r="B28">
        <v>6</v>
      </c>
      <c r="C28">
        <v>0.56769078237114345</v>
      </c>
    </row>
    <row r="29" spans="1:3" x14ac:dyDescent="0.35">
      <c r="A29" t="s">
        <v>7</v>
      </c>
      <c r="B29">
        <v>6</v>
      </c>
      <c r="C29">
        <v>0.42370315074071352</v>
      </c>
    </row>
    <row r="30" spans="1:3" x14ac:dyDescent="0.35">
      <c r="A30" t="s">
        <v>35</v>
      </c>
      <c r="B30">
        <v>7</v>
      </c>
      <c r="C30">
        <v>4.9023422230961879E-2</v>
      </c>
    </row>
    <row r="31" spans="1:3" x14ac:dyDescent="0.35">
      <c r="A31" t="s">
        <v>33</v>
      </c>
      <c r="B31">
        <v>8</v>
      </c>
      <c r="C31">
        <v>4.1800271329865982E-2</v>
      </c>
    </row>
    <row r="32" spans="1:3" x14ac:dyDescent="0.35">
      <c r="A32" t="s">
        <v>28</v>
      </c>
      <c r="B32">
        <v>8</v>
      </c>
      <c r="C32">
        <v>0.12880371017268452</v>
      </c>
    </row>
    <row r="33" spans="1:3" x14ac:dyDescent="0.35">
      <c r="A33" t="s">
        <v>22</v>
      </c>
      <c r="B33">
        <v>8</v>
      </c>
      <c r="C33">
        <v>6.5974370854958206E-2</v>
      </c>
    </row>
    <row r="34" spans="1:3" x14ac:dyDescent="0.35">
      <c r="A34" t="s">
        <v>21</v>
      </c>
      <c r="B34">
        <v>8</v>
      </c>
      <c r="C34">
        <v>7.3395952728271749E-2</v>
      </c>
    </row>
    <row r="35" spans="1:3" x14ac:dyDescent="0.35">
      <c r="A35" t="s">
        <v>12</v>
      </c>
      <c r="B35">
        <v>8</v>
      </c>
      <c r="C35">
        <v>0.16918908217241718</v>
      </c>
    </row>
    <row r="36" spans="1:3" x14ac:dyDescent="0.35">
      <c r="A36" t="s">
        <v>11</v>
      </c>
      <c r="B36">
        <v>8</v>
      </c>
      <c r="C36">
        <v>2.7117901794852232E-2</v>
      </c>
    </row>
    <row r="37" spans="1:3" x14ac:dyDescent="0.35">
      <c r="A37" t="s">
        <v>6</v>
      </c>
      <c r="B37">
        <v>8</v>
      </c>
      <c r="C37">
        <v>2.5490887272674231E-2</v>
      </c>
    </row>
    <row r="38" spans="1:3" x14ac:dyDescent="0.35">
      <c r="A38" t="s">
        <v>1</v>
      </c>
      <c r="B38">
        <v>8</v>
      </c>
      <c r="C38">
        <v>10.478590319787211</v>
      </c>
    </row>
    <row r="39" spans="1:3" x14ac:dyDescent="0.35">
      <c r="A39" t="s">
        <v>0</v>
      </c>
      <c r="B39">
        <v>8</v>
      </c>
      <c r="C39">
        <v>9.3941857253344345</v>
      </c>
    </row>
    <row r="40" spans="1:3" x14ac:dyDescent="0.35">
      <c r="A40" t="s">
        <v>27</v>
      </c>
      <c r="B40">
        <v>9</v>
      </c>
      <c r="C40">
        <v>4.7899927148167917E-2</v>
      </c>
    </row>
    <row r="41" spans="1:3" x14ac:dyDescent="0.35">
      <c r="A41" t="s">
        <v>19</v>
      </c>
      <c r="B41">
        <v>9</v>
      </c>
      <c r="C41">
        <v>47.762113605458666</v>
      </c>
    </row>
    <row r="42" spans="1:3" x14ac:dyDescent="0.35">
      <c r="A42" t="s">
        <v>16</v>
      </c>
      <c r="B42">
        <v>9</v>
      </c>
      <c r="C42">
        <v>2.0901894783619031</v>
      </c>
    </row>
    <row r="43" spans="1:3" x14ac:dyDescent="0.35">
      <c r="A43" t="s">
        <v>9</v>
      </c>
      <c r="B43">
        <v>9</v>
      </c>
      <c r="C43">
        <v>2.3153942947829506E-2</v>
      </c>
    </row>
    <row r="44" spans="1:3" x14ac:dyDescent="0.35">
      <c r="A44" t="s">
        <v>26</v>
      </c>
      <c r="B44">
        <v>10</v>
      </c>
      <c r="C44">
        <v>11.803783535549119</v>
      </c>
    </row>
    <row r="45" spans="1:3" x14ac:dyDescent="0.35">
      <c r="A45" t="s">
        <v>25</v>
      </c>
      <c r="B45">
        <v>11</v>
      </c>
      <c r="C45">
        <v>6.6463283599966001</v>
      </c>
    </row>
    <row r="46" spans="1:3" x14ac:dyDescent="0.35">
      <c r="A46" t="s">
        <v>24</v>
      </c>
      <c r="B46">
        <v>12</v>
      </c>
      <c r="C46">
        <v>0.38073008991294394</v>
      </c>
    </row>
    <row r="47" spans="1:3" x14ac:dyDescent="0.35">
      <c r="A47" t="s">
        <v>20</v>
      </c>
      <c r="B47">
        <v>13</v>
      </c>
      <c r="C47">
        <v>60.929186856023904</v>
      </c>
    </row>
    <row r="48" spans="1:3" x14ac:dyDescent="0.35">
      <c r="A48" t="s">
        <v>18</v>
      </c>
      <c r="B48">
        <v>14</v>
      </c>
      <c r="C48">
        <v>1.9482084155403459</v>
      </c>
    </row>
    <row r="49" spans="1:3" x14ac:dyDescent="0.35">
      <c r="A49" t="s">
        <v>14</v>
      </c>
      <c r="B49">
        <v>15</v>
      </c>
      <c r="C49">
        <v>1.2929797635202676</v>
      </c>
    </row>
    <row r="50" spans="1:3" x14ac:dyDescent="0.35">
      <c r="A50" t="s">
        <v>4</v>
      </c>
      <c r="B50">
        <v>16</v>
      </c>
      <c r="C50">
        <v>19.833172854234</v>
      </c>
    </row>
  </sheetData>
  <sortState xmlns:xlrd2="http://schemas.microsoft.com/office/spreadsheetml/2017/richdata2" ref="A1:C50">
    <sortCondition ref="B1:B50"/>
  </sortState>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EF3E9-4035-4295-A4AE-EA57D1ADA4CB}">
  <dimension ref="A1:D50"/>
  <sheetViews>
    <sheetView topLeftCell="A28" zoomScale="85" zoomScaleNormal="85" workbookViewId="0">
      <selection activeCell="D1" sqref="D1:D16"/>
    </sheetView>
  </sheetViews>
  <sheetFormatPr defaultColWidth="8.81640625" defaultRowHeight="14.5" x14ac:dyDescent="0.35"/>
  <cols>
    <col min="1" max="1" width="59.453125" customWidth="1"/>
    <col min="2" max="2" width="12.7265625" customWidth="1"/>
    <col min="3" max="3" width="14.6328125" customWidth="1"/>
  </cols>
  <sheetData>
    <row r="1" spans="1:4" x14ac:dyDescent="0.35">
      <c r="B1">
        <v>0</v>
      </c>
      <c r="C1" t="s">
        <v>48</v>
      </c>
      <c r="D1">
        <f>SUM(C5:C9)</f>
        <v>19.371724330335994</v>
      </c>
    </row>
    <row r="2" spans="1:4" x14ac:dyDescent="0.35">
      <c r="B2">
        <v>0</v>
      </c>
      <c r="C2" t="s">
        <v>47</v>
      </c>
      <c r="D2">
        <f>SUM(C10:C18)</f>
        <v>106.90733705865273</v>
      </c>
    </row>
    <row r="3" spans="1:4" x14ac:dyDescent="0.35">
      <c r="B3">
        <v>0</v>
      </c>
      <c r="D3">
        <v>2.774409704913702</v>
      </c>
    </row>
    <row r="4" spans="1:4" x14ac:dyDescent="0.35">
      <c r="A4" t="s">
        <v>46</v>
      </c>
      <c r="B4">
        <v>0</v>
      </c>
      <c r="C4">
        <v>308.64693239261726</v>
      </c>
      <c r="D4">
        <v>2.9533089086593014</v>
      </c>
    </row>
    <row r="5" spans="1:4" x14ac:dyDescent="0.35">
      <c r="A5" t="s">
        <v>45</v>
      </c>
      <c r="B5">
        <v>1</v>
      </c>
      <c r="C5">
        <v>4.5073496343365873</v>
      </c>
      <c r="D5">
        <v>0.86987265778338707</v>
      </c>
    </row>
    <row r="6" spans="1:4" x14ac:dyDescent="0.35">
      <c r="A6" t="s">
        <v>39</v>
      </c>
      <c r="B6">
        <v>1</v>
      </c>
      <c r="C6">
        <v>4.2005149381527263E-3</v>
      </c>
      <c r="D6">
        <f>SUM(C22:C29)</f>
        <v>3.8179833055083376</v>
      </c>
    </row>
    <row r="7" spans="1:4" x14ac:dyDescent="0.35">
      <c r="A7" t="s">
        <v>5</v>
      </c>
      <c r="B7">
        <v>1</v>
      </c>
      <c r="C7">
        <v>2.6725468983847334</v>
      </c>
      <c r="D7">
        <v>4.1447351417203189E-2</v>
      </c>
    </row>
    <row r="8" spans="1:4" x14ac:dyDescent="0.35">
      <c r="A8" t="s">
        <v>3</v>
      </c>
      <c r="B8">
        <v>1</v>
      </c>
      <c r="C8">
        <v>7.3365608693249502</v>
      </c>
      <c r="D8">
        <f>SUM(C31:C39)</f>
        <v>23.666159266129256</v>
      </c>
    </row>
    <row r="9" spans="1:4" x14ac:dyDescent="0.35">
      <c r="A9" t="s">
        <v>2</v>
      </c>
      <c r="B9">
        <v>1</v>
      </c>
      <c r="C9">
        <v>4.8510664133515728</v>
      </c>
      <c r="D9">
        <f>SUM(C40:C43)</f>
        <v>50.227141315900305</v>
      </c>
    </row>
    <row r="10" spans="1:4" x14ac:dyDescent="0.35">
      <c r="A10" t="s">
        <v>44</v>
      </c>
      <c r="B10">
        <v>2</v>
      </c>
      <c r="C10">
        <v>22.545768440340993</v>
      </c>
      <c r="D10">
        <v>10.907201511428713</v>
      </c>
    </row>
    <row r="11" spans="1:4" x14ac:dyDescent="0.35">
      <c r="A11" t="s">
        <v>40</v>
      </c>
      <c r="B11">
        <v>2</v>
      </c>
      <c r="C11">
        <v>1.2842965259323349</v>
      </c>
      <c r="D11">
        <v>4.5511933719937332</v>
      </c>
    </row>
    <row r="12" spans="1:4" x14ac:dyDescent="0.35">
      <c r="A12" t="s">
        <v>38</v>
      </c>
      <c r="B12">
        <v>2</v>
      </c>
      <c r="C12">
        <v>1.7043918523797952</v>
      </c>
      <c r="D12">
        <v>0.28417181834181199</v>
      </c>
    </row>
    <row r="13" spans="1:4" x14ac:dyDescent="0.35">
      <c r="A13" t="s">
        <v>36</v>
      </c>
      <c r="B13">
        <v>2</v>
      </c>
      <c r="C13">
        <v>1.730497420212139</v>
      </c>
      <c r="D13">
        <v>61.906460931624501</v>
      </c>
    </row>
    <row r="14" spans="1:4" x14ac:dyDescent="0.35">
      <c r="A14" t="s">
        <v>34</v>
      </c>
      <c r="B14">
        <v>2</v>
      </c>
      <c r="C14">
        <v>1.6117206250249314</v>
      </c>
      <c r="D14">
        <v>1.7821928998109426</v>
      </c>
    </row>
    <row r="15" spans="1:4" x14ac:dyDescent="0.35">
      <c r="A15" t="s">
        <v>31</v>
      </c>
      <c r="B15">
        <v>2</v>
      </c>
      <c r="C15">
        <v>0.21861904572230556</v>
      </c>
      <c r="D15">
        <v>1.2556615368483568</v>
      </c>
    </row>
    <row r="16" spans="1:4" x14ac:dyDescent="0.35">
      <c r="A16" t="s">
        <v>29</v>
      </c>
      <c r="B16">
        <v>2</v>
      </c>
      <c r="C16">
        <v>1.802884331865017</v>
      </c>
      <c r="D16">
        <v>17.330666423268951</v>
      </c>
    </row>
    <row r="17" spans="1:3" x14ac:dyDescent="0.35">
      <c r="A17" t="s">
        <v>10</v>
      </c>
      <c r="B17">
        <v>2</v>
      </c>
      <c r="C17">
        <v>0.15840338411050059</v>
      </c>
    </row>
    <row r="18" spans="1:3" x14ac:dyDescent="0.35">
      <c r="A18" t="s">
        <v>8</v>
      </c>
      <c r="B18">
        <v>2</v>
      </c>
      <c r="C18">
        <v>75.850755433064705</v>
      </c>
    </row>
    <row r="19" spans="1:3" x14ac:dyDescent="0.35">
      <c r="A19" t="s">
        <v>43</v>
      </c>
      <c r="B19">
        <v>3</v>
      </c>
      <c r="C19">
        <v>2.774409704913702</v>
      </c>
    </row>
    <row r="20" spans="1:3" x14ac:dyDescent="0.35">
      <c r="A20" t="s">
        <v>42</v>
      </c>
      <c r="B20">
        <v>4</v>
      </c>
      <c r="C20">
        <v>2.9533089086593014</v>
      </c>
    </row>
    <row r="21" spans="1:3" x14ac:dyDescent="0.35">
      <c r="A21" t="s">
        <v>41</v>
      </c>
      <c r="B21">
        <v>5</v>
      </c>
      <c r="C21">
        <v>0.86987265778338707</v>
      </c>
    </row>
    <row r="22" spans="1:3" x14ac:dyDescent="0.35">
      <c r="A22" t="s">
        <v>37</v>
      </c>
      <c r="B22">
        <v>6</v>
      </c>
      <c r="C22">
        <v>0.60902951873004685</v>
      </c>
    </row>
    <row r="23" spans="1:3" x14ac:dyDescent="0.35">
      <c r="A23" t="s">
        <v>32</v>
      </c>
      <c r="B23">
        <v>6</v>
      </c>
      <c r="C23">
        <v>0.31244101530706458</v>
      </c>
    </row>
    <row r="24" spans="1:3" x14ac:dyDescent="0.35">
      <c r="A24" t="s">
        <v>30</v>
      </c>
      <c r="B24">
        <v>6</v>
      </c>
      <c r="C24">
        <v>0.16098037208121885</v>
      </c>
    </row>
    <row r="25" spans="1:3" x14ac:dyDescent="0.35">
      <c r="A25" t="s">
        <v>23</v>
      </c>
      <c r="B25">
        <v>6</v>
      </c>
      <c r="C25">
        <v>4.0807186616829312E-2</v>
      </c>
    </row>
    <row r="26" spans="1:3" x14ac:dyDescent="0.35">
      <c r="A26" t="s">
        <v>17</v>
      </c>
      <c r="B26">
        <v>6</v>
      </c>
      <c r="C26">
        <v>0.63563180561000698</v>
      </c>
    </row>
    <row r="27" spans="1:3" x14ac:dyDescent="0.35">
      <c r="A27" t="s">
        <v>15</v>
      </c>
      <c r="B27">
        <v>6</v>
      </c>
      <c r="C27">
        <v>1.0757950145158364</v>
      </c>
    </row>
    <row r="28" spans="1:3" x14ac:dyDescent="0.35">
      <c r="A28" t="s">
        <v>13</v>
      </c>
      <c r="B28">
        <v>6</v>
      </c>
      <c r="C28">
        <v>0.58853793244136077</v>
      </c>
    </row>
    <row r="29" spans="1:3" x14ac:dyDescent="0.35">
      <c r="A29" t="s">
        <v>7</v>
      </c>
      <c r="B29">
        <v>6</v>
      </c>
      <c r="C29">
        <v>0.39476046020597383</v>
      </c>
    </row>
    <row r="30" spans="1:3" x14ac:dyDescent="0.35">
      <c r="A30" t="s">
        <v>35</v>
      </c>
      <c r="B30">
        <v>7</v>
      </c>
      <c r="C30">
        <v>4.1447351417203189E-2</v>
      </c>
    </row>
    <row r="31" spans="1:3" x14ac:dyDescent="0.35">
      <c r="A31" t="s">
        <v>33</v>
      </c>
      <c r="B31">
        <v>8</v>
      </c>
      <c r="C31">
        <v>4.5227039996499116E-2</v>
      </c>
    </row>
    <row r="32" spans="1:3" x14ac:dyDescent="0.35">
      <c r="A32" t="s">
        <v>28</v>
      </c>
      <c r="B32">
        <v>8</v>
      </c>
      <c r="C32">
        <v>0.14522630483885757</v>
      </c>
    </row>
    <row r="33" spans="1:3" x14ac:dyDescent="0.35">
      <c r="A33" t="s">
        <v>22</v>
      </c>
      <c r="B33">
        <v>8</v>
      </c>
      <c r="C33">
        <v>6.7676305836280745E-2</v>
      </c>
    </row>
    <row r="34" spans="1:3" x14ac:dyDescent="0.35">
      <c r="A34" t="s">
        <v>21</v>
      </c>
      <c r="B34">
        <v>8</v>
      </c>
      <c r="C34">
        <v>7.5039285079819357E-2</v>
      </c>
    </row>
    <row r="35" spans="1:3" x14ac:dyDescent="0.35">
      <c r="A35" t="s">
        <v>12</v>
      </c>
      <c r="B35">
        <v>8</v>
      </c>
      <c r="C35">
        <v>0.19043596413964958</v>
      </c>
    </row>
    <row r="36" spans="1:3" x14ac:dyDescent="0.35">
      <c r="A36" t="s">
        <v>11</v>
      </c>
      <c r="B36">
        <v>8</v>
      </c>
      <c r="C36">
        <v>3.0782414363419719E-2</v>
      </c>
    </row>
    <row r="37" spans="1:3" x14ac:dyDescent="0.35">
      <c r="A37" t="s">
        <v>6</v>
      </c>
      <c r="B37">
        <v>8</v>
      </c>
      <c r="C37">
        <v>3.6640852107857669E-2</v>
      </c>
    </row>
    <row r="38" spans="1:3" x14ac:dyDescent="0.35">
      <c r="A38" t="s">
        <v>1</v>
      </c>
      <c r="B38">
        <v>8</v>
      </c>
      <c r="C38">
        <v>12.420392633167801</v>
      </c>
    </row>
    <row r="39" spans="1:3" x14ac:dyDescent="0.35">
      <c r="A39" t="s">
        <v>0</v>
      </c>
      <c r="B39">
        <v>8</v>
      </c>
      <c r="C39">
        <v>10.654738466599071</v>
      </c>
    </row>
    <row r="40" spans="1:3" x14ac:dyDescent="0.35">
      <c r="A40" t="s">
        <v>27</v>
      </c>
      <c r="B40">
        <v>9</v>
      </c>
      <c r="C40">
        <v>5.0515413479875614E-2</v>
      </c>
    </row>
    <row r="41" spans="1:3" x14ac:dyDescent="0.35">
      <c r="A41" t="s">
        <v>19</v>
      </c>
      <c r="B41">
        <v>9</v>
      </c>
      <c r="C41">
        <v>47.972916492700513</v>
      </c>
    </row>
    <row r="42" spans="1:3" x14ac:dyDescent="0.35">
      <c r="A42" t="s">
        <v>16</v>
      </c>
      <c r="B42">
        <v>9</v>
      </c>
      <c r="C42">
        <v>2.1802645529349105</v>
      </c>
    </row>
    <row r="43" spans="1:3" x14ac:dyDescent="0.35">
      <c r="A43" t="s">
        <v>9</v>
      </c>
      <c r="B43">
        <v>9</v>
      </c>
      <c r="C43">
        <v>2.3444856785005956E-2</v>
      </c>
    </row>
    <row r="44" spans="1:3" x14ac:dyDescent="0.35">
      <c r="A44" t="s">
        <v>26</v>
      </c>
      <c r="B44">
        <v>10</v>
      </c>
      <c r="C44">
        <v>10.907201511428713</v>
      </c>
    </row>
    <row r="45" spans="1:3" x14ac:dyDescent="0.35">
      <c r="A45" t="s">
        <v>25</v>
      </c>
      <c r="B45">
        <v>11</v>
      </c>
      <c r="C45">
        <v>4.5511933719937332</v>
      </c>
    </row>
    <row r="46" spans="1:3" x14ac:dyDescent="0.35">
      <c r="A46" t="s">
        <v>24</v>
      </c>
      <c r="B46">
        <v>12</v>
      </c>
      <c r="C46">
        <v>0.28417181834181199</v>
      </c>
    </row>
    <row r="47" spans="1:3" x14ac:dyDescent="0.35">
      <c r="A47" t="s">
        <v>20</v>
      </c>
      <c r="B47">
        <v>13</v>
      </c>
      <c r="C47">
        <v>61.906460931624501</v>
      </c>
    </row>
    <row r="48" spans="1:3" x14ac:dyDescent="0.35">
      <c r="A48" t="s">
        <v>18</v>
      </c>
      <c r="B48">
        <v>14</v>
      </c>
      <c r="C48">
        <v>1.7821928998109426</v>
      </c>
    </row>
    <row r="49" spans="1:3" x14ac:dyDescent="0.35">
      <c r="A49" t="s">
        <v>14</v>
      </c>
      <c r="B49">
        <v>15</v>
      </c>
      <c r="C49">
        <v>1.2556615368483568</v>
      </c>
    </row>
    <row r="50" spans="1:3" x14ac:dyDescent="0.35">
      <c r="A50" t="s">
        <v>4</v>
      </c>
      <c r="B50">
        <v>16</v>
      </c>
      <c r="C50">
        <v>17.330666423268951</v>
      </c>
    </row>
  </sheetData>
  <sortState xmlns:xlrd2="http://schemas.microsoft.com/office/spreadsheetml/2017/richdata2" ref="A1:C50">
    <sortCondition ref="B1:B50"/>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E862A-1CF2-4435-AAB4-73ED47B3B0FD}">
  <dimension ref="A1:U37"/>
  <sheetViews>
    <sheetView topLeftCell="A16" zoomScale="85" zoomScaleNormal="85" workbookViewId="0">
      <selection activeCell="B25" sqref="B25"/>
    </sheetView>
  </sheetViews>
  <sheetFormatPr defaultRowHeight="14.5" x14ac:dyDescent="0.35"/>
  <cols>
    <col min="1" max="1" width="8.7265625" style="16"/>
  </cols>
  <sheetData>
    <row r="1" spans="1:21" x14ac:dyDescent="0.35">
      <c r="B1" s="16">
        <v>2000</v>
      </c>
      <c r="C1" s="16">
        <v>2001</v>
      </c>
      <c r="D1" s="16">
        <v>2002</v>
      </c>
      <c r="E1" s="16">
        <v>2003</v>
      </c>
      <c r="F1" s="16">
        <v>2004</v>
      </c>
      <c r="G1" s="16">
        <v>2005</v>
      </c>
      <c r="H1" s="16">
        <v>2006</v>
      </c>
      <c r="I1" s="16">
        <v>2007</v>
      </c>
      <c r="J1" s="16">
        <v>2008</v>
      </c>
      <c r="K1" s="16">
        <v>2009</v>
      </c>
      <c r="L1" s="16">
        <v>2010</v>
      </c>
      <c r="M1" s="16">
        <v>2011</v>
      </c>
      <c r="N1" s="16">
        <v>2012</v>
      </c>
      <c r="O1" s="16">
        <v>2013</v>
      </c>
      <c r="P1" s="16">
        <v>2014</v>
      </c>
      <c r="Q1" s="16">
        <v>2015</v>
      </c>
      <c r="R1" s="16">
        <v>2016</v>
      </c>
      <c r="S1" s="16">
        <v>2017</v>
      </c>
      <c r="T1" s="16">
        <v>2018</v>
      </c>
      <c r="U1" s="16">
        <v>2019</v>
      </c>
    </row>
    <row r="2" spans="1:21" x14ac:dyDescent="0.35">
      <c r="A2" s="16">
        <v>1</v>
      </c>
      <c r="B2">
        <v>5.5993461764592229</v>
      </c>
      <c r="C2">
        <v>5.9570468542477251</v>
      </c>
      <c r="D2">
        <v>6.1935103094035631</v>
      </c>
      <c r="E2">
        <v>7.6627866421825317</v>
      </c>
      <c r="F2">
        <v>9.4125157158920523</v>
      </c>
      <c r="G2">
        <v>9.4168816099953752</v>
      </c>
      <c r="H2">
        <v>10.780472325553095</v>
      </c>
      <c r="I2">
        <v>12.539035765061662</v>
      </c>
      <c r="J2">
        <v>12.497992498905539</v>
      </c>
      <c r="K2">
        <v>14.129098804188736</v>
      </c>
      <c r="L2">
        <v>16.905427583992811</v>
      </c>
      <c r="M2">
        <v>19.371724330335994</v>
      </c>
      <c r="N2">
        <v>20.150156513618477</v>
      </c>
      <c r="O2">
        <v>29.500669630202061</v>
      </c>
      <c r="P2">
        <v>22.5078037438725</v>
      </c>
      <c r="Q2">
        <v>23.16796158543454</v>
      </c>
      <c r="R2">
        <v>23.510786464531925</v>
      </c>
      <c r="S2">
        <v>24.967680210259541</v>
      </c>
      <c r="T2">
        <v>24.001504203419692</v>
      </c>
      <c r="U2">
        <v>23.655895191966408</v>
      </c>
    </row>
    <row r="3" spans="1:21" x14ac:dyDescent="0.35">
      <c r="A3" s="16">
        <v>2</v>
      </c>
      <c r="B3">
        <v>45.626061572724112</v>
      </c>
      <c r="C3">
        <v>46.278765504822715</v>
      </c>
      <c r="D3">
        <v>56.722989924296343</v>
      </c>
      <c r="E3">
        <v>73.855031052978816</v>
      </c>
      <c r="F3">
        <v>81.221924332921262</v>
      </c>
      <c r="G3">
        <v>79.930177754912194</v>
      </c>
      <c r="H3">
        <v>90.559092103360356</v>
      </c>
      <c r="I3">
        <v>91.230810450853909</v>
      </c>
      <c r="J3">
        <v>100.38232833324109</v>
      </c>
      <c r="K3">
        <v>112.47791766389983</v>
      </c>
      <c r="L3">
        <v>103.59428317914697</v>
      </c>
      <c r="M3">
        <v>106.90733705865273</v>
      </c>
      <c r="N3">
        <v>104.84800816655336</v>
      </c>
      <c r="O3">
        <v>108.71072090791191</v>
      </c>
      <c r="P3">
        <v>94.809904809903855</v>
      </c>
      <c r="Q3">
        <v>82.287414399060225</v>
      </c>
      <c r="R3">
        <v>67.251266603541694</v>
      </c>
      <c r="S3">
        <v>66.30174814759215</v>
      </c>
      <c r="T3">
        <v>78.207058413707529</v>
      </c>
      <c r="U3">
        <v>86.115155737219339</v>
      </c>
    </row>
    <row r="4" spans="1:21" x14ac:dyDescent="0.35">
      <c r="A4" s="17">
        <v>3</v>
      </c>
      <c r="B4">
        <v>0.92214662888460452</v>
      </c>
      <c r="C4">
        <v>0.97766312586044446</v>
      </c>
      <c r="D4">
        <v>1.051981241153735</v>
      </c>
      <c r="E4">
        <v>1.0366377507570497</v>
      </c>
      <c r="F4">
        <v>1.0634631361356308</v>
      </c>
      <c r="G4">
        <v>1.1491645803573531</v>
      </c>
      <c r="H4">
        <v>1.2206162613019902</v>
      </c>
      <c r="I4">
        <v>1.4782768482708233</v>
      </c>
      <c r="J4">
        <v>1.765357994706912</v>
      </c>
      <c r="K4">
        <v>1.8749704158030345</v>
      </c>
      <c r="L4">
        <v>2.7520300101380091</v>
      </c>
      <c r="M4">
        <v>2.774409704913702</v>
      </c>
      <c r="N4">
        <v>2.7097007493389276</v>
      </c>
      <c r="O4">
        <v>3.7359562231953412</v>
      </c>
      <c r="P4">
        <v>4.6579322702973887</v>
      </c>
      <c r="Q4">
        <v>8.1957331150868296</v>
      </c>
      <c r="R4">
        <v>5.7686429368026557</v>
      </c>
      <c r="S4">
        <v>6.4484792584294937</v>
      </c>
      <c r="T4">
        <v>4.6118179835202699</v>
      </c>
      <c r="U4">
        <v>5.1921043272080718</v>
      </c>
    </row>
    <row r="5" spans="1:21" x14ac:dyDescent="0.35">
      <c r="A5" s="17">
        <v>4</v>
      </c>
      <c r="B5">
        <v>0.2160178610231373</v>
      </c>
      <c r="C5">
        <v>0.22318691741616636</v>
      </c>
      <c r="D5">
        <v>0.24100901719332635</v>
      </c>
      <c r="E5">
        <v>0.26752711232274368</v>
      </c>
      <c r="F5">
        <v>0.32096987862227977</v>
      </c>
      <c r="G5">
        <v>0.32845184473299888</v>
      </c>
      <c r="H5">
        <v>0.37254690403890584</v>
      </c>
      <c r="I5">
        <v>0.4245401412584543</v>
      </c>
      <c r="J5">
        <v>0.60426332643593117</v>
      </c>
      <c r="K5">
        <v>0.81953933208839236</v>
      </c>
      <c r="L5">
        <v>3.2816393940947957</v>
      </c>
      <c r="M5">
        <v>2.9533089086593014</v>
      </c>
      <c r="N5">
        <v>3.0372619903194487</v>
      </c>
      <c r="O5">
        <v>3.1112039679146877</v>
      </c>
      <c r="P5">
        <v>3.2048597953551212</v>
      </c>
      <c r="Q5">
        <v>3.790052859264418</v>
      </c>
      <c r="R5">
        <v>3.5967480155606522</v>
      </c>
      <c r="S5">
        <v>3.3832273916536986</v>
      </c>
      <c r="T5">
        <v>2.9622942635093992</v>
      </c>
      <c r="U5">
        <v>2.7883607249503242</v>
      </c>
    </row>
    <row r="6" spans="1:21" x14ac:dyDescent="0.35">
      <c r="A6" s="17">
        <v>5</v>
      </c>
      <c r="B6">
        <v>8.9679819118888643E-2</v>
      </c>
      <c r="C6">
        <v>8.7810667934287462E-2</v>
      </c>
      <c r="D6">
        <v>9.5615022009305953E-2</v>
      </c>
      <c r="E6">
        <v>9.9370462405740406E-2</v>
      </c>
      <c r="F6">
        <v>0.11094118317562186</v>
      </c>
      <c r="G6">
        <v>0.11368283665415059</v>
      </c>
      <c r="H6">
        <v>0.13313660175839492</v>
      </c>
      <c r="I6">
        <v>0.15051968089986367</v>
      </c>
      <c r="J6">
        <v>0.21612291179090334</v>
      </c>
      <c r="K6">
        <v>0.25509392784074908</v>
      </c>
      <c r="L6">
        <v>0.83144814809834389</v>
      </c>
      <c r="M6">
        <v>0.86987265778338707</v>
      </c>
      <c r="N6">
        <v>0.97371005630297225</v>
      </c>
      <c r="O6">
        <v>1.0392004928706726</v>
      </c>
      <c r="P6">
        <v>1.0493465761989389</v>
      </c>
      <c r="Q6">
        <v>1.419848937633448</v>
      </c>
      <c r="R6">
        <v>1.0758429961904303</v>
      </c>
      <c r="S6">
        <v>1.0420744996553808</v>
      </c>
      <c r="T6">
        <v>0.77834386528286781</v>
      </c>
      <c r="U6">
        <v>0.7435682105117164</v>
      </c>
    </row>
    <row r="7" spans="1:21" x14ac:dyDescent="0.35">
      <c r="A7" s="16">
        <v>6</v>
      </c>
      <c r="B7">
        <v>1.4138933114645558</v>
      </c>
      <c r="C7">
        <v>1.4632790110861553</v>
      </c>
      <c r="D7">
        <v>1.6537702234677039</v>
      </c>
      <c r="E7">
        <v>1.9346953510095057</v>
      </c>
      <c r="F7">
        <v>2.0809714866509776</v>
      </c>
      <c r="G7">
        <v>2.074819122837201</v>
      </c>
      <c r="H7">
        <v>2.1837321162082515</v>
      </c>
      <c r="I7">
        <v>2.5877225542742135</v>
      </c>
      <c r="J7">
        <v>2.859846981012077</v>
      </c>
      <c r="K7">
        <v>3.0650044440639626</v>
      </c>
      <c r="L7">
        <v>3.8847152018604718</v>
      </c>
      <c r="M7">
        <v>3.8179833055083376</v>
      </c>
      <c r="N7">
        <v>3.7221641441378832</v>
      </c>
      <c r="O7">
        <v>4.6121457050623338</v>
      </c>
      <c r="P7">
        <v>4.1632188601526856</v>
      </c>
      <c r="Q7">
        <v>4.4896241458699109</v>
      </c>
      <c r="R7">
        <v>3.8610112544299722</v>
      </c>
      <c r="S7">
        <v>3.9853080816437561</v>
      </c>
      <c r="T7">
        <v>4.2064883093220242</v>
      </c>
      <c r="U7">
        <v>4.3987618906877364</v>
      </c>
    </row>
    <row r="8" spans="1:21" x14ac:dyDescent="0.35">
      <c r="A8" s="17">
        <v>7</v>
      </c>
      <c r="B8">
        <v>1.5079086725704662E-2</v>
      </c>
      <c r="C8">
        <v>1.4913433354057317E-2</v>
      </c>
      <c r="D8">
        <v>1.6988331054497374E-2</v>
      </c>
      <c r="E8">
        <v>2.1816366631133254E-2</v>
      </c>
      <c r="F8">
        <v>2.564865387024785E-2</v>
      </c>
      <c r="G8">
        <v>2.2387645184937112E-2</v>
      </c>
      <c r="H8">
        <v>2.4409334790216928E-2</v>
      </c>
      <c r="I8">
        <v>3.0791952016107082E-2</v>
      </c>
      <c r="J8">
        <v>3.7276590663818734E-2</v>
      </c>
      <c r="K8">
        <v>4.5083770444336403E-2</v>
      </c>
      <c r="L8">
        <v>4.9023422230961879E-2</v>
      </c>
      <c r="M8">
        <v>4.1447351417203189E-2</v>
      </c>
      <c r="N8">
        <v>5.6753316888543445E-2</v>
      </c>
      <c r="O8">
        <v>6.252622131133527E-2</v>
      </c>
      <c r="P8">
        <v>5.8437139838684288E-2</v>
      </c>
      <c r="Q8">
        <v>5.9094748823469739E-2</v>
      </c>
      <c r="R8">
        <v>6.8502032531178453E-2</v>
      </c>
      <c r="S8">
        <v>5.9767458354987542E-2</v>
      </c>
      <c r="T8">
        <v>4.0195471032793043E-2</v>
      </c>
      <c r="U8">
        <v>3.9265818286782835E-2</v>
      </c>
    </row>
    <row r="9" spans="1:21" x14ac:dyDescent="0.35">
      <c r="A9" s="16">
        <v>8</v>
      </c>
      <c r="B9">
        <v>11.681406160722672</v>
      </c>
      <c r="C9">
        <v>11.826262153959496</v>
      </c>
      <c r="D9">
        <v>12.084606325123744</v>
      </c>
      <c r="E9">
        <v>16.409731891166686</v>
      </c>
      <c r="F9">
        <v>17.438768362426497</v>
      </c>
      <c r="G9">
        <v>13.728528469354348</v>
      </c>
      <c r="H9">
        <v>13.786066981644701</v>
      </c>
      <c r="I9">
        <v>15.472673356476568</v>
      </c>
      <c r="J9">
        <v>17.176608393268602</v>
      </c>
      <c r="K9">
        <v>17.505322317979306</v>
      </c>
      <c r="L9">
        <v>20.404548221447371</v>
      </c>
      <c r="M9">
        <v>23.666159266129256</v>
      </c>
      <c r="N9">
        <v>26.714133256170136</v>
      </c>
      <c r="O9">
        <v>17.967567958802185</v>
      </c>
      <c r="P9">
        <v>23.026276215964529</v>
      </c>
      <c r="Q9">
        <v>23.772041896414027</v>
      </c>
      <c r="R9">
        <v>24.165561935878827</v>
      </c>
      <c r="S9">
        <v>24.278137081648001</v>
      </c>
      <c r="T9">
        <v>25.430097664571004</v>
      </c>
      <c r="U9">
        <v>26.63438434973888</v>
      </c>
    </row>
    <row r="10" spans="1:21" x14ac:dyDescent="0.35">
      <c r="A10" s="16">
        <v>9</v>
      </c>
      <c r="B10">
        <v>13.112296983088228</v>
      </c>
      <c r="C10">
        <v>14.121188594566917</v>
      </c>
      <c r="D10">
        <v>15.389562436937881</v>
      </c>
      <c r="E10">
        <v>17.352899204682718</v>
      </c>
      <c r="F10">
        <v>22.160962505053838</v>
      </c>
      <c r="G10">
        <v>23.937620567321865</v>
      </c>
      <c r="H10">
        <v>26.756622138876885</v>
      </c>
      <c r="I10">
        <v>30.729215416784182</v>
      </c>
      <c r="J10">
        <v>30.990399264895451</v>
      </c>
      <c r="K10">
        <v>32.46666877147959</v>
      </c>
      <c r="L10">
        <v>49.92335695391656</v>
      </c>
      <c r="M10">
        <v>50.227141315900305</v>
      </c>
      <c r="N10">
        <v>59.156860057158866</v>
      </c>
      <c r="O10">
        <v>69.658225395934664</v>
      </c>
      <c r="P10">
        <v>74.116037126744686</v>
      </c>
      <c r="Q10">
        <v>72.413104821587481</v>
      </c>
      <c r="R10">
        <v>66.221164368607077</v>
      </c>
      <c r="S10">
        <v>66.133217119911421</v>
      </c>
      <c r="T10">
        <v>42.869868692012567</v>
      </c>
      <c r="U10">
        <v>46.176143682345625</v>
      </c>
    </row>
    <row r="11" spans="1:21" x14ac:dyDescent="0.35">
      <c r="A11" s="17">
        <v>10</v>
      </c>
      <c r="B11">
        <v>2.3066474110320883</v>
      </c>
      <c r="C11">
        <v>2.148604696989751</v>
      </c>
      <c r="D11">
        <v>2.3848568847359193</v>
      </c>
      <c r="E11">
        <v>3.3186954677841083</v>
      </c>
      <c r="F11">
        <v>4.1140630698244243</v>
      </c>
      <c r="G11">
        <v>3.4725470617625294</v>
      </c>
      <c r="H11">
        <v>3.8673856669078366</v>
      </c>
      <c r="I11">
        <v>5.0264947987817665</v>
      </c>
      <c r="J11">
        <v>6.7049540730096249</v>
      </c>
      <c r="K11">
        <v>10.296636128466815</v>
      </c>
      <c r="L11">
        <v>11.803783535549119</v>
      </c>
      <c r="M11">
        <v>10.907201511428713</v>
      </c>
      <c r="N11">
        <v>25.843181623281268</v>
      </c>
      <c r="O11">
        <v>18.782846255468208</v>
      </c>
      <c r="P11">
        <v>23.58790578963967</v>
      </c>
      <c r="Q11">
        <v>18.614219468773548</v>
      </c>
      <c r="R11">
        <v>18.132222168798954</v>
      </c>
      <c r="S11">
        <v>16.508778746544301</v>
      </c>
      <c r="T11">
        <v>5.6001065278874282</v>
      </c>
      <c r="U11">
        <v>5.4161983791689723</v>
      </c>
    </row>
    <row r="12" spans="1:21" x14ac:dyDescent="0.35">
      <c r="A12" s="17">
        <v>11</v>
      </c>
      <c r="B12">
        <v>2.9053674114324055</v>
      </c>
      <c r="C12">
        <v>2.7321748396622292</v>
      </c>
      <c r="D12">
        <v>3.1260898921904445</v>
      </c>
      <c r="E12">
        <v>4.3047513890241369</v>
      </c>
      <c r="F12">
        <v>4.7306157117051457</v>
      </c>
      <c r="G12">
        <v>1.8095268235861963</v>
      </c>
      <c r="H12">
        <v>1.6886327367121414</v>
      </c>
      <c r="I12">
        <v>1.949077955803965</v>
      </c>
      <c r="J12">
        <v>4.3943206562837123</v>
      </c>
      <c r="K12">
        <v>3.8644770398961357</v>
      </c>
      <c r="L12">
        <v>6.6463283599966001</v>
      </c>
      <c r="M12">
        <v>4.5511933719937332</v>
      </c>
      <c r="N12">
        <v>8.7919907455410673</v>
      </c>
      <c r="O12">
        <v>12.686078655341831</v>
      </c>
      <c r="P12">
        <v>12.666087395527814</v>
      </c>
      <c r="Q12">
        <v>8.9484347632825649</v>
      </c>
      <c r="R12">
        <v>10.590725177941161</v>
      </c>
      <c r="S12">
        <v>12.630195269337145</v>
      </c>
      <c r="T12">
        <v>14.688214131096309</v>
      </c>
      <c r="U12">
        <v>13.942888013796409</v>
      </c>
    </row>
    <row r="13" spans="1:21" x14ac:dyDescent="0.35">
      <c r="A13" s="17">
        <v>12</v>
      </c>
      <c r="B13">
        <v>0.25510241067605682</v>
      </c>
      <c r="C13">
        <v>0.23243710543182608</v>
      </c>
      <c r="D13">
        <v>0.26990569919464774</v>
      </c>
      <c r="E13">
        <v>0.38690550351962216</v>
      </c>
      <c r="F13">
        <v>0.4187000769497764</v>
      </c>
      <c r="G13">
        <v>9.9253332769228028E-2</v>
      </c>
      <c r="H13">
        <v>7.8801977537290249E-2</v>
      </c>
      <c r="I13">
        <v>9.5934636731128092E-2</v>
      </c>
      <c r="J13">
        <v>0.35438085200724878</v>
      </c>
      <c r="K13">
        <v>0.38685948766664785</v>
      </c>
      <c r="L13">
        <v>0.38073008991294394</v>
      </c>
      <c r="M13">
        <v>0.28417181834181199</v>
      </c>
      <c r="N13">
        <v>0.60471169233067112</v>
      </c>
      <c r="O13">
        <v>0.70051768325953889</v>
      </c>
      <c r="P13">
        <v>0.72371103573201534</v>
      </c>
      <c r="Q13">
        <v>0.4137590226453528</v>
      </c>
      <c r="R13">
        <v>0.52220461988677735</v>
      </c>
      <c r="S13">
        <v>0.58628834048737866</v>
      </c>
      <c r="T13">
        <v>0.75233193246141106</v>
      </c>
      <c r="U13">
        <v>0.68634647024450501</v>
      </c>
    </row>
    <row r="14" spans="1:21" x14ac:dyDescent="0.35">
      <c r="A14" s="17">
        <v>13</v>
      </c>
      <c r="B14">
        <v>14.059429029174151</v>
      </c>
      <c r="C14">
        <v>15.04009570586701</v>
      </c>
      <c r="D14">
        <v>16.316256238702987</v>
      </c>
      <c r="E14">
        <v>20.681731477980982</v>
      </c>
      <c r="F14">
        <v>20.631438840980973</v>
      </c>
      <c r="G14">
        <v>21.531511681843359</v>
      </c>
      <c r="H14">
        <v>23.652999177967189</v>
      </c>
      <c r="I14">
        <v>29.174832057967166</v>
      </c>
      <c r="J14">
        <v>31.93713677495689</v>
      </c>
      <c r="K14">
        <v>42.215722842296941</v>
      </c>
      <c r="L14">
        <v>60.929186856023904</v>
      </c>
      <c r="M14">
        <v>61.906460931624501</v>
      </c>
      <c r="N14">
        <v>59.756957708456952</v>
      </c>
      <c r="O14">
        <v>63.651435238897051</v>
      </c>
      <c r="P14">
        <v>63.291930776772574</v>
      </c>
      <c r="Q14">
        <v>61.43820562057283</v>
      </c>
      <c r="R14">
        <v>62.62673969988365</v>
      </c>
      <c r="S14">
        <v>59.487734802674169</v>
      </c>
      <c r="T14">
        <v>60.459958013566862</v>
      </c>
      <c r="U14">
        <v>66.359836641886929</v>
      </c>
    </row>
    <row r="15" spans="1:21" x14ac:dyDescent="0.35">
      <c r="A15" s="17">
        <v>14</v>
      </c>
      <c r="B15">
        <v>0.49836635262528972</v>
      </c>
      <c r="C15">
        <v>0.52296442543290267</v>
      </c>
      <c r="D15">
        <v>0.58782596892142247</v>
      </c>
      <c r="E15">
        <v>0.685737094866821</v>
      </c>
      <c r="F15">
        <v>0.77475158714789694</v>
      </c>
      <c r="G15">
        <v>0.78534170697133332</v>
      </c>
      <c r="H15">
        <v>0.83955864692538906</v>
      </c>
      <c r="I15">
        <v>1.0062985675432814</v>
      </c>
      <c r="J15">
        <v>1.0733415727586326</v>
      </c>
      <c r="K15">
        <v>1.2796178237316123</v>
      </c>
      <c r="L15">
        <v>1.9482084155403459</v>
      </c>
      <c r="M15">
        <v>1.7821928998109426</v>
      </c>
      <c r="N15">
        <v>1.8554512936356238</v>
      </c>
      <c r="O15">
        <v>2.3460771907815818</v>
      </c>
      <c r="P15">
        <v>2.2605423696818145</v>
      </c>
      <c r="Q15">
        <v>2.479415584143732</v>
      </c>
      <c r="R15">
        <v>2.6225235346534022</v>
      </c>
      <c r="S15">
        <v>2.51660651448092</v>
      </c>
      <c r="T15">
        <v>1.8247139483463743</v>
      </c>
      <c r="U15">
        <v>1.7642460655951424</v>
      </c>
    </row>
    <row r="16" spans="1:21" x14ac:dyDescent="0.35">
      <c r="A16" s="17">
        <v>15</v>
      </c>
      <c r="B16">
        <v>0.4604123315623887</v>
      </c>
      <c r="C16">
        <v>0.4774761478200053</v>
      </c>
      <c r="D16">
        <v>0.53595565112116539</v>
      </c>
      <c r="E16">
        <v>0.64304778884598224</v>
      </c>
      <c r="F16">
        <v>0.71266172583911347</v>
      </c>
      <c r="G16">
        <v>0.7028242119428455</v>
      </c>
      <c r="H16">
        <v>0.75749348488341317</v>
      </c>
      <c r="I16">
        <v>0.9124427202548302</v>
      </c>
      <c r="J16">
        <v>1.0055250851446291</v>
      </c>
      <c r="K16">
        <v>1.1316865150497804</v>
      </c>
      <c r="L16">
        <v>1.2929797635202676</v>
      </c>
      <c r="M16">
        <v>1.2556615368483568</v>
      </c>
      <c r="N16">
        <v>1.415994374638184</v>
      </c>
      <c r="O16">
        <v>1.6496958214485278</v>
      </c>
      <c r="P16">
        <v>1.5332584553804456</v>
      </c>
      <c r="Q16">
        <v>1.6447912829879314</v>
      </c>
      <c r="R16">
        <v>1.4829863921049773</v>
      </c>
      <c r="S16">
        <v>1.4337954943188045</v>
      </c>
      <c r="T16">
        <v>1.1826976443076087</v>
      </c>
      <c r="U16">
        <v>1.2236993952767989</v>
      </c>
    </row>
    <row r="17" spans="1:21" x14ac:dyDescent="0.35">
      <c r="A17" s="17">
        <v>16</v>
      </c>
      <c r="B17">
        <v>5.8779599066107746</v>
      </c>
      <c r="C17">
        <v>6.7013046338749955</v>
      </c>
      <c r="D17">
        <v>7.350286756375251</v>
      </c>
      <c r="E17">
        <v>8.5041830347229546</v>
      </c>
      <c r="F17">
        <v>9.8274548534761461</v>
      </c>
      <c r="G17">
        <v>10.973122237466782</v>
      </c>
      <c r="H17">
        <v>13.073542181943413</v>
      </c>
      <c r="I17">
        <v>15.675414293977852</v>
      </c>
      <c r="J17">
        <v>18.142345114990576</v>
      </c>
      <c r="K17">
        <v>21.301080230397066</v>
      </c>
      <c r="L17">
        <v>19.833172854234</v>
      </c>
      <c r="M17">
        <v>17.330666423268951</v>
      </c>
      <c r="N17">
        <v>18.650180047134931</v>
      </c>
      <c r="O17">
        <v>13.554235749445329</v>
      </c>
      <c r="P17">
        <v>19.822641245261174</v>
      </c>
      <c r="Q17">
        <v>19.243727013425406</v>
      </c>
      <c r="R17">
        <v>27.600592465246727</v>
      </c>
      <c r="S17">
        <v>29.077733047260267</v>
      </c>
      <c r="T17">
        <v>28.696851777077292</v>
      </c>
      <c r="U17">
        <v>30.026500237454815</v>
      </c>
    </row>
    <row r="18" spans="1:21" x14ac:dyDescent="0.35">
      <c r="A18" s="16" t="s">
        <v>69</v>
      </c>
      <c r="B18">
        <f>SUM(B2:B17)</f>
        <v>105.03921245332428</v>
      </c>
      <c r="C18">
        <f t="shared" ref="C18:U18" si="0">SUM(C2:C17)</f>
        <v>108.80517381832668</v>
      </c>
      <c r="D18">
        <f t="shared" si="0"/>
        <v>124.02120992188196</v>
      </c>
      <c r="E18">
        <f t="shared" si="0"/>
        <v>157.16554759088154</v>
      </c>
      <c r="F18">
        <f t="shared" si="0"/>
        <v>175.04585112067193</v>
      </c>
      <c r="G18">
        <f t="shared" si="0"/>
        <v>170.07584148769268</v>
      </c>
      <c r="H18">
        <f t="shared" si="0"/>
        <v>189.77510864040948</v>
      </c>
      <c r="I18">
        <f t="shared" si="0"/>
        <v>208.48408119695574</v>
      </c>
      <c r="J18">
        <f t="shared" si="0"/>
        <v>230.14220042407163</v>
      </c>
      <c r="K18">
        <f t="shared" si="0"/>
        <v>263.11477951529292</v>
      </c>
      <c r="L18">
        <f t="shared" si="0"/>
        <v>304.46086198970357</v>
      </c>
      <c r="M18">
        <f t="shared" si="0"/>
        <v>308.6469323926172</v>
      </c>
      <c r="N18">
        <f t="shared" si="0"/>
        <v>338.28721573550729</v>
      </c>
      <c r="O18">
        <f t="shared" si="0"/>
        <v>351.76910309784722</v>
      </c>
      <c r="P18">
        <f t="shared" si="0"/>
        <v>351.47989360632391</v>
      </c>
      <c r="Q18">
        <f t="shared" si="0"/>
        <v>332.37742926500573</v>
      </c>
      <c r="R18">
        <f t="shared" si="0"/>
        <v>319.09752066659007</v>
      </c>
      <c r="S18">
        <f t="shared" si="0"/>
        <v>318.84077146425147</v>
      </c>
      <c r="T18">
        <f t="shared" si="0"/>
        <v>296.3125428411214</v>
      </c>
      <c r="U18">
        <f t="shared" si="0"/>
        <v>315.16335513633851</v>
      </c>
    </row>
    <row r="20" spans="1:21" ht="15" x14ac:dyDescent="0.35">
      <c r="A20" s="18" t="s">
        <v>70</v>
      </c>
    </row>
    <row r="21" spans="1:21" x14ac:dyDescent="0.35">
      <c r="A21" s="16">
        <v>1</v>
      </c>
      <c r="B21">
        <f>LN(B2)</f>
        <v>1.7226498367210907</v>
      </c>
      <c r="C21">
        <f t="shared" ref="C21:U21" si="1">LN(C2)</f>
        <v>1.7845748640256778</v>
      </c>
      <c r="D21">
        <f t="shared" si="1"/>
        <v>1.8235020195628535</v>
      </c>
      <c r="E21">
        <f t="shared" si="1"/>
        <v>2.036375709004091</v>
      </c>
      <c r="F21">
        <f t="shared" si="1"/>
        <v>2.2420402628077047</v>
      </c>
      <c r="G21">
        <f t="shared" si="1"/>
        <v>2.2425039945040517</v>
      </c>
      <c r="H21">
        <f t="shared" si="1"/>
        <v>2.3777363795073749</v>
      </c>
      <c r="I21">
        <f t="shared" si="1"/>
        <v>2.5288466395100722</v>
      </c>
      <c r="J21">
        <f t="shared" si="1"/>
        <v>2.5255680313231235</v>
      </c>
      <c r="K21">
        <f t="shared" si="1"/>
        <v>2.6482364157657123</v>
      </c>
      <c r="L21">
        <f t="shared" si="1"/>
        <v>2.8276347291847168</v>
      </c>
      <c r="M21">
        <f t="shared" si="1"/>
        <v>2.9638144941246365</v>
      </c>
      <c r="N21">
        <f t="shared" si="1"/>
        <v>3.0032120557877602</v>
      </c>
      <c r="O21">
        <f t="shared" si="1"/>
        <v>3.3844129624170316</v>
      </c>
      <c r="P21">
        <f t="shared" si="1"/>
        <v>3.113862082138692</v>
      </c>
      <c r="Q21">
        <f t="shared" si="1"/>
        <v>3.1427703581146789</v>
      </c>
      <c r="R21">
        <f t="shared" si="1"/>
        <v>3.157459314333249</v>
      </c>
      <c r="S21">
        <f t="shared" si="1"/>
        <v>3.2175821969026175</v>
      </c>
      <c r="T21">
        <f t="shared" si="1"/>
        <v>3.1781165035264283</v>
      </c>
      <c r="U21">
        <f t="shared" si="1"/>
        <v>3.1636123520350523</v>
      </c>
    </row>
    <row r="22" spans="1:21" x14ac:dyDescent="0.35">
      <c r="A22" s="16">
        <v>2</v>
      </c>
    </row>
    <row r="23" spans="1:21" x14ac:dyDescent="0.35">
      <c r="A23" s="17">
        <v>3</v>
      </c>
    </row>
    <row r="24" spans="1:21" x14ac:dyDescent="0.35">
      <c r="A24" s="17">
        <v>4</v>
      </c>
    </row>
    <row r="25" spans="1:21" x14ac:dyDescent="0.35">
      <c r="A25" s="17">
        <v>5</v>
      </c>
    </row>
    <row r="26" spans="1:21" x14ac:dyDescent="0.35">
      <c r="A26" s="16">
        <v>6</v>
      </c>
    </row>
    <row r="27" spans="1:21" x14ac:dyDescent="0.35">
      <c r="A27" s="17">
        <v>7</v>
      </c>
    </row>
    <row r="28" spans="1:21" x14ac:dyDescent="0.35">
      <c r="A28" s="16">
        <v>8</v>
      </c>
    </row>
    <row r="29" spans="1:21" x14ac:dyDescent="0.35">
      <c r="A29" s="16">
        <v>9</v>
      </c>
    </row>
    <row r="30" spans="1:21" x14ac:dyDescent="0.35">
      <c r="A30" s="17">
        <v>10</v>
      </c>
    </row>
    <row r="31" spans="1:21" x14ac:dyDescent="0.35">
      <c r="A31" s="17">
        <v>11</v>
      </c>
    </row>
    <row r="32" spans="1:21" x14ac:dyDescent="0.35">
      <c r="A32" s="17">
        <v>12</v>
      </c>
    </row>
    <row r="33" spans="1:1" x14ac:dyDescent="0.35">
      <c r="A33" s="17">
        <v>13</v>
      </c>
    </row>
    <row r="34" spans="1:1" x14ac:dyDescent="0.35">
      <c r="A34" s="17">
        <v>14</v>
      </c>
    </row>
    <row r="35" spans="1:1" x14ac:dyDescent="0.35">
      <c r="A35" s="17">
        <v>15</v>
      </c>
    </row>
    <row r="36" spans="1:1" x14ac:dyDescent="0.35">
      <c r="A36" s="17">
        <v>16</v>
      </c>
    </row>
    <row r="37" spans="1:1" x14ac:dyDescent="0.35">
      <c r="A37" s="16" t="s">
        <v>69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9F328-6010-4E6F-9D6D-65E93D3669EF}">
  <dimension ref="A1:R21"/>
  <sheetViews>
    <sheetView workbookViewId="0">
      <selection sqref="A1:R21"/>
    </sheetView>
  </sheetViews>
  <sheetFormatPr defaultRowHeight="14.5" x14ac:dyDescent="0.35"/>
  <sheetData>
    <row r="1" spans="1:18" x14ac:dyDescent="0.35">
      <c r="A1" s="16"/>
      <c r="B1" s="16">
        <v>1</v>
      </c>
      <c r="C1" s="16">
        <v>2</v>
      </c>
      <c r="D1" s="17">
        <v>3</v>
      </c>
      <c r="E1" s="17">
        <v>4</v>
      </c>
      <c r="F1" s="17">
        <v>5</v>
      </c>
      <c r="G1" s="16">
        <v>6</v>
      </c>
      <c r="H1" s="17">
        <v>7</v>
      </c>
      <c r="I1" s="16">
        <v>8</v>
      </c>
      <c r="J1" s="16">
        <v>9</v>
      </c>
      <c r="K1" s="17">
        <v>10</v>
      </c>
      <c r="L1" s="17">
        <v>11</v>
      </c>
      <c r="M1" s="17">
        <v>12</v>
      </c>
      <c r="N1" s="17">
        <v>13</v>
      </c>
      <c r="O1" s="17">
        <v>14</v>
      </c>
      <c r="P1" s="17">
        <v>15</v>
      </c>
      <c r="Q1" s="17">
        <v>16</v>
      </c>
      <c r="R1" s="16" t="s">
        <v>69</v>
      </c>
    </row>
    <row r="2" spans="1:18" x14ac:dyDescent="0.35">
      <c r="A2" s="16">
        <v>2000</v>
      </c>
      <c r="B2">
        <v>5.5993461764592229</v>
      </c>
      <c r="C2">
        <v>45.626061572724112</v>
      </c>
      <c r="D2">
        <v>0.92214662888460452</v>
      </c>
      <c r="E2">
        <v>0.2160178610231373</v>
      </c>
      <c r="F2">
        <v>8.9679819118888643E-2</v>
      </c>
      <c r="G2">
        <v>1.4138933114645558</v>
      </c>
      <c r="H2">
        <v>1.5079086725704662E-2</v>
      </c>
      <c r="I2">
        <v>11.681406160722672</v>
      </c>
      <c r="J2">
        <v>13.112296983088228</v>
      </c>
      <c r="K2">
        <v>2.3066474110320883</v>
      </c>
      <c r="L2">
        <v>2.9053674114324055</v>
      </c>
      <c r="M2">
        <v>0.25510241067605682</v>
      </c>
      <c r="N2">
        <v>14.059429029174151</v>
      </c>
      <c r="O2">
        <v>0.49836635262528972</v>
      </c>
      <c r="P2">
        <v>0.4604123315623887</v>
      </c>
      <c r="Q2">
        <v>5.8779599066107746</v>
      </c>
      <c r="R2">
        <f t="shared" ref="R2:R21" si="0">SUM(B2:Q2)</f>
        <v>105.03921245332428</v>
      </c>
    </row>
    <row r="3" spans="1:18" x14ac:dyDescent="0.35">
      <c r="A3" s="16">
        <v>2001</v>
      </c>
      <c r="B3">
        <v>5.9570468542477251</v>
      </c>
      <c r="C3">
        <v>46.278765504822715</v>
      </c>
      <c r="D3">
        <v>0.97766312586044446</v>
      </c>
      <c r="E3">
        <v>0.22318691741616636</v>
      </c>
      <c r="F3">
        <v>8.7810667934287462E-2</v>
      </c>
      <c r="G3">
        <v>1.4632790110861553</v>
      </c>
      <c r="H3">
        <v>1.4913433354057317E-2</v>
      </c>
      <c r="I3">
        <v>11.826262153959496</v>
      </c>
      <c r="J3">
        <v>14.121188594566917</v>
      </c>
      <c r="K3">
        <v>2.148604696989751</v>
      </c>
      <c r="L3">
        <v>2.7321748396622292</v>
      </c>
      <c r="M3">
        <v>0.23243710543182608</v>
      </c>
      <c r="N3">
        <v>15.04009570586701</v>
      </c>
      <c r="O3">
        <v>0.52296442543290267</v>
      </c>
      <c r="P3">
        <v>0.4774761478200053</v>
      </c>
      <c r="Q3">
        <v>6.7013046338749955</v>
      </c>
      <c r="R3">
        <f t="shared" si="0"/>
        <v>108.80517381832668</v>
      </c>
    </row>
    <row r="4" spans="1:18" x14ac:dyDescent="0.35">
      <c r="A4" s="16">
        <v>2002</v>
      </c>
      <c r="B4">
        <v>6.1935103094035631</v>
      </c>
      <c r="C4">
        <v>56.722989924296343</v>
      </c>
      <c r="D4">
        <v>1.051981241153735</v>
      </c>
      <c r="E4">
        <v>0.24100901719332635</v>
      </c>
      <c r="F4">
        <v>9.5615022009305953E-2</v>
      </c>
      <c r="G4">
        <v>1.6537702234677039</v>
      </c>
      <c r="H4">
        <v>1.6988331054497374E-2</v>
      </c>
      <c r="I4">
        <v>12.084606325123744</v>
      </c>
      <c r="J4">
        <v>15.389562436937881</v>
      </c>
      <c r="K4">
        <v>2.3848568847359193</v>
      </c>
      <c r="L4">
        <v>3.1260898921904445</v>
      </c>
      <c r="M4">
        <v>0.26990569919464774</v>
      </c>
      <c r="N4">
        <v>16.316256238702987</v>
      </c>
      <c r="O4">
        <v>0.58782596892142247</v>
      </c>
      <c r="P4">
        <v>0.53595565112116539</v>
      </c>
      <c r="Q4">
        <v>7.350286756375251</v>
      </c>
      <c r="R4">
        <f t="shared" si="0"/>
        <v>124.02120992188196</v>
      </c>
    </row>
    <row r="5" spans="1:18" x14ac:dyDescent="0.35">
      <c r="A5" s="16">
        <v>2003</v>
      </c>
      <c r="B5">
        <v>7.6627866421825317</v>
      </c>
      <c r="C5">
        <v>73.855031052978816</v>
      </c>
      <c r="D5">
        <v>1.0366377507570497</v>
      </c>
      <c r="E5">
        <v>0.26752711232274368</v>
      </c>
      <c r="F5">
        <v>9.9370462405740406E-2</v>
      </c>
      <c r="G5">
        <v>1.9346953510095057</v>
      </c>
      <c r="H5">
        <v>2.1816366631133254E-2</v>
      </c>
      <c r="I5">
        <v>16.409731891166686</v>
      </c>
      <c r="J5">
        <v>17.352899204682718</v>
      </c>
      <c r="K5">
        <v>3.3186954677841083</v>
      </c>
      <c r="L5">
        <v>4.3047513890241369</v>
      </c>
      <c r="M5">
        <v>0.38690550351962216</v>
      </c>
      <c r="N5">
        <v>20.681731477980982</v>
      </c>
      <c r="O5">
        <v>0.685737094866821</v>
      </c>
      <c r="P5">
        <v>0.64304778884598224</v>
      </c>
      <c r="Q5">
        <v>8.5041830347229546</v>
      </c>
      <c r="R5">
        <f t="shared" si="0"/>
        <v>157.16554759088154</v>
      </c>
    </row>
    <row r="6" spans="1:18" x14ac:dyDescent="0.35">
      <c r="A6" s="16">
        <v>2005</v>
      </c>
      <c r="B6">
        <v>9.4168816099953752</v>
      </c>
      <c r="C6">
        <v>79.930177754912194</v>
      </c>
      <c r="D6">
        <v>1.1491645803573531</v>
      </c>
      <c r="E6">
        <v>0.32845184473299888</v>
      </c>
      <c r="F6">
        <v>0.11368283665415059</v>
      </c>
      <c r="G6">
        <v>2.074819122837201</v>
      </c>
      <c r="H6">
        <v>2.2387645184937112E-2</v>
      </c>
      <c r="I6">
        <v>13.728528469354348</v>
      </c>
      <c r="J6">
        <v>23.937620567321865</v>
      </c>
      <c r="K6">
        <v>3.4725470617625294</v>
      </c>
      <c r="L6">
        <v>1.8095268235861963</v>
      </c>
      <c r="M6">
        <v>9.9253332769228028E-2</v>
      </c>
      <c r="N6">
        <v>21.531511681843359</v>
      </c>
      <c r="O6">
        <v>0.78534170697133332</v>
      </c>
      <c r="P6">
        <v>0.7028242119428455</v>
      </c>
      <c r="Q6">
        <v>10.973122237466782</v>
      </c>
      <c r="R6">
        <f t="shared" si="0"/>
        <v>170.07584148769268</v>
      </c>
    </row>
    <row r="7" spans="1:18" x14ac:dyDescent="0.35">
      <c r="A7" s="16">
        <v>2004</v>
      </c>
      <c r="B7">
        <v>9.4125157158920523</v>
      </c>
      <c r="C7">
        <v>81.221924332921262</v>
      </c>
      <c r="D7">
        <v>1.0634631361356308</v>
      </c>
      <c r="E7">
        <v>0.32096987862227977</v>
      </c>
      <c r="F7">
        <v>0.11094118317562186</v>
      </c>
      <c r="G7">
        <v>2.0809714866509776</v>
      </c>
      <c r="H7">
        <v>2.564865387024785E-2</v>
      </c>
      <c r="I7">
        <v>17.438768362426497</v>
      </c>
      <c r="J7">
        <v>22.160962505053838</v>
      </c>
      <c r="K7">
        <v>4.1140630698244243</v>
      </c>
      <c r="L7">
        <v>4.7306157117051457</v>
      </c>
      <c r="M7">
        <v>0.4187000769497764</v>
      </c>
      <c r="N7">
        <v>20.631438840980973</v>
      </c>
      <c r="O7">
        <v>0.77475158714789694</v>
      </c>
      <c r="P7">
        <v>0.71266172583911347</v>
      </c>
      <c r="Q7">
        <v>9.8274548534761461</v>
      </c>
      <c r="R7">
        <f t="shared" si="0"/>
        <v>175.04585112067193</v>
      </c>
    </row>
    <row r="8" spans="1:18" x14ac:dyDescent="0.35">
      <c r="A8" s="16">
        <v>2006</v>
      </c>
      <c r="B8">
        <v>10.780472325553095</v>
      </c>
      <c r="C8">
        <v>90.559092103360356</v>
      </c>
      <c r="D8">
        <v>1.2206162613019902</v>
      </c>
      <c r="E8">
        <v>0.37254690403890584</v>
      </c>
      <c r="F8">
        <v>0.13313660175839492</v>
      </c>
      <c r="G8">
        <v>2.1837321162082515</v>
      </c>
      <c r="H8">
        <v>2.4409334790216928E-2</v>
      </c>
      <c r="I8">
        <v>13.786066981644701</v>
      </c>
      <c r="J8">
        <v>26.756622138876885</v>
      </c>
      <c r="K8">
        <v>3.8673856669078366</v>
      </c>
      <c r="L8">
        <v>1.6886327367121414</v>
      </c>
      <c r="M8">
        <v>7.8801977537290249E-2</v>
      </c>
      <c r="N8">
        <v>23.652999177967189</v>
      </c>
      <c r="O8">
        <v>0.83955864692538906</v>
      </c>
      <c r="P8">
        <v>0.75749348488341317</v>
      </c>
      <c r="Q8">
        <v>13.073542181943413</v>
      </c>
      <c r="R8">
        <f t="shared" si="0"/>
        <v>189.77510864040948</v>
      </c>
    </row>
    <row r="9" spans="1:18" x14ac:dyDescent="0.35">
      <c r="A9" s="16">
        <v>2007</v>
      </c>
      <c r="B9">
        <v>12.539035765061662</v>
      </c>
      <c r="C9">
        <v>91.230810450853909</v>
      </c>
      <c r="D9">
        <v>1.4782768482708233</v>
      </c>
      <c r="E9">
        <v>0.4245401412584543</v>
      </c>
      <c r="F9">
        <v>0.15051968089986367</v>
      </c>
      <c r="G9">
        <v>2.5877225542742135</v>
      </c>
      <c r="H9">
        <v>3.0791952016107082E-2</v>
      </c>
      <c r="I9">
        <v>15.472673356476568</v>
      </c>
      <c r="J9">
        <v>30.729215416784182</v>
      </c>
      <c r="K9">
        <v>5.0264947987817665</v>
      </c>
      <c r="L9">
        <v>1.949077955803965</v>
      </c>
      <c r="M9">
        <v>9.5934636731128092E-2</v>
      </c>
      <c r="N9">
        <v>29.174832057967166</v>
      </c>
      <c r="O9">
        <v>1.0062985675432814</v>
      </c>
      <c r="P9">
        <v>0.9124427202548302</v>
      </c>
      <c r="Q9">
        <v>15.675414293977852</v>
      </c>
      <c r="R9">
        <f t="shared" si="0"/>
        <v>208.48408119695574</v>
      </c>
    </row>
    <row r="10" spans="1:18" x14ac:dyDescent="0.35">
      <c r="A10" s="16">
        <v>2008</v>
      </c>
      <c r="B10">
        <v>12.497992498905539</v>
      </c>
      <c r="C10">
        <v>100.38232833324109</v>
      </c>
      <c r="D10">
        <v>1.765357994706912</v>
      </c>
      <c r="E10">
        <v>0.60426332643593117</v>
      </c>
      <c r="F10">
        <v>0.21612291179090334</v>
      </c>
      <c r="G10">
        <v>2.859846981012077</v>
      </c>
      <c r="H10">
        <v>3.7276590663818734E-2</v>
      </c>
      <c r="I10">
        <v>17.176608393268602</v>
      </c>
      <c r="J10">
        <v>30.990399264895451</v>
      </c>
      <c r="K10">
        <v>6.7049540730096249</v>
      </c>
      <c r="L10">
        <v>4.3943206562837123</v>
      </c>
      <c r="M10">
        <v>0.35438085200724878</v>
      </c>
      <c r="N10">
        <v>31.93713677495689</v>
      </c>
      <c r="O10">
        <v>1.0733415727586326</v>
      </c>
      <c r="P10">
        <v>1.0055250851446291</v>
      </c>
      <c r="Q10">
        <v>18.142345114990576</v>
      </c>
      <c r="R10">
        <f t="shared" si="0"/>
        <v>230.14220042407163</v>
      </c>
    </row>
    <row r="11" spans="1:18" x14ac:dyDescent="0.35">
      <c r="A11" s="16">
        <v>2009</v>
      </c>
      <c r="B11">
        <v>14.129098804188736</v>
      </c>
      <c r="C11">
        <v>112.47791766389983</v>
      </c>
      <c r="D11">
        <v>1.8749704158030345</v>
      </c>
      <c r="E11">
        <v>0.81953933208839236</v>
      </c>
      <c r="F11">
        <v>0.25509392784074908</v>
      </c>
      <c r="G11">
        <v>3.0650044440639626</v>
      </c>
      <c r="H11">
        <v>4.5083770444336403E-2</v>
      </c>
      <c r="I11">
        <v>17.505322317979306</v>
      </c>
      <c r="J11">
        <v>32.46666877147959</v>
      </c>
      <c r="K11">
        <v>10.296636128466815</v>
      </c>
      <c r="L11">
        <v>3.8644770398961357</v>
      </c>
      <c r="M11">
        <v>0.38685948766664785</v>
      </c>
      <c r="N11">
        <v>42.215722842296941</v>
      </c>
      <c r="O11">
        <v>1.2796178237316123</v>
      </c>
      <c r="P11">
        <v>1.1316865150497804</v>
      </c>
      <c r="Q11">
        <v>21.301080230397066</v>
      </c>
      <c r="R11">
        <f t="shared" si="0"/>
        <v>263.11477951529292</v>
      </c>
    </row>
    <row r="12" spans="1:18" x14ac:dyDescent="0.35">
      <c r="A12" s="16">
        <v>2018</v>
      </c>
      <c r="B12">
        <v>24.001504203419692</v>
      </c>
      <c r="C12">
        <v>78.207058413707529</v>
      </c>
      <c r="D12">
        <v>4.6118179835202699</v>
      </c>
      <c r="E12">
        <v>2.9622942635093992</v>
      </c>
      <c r="F12">
        <v>0.77834386528286781</v>
      </c>
      <c r="G12">
        <v>4.2064883093220242</v>
      </c>
      <c r="H12">
        <v>4.0195471032793043E-2</v>
      </c>
      <c r="I12">
        <v>25.430097664571004</v>
      </c>
      <c r="J12">
        <v>42.869868692012567</v>
      </c>
      <c r="K12">
        <v>5.6001065278874282</v>
      </c>
      <c r="L12">
        <v>14.688214131096309</v>
      </c>
      <c r="M12">
        <v>0.75233193246141106</v>
      </c>
      <c r="N12">
        <v>60.459958013566862</v>
      </c>
      <c r="O12">
        <v>1.8247139483463743</v>
      </c>
      <c r="P12">
        <v>1.1826976443076087</v>
      </c>
      <c r="Q12">
        <v>28.696851777077292</v>
      </c>
      <c r="R12">
        <f t="shared" si="0"/>
        <v>296.3125428411214</v>
      </c>
    </row>
    <row r="13" spans="1:18" x14ac:dyDescent="0.35">
      <c r="A13" s="16">
        <v>2010</v>
      </c>
      <c r="B13">
        <v>16.905427583992811</v>
      </c>
      <c r="C13">
        <v>103.59428317914697</v>
      </c>
      <c r="D13">
        <v>2.7520300101380091</v>
      </c>
      <c r="E13">
        <v>3.2816393940947957</v>
      </c>
      <c r="F13">
        <v>0.83144814809834389</v>
      </c>
      <c r="G13">
        <v>3.8847152018604718</v>
      </c>
      <c r="H13">
        <v>4.9023422230961879E-2</v>
      </c>
      <c r="I13">
        <v>20.404548221447371</v>
      </c>
      <c r="J13">
        <v>49.92335695391656</v>
      </c>
      <c r="K13">
        <v>11.803783535549119</v>
      </c>
      <c r="L13">
        <v>6.6463283599966001</v>
      </c>
      <c r="M13">
        <v>0.38073008991294394</v>
      </c>
      <c r="N13">
        <v>60.929186856023904</v>
      </c>
      <c r="O13">
        <v>1.9482084155403459</v>
      </c>
      <c r="P13">
        <v>1.2929797635202676</v>
      </c>
      <c r="Q13">
        <v>19.833172854234</v>
      </c>
      <c r="R13">
        <f t="shared" si="0"/>
        <v>304.46086198970357</v>
      </c>
    </row>
    <row r="14" spans="1:18" x14ac:dyDescent="0.35">
      <c r="A14" s="16">
        <v>2011</v>
      </c>
      <c r="B14">
        <v>19.371724330335994</v>
      </c>
      <c r="C14">
        <v>106.90733705865273</v>
      </c>
      <c r="D14">
        <v>2.774409704913702</v>
      </c>
      <c r="E14">
        <v>2.9533089086593014</v>
      </c>
      <c r="F14">
        <v>0.86987265778338707</v>
      </c>
      <c r="G14">
        <v>3.8179833055083376</v>
      </c>
      <c r="H14">
        <v>4.1447351417203189E-2</v>
      </c>
      <c r="I14">
        <v>23.666159266129256</v>
      </c>
      <c r="J14">
        <v>50.227141315900305</v>
      </c>
      <c r="K14">
        <v>10.907201511428713</v>
      </c>
      <c r="L14">
        <v>4.5511933719937332</v>
      </c>
      <c r="M14">
        <v>0.28417181834181199</v>
      </c>
      <c r="N14">
        <v>61.906460931624501</v>
      </c>
      <c r="O14">
        <v>1.7821928998109426</v>
      </c>
      <c r="P14">
        <v>1.2556615368483568</v>
      </c>
      <c r="Q14">
        <v>17.330666423268951</v>
      </c>
      <c r="R14">
        <f t="shared" si="0"/>
        <v>308.6469323926172</v>
      </c>
    </row>
    <row r="15" spans="1:18" x14ac:dyDescent="0.35">
      <c r="A15" s="16">
        <v>2019</v>
      </c>
      <c r="B15">
        <v>23.655895191966408</v>
      </c>
      <c r="C15">
        <v>86.115155737219339</v>
      </c>
      <c r="D15">
        <v>5.1921043272080718</v>
      </c>
      <c r="E15">
        <v>2.7883607249503242</v>
      </c>
      <c r="F15">
        <v>0.7435682105117164</v>
      </c>
      <c r="G15">
        <v>4.3987618906877364</v>
      </c>
      <c r="H15">
        <v>3.9265818286782835E-2</v>
      </c>
      <c r="I15">
        <v>26.63438434973888</v>
      </c>
      <c r="J15">
        <v>46.176143682345625</v>
      </c>
      <c r="K15">
        <v>5.4161983791689723</v>
      </c>
      <c r="L15">
        <v>13.942888013796409</v>
      </c>
      <c r="M15">
        <v>0.68634647024450501</v>
      </c>
      <c r="N15">
        <v>66.359836641886929</v>
      </c>
      <c r="O15">
        <v>1.7642460655951424</v>
      </c>
      <c r="P15">
        <v>1.2236993952767989</v>
      </c>
      <c r="Q15">
        <v>30.026500237454815</v>
      </c>
      <c r="R15">
        <f t="shared" si="0"/>
        <v>315.16335513633851</v>
      </c>
    </row>
    <row r="16" spans="1:18" x14ac:dyDescent="0.35">
      <c r="A16" s="16">
        <v>2017</v>
      </c>
      <c r="B16">
        <v>24.967680210259541</v>
      </c>
      <c r="C16">
        <v>66.30174814759215</v>
      </c>
      <c r="D16">
        <v>6.4484792584294937</v>
      </c>
      <c r="E16">
        <v>3.3832273916536986</v>
      </c>
      <c r="F16">
        <v>1.0420744996553808</v>
      </c>
      <c r="G16">
        <v>3.9853080816437561</v>
      </c>
      <c r="H16">
        <v>5.9767458354987542E-2</v>
      </c>
      <c r="I16">
        <v>24.278137081648001</v>
      </c>
      <c r="J16">
        <v>66.133217119911421</v>
      </c>
      <c r="K16">
        <v>16.508778746544301</v>
      </c>
      <c r="L16">
        <v>12.630195269337145</v>
      </c>
      <c r="M16">
        <v>0.58628834048737866</v>
      </c>
      <c r="N16">
        <v>59.487734802674169</v>
      </c>
      <c r="O16">
        <v>2.51660651448092</v>
      </c>
      <c r="P16">
        <v>1.4337954943188045</v>
      </c>
      <c r="Q16">
        <v>29.077733047260267</v>
      </c>
      <c r="R16">
        <f t="shared" si="0"/>
        <v>318.84077146425147</v>
      </c>
    </row>
    <row r="17" spans="1:18" x14ac:dyDescent="0.35">
      <c r="A17" s="16">
        <v>2016</v>
      </c>
      <c r="B17">
        <v>23.510786464531925</v>
      </c>
      <c r="C17">
        <v>67.251266603541694</v>
      </c>
      <c r="D17">
        <v>5.7686429368026557</v>
      </c>
      <c r="E17">
        <v>3.5967480155606522</v>
      </c>
      <c r="F17">
        <v>1.0758429961904303</v>
      </c>
      <c r="G17">
        <v>3.8610112544299722</v>
      </c>
      <c r="H17">
        <v>6.8502032531178453E-2</v>
      </c>
      <c r="I17">
        <v>24.165561935878827</v>
      </c>
      <c r="J17">
        <v>66.221164368607077</v>
      </c>
      <c r="K17">
        <v>18.132222168798954</v>
      </c>
      <c r="L17">
        <v>10.590725177941161</v>
      </c>
      <c r="M17">
        <v>0.52220461988677735</v>
      </c>
      <c r="N17">
        <v>62.62673969988365</v>
      </c>
      <c r="O17">
        <v>2.6225235346534022</v>
      </c>
      <c r="P17">
        <v>1.4829863921049773</v>
      </c>
      <c r="Q17">
        <v>27.600592465246727</v>
      </c>
      <c r="R17">
        <f t="shared" si="0"/>
        <v>319.09752066659007</v>
      </c>
    </row>
    <row r="18" spans="1:18" x14ac:dyDescent="0.35">
      <c r="A18" s="16">
        <v>2015</v>
      </c>
      <c r="B18">
        <v>23.16796158543454</v>
      </c>
      <c r="C18">
        <v>82.287414399060225</v>
      </c>
      <c r="D18">
        <v>8.1957331150868296</v>
      </c>
      <c r="E18">
        <v>3.790052859264418</v>
      </c>
      <c r="F18">
        <v>1.419848937633448</v>
      </c>
      <c r="G18">
        <v>4.4896241458699109</v>
      </c>
      <c r="H18">
        <v>5.9094748823469739E-2</v>
      </c>
      <c r="I18">
        <v>23.772041896414027</v>
      </c>
      <c r="J18">
        <v>72.413104821587481</v>
      </c>
      <c r="K18">
        <v>18.614219468773548</v>
      </c>
      <c r="L18">
        <v>8.9484347632825649</v>
      </c>
      <c r="M18">
        <v>0.4137590226453528</v>
      </c>
      <c r="N18">
        <v>61.43820562057283</v>
      </c>
      <c r="O18">
        <v>2.479415584143732</v>
      </c>
      <c r="P18">
        <v>1.6447912829879314</v>
      </c>
      <c r="Q18">
        <v>19.243727013425406</v>
      </c>
      <c r="R18">
        <f t="shared" si="0"/>
        <v>332.37742926500573</v>
      </c>
    </row>
    <row r="19" spans="1:18" x14ac:dyDescent="0.35">
      <c r="A19" s="16">
        <v>2012</v>
      </c>
      <c r="B19">
        <v>20.150156513618477</v>
      </c>
      <c r="C19">
        <v>104.84800816655336</v>
      </c>
      <c r="D19">
        <v>2.7097007493389276</v>
      </c>
      <c r="E19">
        <v>3.0372619903194487</v>
      </c>
      <c r="F19">
        <v>0.97371005630297225</v>
      </c>
      <c r="G19">
        <v>3.7221641441378832</v>
      </c>
      <c r="H19">
        <v>5.6753316888543445E-2</v>
      </c>
      <c r="I19">
        <v>26.714133256170136</v>
      </c>
      <c r="J19">
        <v>59.156860057158866</v>
      </c>
      <c r="K19">
        <v>25.843181623281268</v>
      </c>
      <c r="L19">
        <v>8.7919907455410673</v>
      </c>
      <c r="M19">
        <v>0.60471169233067112</v>
      </c>
      <c r="N19">
        <v>59.756957708456952</v>
      </c>
      <c r="O19">
        <v>1.8554512936356238</v>
      </c>
      <c r="P19">
        <v>1.415994374638184</v>
      </c>
      <c r="Q19">
        <v>18.650180047134931</v>
      </c>
      <c r="R19">
        <f t="shared" si="0"/>
        <v>338.28721573550729</v>
      </c>
    </row>
    <row r="20" spans="1:18" x14ac:dyDescent="0.35">
      <c r="A20" s="16">
        <v>2014</v>
      </c>
      <c r="B20">
        <v>22.5078037438725</v>
      </c>
      <c r="C20">
        <v>94.809904809903855</v>
      </c>
      <c r="D20">
        <v>4.6579322702973887</v>
      </c>
      <c r="E20">
        <v>3.2048597953551212</v>
      </c>
      <c r="F20">
        <v>1.0493465761989389</v>
      </c>
      <c r="G20">
        <v>4.1632188601526856</v>
      </c>
      <c r="H20">
        <v>5.8437139838684288E-2</v>
      </c>
      <c r="I20">
        <v>23.026276215964529</v>
      </c>
      <c r="J20">
        <v>74.116037126744686</v>
      </c>
      <c r="K20">
        <v>23.58790578963967</v>
      </c>
      <c r="L20">
        <v>12.666087395527814</v>
      </c>
      <c r="M20">
        <v>0.72371103573201534</v>
      </c>
      <c r="N20">
        <v>63.291930776772574</v>
      </c>
      <c r="O20">
        <v>2.2605423696818145</v>
      </c>
      <c r="P20">
        <v>1.5332584553804456</v>
      </c>
      <c r="Q20">
        <v>19.822641245261174</v>
      </c>
      <c r="R20">
        <f t="shared" si="0"/>
        <v>351.47989360632391</v>
      </c>
    </row>
    <row r="21" spans="1:18" x14ac:dyDescent="0.35">
      <c r="A21" s="16">
        <v>2013</v>
      </c>
      <c r="B21">
        <v>29.500669630202061</v>
      </c>
      <c r="C21">
        <v>108.71072090791191</v>
      </c>
      <c r="D21">
        <v>3.7359562231953412</v>
      </c>
      <c r="E21">
        <v>3.1112039679146877</v>
      </c>
      <c r="F21">
        <v>1.0392004928706726</v>
      </c>
      <c r="G21">
        <v>4.6121457050623338</v>
      </c>
      <c r="H21">
        <v>6.252622131133527E-2</v>
      </c>
      <c r="I21">
        <v>17.967567958802185</v>
      </c>
      <c r="J21">
        <v>69.658225395934664</v>
      </c>
      <c r="K21">
        <v>18.782846255468208</v>
      </c>
      <c r="L21">
        <v>12.686078655341831</v>
      </c>
      <c r="M21">
        <v>0.70051768325953889</v>
      </c>
      <c r="N21">
        <v>63.651435238897051</v>
      </c>
      <c r="O21">
        <v>2.3460771907815818</v>
      </c>
      <c r="P21">
        <v>1.6496958214485278</v>
      </c>
      <c r="Q21">
        <v>13.554235749445329</v>
      </c>
      <c r="R21">
        <f t="shared" si="0"/>
        <v>351.76910309784722</v>
      </c>
    </row>
  </sheetData>
  <sortState xmlns:xlrd2="http://schemas.microsoft.com/office/spreadsheetml/2017/richdata2" ref="A2:R21">
    <sortCondition ref="R1:R21"/>
  </sortState>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2DBB8-12D5-41CF-BC7D-1A236CA703F8}">
  <dimension ref="A1:U37"/>
  <sheetViews>
    <sheetView zoomScale="70" zoomScaleNormal="70" workbookViewId="0">
      <selection activeCell="A2" sqref="A2:U18"/>
    </sheetView>
  </sheetViews>
  <sheetFormatPr defaultRowHeight="14.5" x14ac:dyDescent="0.35"/>
  <sheetData>
    <row r="1" spans="1:21" x14ac:dyDescent="0.35">
      <c r="A1" s="16"/>
      <c r="B1" s="16">
        <v>2000</v>
      </c>
      <c r="C1" s="16">
        <v>2001</v>
      </c>
      <c r="D1" s="16">
        <v>2002</v>
      </c>
      <c r="E1" s="16">
        <v>2003</v>
      </c>
      <c r="F1" s="16">
        <v>2005</v>
      </c>
      <c r="G1" s="16">
        <v>2004</v>
      </c>
      <c r="H1" s="16">
        <v>2006</v>
      </c>
      <c r="I1" s="16">
        <v>2007</v>
      </c>
      <c r="J1" s="16">
        <v>2008</v>
      </c>
      <c r="K1" s="16">
        <v>2009</v>
      </c>
      <c r="L1" s="16">
        <v>2018</v>
      </c>
      <c r="M1" s="16">
        <v>2010</v>
      </c>
      <c r="N1" s="16">
        <v>2011</v>
      </c>
      <c r="O1" s="16">
        <v>2019</v>
      </c>
      <c r="P1" s="16">
        <v>2017</v>
      </c>
      <c r="Q1" s="16">
        <v>2016</v>
      </c>
      <c r="R1" s="16">
        <v>2015</v>
      </c>
      <c r="S1" s="16">
        <v>2012</v>
      </c>
      <c r="T1" s="16">
        <v>2014</v>
      </c>
      <c r="U1" s="16">
        <v>2013</v>
      </c>
    </row>
    <row r="2" spans="1:21" x14ac:dyDescent="0.35">
      <c r="A2" s="16">
        <v>1</v>
      </c>
      <c r="B2">
        <v>5.5993461764592229</v>
      </c>
      <c r="C2">
        <v>5.9570468542477251</v>
      </c>
      <c r="D2">
        <v>6.1935103094035631</v>
      </c>
      <c r="E2">
        <v>7.6627866421825317</v>
      </c>
      <c r="F2">
        <v>9.4168816099953752</v>
      </c>
      <c r="G2">
        <v>9.4125157158920523</v>
      </c>
      <c r="H2">
        <v>10.780472325553095</v>
      </c>
      <c r="I2">
        <v>12.539035765061662</v>
      </c>
      <c r="J2">
        <v>12.497992498905539</v>
      </c>
      <c r="K2">
        <v>14.129098804188736</v>
      </c>
      <c r="L2">
        <v>24.001504203419692</v>
      </c>
      <c r="M2">
        <v>16.905427583992811</v>
      </c>
      <c r="N2">
        <v>19.371724330335994</v>
      </c>
      <c r="O2">
        <v>23.655895191966408</v>
      </c>
      <c r="P2">
        <v>24.967680210259541</v>
      </c>
      <c r="Q2">
        <v>23.510786464531925</v>
      </c>
      <c r="R2">
        <v>23.16796158543454</v>
      </c>
      <c r="S2">
        <v>20.150156513618477</v>
      </c>
      <c r="T2">
        <v>22.5078037438725</v>
      </c>
      <c r="U2">
        <v>29.500669630202061</v>
      </c>
    </row>
    <row r="3" spans="1:21" x14ac:dyDescent="0.35">
      <c r="A3" s="16">
        <v>2</v>
      </c>
      <c r="B3">
        <v>45.626061572724112</v>
      </c>
      <c r="C3">
        <v>46.278765504822715</v>
      </c>
      <c r="D3">
        <v>56.722989924296343</v>
      </c>
      <c r="E3">
        <v>73.855031052978816</v>
      </c>
      <c r="F3">
        <v>79.930177754912194</v>
      </c>
      <c r="G3">
        <v>81.221924332921262</v>
      </c>
      <c r="H3">
        <v>90.559092103360356</v>
      </c>
      <c r="I3">
        <v>91.230810450853909</v>
      </c>
      <c r="J3">
        <v>100.38232833324109</v>
      </c>
      <c r="K3">
        <v>112.47791766389983</v>
      </c>
      <c r="L3">
        <v>78.207058413707529</v>
      </c>
      <c r="M3">
        <v>103.59428317914697</v>
      </c>
      <c r="N3">
        <v>106.90733705865273</v>
      </c>
      <c r="O3">
        <v>86.115155737219339</v>
      </c>
      <c r="P3">
        <v>66.30174814759215</v>
      </c>
      <c r="Q3">
        <v>67.251266603541694</v>
      </c>
      <c r="R3">
        <v>82.287414399060225</v>
      </c>
      <c r="S3">
        <v>104.84800816655336</v>
      </c>
      <c r="T3">
        <v>94.809904809903855</v>
      </c>
      <c r="U3">
        <v>108.71072090791191</v>
      </c>
    </row>
    <row r="4" spans="1:21" x14ac:dyDescent="0.35">
      <c r="A4" s="17">
        <v>3</v>
      </c>
      <c r="B4">
        <v>0.92214662888460452</v>
      </c>
      <c r="C4">
        <v>0.97766312586044446</v>
      </c>
      <c r="D4">
        <v>1.051981241153735</v>
      </c>
      <c r="E4">
        <v>1.0366377507570497</v>
      </c>
      <c r="F4">
        <v>1.1491645803573531</v>
      </c>
      <c r="G4">
        <v>1.0634631361356308</v>
      </c>
      <c r="H4">
        <v>1.2206162613019902</v>
      </c>
      <c r="I4">
        <v>1.4782768482708233</v>
      </c>
      <c r="J4">
        <v>1.765357994706912</v>
      </c>
      <c r="K4">
        <v>1.8749704158030345</v>
      </c>
      <c r="L4">
        <v>4.6118179835202699</v>
      </c>
      <c r="M4">
        <v>2.7520300101380091</v>
      </c>
      <c r="N4">
        <v>2.774409704913702</v>
      </c>
      <c r="O4">
        <v>5.1921043272080718</v>
      </c>
      <c r="P4">
        <v>6.4484792584294937</v>
      </c>
      <c r="Q4">
        <v>5.7686429368026557</v>
      </c>
      <c r="R4">
        <v>8.1957331150868296</v>
      </c>
      <c r="S4">
        <v>2.7097007493389276</v>
      </c>
      <c r="T4">
        <v>4.6579322702973887</v>
      </c>
      <c r="U4">
        <v>3.7359562231953412</v>
      </c>
    </row>
    <row r="5" spans="1:21" x14ac:dyDescent="0.35">
      <c r="A5" s="17">
        <v>4</v>
      </c>
      <c r="B5">
        <v>0.2160178610231373</v>
      </c>
      <c r="C5">
        <v>0.22318691741616636</v>
      </c>
      <c r="D5">
        <v>0.24100901719332635</v>
      </c>
      <c r="E5">
        <v>0.26752711232274368</v>
      </c>
      <c r="F5">
        <v>0.32845184473299888</v>
      </c>
      <c r="G5">
        <v>0.32096987862227977</v>
      </c>
      <c r="H5">
        <v>0.37254690403890584</v>
      </c>
      <c r="I5">
        <v>0.4245401412584543</v>
      </c>
      <c r="J5">
        <v>0.60426332643593117</v>
      </c>
      <c r="K5">
        <v>0.81953933208839236</v>
      </c>
      <c r="L5">
        <v>2.9622942635093992</v>
      </c>
      <c r="M5">
        <v>3.2816393940947957</v>
      </c>
      <c r="N5">
        <v>2.9533089086593014</v>
      </c>
      <c r="O5">
        <v>2.7883607249503242</v>
      </c>
      <c r="P5">
        <v>3.3832273916536986</v>
      </c>
      <c r="Q5">
        <v>3.5967480155606522</v>
      </c>
      <c r="R5">
        <v>3.790052859264418</v>
      </c>
      <c r="S5">
        <v>3.0372619903194487</v>
      </c>
      <c r="T5">
        <v>3.2048597953551212</v>
      </c>
      <c r="U5">
        <v>3.1112039679146877</v>
      </c>
    </row>
    <row r="6" spans="1:21" x14ac:dyDescent="0.35">
      <c r="A6" s="17">
        <v>5</v>
      </c>
      <c r="B6">
        <v>8.9679819118888643E-2</v>
      </c>
      <c r="C6">
        <v>8.7810667934287462E-2</v>
      </c>
      <c r="D6">
        <v>9.5615022009305953E-2</v>
      </c>
      <c r="E6">
        <v>9.9370462405740406E-2</v>
      </c>
      <c r="F6">
        <v>0.11368283665415059</v>
      </c>
      <c r="G6">
        <v>0.11094118317562186</v>
      </c>
      <c r="H6">
        <v>0.13313660175839492</v>
      </c>
      <c r="I6">
        <v>0.15051968089986367</v>
      </c>
      <c r="J6">
        <v>0.21612291179090334</v>
      </c>
      <c r="K6">
        <v>0.25509392784074908</v>
      </c>
      <c r="L6">
        <v>0.77834386528286781</v>
      </c>
      <c r="M6">
        <v>0.83144814809834389</v>
      </c>
      <c r="N6">
        <v>0.86987265778338707</v>
      </c>
      <c r="O6">
        <v>0.7435682105117164</v>
      </c>
      <c r="P6">
        <v>1.0420744996553808</v>
      </c>
      <c r="Q6">
        <v>1.0758429961904303</v>
      </c>
      <c r="R6">
        <v>1.419848937633448</v>
      </c>
      <c r="S6">
        <v>0.97371005630297225</v>
      </c>
      <c r="T6">
        <v>1.0493465761989389</v>
      </c>
      <c r="U6">
        <v>1.0392004928706726</v>
      </c>
    </row>
    <row r="7" spans="1:21" x14ac:dyDescent="0.35">
      <c r="A7" s="16">
        <v>6</v>
      </c>
      <c r="B7">
        <v>1.4138933114645558</v>
      </c>
      <c r="C7">
        <v>1.4632790110861553</v>
      </c>
      <c r="D7">
        <v>1.6537702234677039</v>
      </c>
      <c r="E7">
        <v>1.9346953510095057</v>
      </c>
      <c r="F7">
        <v>2.074819122837201</v>
      </c>
      <c r="G7">
        <v>2.0809714866509776</v>
      </c>
      <c r="H7">
        <v>2.1837321162082515</v>
      </c>
      <c r="I7">
        <v>2.5877225542742135</v>
      </c>
      <c r="J7">
        <v>2.859846981012077</v>
      </c>
      <c r="K7">
        <v>3.0650044440639626</v>
      </c>
      <c r="L7">
        <v>4.2064883093220242</v>
      </c>
      <c r="M7">
        <v>3.8847152018604718</v>
      </c>
      <c r="N7">
        <v>3.8179833055083376</v>
      </c>
      <c r="O7">
        <v>4.3987618906877364</v>
      </c>
      <c r="P7">
        <v>3.9853080816437561</v>
      </c>
      <c r="Q7">
        <v>3.8610112544299722</v>
      </c>
      <c r="R7">
        <v>4.4896241458699109</v>
      </c>
      <c r="S7">
        <v>3.7221641441378832</v>
      </c>
      <c r="T7">
        <v>4.1632188601526856</v>
      </c>
      <c r="U7">
        <v>4.6121457050623338</v>
      </c>
    </row>
    <row r="8" spans="1:21" x14ac:dyDescent="0.35">
      <c r="A8" s="17">
        <v>7</v>
      </c>
      <c r="B8">
        <v>1.5079086725704662E-2</v>
      </c>
      <c r="C8">
        <v>1.4913433354057317E-2</v>
      </c>
      <c r="D8">
        <v>1.6988331054497374E-2</v>
      </c>
      <c r="E8">
        <v>2.1816366631133254E-2</v>
      </c>
      <c r="F8">
        <v>2.2387645184937112E-2</v>
      </c>
      <c r="G8">
        <v>2.564865387024785E-2</v>
      </c>
      <c r="H8">
        <v>2.4409334790216928E-2</v>
      </c>
      <c r="I8">
        <v>3.0791952016107082E-2</v>
      </c>
      <c r="J8">
        <v>3.7276590663818734E-2</v>
      </c>
      <c r="K8">
        <v>4.5083770444336403E-2</v>
      </c>
      <c r="L8">
        <v>4.0195471032793043E-2</v>
      </c>
      <c r="M8">
        <v>4.9023422230961879E-2</v>
      </c>
      <c r="N8">
        <v>4.1447351417203189E-2</v>
      </c>
      <c r="O8">
        <v>3.9265818286782835E-2</v>
      </c>
      <c r="P8">
        <v>5.9767458354987542E-2</v>
      </c>
      <c r="Q8">
        <v>6.8502032531178453E-2</v>
      </c>
      <c r="R8">
        <v>5.9094748823469739E-2</v>
      </c>
      <c r="S8">
        <v>5.6753316888543445E-2</v>
      </c>
      <c r="T8">
        <v>5.8437139838684288E-2</v>
      </c>
      <c r="U8">
        <v>6.252622131133527E-2</v>
      </c>
    </row>
    <row r="9" spans="1:21" x14ac:dyDescent="0.35">
      <c r="A9" s="16">
        <v>8</v>
      </c>
      <c r="B9">
        <v>11.681406160722672</v>
      </c>
      <c r="C9">
        <v>11.826262153959496</v>
      </c>
      <c r="D9">
        <v>12.084606325123744</v>
      </c>
      <c r="E9">
        <v>16.409731891166686</v>
      </c>
      <c r="F9">
        <v>13.728528469354348</v>
      </c>
      <c r="G9">
        <v>17.438768362426497</v>
      </c>
      <c r="H9">
        <v>13.786066981644701</v>
      </c>
      <c r="I9">
        <v>15.472673356476568</v>
      </c>
      <c r="J9">
        <v>17.176608393268602</v>
      </c>
      <c r="K9">
        <v>17.505322317979306</v>
      </c>
      <c r="L9">
        <v>25.430097664571004</v>
      </c>
      <c r="M9">
        <v>20.404548221447371</v>
      </c>
      <c r="N9">
        <v>23.666159266129256</v>
      </c>
      <c r="O9">
        <v>26.63438434973888</v>
      </c>
      <c r="P9">
        <v>24.278137081648001</v>
      </c>
      <c r="Q9">
        <v>24.165561935878827</v>
      </c>
      <c r="R9">
        <v>23.772041896414027</v>
      </c>
      <c r="S9">
        <v>26.714133256170136</v>
      </c>
      <c r="T9">
        <v>23.026276215964529</v>
      </c>
      <c r="U9">
        <v>17.967567958802185</v>
      </c>
    </row>
    <row r="10" spans="1:21" x14ac:dyDescent="0.35">
      <c r="A10" s="16">
        <v>9</v>
      </c>
      <c r="B10">
        <v>13.112296983088228</v>
      </c>
      <c r="C10">
        <v>14.121188594566917</v>
      </c>
      <c r="D10">
        <v>15.389562436937881</v>
      </c>
      <c r="E10">
        <v>17.352899204682718</v>
      </c>
      <c r="F10">
        <v>23.937620567321865</v>
      </c>
      <c r="G10">
        <v>22.160962505053838</v>
      </c>
      <c r="H10">
        <v>26.756622138876885</v>
      </c>
      <c r="I10">
        <v>30.729215416784182</v>
      </c>
      <c r="J10">
        <v>30.990399264895451</v>
      </c>
      <c r="K10">
        <v>32.46666877147959</v>
      </c>
      <c r="L10">
        <v>42.869868692012567</v>
      </c>
      <c r="M10">
        <v>49.92335695391656</v>
      </c>
      <c r="N10">
        <v>50.227141315900305</v>
      </c>
      <c r="O10">
        <v>46.176143682345625</v>
      </c>
      <c r="P10">
        <v>66.133217119911421</v>
      </c>
      <c r="Q10">
        <v>66.221164368607077</v>
      </c>
      <c r="R10">
        <v>72.413104821587481</v>
      </c>
      <c r="S10">
        <v>59.156860057158866</v>
      </c>
      <c r="T10">
        <v>74.116037126744686</v>
      </c>
      <c r="U10">
        <v>69.658225395934664</v>
      </c>
    </row>
    <row r="11" spans="1:21" x14ac:dyDescent="0.35">
      <c r="A11" s="17">
        <v>10</v>
      </c>
      <c r="B11">
        <v>2.3066474110320883</v>
      </c>
      <c r="C11">
        <v>2.148604696989751</v>
      </c>
      <c r="D11">
        <v>2.3848568847359193</v>
      </c>
      <c r="E11">
        <v>3.3186954677841083</v>
      </c>
      <c r="F11">
        <v>3.4725470617625294</v>
      </c>
      <c r="G11">
        <v>4.1140630698244243</v>
      </c>
      <c r="H11">
        <v>3.8673856669078366</v>
      </c>
      <c r="I11">
        <v>5.0264947987817665</v>
      </c>
      <c r="J11">
        <v>6.7049540730096249</v>
      </c>
      <c r="K11">
        <v>10.296636128466815</v>
      </c>
      <c r="L11">
        <v>5.6001065278874282</v>
      </c>
      <c r="M11">
        <v>11.803783535549119</v>
      </c>
      <c r="N11">
        <v>10.907201511428713</v>
      </c>
      <c r="O11">
        <v>5.4161983791689723</v>
      </c>
      <c r="P11">
        <v>16.508778746544301</v>
      </c>
      <c r="Q11">
        <v>18.132222168798954</v>
      </c>
      <c r="R11">
        <v>18.614219468773548</v>
      </c>
      <c r="S11">
        <v>25.843181623281268</v>
      </c>
      <c r="T11">
        <v>23.58790578963967</v>
      </c>
      <c r="U11">
        <v>18.782846255468208</v>
      </c>
    </row>
    <row r="12" spans="1:21" x14ac:dyDescent="0.35">
      <c r="A12" s="17">
        <v>11</v>
      </c>
      <c r="B12">
        <v>2.9053674114324055</v>
      </c>
      <c r="C12">
        <v>2.7321748396622292</v>
      </c>
      <c r="D12">
        <v>3.1260898921904445</v>
      </c>
      <c r="E12">
        <v>4.3047513890241369</v>
      </c>
      <c r="F12">
        <v>1.8095268235861963</v>
      </c>
      <c r="G12">
        <v>4.7306157117051457</v>
      </c>
      <c r="H12">
        <v>1.6886327367121414</v>
      </c>
      <c r="I12">
        <v>1.949077955803965</v>
      </c>
      <c r="J12">
        <v>4.3943206562837123</v>
      </c>
      <c r="K12">
        <v>3.8644770398961357</v>
      </c>
      <c r="L12">
        <v>14.688214131096309</v>
      </c>
      <c r="M12">
        <v>6.6463283599966001</v>
      </c>
      <c r="N12">
        <v>4.5511933719937332</v>
      </c>
      <c r="O12">
        <v>13.942888013796409</v>
      </c>
      <c r="P12">
        <v>12.630195269337145</v>
      </c>
      <c r="Q12">
        <v>10.590725177941161</v>
      </c>
      <c r="R12">
        <v>8.9484347632825649</v>
      </c>
      <c r="S12">
        <v>8.7919907455410673</v>
      </c>
      <c r="T12">
        <v>12.666087395527814</v>
      </c>
      <c r="U12">
        <v>12.686078655341831</v>
      </c>
    </row>
    <row r="13" spans="1:21" x14ac:dyDescent="0.35">
      <c r="A13" s="17">
        <v>12</v>
      </c>
      <c r="B13">
        <v>0.25510241067605682</v>
      </c>
      <c r="C13">
        <v>0.23243710543182608</v>
      </c>
      <c r="D13">
        <v>0.26990569919464774</v>
      </c>
      <c r="E13">
        <v>0.38690550351962216</v>
      </c>
      <c r="F13">
        <v>9.9253332769228028E-2</v>
      </c>
      <c r="G13">
        <v>0.4187000769497764</v>
      </c>
      <c r="H13">
        <v>7.8801977537290249E-2</v>
      </c>
      <c r="I13">
        <v>9.5934636731128092E-2</v>
      </c>
      <c r="J13">
        <v>0.35438085200724878</v>
      </c>
      <c r="K13">
        <v>0.38685948766664785</v>
      </c>
      <c r="L13">
        <v>0.75233193246141106</v>
      </c>
      <c r="M13">
        <v>0.38073008991294394</v>
      </c>
      <c r="N13">
        <v>0.28417181834181199</v>
      </c>
      <c r="O13">
        <v>0.68634647024450501</v>
      </c>
      <c r="P13">
        <v>0.58628834048737866</v>
      </c>
      <c r="Q13">
        <v>0.52220461988677735</v>
      </c>
      <c r="R13">
        <v>0.4137590226453528</v>
      </c>
      <c r="S13">
        <v>0.60471169233067112</v>
      </c>
      <c r="T13">
        <v>0.72371103573201534</v>
      </c>
      <c r="U13">
        <v>0.70051768325953889</v>
      </c>
    </row>
    <row r="14" spans="1:21" x14ac:dyDescent="0.35">
      <c r="A14" s="17">
        <v>13</v>
      </c>
      <c r="B14">
        <v>14.059429029174151</v>
      </c>
      <c r="C14">
        <v>15.04009570586701</v>
      </c>
      <c r="D14">
        <v>16.316256238702987</v>
      </c>
      <c r="E14">
        <v>20.681731477980982</v>
      </c>
      <c r="F14">
        <v>21.531511681843359</v>
      </c>
      <c r="G14">
        <v>20.631438840980973</v>
      </c>
      <c r="H14">
        <v>23.652999177967189</v>
      </c>
      <c r="I14">
        <v>29.174832057967166</v>
      </c>
      <c r="J14">
        <v>31.93713677495689</v>
      </c>
      <c r="K14">
        <v>42.215722842296941</v>
      </c>
      <c r="L14">
        <v>60.459958013566862</v>
      </c>
      <c r="M14">
        <v>60.929186856023904</v>
      </c>
      <c r="N14">
        <v>61.906460931624501</v>
      </c>
      <c r="O14">
        <v>66.359836641886929</v>
      </c>
      <c r="P14">
        <v>59.487734802674169</v>
      </c>
      <c r="Q14">
        <v>62.62673969988365</v>
      </c>
      <c r="R14">
        <v>61.43820562057283</v>
      </c>
      <c r="S14">
        <v>59.756957708456952</v>
      </c>
      <c r="T14">
        <v>63.291930776772574</v>
      </c>
      <c r="U14">
        <v>63.651435238897051</v>
      </c>
    </row>
    <row r="15" spans="1:21" x14ac:dyDescent="0.35">
      <c r="A15" s="17">
        <v>14</v>
      </c>
      <c r="B15">
        <v>0.49836635262528972</v>
      </c>
      <c r="C15">
        <v>0.52296442543290267</v>
      </c>
      <c r="D15">
        <v>0.58782596892142247</v>
      </c>
      <c r="E15">
        <v>0.685737094866821</v>
      </c>
      <c r="F15">
        <v>0.78534170697133332</v>
      </c>
      <c r="G15">
        <v>0.77475158714789694</v>
      </c>
      <c r="H15">
        <v>0.83955864692538906</v>
      </c>
      <c r="I15">
        <v>1.0062985675432814</v>
      </c>
      <c r="J15">
        <v>1.0733415727586326</v>
      </c>
      <c r="K15">
        <v>1.2796178237316123</v>
      </c>
      <c r="L15">
        <v>1.8247139483463743</v>
      </c>
      <c r="M15">
        <v>1.9482084155403459</v>
      </c>
      <c r="N15">
        <v>1.7821928998109426</v>
      </c>
      <c r="O15">
        <v>1.7642460655951424</v>
      </c>
      <c r="P15">
        <v>2.51660651448092</v>
      </c>
      <c r="Q15">
        <v>2.6225235346534022</v>
      </c>
      <c r="R15">
        <v>2.479415584143732</v>
      </c>
      <c r="S15">
        <v>1.8554512936356238</v>
      </c>
      <c r="T15">
        <v>2.2605423696818145</v>
      </c>
      <c r="U15">
        <v>2.3460771907815818</v>
      </c>
    </row>
    <row r="16" spans="1:21" x14ac:dyDescent="0.35">
      <c r="A16" s="17">
        <v>15</v>
      </c>
      <c r="B16">
        <v>0.4604123315623887</v>
      </c>
      <c r="C16">
        <v>0.4774761478200053</v>
      </c>
      <c r="D16">
        <v>0.53595565112116539</v>
      </c>
      <c r="E16">
        <v>0.64304778884598224</v>
      </c>
      <c r="F16">
        <v>0.7028242119428455</v>
      </c>
      <c r="G16">
        <v>0.71266172583911347</v>
      </c>
      <c r="H16">
        <v>0.75749348488341317</v>
      </c>
      <c r="I16">
        <v>0.9124427202548302</v>
      </c>
      <c r="J16">
        <v>1.0055250851446291</v>
      </c>
      <c r="K16">
        <v>1.1316865150497804</v>
      </c>
      <c r="L16">
        <v>1.1826976443076087</v>
      </c>
      <c r="M16">
        <v>1.2929797635202676</v>
      </c>
      <c r="N16">
        <v>1.2556615368483568</v>
      </c>
      <c r="O16">
        <v>1.2236993952767989</v>
      </c>
      <c r="P16">
        <v>1.4337954943188045</v>
      </c>
      <c r="Q16">
        <v>1.4829863921049773</v>
      </c>
      <c r="R16">
        <v>1.6447912829879314</v>
      </c>
      <c r="S16">
        <v>1.415994374638184</v>
      </c>
      <c r="T16">
        <v>1.5332584553804456</v>
      </c>
      <c r="U16">
        <v>1.6496958214485278</v>
      </c>
    </row>
    <row r="17" spans="1:21" x14ac:dyDescent="0.35">
      <c r="A17" s="17">
        <v>16</v>
      </c>
      <c r="B17">
        <v>5.8779599066107746</v>
      </c>
      <c r="C17">
        <v>6.7013046338749955</v>
      </c>
      <c r="D17">
        <v>7.350286756375251</v>
      </c>
      <c r="E17">
        <v>8.5041830347229546</v>
      </c>
      <c r="F17">
        <v>10.973122237466782</v>
      </c>
      <c r="G17">
        <v>9.8274548534761461</v>
      </c>
      <c r="H17">
        <v>13.073542181943413</v>
      </c>
      <c r="I17">
        <v>15.675414293977852</v>
      </c>
      <c r="J17">
        <v>18.142345114990576</v>
      </c>
      <c r="K17">
        <v>21.301080230397066</v>
      </c>
      <c r="L17">
        <v>28.696851777077292</v>
      </c>
      <c r="M17">
        <v>19.833172854234</v>
      </c>
      <c r="N17">
        <v>17.330666423268951</v>
      </c>
      <c r="O17">
        <v>30.026500237454815</v>
      </c>
      <c r="P17">
        <v>29.077733047260267</v>
      </c>
      <c r="Q17">
        <v>27.600592465246727</v>
      </c>
      <c r="R17">
        <v>19.243727013425406</v>
      </c>
      <c r="S17">
        <v>18.650180047134931</v>
      </c>
      <c r="T17">
        <v>19.822641245261174</v>
      </c>
      <c r="U17">
        <v>13.554235749445329</v>
      </c>
    </row>
    <row r="18" spans="1:21" x14ac:dyDescent="0.35">
      <c r="A18" s="16" t="s">
        <v>69</v>
      </c>
      <c r="B18">
        <f t="shared" ref="B18:U18" si="0">SUM(B2:B17)</f>
        <v>105.03921245332428</v>
      </c>
      <c r="C18">
        <f t="shared" si="0"/>
        <v>108.80517381832668</v>
      </c>
      <c r="D18">
        <f t="shared" si="0"/>
        <v>124.02120992188196</v>
      </c>
      <c r="E18">
        <f t="shared" si="0"/>
        <v>157.16554759088154</v>
      </c>
      <c r="F18">
        <f t="shared" si="0"/>
        <v>170.07584148769268</v>
      </c>
      <c r="G18">
        <f t="shared" si="0"/>
        <v>175.04585112067193</v>
      </c>
      <c r="H18">
        <f t="shared" si="0"/>
        <v>189.77510864040948</v>
      </c>
      <c r="I18">
        <f t="shared" si="0"/>
        <v>208.48408119695574</v>
      </c>
      <c r="J18">
        <f t="shared" si="0"/>
        <v>230.14220042407163</v>
      </c>
      <c r="K18">
        <f t="shared" si="0"/>
        <v>263.11477951529292</v>
      </c>
      <c r="L18">
        <f t="shared" si="0"/>
        <v>296.3125428411214</v>
      </c>
      <c r="M18">
        <f t="shared" si="0"/>
        <v>304.46086198970357</v>
      </c>
      <c r="N18">
        <f t="shared" si="0"/>
        <v>308.6469323926172</v>
      </c>
      <c r="O18">
        <f t="shared" si="0"/>
        <v>315.16335513633851</v>
      </c>
      <c r="P18">
        <f t="shared" si="0"/>
        <v>318.84077146425147</v>
      </c>
      <c r="Q18">
        <f t="shared" si="0"/>
        <v>319.09752066659007</v>
      </c>
      <c r="R18">
        <f t="shared" si="0"/>
        <v>332.37742926500573</v>
      </c>
      <c r="S18">
        <f t="shared" si="0"/>
        <v>338.28721573550729</v>
      </c>
      <c r="T18">
        <f t="shared" si="0"/>
        <v>351.47989360632391</v>
      </c>
      <c r="U18">
        <f t="shared" si="0"/>
        <v>351.76910309784722</v>
      </c>
    </row>
    <row r="20" spans="1:21" ht="15" x14ac:dyDescent="0.35">
      <c r="A20" s="19" t="s">
        <v>70</v>
      </c>
    </row>
    <row r="21" spans="1:21" x14ac:dyDescent="0.35">
      <c r="A21" s="16">
        <v>1</v>
      </c>
      <c r="B21">
        <f>LN(B2)</f>
        <v>1.7226498367210907</v>
      </c>
      <c r="C21">
        <f t="shared" ref="C21:U21" si="1">LN(C2)</f>
        <v>1.7845748640256778</v>
      </c>
      <c r="D21">
        <f t="shared" si="1"/>
        <v>1.8235020195628535</v>
      </c>
      <c r="E21">
        <f t="shared" si="1"/>
        <v>2.036375709004091</v>
      </c>
      <c r="F21">
        <f t="shared" si="1"/>
        <v>2.2425039945040517</v>
      </c>
      <c r="G21">
        <f t="shared" si="1"/>
        <v>2.2420402628077047</v>
      </c>
      <c r="H21">
        <f t="shared" si="1"/>
        <v>2.3777363795073749</v>
      </c>
      <c r="I21">
        <f t="shared" si="1"/>
        <v>2.5288466395100722</v>
      </c>
      <c r="J21">
        <f t="shared" si="1"/>
        <v>2.5255680313231235</v>
      </c>
      <c r="K21">
        <f t="shared" si="1"/>
        <v>2.6482364157657123</v>
      </c>
      <c r="L21">
        <f t="shared" si="1"/>
        <v>3.1781165035264283</v>
      </c>
      <c r="M21">
        <f t="shared" si="1"/>
        <v>2.8276347291847168</v>
      </c>
      <c r="N21">
        <f t="shared" si="1"/>
        <v>2.9638144941246365</v>
      </c>
      <c r="O21">
        <f t="shared" si="1"/>
        <v>3.1636123520350523</v>
      </c>
      <c r="P21">
        <f t="shared" si="1"/>
        <v>3.2175821969026175</v>
      </c>
      <c r="Q21">
        <f t="shared" si="1"/>
        <v>3.157459314333249</v>
      </c>
      <c r="R21">
        <f t="shared" si="1"/>
        <v>3.1427703581146789</v>
      </c>
      <c r="S21">
        <f t="shared" si="1"/>
        <v>3.0032120557877602</v>
      </c>
      <c r="T21">
        <f t="shared" si="1"/>
        <v>3.113862082138692</v>
      </c>
      <c r="U21">
        <f t="shared" si="1"/>
        <v>3.3844129624170316</v>
      </c>
    </row>
    <row r="22" spans="1:21" x14ac:dyDescent="0.35">
      <c r="A22" s="16">
        <v>2</v>
      </c>
      <c r="B22">
        <f t="shared" ref="B22:U22" si="2">LN(B3)</f>
        <v>3.820479078979353</v>
      </c>
      <c r="C22">
        <f t="shared" si="2"/>
        <v>3.8346832274844571</v>
      </c>
      <c r="D22">
        <f t="shared" si="2"/>
        <v>4.0381795945915382</v>
      </c>
      <c r="E22">
        <f t="shared" si="2"/>
        <v>4.3021041319511957</v>
      </c>
      <c r="F22">
        <f t="shared" si="2"/>
        <v>4.3811534755177544</v>
      </c>
      <c r="G22">
        <f t="shared" si="2"/>
        <v>4.397185214823101</v>
      </c>
      <c r="H22">
        <f t="shared" si="2"/>
        <v>4.5060025890441988</v>
      </c>
      <c r="I22">
        <f t="shared" si="2"/>
        <v>4.513392673918208</v>
      </c>
      <c r="J22">
        <f t="shared" si="2"/>
        <v>4.6089861791484692</v>
      </c>
      <c r="K22">
        <f t="shared" si="2"/>
        <v>4.7227569149455739</v>
      </c>
      <c r="L22">
        <f t="shared" si="2"/>
        <v>4.3593599045228357</v>
      </c>
      <c r="M22">
        <f t="shared" si="2"/>
        <v>4.6404821466343531</v>
      </c>
      <c r="N22">
        <f t="shared" si="2"/>
        <v>4.671962450462015</v>
      </c>
      <c r="O22">
        <f t="shared" si="2"/>
        <v>4.4556854207656578</v>
      </c>
      <c r="P22">
        <f t="shared" si="2"/>
        <v>4.1942162640778751</v>
      </c>
      <c r="Q22">
        <f t="shared" si="2"/>
        <v>4.2084358525579946</v>
      </c>
      <c r="R22">
        <f t="shared" si="2"/>
        <v>4.4102181725268306</v>
      </c>
      <c r="S22">
        <f t="shared" si="2"/>
        <v>4.6525117601865906</v>
      </c>
      <c r="T22">
        <f t="shared" si="2"/>
        <v>4.551873884920334</v>
      </c>
      <c r="U22">
        <f t="shared" si="2"/>
        <v>4.6886904176713555</v>
      </c>
    </row>
    <row r="23" spans="1:21" x14ac:dyDescent="0.35">
      <c r="A23" s="17">
        <v>3</v>
      </c>
      <c r="B23">
        <f t="shared" ref="B23:U23" si="3">LN(B4)</f>
        <v>-8.1051034572627426E-2</v>
      </c>
      <c r="C23">
        <f t="shared" si="3"/>
        <v>-2.2590120370000695E-2</v>
      </c>
      <c r="D23">
        <f t="shared" si="3"/>
        <v>5.0675282553619735E-2</v>
      </c>
      <c r="E23">
        <f t="shared" si="3"/>
        <v>3.5982543973609393E-2</v>
      </c>
      <c r="F23">
        <f t="shared" si="3"/>
        <v>0.1390352265179724</v>
      </c>
      <c r="G23">
        <f t="shared" si="3"/>
        <v>6.1530692279418653E-2</v>
      </c>
      <c r="H23">
        <f t="shared" si="3"/>
        <v>0.19935586342358072</v>
      </c>
      <c r="I23">
        <f t="shared" si="3"/>
        <v>0.39087711775297401</v>
      </c>
      <c r="J23">
        <f t="shared" si="3"/>
        <v>0.56835349968033777</v>
      </c>
      <c r="K23">
        <f t="shared" si="3"/>
        <v>0.62859288105951483</v>
      </c>
      <c r="L23">
        <f t="shared" si="3"/>
        <v>1.5286221357824541</v>
      </c>
      <c r="M23">
        <f t="shared" si="3"/>
        <v>1.0123388248583001</v>
      </c>
      <c r="N23">
        <f t="shared" si="3"/>
        <v>1.0204380056204958</v>
      </c>
      <c r="O23">
        <f t="shared" si="3"/>
        <v>1.6471390730381368</v>
      </c>
      <c r="P23">
        <f t="shared" si="3"/>
        <v>1.8638443291217484</v>
      </c>
      <c r="Q23">
        <f t="shared" si="3"/>
        <v>1.7524368599293314</v>
      </c>
      <c r="R23">
        <f t="shared" si="3"/>
        <v>2.1036136670215377</v>
      </c>
      <c r="S23">
        <f t="shared" si="3"/>
        <v>0.99683820419618308</v>
      </c>
      <c r="T23">
        <f t="shared" si="3"/>
        <v>1.5385716308449255</v>
      </c>
      <c r="U23">
        <f t="shared" si="3"/>
        <v>1.3180038027378116</v>
      </c>
    </row>
    <row r="24" spans="1:21" x14ac:dyDescent="0.35">
      <c r="A24" s="17">
        <v>4</v>
      </c>
      <c r="B24">
        <f t="shared" ref="B24:U24" si="4">LN(B5)</f>
        <v>-1.5323941847946632</v>
      </c>
      <c r="C24">
        <f t="shared" si="4"/>
        <v>-1.499745663919686</v>
      </c>
      <c r="D24">
        <f t="shared" si="4"/>
        <v>-1.42292093045149</v>
      </c>
      <c r="E24">
        <f t="shared" si="4"/>
        <v>-1.3185343633045474</v>
      </c>
      <c r="F24">
        <f t="shared" si="4"/>
        <v>-1.1133650431789925</v>
      </c>
      <c r="G24">
        <f t="shared" si="4"/>
        <v>-1.1364079963226648</v>
      </c>
      <c r="H24">
        <f t="shared" si="4"/>
        <v>-0.98739233220641942</v>
      </c>
      <c r="I24">
        <f t="shared" si="4"/>
        <v>-0.85674871643292638</v>
      </c>
      <c r="J24">
        <f t="shared" si="4"/>
        <v>-0.50374520513461529</v>
      </c>
      <c r="K24">
        <f t="shared" si="4"/>
        <v>-0.1990128867231504</v>
      </c>
      <c r="L24">
        <f t="shared" si="4"/>
        <v>1.0859640571330422</v>
      </c>
      <c r="M24">
        <f t="shared" si="4"/>
        <v>1.1883431128028075</v>
      </c>
      <c r="N24">
        <f t="shared" si="4"/>
        <v>1.0829262057090274</v>
      </c>
      <c r="O24">
        <f t="shared" si="4"/>
        <v>1.025453869374664</v>
      </c>
      <c r="P24">
        <f t="shared" si="4"/>
        <v>1.2188301035177156</v>
      </c>
      <c r="Q24">
        <f t="shared" si="4"/>
        <v>1.2800301082036103</v>
      </c>
      <c r="R24">
        <f t="shared" si="4"/>
        <v>1.3323799660325424</v>
      </c>
      <c r="S24">
        <f t="shared" si="4"/>
        <v>1.1109564485001113</v>
      </c>
      <c r="T24">
        <f t="shared" si="4"/>
        <v>1.1646683438167407</v>
      </c>
      <c r="U24">
        <f t="shared" si="4"/>
        <v>1.1350097792232978</v>
      </c>
    </row>
    <row r="25" spans="1:21" x14ac:dyDescent="0.35">
      <c r="A25" s="17">
        <v>5</v>
      </c>
      <c r="B25">
        <f t="shared" ref="B25:U25" si="5">LN(B6)</f>
        <v>-2.4115095171818117</v>
      </c>
      <c r="C25">
        <f t="shared" si="5"/>
        <v>-2.4325722830534953</v>
      </c>
      <c r="D25">
        <f t="shared" si="5"/>
        <v>-2.3474253372804776</v>
      </c>
      <c r="E25">
        <f t="shared" si="5"/>
        <v>-2.3089003683760341</v>
      </c>
      <c r="F25">
        <f t="shared" si="5"/>
        <v>-2.1743428425300291</v>
      </c>
      <c r="G25">
        <f t="shared" si="5"/>
        <v>-2.1987550994072151</v>
      </c>
      <c r="H25">
        <f t="shared" si="5"/>
        <v>-2.0163795969568969</v>
      </c>
      <c r="I25">
        <f t="shared" si="5"/>
        <v>-1.8936614332441086</v>
      </c>
      <c r="J25">
        <f t="shared" si="5"/>
        <v>-1.5319079970686069</v>
      </c>
      <c r="K25">
        <f t="shared" si="5"/>
        <v>-1.3661234571723566</v>
      </c>
      <c r="L25">
        <f t="shared" si="5"/>
        <v>-0.25058686622611964</v>
      </c>
      <c r="M25">
        <f t="shared" si="5"/>
        <v>-0.184586341766415</v>
      </c>
      <c r="N25">
        <f t="shared" si="5"/>
        <v>-0.13940844841061767</v>
      </c>
      <c r="O25">
        <f t="shared" si="5"/>
        <v>-0.29629477483981831</v>
      </c>
      <c r="P25">
        <f t="shared" si="5"/>
        <v>4.1213437565594188E-2</v>
      </c>
      <c r="Q25">
        <f t="shared" si="5"/>
        <v>7.3104536771901041E-2</v>
      </c>
      <c r="R25">
        <f t="shared" si="5"/>
        <v>0.35055048400593247</v>
      </c>
      <c r="S25">
        <f t="shared" si="5"/>
        <v>-2.6641703123294631E-2</v>
      </c>
      <c r="T25">
        <f t="shared" si="5"/>
        <v>4.816766207323709E-2</v>
      </c>
      <c r="U25">
        <f t="shared" si="5"/>
        <v>3.84516606530785E-2</v>
      </c>
    </row>
    <row r="26" spans="1:21" x14ac:dyDescent="0.35">
      <c r="A26" s="16">
        <v>6</v>
      </c>
      <c r="B26">
        <f t="shared" ref="B26:U26" si="6">LN(B7)</f>
        <v>0.3463471130468308</v>
      </c>
      <c r="C26">
        <f t="shared" si="6"/>
        <v>0.38067981546533564</v>
      </c>
      <c r="D26">
        <f t="shared" si="6"/>
        <v>0.50305766522649931</v>
      </c>
      <c r="E26">
        <f t="shared" si="6"/>
        <v>0.65994987274779982</v>
      </c>
      <c r="F26">
        <f t="shared" si="6"/>
        <v>0.72987398016614946</v>
      </c>
      <c r="G26">
        <f t="shared" si="6"/>
        <v>0.73283484556413281</v>
      </c>
      <c r="H26">
        <f t="shared" si="6"/>
        <v>0.78103539294581859</v>
      </c>
      <c r="I26">
        <f t="shared" si="6"/>
        <v>0.95077816620643218</v>
      </c>
      <c r="J26">
        <f t="shared" si="6"/>
        <v>1.0507681202577865</v>
      </c>
      <c r="K26">
        <f t="shared" si="6"/>
        <v>1.1200490193264261</v>
      </c>
      <c r="L26">
        <f t="shared" si="6"/>
        <v>1.4366281688112461</v>
      </c>
      <c r="M26">
        <f t="shared" si="6"/>
        <v>1.3570496740180913</v>
      </c>
      <c r="N26">
        <f t="shared" si="6"/>
        <v>1.3397223527189144</v>
      </c>
      <c r="O26">
        <f t="shared" si="6"/>
        <v>1.4813231128469888</v>
      </c>
      <c r="P26">
        <f t="shared" si="6"/>
        <v>1.3826146195785458</v>
      </c>
      <c r="Q26">
        <f t="shared" si="6"/>
        <v>1.3509291321781287</v>
      </c>
      <c r="R26">
        <f t="shared" si="6"/>
        <v>1.5017689890899795</v>
      </c>
      <c r="S26">
        <f t="shared" si="6"/>
        <v>1.3143052583056378</v>
      </c>
      <c r="T26">
        <f t="shared" si="6"/>
        <v>1.4262885395315634</v>
      </c>
      <c r="U26">
        <f t="shared" si="6"/>
        <v>1.5286931945058546</v>
      </c>
    </row>
    <row r="27" spans="1:21" x14ac:dyDescent="0.35">
      <c r="A27" s="17">
        <v>7</v>
      </c>
      <c r="B27">
        <f t="shared" ref="B27:U27" si="7">LN(B8)</f>
        <v>-4.1944464801922008</v>
      </c>
      <c r="C27">
        <f t="shared" si="7"/>
        <v>-4.2054929048120959</v>
      </c>
      <c r="D27">
        <f t="shared" si="7"/>
        <v>-4.0752285791711111</v>
      </c>
      <c r="E27">
        <f t="shared" si="7"/>
        <v>-3.8250948279725607</v>
      </c>
      <c r="F27">
        <f t="shared" si="7"/>
        <v>-3.7992460265270167</v>
      </c>
      <c r="G27">
        <f t="shared" si="7"/>
        <v>-3.6632641894346096</v>
      </c>
      <c r="H27">
        <f t="shared" si="7"/>
        <v>-3.7127896464759669</v>
      </c>
      <c r="I27">
        <f t="shared" si="7"/>
        <v>-3.4805019213252666</v>
      </c>
      <c r="J27">
        <f t="shared" si="7"/>
        <v>-3.2893897454975347</v>
      </c>
      <c r="K27">
        <f t="shared" si="7"/>
        <v>-3.0992329543476695</v>
      </c>
      <c r="L27">
        <f t="shared" si="7"/>
        <v>-3.2140009505796696</v>
      </c>
      <c r="M27">
        <f t="shared" si="7"/>
        <v>-3.0154570903658628</v>
      </c>
      <c r="N27">
        <f t="shared" si="7"/>
        <v>-3.1833312977004793</v>
      </c>
      <c r="O27">
        <f t="shared" si="7"/>
        <v>-3.2374009022659229</v>
      </c>
      <c r="P27">
        <f t="shared" si="7"/>
        <v>-2.8172939408080815</v>
      </c>
      <c r="Q27">
        <f t="shared" si="7"/>
        <v>-2.6808918621661557</v>
      </c>
      <c r="R27">
        <f t="shared" si="7"/>
        <v>-2.8286132109124513</v>
      </c>
      <c r="S27">
        <f t="shared" si="7"/>
        <v>-2.8690411769533912</v>
      </c>
      <c r="T27">
        <f t="shared" si="7"/>
        <v>-2.8398036351405143</v>
      </c>
      <c r="U27">
        <f t="shared" si="7"/>
        <v>-2.7721692692411271</v>
      </c>
    </row>
    <row r="28" spans="1:21" x14ac:dyDescent="0.35">
      <c r="A28" s="16">
        <v>8</v>
      </c>
      <c r="B28">
        <f t="shared" ref="B28:U28" si="8">LN(B9)</f>
        <v>2.457998360626561</v>
      </c>
      <c r="C28">
        <f t="shared" si="8"/>
        <v>2.4703226647463361</v>
      </c>
      <c r="D28">
        <f t="shared" si="8"/>
        <v>2.4919324381282659</v>
      </c>
      <c r="E28">
        <f t="shared" si="8"/>
        <v>2.7978745668312173</v>
      </c>
      <c r="F28">
        <f t="shared" si="8"/>
        <v>2.6194760377326913</v>
      </c>
      <c r="G28">
        <f t="shared" si="8"/>
        <v>2.8586957945665246</v>
      </c>
      <c r="H28">
        <f t="shared" si="8"/>
        <v>2.6236584431231136</v>
      </c>
      <c r="I28">
        <f t="shared" si="8"/>
        <v>2.7390754587357851</v>
      </c>
      <c r="J28">
        <f t="shared" si="8"/>
        <v>2.8435484810756573</v>
      </c>
      <c r="K28">
        <f t="shared" si="8"/>
        <v>2.8625049671465281</v>
      </c>
      <c r="L28">
        <f t="shared" si="8"/>
        <v>3.2359334199524499</v>
      </c>
      <c r="M28">
        <f t="shared" si="8"/>
        <v>3.015757828031794</v>
      </c>
      <c r="N28">
        <f t="shared" si="8"/>
        <v>3.1640461486840499</v>
      </c>
      <c r="O28">
        <f t="shared" si="8"/>
        <v>3.2822030257687596</v>
      </c>
      <c r="P28">
        <f t="shared" si="8"/>
        <v>3.1895762367916594</v>
      </c>
      <c r="Q28">
        <f t="shared" si="8"/>
        <v>3.1849285591495309</v>
      </c>
      <c r="R28">
        <f t="shared" si="8"/>
        <v>3.168510179929835</v>
      </c>
      <c r="S28">
        <f t="shared" si="8"/>
        <v>3.2851927607947049</v>
      </c>
      <c r="T28">
        <f t="shared" si="8"/>
        <v>3.1366360080087827</v>
      </c>
      <c r="U28">
        <f t="shared" si="8"/>
        <v>2.8885683526715038</v>
      </c>
    </row>
    <row r="29" spans="1:21" x14ac:dyDescent="0.35">
      <c r="A29" s="16">
        <v>9</v>
      </c>
      <c r="B29">
        <f t="shared" ref="B29:U29" si="9">LN(B10)</f>
        <v>2.5735504909019458</v>
      </c>
      <c r="C29">
        <f t="shared" si="9"/>
        <v>2.6476764066077956</v>
      </c>
      <c r="D29">
        <f t="shared" si="9"/>
        <v>2.7336895157986398</v>
      </c>
      <c r="E29">
        <f t="shared" si="9"/>
        <v>2.8537595935674793</v>
      </c>
      <c r="F29">
        <f t="shared" si="9"/>
        <v>3.1754513036831407</v>
      </c>
      <c r="G29">
        <f t="shared" si="9"/>
        <v>3.0983322952794241</v>
      </c>
      <c r="H29">
        <f t="shared" si="9"/>
        <v>3.2867819992984666</v>
      </c>
      <c r="I29">
        <f t="shared" si="9"/>
        <v>3.425213844309273</v>
      </c>
      <c r="J29">
        <f t="shared" si="9"/>
        <v>3.4336774553854417</v>
      </c>
      <c r="K29">
        <f t="shared" si="9"/>
        <v>3.4802139868103446</v>
      </c>
      <c r="L29">
        <f t="shared" si="9"/>
        <v>3.7581692176710351</v>
      </c>
      <c r="M29">
        <f t="shared" si="9"/>
        <v>3.9104889684732242</v>
      </c>
      <c r="N29">
        <f t="shared" si="9"/>
        <v>3.9165555442550981</v>
      </c>
      <c r="O29">
        <f t="shared" si="9"/>
        <v>3.8324632942105286</v>
      </c>
      <c r="P29">
        <f t="shared" si="9"/>
        <v>4.1916711489217144</v>
      </c>
      <c r="Q29">
        <f t="shared" si="9"/>
        <v>4.1930001153019827</v>
      </c>
      <c r="R29">
        <f t="shared" si="9"/>
        <v>4.2823872888351247</v>
      </c>
      <c r="S29">
        <f t="shared" si="9"/>
        <v>4.0801925609972471</v>
      </c>
      <c r="T29">
        <f t="shared" si="9"/>
        <v>4.3056319343475709</v>
      </c>
      <c r="U29">
        <f t="shared" si="9"/>
        <v>4.2436007893899088</v>
      </c>
    </row>
    <row r="30" spans="1:21" x14ac:dyDescent="0.35">
      <c r="A30" s="17">
        <v>10</v>
      </c>
      <c r="B30">
        <f t="shared" ref="B30:U30" si="10">LN(B11)</f>
        <v>0.83579513310816644</v>
      </c>
      <c r="C30">
        <f t="shared" si="10"/>
        <v>0.76481865331779864</v>
      </c>
      <c r="D30">
        <f t="shared" si="10"/>
        <v>0.86913911613981465</v>
      </c>
      <c r="E30">
        <f t="shared" si="10"/>
        <v>1.1995717743203014</v>
      </c>
      <c r="F30">
        <f t="shared" si="10"/>
        <v>1.2448883482579169</v>
      </c>
      <c r="G30">
        <f t="shared" si="10"/>
        <v>1.4144111216490887</v>
      </c>
      <c r="H30">
        <f t="shared" si="10"/>
        <v>1.3525787404961935</v>
      </c>
      <c r="I30">
        <f t="shared" si="10"/>
        <v>1.6147228821033806</v>
      </c>
      <c r="J30">
        <f t="shared" si="10"/>
        <v>1.9028466670471886</v>
      </c>
      <c r="K30">
        <f t="shared" si="10"/>
        <v>2.3318172524243939</v>
      </c>
      <c r="L30">
        <f t="shared" si="10"/>
        <v>1.7227856203972125</v>
      </c>
      <c r="M30">
        <f t="shared" si="10"/>
        <v>2.4684201186839045</v>
      </c>
      <c r="N30">
        <f t="shared" si="10"/>
        <v>2.3894232601980252</v>
      </c>
      <c r="O30">
        <f t="shared" si="10"/>
        <v>1.6893941632938567</v>
      </c>
      <c r="P30">
        <f t="shared" si="10"/>
        <v>2.8038922846657552</v>
      </c>
      <c r="Q30">
        <f t="shared" si="10"/>
        <v>2.8976905858603073</v>
      </c>
      <c r="R30">
        <f t="shared" si="10"/>
        <v>2.9239257762158521</v>
      </c>
      <c r="S30">
        <f t="shared" si="10"/>
        <v>3.2520467991707536</v>
      </c>
      <c r="T30">
        <f t="shared" si="10"/>
        <v>3.1607341141350158</v>
      </c>
      <c r="U30">
        <f t="shared" si="10"/>
        <v>2.9329440200955528</v>
      </c>
    </row>
    <row r="31" spans="1:21" x14ac:dyDescent="0.35">
      <c r="A31" s="17">
        <v>11</v>
      </c>
      <c r="B31">
        <f t="shared" ref="B31:U31" si="11">LN(B12)</f>
        <v>1.0665598578426303</v>
      </c>
      <c r="C31">
        <f t="shared" si="11"/>
        <v>1.0050979366089337</v>
      </c>
      <c r="D31">
        <f t="shared" si="11"/>
        <v>1.139782987884757</v>
      </c>
      <c r="E31">
        <f t="shared" si="11"/>
        <v>1.4597193868565348</v>
      </c>
      <c r="F31">
        <f t="shared" si="11"/>
        <v>0.59306538766763139</v>
      </c>
      <c r="G31">
        <f t="shared" si="11"/>
        <v>1.5540553656401062</v>
      </c>
      <c r="H31">
        <f t="shared" si="11"/>
        <v>0.52391916996107601</v>
      </c>
      <c r="I31">
        <f t="shared" si="11"/>
        <v>0.66735641757261432</v>
      </c>
      <c r="J31">
        <f t="shared" si="11"/>
        <v>1.4803129472405669</v>
      </c>
      <c r="K31">
        <f t="shared" si="11"/>
        <v>1.3518263662600738</v>
      </c>
      <c r="L31">
        <f t="shared" si="11"/>
        <v>2.687045412414045</v>
      </c>
      <c r="M31">
        <f t="shared" si="11"/>
        <v>1.8940645758736001</v>
      </c>
      <c r="N31">
        <f t="shared" si="11"/>
        <v>1.5153894781326507</v>
      </c>
      <c r="O31">
        <f t="shared" si="11"/>
        <v>2.6349695584655328</v>
      </c>
      <c r="P31">
        <f t="shared" si="11"/>
        <v>2.5360903969980018</v>
      </c>
      <c r="Q31">
        <f t="shared" si="11"/>
        <v>2.3599786348836709</v>
      </c>
      <c r="R31">
        <f t="shared" si="11"/>
        <v>2.1914786302082163</v>
      </c>
      <c r="S31">
        <f t="shared" si="11"/>
        <v>2.1738411645007965</v>
      </c>
      <c r="T31">
        <f t="shared" si="11"/>
        <v>2.5389281380805246</v>
      </c>
      <c r="U31">
        <f t="shared" si="11"/>
        <v>2.5405052233613188</v>
      </c>
    </row>
    <row r="32" spans="1:21" x14ac:dyDescent="0.35">
      <c r="A32" s="17">
        <v>12</v>
      </c>
      <c r="B32">
        <f t="shared" ref="B32:U32" si="12">LN(B13)</f>
        <v>-1.3660902039532794</v>
      </c>
      <c r="C32">
        <f t="shared" si="12"/>
        <v>-1.4591356048220274</v>
      </c>
      <c r="D32">
        <f t="shared" si="12"/>
        <v>-1.3096826432320698</v>
      </c>
      <c r="E32">
        <f t="shared" si="12"/>
        <v>-0.94957479272028156</v>
      </c>
      <c r="F32">
        <f t="shared" si="12"/>
        <v>-2.3100797804397959</v>
      </c>
      <c r="G32">
        <f t="shared" si="12"/>
        <v>-0.87060042217445199</v>
      </c>
      <c r="H32">
        <f t="shared" si="12"/>
        <v>-2.5408171867823026</v>
      </c>
      <c r="I32">
        <f t="shared" si="12"/>
        <v>-2.3440881867938463</v>
      </c>
      <c r="J32">
        <f t="shared" si="12"/>
        <v>-1.0373830910357664</v>
      </c>
      <c r="K32">
        <f t="shared" si="12"/>
        <v>-0.94969373284694203</v>
      </c>
      <c r="L32">
        <f t="shared" si="12"/>
        <v>-0.28457765287067277</v>
      </c>
      <c r="M32">
        <f t="shared" si="12"/>
        <v>-0.96566458033264646</v>
      </c>
      <c r="N32">
        <f t="shared" si="12"/>
        <v>-1.2581762295948093</v>
      </c>
      <c r="O32">
        <f t="shared" si="12"/>
        <v>-0.37637272008999251</v>
      </c>
      <c r="P32">
        <f t="shared" si="12"/>
        <v>-0.53394356180807356</v>
      </c>
      <c r="Q32">
        <f t="shared" si="12"/>
        <v>-0.64969577578807469</v>
      </c>
      <c r="R32">
        <f t="shared" si="12"/>
        <v>-0.88247154553080198</v>
      </c>
      <c r="S32">
        <f t="shared" si="12"/>
        <v>-0.50300347613552721</v>
      </c>
      <c r="T32">
        <f t="shared" si="12"/>
        <v>-0.32336308818387843</v>
      </c>
      <c r="U32">
        <f t="shared" si="12"/>
        <v>-0.35593566975561552</v>
      </c>
    </row>
    <row r="33" spans="1:21" x14ac:dyDescent="0.35">
      <c r="A33" s="17">
        <v>13</v>
      </c>
      <c r="B33">
        <f t="shared" ref="B33:U33" si="13">LN(B14)</f>
        <v>2.6432932759686065</v>
      </c>
      <c r="C33">
        <f t="shared" si="13"/>
        <v>2.710719681923456</v>
      </c>
      <c r="D33">
        <f t="shared" si="13"/>
        <v>2.7921619260821156</v>
      </c>
      <c r="E33">
        <f t="shared" si="13"/>
        <v>3.0292507733103999</v>
      </c>
      <c r="F33">
        <f t="shared" si="13"/>
        <v>3.069517521723514</v>
      </c>
      <c r="G33">
        <f t="shared" si="13"/>
        <v>3.0268160697301436</v>
      </c>
      <c r="H33">
        <f t="shared" si="13"/>
        <v>3.1634899220336159</v>
      </c>
      <c r="I33">
        <f t="shared" si="13"/>
        <v>3.3733064217881741</v>
      </c>
      <c r="J33">
        <f t="shared" si="13"/>
        <v>3.4637694949037714</v>
      </c>
      <c r="K33">
        <f t="shared" si="13"/>
        <v>3.7427927308529201</v>
      </c>
      <c r="L33">
        <f t="shared" si="13"/>
        <v>4.1019812949013001</v>
      </c>
      <c r="M33">
        <f t="shared" si="13"/>
        <v>4.1097123186276754</v>
      </c>
      <c r="N33">
        <f t="shared" si="13"/>
        <v>4.1256245511681255</v>
      </c>
      <c r="O33">
        <f t="shared" si="13"/>
        <v>4.195092003623718</v>
      </c>
      <c r="P33">
        <f t="shared" si="13"/>
        <v>4.0857701535320921</v>
      </c>
      <c r="Q33">
        <f t="shared" si="13"/>
        <v>4.1371923386580427</v>
      </c>
      <c r="R33">
        <f t="shared" si="13"/>
        <v>4.1180318830186087</v>
      </c>
      <c r="S33">
        <f t="shared" si="13"/>
        <v>4.0902856310356572</v>
      </c>
      <c r="T33">
        <f t="shared" si="13"/>
        <v>4.14775784514402</v>
      </c>
      <c r="U33">
        <f t="shared" si="13"/>
        <v>4.1534218736713768</v>
      </c>
    </row>
    <row r="34" spans="1:21" x14ac:dyDescent="0.35">
      <c r="A34" s="17">
        <v>14</v>
      </c>
      <c r="B34">
        <f t="shared" ref="B34:U34" si="14">LN(B15)</f>
        <v>-0.69641982457177831</v>
      </c>
      <c r="C34">
        <f t="shared" si="14"/>
        <v>-0.64824183743546815</v>
      </c>
      <c r="D34">
        <f t="shared" si="14"/>
        <v>-0.53132434611370705</v>
      </c>
      <c r="E34">
        <f t="shared" si="14"/>
        <v>-0.37726096834723366</v>
      </c>
      <c r="F34">
        <f t="shared" si="14"/>
        <v>-0.2416363604084491</v>
      </c>
      <c r="G34">
        <f t="shared" si="14"/>
        <v>-0.25521283372277093</v>
      </c>
      <c r="H34">
        <f t="shared" si="14"/>
        <v>-0.17487894555332489</v>
      </c>
      <c r="I34">
        <f t="shared" si="14"/>
        <v>6.2788144673977782E-3</v>
      </c>
      <c r="J34">
        <f t="shared" si="14"/>
        <v>7.0776747341941296E-2</v>
      </c>
      <c r="K34">
        <f t="shared" si="14"/>
        <v>0.24656145813939559</v>
      </c>
      <c r="L34">
        <f t="shared" si="14"/>
        <v>0.60142323411723453</v>
      </c>
      <c r="M34">
        <f t="shared" si="14"/>
        <v>0.66691018899447274</v>
      </c>
      <c r="N34">
        <f t="shared" si="14"/>
        <v>0.57784457224226804</v>
      </c>
      <c r="O34">
        <f t="shared" si="14"/>
        <v>0.56772344082412796</v>
      </c>
      <c r="P34">
        <f t="shared" si="14"/>
        <v>0.92291137277641722</v>
      </c>
      <c r="Q34">
        <f t="shared" si="14"/>
        <v>0.96413703537708595</v>
      </c>
      <c r="R34">
        <f t="shared" si="14"/>
        <v>0.90802288085175353</v>
      </c>
      <c r="S34">
        <f t="shared" si="14"/>
        <v>0.61812795144917987</v>
      </c>
      <c r="T34">
        <f t="shared" si="14"/>
        <v>0.81560477107689411</v>
      </c>
      <c r="U34">
        <f t="shared" si="14"/>
        <v>0.85274465283644141</v>
      </c>
    </row>
    <row r="35" spans="1:21" x14ac:dyDescent="0.35">
      <c r="A35" s="17">
        <v>15</v>
      </c>
      <c r="B35">
        <f t="shared" ref="B35:U35" si="15">LN(B16)</f>
        <v>-0.77563281803961237</v>
      </c>
      <c r="C35">
        <f t="shared" si="15"/>
        <v>-0.73924107251841831</v>
      </c>
      <c r="D35">
        <f t="shared" si="15"/>
        <v>-0.62370386178010151</v>
      </c>
      <c r="E35">
        <f t="shared" si="15"/>
        <v>-0.44153623581730717</v>
      </c>
      <c r="F35">
        <f t="shared" si="15"/>
        <v>-0.35264847257557508</v>
      </c>
      <c r="G35">
        <f t="shared" si="15"/>
        <v>-0.33874840896237551</v>
      </c>
      <c r="H35">
        <f t="shared" si="15"/>
        <v>-0.27774034244957607</v>
      </c>
      <c r="I35">
        <f t="shared" si="15"/>
        <v>-9.1629967819228983E-2</v>
      </c>
      <c r="J35">
        <f t="shared" si="15"/>
        <v>5.5098778503838101E-3</v>
      </c>
      <c r="K35">
        <f t="shared" si="15"/>
        <v>0.12370901126071289</v>
      </c>
      <c r="L35">
        <f t="shared" si="15"/>
        <v>0.16779796848095654</v>
      </c>
      <c r="M35">
        <f t="shared" si="15"/>
        <v>0.2569494488708553</v>
      </c>
      <c r="N35">
        <f t="shared" si="15"/>
        <v>0.22766255469898433</v>
      </c>
      <c r="O35">
        <f t="shared" si="15"/>
        <v>0.20187856183333891</v>
      </c>
      <c r="P35">
        <f t="shared" si="15"/>
        <v>0.36032511995632022</v>
      </c>
      <c r="Q35">
        <f t="shared" si="15"/>
        <v>0.39405788718987761</v>
      </c>
      <c r="R35">
        <f t="shared" si="15"/>
        <v>0.49761349652483755</v>
      </c>
      <c r="S35">
        <f t="shared" si="15"/>
        <v>0.34783202255048989</v>
      </c>
      <c r="T35">
        <f t="shared" si="15"/>
        <v>0.4273951801870125</v>
      </c>
      <c r="U35">
        <f t="shared" si="15"/>
        <v>0.50059092028056595</v>
      </c>
    </row>
    <row r="36" spans="1:21" x14ac:dyDescent="0.35">
      <c r="A36" s="17">
        <v>16</v>
      </c>
      <c r="B36">
        <f t="shared" ref="B36:U36" si="16">LN(B17)</f>
        <v>1.7712097470498112</v>
      </c>
      <c r="C36">
        <f t="shared" si="16"/>
        <v>1.9023022289150349</v>
      </c>
      <c r="D36">
        <f t="shared" si="16"/>
        <v>1.9947393269365239</v>
      </c>
      <c r="E36">
        <f t="shared" si="16"/>
        <v>2.1405581641761966</v>
      </c>
      <c r="F36">
        <f t="shared" si="16"/>
        <v>2.3954488497868387</v>
      </c>
      <c r="G36">
        <f t="shared" si="16"/>
        <v>2.2851799844062159</v>
      </c>
      <c r="H36">
        <f t="shared" si="16"/>
        <v>2.5705905071338924</v>
      </c>
      <c r="I36">
        <f t="shared" si="16"/>
        <v>2.7520935164075331</v>
      </c>
      <c r="J36">
        <f t="shared" si="16"/>
        <v>2.8982487149966363</v>
      </c>
      <c r="K36">
        <f t="shared" si="16"/>
        <v>3.058757786471531</v>
      </c>
      <c r="L36">
        <f t="shared" si="16"/>
        <v>3.3567874225702377</v>
      </c>
      <c r="M36">
        <f t="shared" si="16"/>
        <v>2.9873559324675791</v>
      </c>
      <c r="N36">
        <f t="shared" si="16"/>
        <v>2.8524775578796016</v>
      </c>
      <c r="O36">
        <f t="shared" si="16"/>
        <v>3.402080332994371</v>
      </c>
      <c r="P36">
        <f t="shared" si="16"/>
        <v>3.3699726938927839</v>
      </c>
      <c r="Q36">
        <f t="shared" si="16"/>
        <v>3.317837238624838</v>
      </c>
      <c r="R36">
        <f t="shared" si="16"/>
        <v>2.9571851381943657</v>
      </c>
      <c r="S36">
        <f t="shared" si="16"/>
        <v>2.925855800045098</v>
      </c>
      <c r="T36">
        <f t="shared" si="16"/>
        <v>2.9868247816409186</v>
      </c>
      <c r="U36">
        <f t="shared" si="16"/>
        <v>2.606699099911141</v>
      </c>
    </row>
    <row r="37" spans="1:21" x14ac:dyDescent="0.35">
      <c r="A37" s="16" t="s">
        <v>69</v>
      </c>
      <c r="B37">
        <f t="shared" ref="B37:U37" si="17">LN(B18)</f>
        <v>4.6543337323781273</v>
      </c>
      <c r="C37">
        <f t="shared" si="17"/>
        <v>4.689558886768479</v>
      </c>
      <c r="D37">
        <f t="shared" si="17"/>
        <v>4.8204525987351499</v>
      </c>
      <c r="E37">
        <f t="shared" si="17"/>
        <v>5.0572996930675282</v>
      </c>
      <c r="F37">
        <f t="shared" si="17"/>
        <v>5.13624446396366</v>
      </c>
      <c r="G37">
        <f t="shared" si="17"/>
        <v>5.1650479460096701</v>
      </c>
      <c r="H37">
        <f t="shared" si="17"/>
        <v>5.2458397323722217</v>
      </c>
      <c r="I37">
        <f t="shared" si="17"/>
        <v>5.3398626891488377</v>
      </c>
      <c r="J37">
        <f t="shared" si="17"/>
        <v>5.4386973805908996</v>
      </c>
      <c r="K37">
        <f t="shared" si="17"/>
        <v>5.5725903609850249</v>
      </c>
      <c r="L37">
        <f t="shared" si="17"/>
        <v>5.6914147852432047</v>
      </c>
      <c r="M37">
        <f t="shared" si="17"/>
        <v>5.7185425468354811</v>
      </c>
      <c r="N37">
        <f t="shared" si="17"/>
        <v>5.732198010001003</v>
      </c>
      <c r="O37">
        <f t="shared" si="17"/>
        <v>5.7530910921398926</v>
      </c>
      <c r="P37">
        <f t="shared" si="17"/>
        <v>5.7646918291536196</v>
      </c>
      <c r="Q37">
        <f t="shared" si="17"/>
        <v>5.7654967634846308</v>
      </c>
      <c r="R37">
        <f t="shared" si="17"/>
        <v>5.8062711583443143</v>
      </c>
      <c r="S37">
        <f t="shared" si="17"/>
        <v>5.8238952853460608</v>
      </c>
      <c r="T37">
        <f t="shared" si="17"/>
        <v>5.8621525079256616</v>
      </c>
      <c r="U37">
        <f t="shared" si="17"/>
        <v>5.8629750032557162</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54F5D-D10C-41A4-B3F7-FAD5F015C3B5}">
  <dimension ref="A1:U16"/>
  <sheetViews>
    <sheetView tabSelected="1" zoomScale="85" zoomScaleNormal="85" workbookViewId="0">
      <selection activeCell="D19" sqref="D19"/>
    </sheetView>
  </sheetViews>
  <sheetFormatPr defaultRowHeight="14.5" x14ac:dyDescent="0.35"/>
  <sheetData>
    <row r="1" spans="1:21" ht="15" x14ac:dyDescent="0.35">
      <c r="A1" s="21" t="s">
        <v>71</v>
      </c>
    </row>
    <row r="2" spans="1:21" x14ac:dyDescent="0.35">
      <c r="A2">
        <v>1</v>
      </c>
      <c r="B2">
        <v>5.5993461764592229</v>
      </c>
      <c r="C2">
        <v>5.9570468542477251</v>
      </c>
      <c r="D2">
        <v>6.1935103094035631</v>
      </c>
      <c r="E2">
        <v>7.6627866421825317</v>
      </c>
      <c r="F2">
        <v>9.4168816099953752</v>
      </c>
      <c r="G2">
        <v>9.4125157158920523</v>
      </c>
      <c r="H2">
        <v>10.780472325553095</v>
      </c>
      <c r="I2">
        <v>12.539035765061662</v>
      </c>
      <c r="J2">
        <v>12.497992498905539</v>
      </c>
      <c r="K2">
        <v>14.129098804188736</v>
      </c>
      <c r="L2">
        <v>24.001504203419692</v>
      </c>
      <c r="M2">
        <v>16.905427583992811</v>
      </c>
      <c r="N2">
        <v>19.371724330335994</v>
      </c>
      <c r="O2">
        <v>23.655895191966408</v>
      </c>
      <c r="P2">
        <v>24.967680210259541</v>
      </c>
      <c r="Q2">
        <v>23.510786464531925</v>
      </c>
      <c r="R2">
        <v>23.16796158543454</v>
      </c>
      <c r="S2">
        <v>20.150156513618477</v>
      </c>
      <c r="T2">
        <v>22.5078037438725</v>
      </c>
      <c r="U2">
        <v>29.500669630202061</v>
      </c>
    </row>
    <row r="3" spans="1:21" x14ac:dyDescent="0.35">
      <c r="A3">
        <v>2</v>
      </c>
      <c r="B3">
        <v>45.626061572724112</v>
      </c>
      <c r="C3">
        <v>46.278765504822715</v>
      </c>
      <c r="D3">
        <v>56.722989924296343</v>
      </c>
      <c r="E3">
        <v>73.855031052978816</v>
      </c>
      <c r="F3">
        <v>79.930177754912194</v>
      </c>
      <c r="G3">
        <v>81.221924332921262</v>
      </c>
      <c r="H3">
        <v>90.559092103360356</v>
      </c>
      <c r="I3">
        <v>91.230810450853909</v>
      </c>
      <c r="J3">
        <v>100.38232833324109</v>
      </c>
      <c r="K3">
        <v>112.47791766389983</v>
      </c>
      <c r="L3">
        <v>78.207058413707529</v>
      </c>
      <c r="M3">
        <v>103.59428317914697</v>
      </c>
      <c r="N3">
        <v>106.90733705865273</v>
      </c>
      <c r="O3">
        <v>86.115155737219339</v>
      </c>
      <c r="P3">
        <v>66.30174814759215</v>
      </c>
      <c r="Q3">
        <v>67.251266603541694</v>
      </c>
      <c r="R3">
        <v>82.287414399060225</v>
      </c>
      <c r="S3">
        <v>104.84800816655336</v>
      </c>
      <c r="T3">
        <v>94.809904809903855</v>
      </c>
      <c r="U3">
        <v>108.71072090791191</v>
      </c>
    </row>
    <row r="4" spans="1:21" x14ac:dyDescent="0.35">
      <c r="A4">
        <v>3</v>
      </c>
      <c r="B4">
        <v>1.4138933114645558</v>
      </c>
      <c r="C4">
        <v>1.4632790110861553</v>
      </c>
      <c r="D4">
        <v>1.6537702234677039</v>
      </c>
      <c r="E4">
        <v>1.9346953510095057</v>
      </c>
      <c r="F4">
        <v>2.074819122837201</v>
      </c>
      <c r="G4">
        <v>2.0809714866509776</v>
      </c>
      <c r="H4">
        <v>2.1837321162082515</v>
      </c>
      <c r="I4">
        <v>2.5877225542742135</v>
      </c>
      <c r="J4">
        <v>2.859846981012077</v>
      </c>
      <c r="K4">
        <v>3.0650044440639626</v>
      </c>
      <c r="L4">
        <v>4.2064883093220242</v>
      </c>
      <c r="M4">
        <v>3.8847152018604718</v>
      </c>
      <c r="N4">
        <v>3.8179833055083376</v>
      </c>
      <c r="O4">
        <v>4.3987618906877364</v>
      </c>
      <c r="P4">
        <v>3.9853080816437561</v>
      </c>
      <c r="Q4">
        <v>3.8610112544299722</v>
      </c>
      <c r="R4">
        <v>4.4896241458699109</v>
      </c>
      <c r="S4">
        <v>3.7221641441378832</v>
      </c>
      <c r="T4">
        <v>4.1632188601526856</v>
      </c>
      <c r="U4">
        <v>4.6121457050623338</v>
      </c>
    </row>
    <row r="5" spans="1:21" x14ac:dyDescent="0.35">
      <c r="A5">
        <v>4</v>
      </c>
      <c r="B5">
        <v>11.681406160722672</v>
      </c>
      <c r="C5">
        <v>11.826262153959496</v>
      </c>
      <c r="D5">
        <v>12.084606325123744</v>
      </c>
      <c r="E5">
        <v>16.409731891166686</v>
      </c>
      <c r="F5">
        <v>13.728528469354348</v>
      </c>
      <c r="G5">
        <v>17.438768362426497</v>
      </c>
      <c r="H5">
        <v>13.786066981644701</v>
      </c>
      <c r="I5">
        <v>15.472673356476568</v>
      </c>
      <c r="J5">
        <v>17.176608393268602</v>
      </c>
      <c r="K5">
        <v>17.505322317979306</v>
      </c>
      <c r="L5">
        <v>25.430097664571004</v>
      </c>
      <c r="M5">
        <v>20.404548221447371</v>
      </c>
      <c r="N5">
        <v>23.666159266129256</v>
      </c>
      <c r="O5">
        <v>26.63438434973888</v>
      </c>
      <c r="P5">
        <v>24.278137081648001</v>
      </c>
      <c r="Q5">
        <v>24.165561935878827</v>
      </c>
      <c r="R5">
        <v>23.772041896414027</v>
      </c>
      <c r="S5">
        <v>26.714133256170136</v>
      </c>
      <c r="T5">
        <v>23.026276215964529</v>
      </c>
      <c r="U5">
        <v>17.967567958802185</v>
      </c>
    </row>
    <row r="6" spans="1:21" x14ac:dyDescent="0.35">
      <c r="A6">
        <v>5</v>
      </c>
      <c r="B6">
        <v>13.112296983088228</v>
      </c>
      <c r="C6">
        <v>14.121188594566917</v>
      </c>
      <c r="D6">
        <v>15.389562436937881</v>
      </c>
      <c r="E6">
        <v>17.352899204682718</v>
      </c>
      <c r="F6">
        <v>23.937620567321865</v>
      </c>
      <c r="G6">
        <v>22.160962505053838</v>
      </c>
      <c r="H6">
        <v>26.756622138876885</v>
      </c>
      <c r="I6">
        <v>30.729215416784182</v>
      </c>
      <c r="J6">
        <v>30.990399264895451</v>
      </c>
      <c r="K6">
        <v>32.46666877147959</v>
      </c>
      <c r="L6">
        <v>42.869868692012567</v>
      </c>
      <c r="M6">
        <v>49.92335695391656</v>
      </c>
      <c r="N6">
        <v>50.227141315900305</v>
      </c>
      <c r="O6">
        <v>46.176143682345625</v>
      </c>
      <c r="P6">
        <v>66.133217119911421</v>
      </c>
      <c r="Q6">
        <v>66.221164368607077</v>
      </c>
      <c r="R6">
        <v>72.413104821587481</v>
      </c>
      <c r="S6">
        <v>59.156860057158866</v>
      </c>
      <c r="T6">
        <v>74.116037126744686</v>
      </c>
      <c r="U6">
        <v>69.658225395934664</v>
      </c>
    </row>
    <row r="7" spans="1:21" x14ac:dyDescent="0.35">
      <c r="A7">
        <v>6</v>
      </c>
      <c r="B7">
        <v>27.606208248865492</v>
      </c>
      <c r="C7">
        <v>29.158631699643678</v>
      </c>
      <c r="D7">
        <v>31.976770702652704</v>
      </c>
      <c r="E7">
        <v>39.950403448861273</v>
      </c>
      <c r="F7">
        <v>40.987813963271719</v>
      </c>
      <c r="G7">
        <v>42.730708717727261</v>
      </c>
      <c r="H7">
        <v>45.709122974766174</v>
      </c>
      <c r="I7">
        <v>55.924623653505236</v>
      </c>
      <c r="J7">
        <v>66.235024952748873</v>
      </c>
      <c r="K7">
        <v>83.470767513681508</v>
      </c>
      <c r="L7">
        <v>121.59752555808862</v>
      </c>
      <c r="M7">
        <v>109.74853084933929</v>
      </c>
      <c r="N7">
        <v>104.65658711609059</v>
      </c>
      <c r="O7">
        <v>128.18301428438048</v>
      </c>
      <c r="P7">
        <v>133.17468082319655</v>
      </c>
      <c r="Q7">
        <v>134.08773003960056</v>
      </c>
      <c r="R7">
        <v>126.24728241663954</v>
      </c>
      <c r="S7">
        <v>123.6958935978686</v>
      </c>
      <c r="T7">
        <v>132.85665284968564</v>
      </c>
      <c r="U7">
        <v>121.3197734999341</v>
      </c>
    </row>
    <row r="8" spans="1:21" x14ac:dyDescent="0.35">
      <c r="A8" t="s">
        <v>69</v>
      </c>
      <c r="B8">
        <v>105.03921245332428</v>
      </c>
      <c r="C8">
        <v>108.80517381832668</v>
      </c>
      <c r="D8">
        <v>124.02120992188196</v>
      </c>
      <c r="E8">
        <v>157.16554759088154</v>
      </c>
      <c r="F8">
        <v>170.07584148769268</v>
      </c>
      <c r="G8">
        <v>175.04585112067193</v>
      </c>
      <c r="H8">
        <v>189.77510864040948</v>
      </c>
      <c r="I8">
        <v>208.48408119695574</v>
      </c>
      <c r="J8">
        <v>230.14220042407163</v>
      </c>
      <c r="K8">
        <v>263.11477951529292</v>
      </c>
      <c r="L8">
        <v>296.3125428411214</v>
      </c>
      <c r="M8">
        <v>304.46086198970357</v>
      </c>
      <c r="N8">
        <v>308.6469323926172</v>
      </c>
      <c r="O8">
        <v>315.16335513633851</v>
      </c>
      <c r="P8">
        <v>318.84077146425147</v>
      </c>
      <c r="Q8">
        <v>319.09752066659007</v>
      </c>
      <c r="R8">
        <v>332.37742926500573</v>
      </c>
      <c r="S8">
        <v>338.28721573550729</v>
      </c>
      <c r="T8">
        <v>351.47989360632391</v>
      </c>
      <c r="U8">
        <v>351.76910309784722</v>
      </c>
    </row>
    <row r="9" spans="1:21" ht="15" x14ac:dyDescent="0.35">
      <c r="A9" s="19" t="s">
        <v>70</v>
      </c>
    </row>
    <row r="10" spans="1:21" x14ac:dyDescent="0.35">
      <c r="A10" s="19">
        <v>1</v>
      </c>
      <c r="B10">
        <f>LN(B2)</f>
        <v>1.7226498367210907</v>
      </c>
      <c r="C10">
        <f t="shared" ref="C10:U10" si="0">LN(C2)</f>
        <v>1.7845748640256778</v>
      </c>
      <c r="D10">
        <f t="shared" si="0"/>
        <v>1.8235020195628535</v>
      </c>
      <c r="E10">
        <f t="shared" si="0"/>
        <v>2.036375709004091</v>
      </c>
      <c r="F10">
        <f t="shared" si="0"/>
        <v>2.2425039945040517</v>
      </c>
      <c r="G10">
        <f t="shared" si="0"/>
        <v>2.2420402628077047</v>
      </c>
      <c r="H10">
        <f t="shared" si="0"/>
        <v>2.3777363795073749</v>
      </c>
      <c r="I10">
        <f t="shared" si="0"/>
        <v>2.5288466395100722</v>
      </c>
      <c r="J10">
        <f t="shared" si="0"/>
        <v>2.5255680313231235</v>
      </c>
      <c r="K10">
        <f t="shared" si="0"/>
        <v>2.6482364157657123</v>
      </c>
      <c r="L10">
        <f t="shared" si="0"/>
        <v>3.1781165035264283</v>
      </c>
      <c r="M10">
        <f t="shared" si="0"/>
        <v>2.8276347291847168</v>
      </c>
      <c r="N10">
        <f t="shared" si="0"/>
        <v>2.9638144941246365</v>
      </c>
      <c r="O10">
        <f t="shared" si="0"/>
        <v>3.1636123520350523</v>
      </c>
      <c r="P10">
        <f t="shared" si="0"/>
        <v>3.2175821969026175</v>
      </c>
      <c r="Q10">
        <f t="shared" si="0"/>
        <v>3.157459314333249</v>
      </c>
      <c r="R10">
        <f t="shared" si="0"/>
        <v>3.1427703581146789</v>
      </c>
      <c r="S10">
        <f t="shared" si="0"/>
        <v>3.0032120557877602</v>
      </c>
      <c r="T10">
        <f t="shared" si="0"/>
        <v>3.113862082138692</v>
      </c>
      <c r="U10">
        <f t="shared" si="0"/>
        <v>3.3844129624170316</v>
      </c>
    </row>
    <row r="11" spans="1:21" x14ac:dyDescent="0.35">
      <c r="A11" s="19">
        <v>2</v>
      </c>
      <c r="B11">
        <f t="shared" ref="B11:U11" si="1">LN(B3)</f>
        <v>3.820479078979353</v>
      </c>
      <c r="C11">
        <f t="shared" si="1"/>
        <v>3.8346832274844571</v>
      </c>
      <c r="D11">
        <f t="shared" si="1"/>
        <v>4.0381795945915382</v>
      </c>
      <c r="E11">
        <f t="shared" si="1"/>
        <v>4.3021041319511957</v>
      </c>
      <c r="F11">
        <f t="shared" si="1"/>
        <v>4.3811534755177544</v>
      </c>
      <c r="G11">
        <f t="shared" si="1"/>
        <v>4.397185214823101</v>
      </c>
      <c r="H11">
        <f t="shared" si="1"/>
        <v>4.5060025890441988</v>
      </c>
      <c r="I11">
        <f t="shared" si="1"/>
        <v>4.513392673918208</v>
      </c>
      <c r="J11">
        <f t="shared" si="1"/>
        <v>4.6089861791484692</v>
      </c>
      <c r="K11">
        <f t="shared" si="1"/>
        <v>4.7227569149455739</v>
      </c>
      <c r="L11">
        <f t="shared" si="1"/>
        <v>4.3593599045228357</v>
      </c>
      <c r="M11">
        <f t="shared" si="1"/>
        <v>4.6404821466343531</v>
      </c>
      <c r="N11">
        <f t="shared" si="1"/>
        <v>4.671962450462015</v>
      </c>
      <c r="O11">
        <f t="shared" si="1"/>
        <v>4.4556854207656578</v>
      </c>
      <c r="P11">
        <f t="shared" si="1"/>
        <v>4.1942162640778751</v>
      </c>
      <c r="Q11">
        <f t="shared" si="1"/>
        <v>4.2084358525579946</v>
      </c>
      <c r="R11">
        <f t="shared" si="1"/>
        <v>4.4102181725268306</v>
      </c>
      <c r="S11">
        <f t="shared" si="1"/>
        <v>4.6525117601865906</v>
      </c>
      <c r="T11">
        <f t="shared" si="1"/>
        <v>4.551873884920334</v>
      </c>
      <c r="U11">
        <f t="shared" si="1"/>
        <v>4.6886904176713555</v>
      </c>
    </row>
    <row r="12" spans="1:21" x14ac:dyDescent="0.35">
      <c r="A12" s="19">
        <v>3</v>
      </c>
      <c r="B12">
        <f t="shared" ref="B12:U12" si="2">LN(B4)</f>
        <v>0.3463471130468308</v>
      </c>
      <c r="C12">
        <f t="shared" si="2"/>
        <v>0.38067981546533564</v>
      </c>
      <c r="D12">
        <f t="shared" si="2"/>
        <v>0.50305766522649931</v>
      </c>
      <c r="E12">
        <f t="shared" si="2"/>
        <v>0.65994987274779982</v>
      </c>
      <c r="F12">
        <f t="shared" si="2"/>
        <v>0.72987398016614946</v>
      </c>
      <c r="G12">
        <f t="shared" si="2"/>
        <v>0.73283484556413281</v>
      </c>
      <c r="H12">
        <f t="shared" si="2"/>
        <v>0.78103539294581859</v>
      </c>
      <c r="I12">
        <f t="shared" si="2"/>
        <v>0.95077816620643218</v>
      </c>
      <c r="J12">
        <f t="shared" si="2"/>
        <v>1.0507681202577865</v>
      </c>
      <c r="K12">
        <f t="shared" si="2"/>
        <v>1.1200490193264261</v>
      </c>
      <c r="L12">
        <f t="shared" si="2"/>
        <v>1.4366281688112461</v>
      </c>
      <c r="M12">
        <f t="shared" si="2"/>
        <v>1.3570496740180913</v>
      </c>
      <c r="N12">
        <f t="shared" si="2"/>
        <v>1.3397223527189144</v>
      </c>
      <c r="O12">
        <f t="shared" si="2"/>
        <v>1.4813231128469888</v>
      </c>
      <c r="P12">
        <f t="shared" si="2"/>
        <v>1.3826146195785458</v>
      </c>
      <c r="Q12">
        <f t="shared" si="2"/>
        <v>1.3509291321781287</v>
      </c>
      <c r="R12">
        <f t="shared" si="2"/>
        <v>1.5017689890899795</v>
      </c>
      <c r="S12">
        <f t="shared" si="2"/>
        <v>1.3143052583056378</v>
      </c>
      <c r="T12">
        <f t="shared" si="2"/>
        <v>1.4262885395315634</v>
      </c>
      <c r="U12">
        <f t="shared" si="2"/>
        <v>1.5286931945058546</v>
      </c>
    </row>
    <row r="13" spans="1:21" x14ac:dyDescent="0.35">
      <c r="A13" s="19">
        <v>4</v>
      </c>
      <c r="B13">
        <f t="shared" ref="B13:U13" si="3">LN(B5)</f>
        <v>2.457998360626561</v>
      </c>
      <c r="C13">
        <f t="shared" si="3"/>
        <v>2.4703226647463361</v>
      </c>
      <c r="D13">
        <f t="shared" si="3"/>
        <v>2.4919324381282659</v>
      </c>
      <c r="E13">
        <f t="shared" si="3"/>
        <v>2.7978745668312173</v>
      </c>
      <c r="F13">
        <f t="shared" si="3"/>
        <v>2.6194760377326913</v>
      </c>
      <c r="G13">
        <f t="shared" si="3"/>
        <v>2.8586957945665246</v>
      </c>
      <c r="H13">
        <f t="shared" si="3"/>
        <v>2.6236584431231136</v>
      </c>
      <c r="I13">
        <f t="shared" si="3"/>
        <v>2.7390754587357851</v>
      </c>
      <c r="J13">
        <f t="shared" si="3"/>
        <v>2.8435484810756573</v>
      </c>
      <c r="K13">
        <f t="shared" si="3"/>
        <v>2.8625049671465281</v>
      </c>
      <c r="L13">
        <f t="shared" si="3"/>
        <v>3.2359334199524499</v>
      </c>
      <c r="M13">
        <f t="shared" si="3"/>
        <v>3.015757828031794</v>
      </c>
      <c r="N13">
        <f t="shared" si="3"/>
        <v>3.1640461486840499</v>
      </c>
      <c r="O13">
        <f t="shared" si="3"/>
        <v>3.2822030257687596</v>
      </c>
      <c r="P13">
        <f t="shared" si="3"/>
        <v>3.1895762367916594</v>
      </c>
      <c r="Q13">
        <f t="shared" si="3"/>
        <v>3.1849285591495309</v>
      </c>
      <c r="R13">
        <f t="shared" si="3"/>
        <v>3.168510179929835</v>
      </c>
      <c r="S13">
        <f t="shared" si="3"/>
        <v>3.2851927607947049</v>
      </c>
      <c r="T13">
        <f t="shared" si="3"/>
        <v>3.1366360080087827</v>
      </c>
      <c r="U13">
        <f t="shared" si="3"/>
        <v>2.8885683526715038</v>
      </c>
    </row>
    <row r="14" spans="1:21" x14ac:dyDescent="0.35">
      <c r="A14" s="19">
        <v>5</v>
      </c>
      <c r="B14">
        <f t="shared" ref="B14:U14" si="4">LN(B6)</f>
        <v>2.5735504909019458</v>
      </c>
      <c r="C14">
        <f t="shared" si="4"/>
        <v>2.6476764066077956</v>
      </c>
      <c r="D14">
        <f t="shared" si="4"/>
        <v>2.7336895157986398</v>
      </c>
      <c r="E14">
        <f t="shared" si="4"/>
        <v>2.8537595935674793</v>
      </c>
      <c r="F14">
        <f t="shared" si="4"/>
        <v>3.1754513036831407</v>
      </c>
      <c r="G14">
        <f t="shared" si="4"/>
        <v>3.0983322952794241</v>
      </c>
      <c r="H14">
        <f t="shared" si="4"/>
        <v>3.2867819992984666</v>
      </c>
      <c r="I14">
        <f t="shared" si="4"/>
        <v>3.425213844309273</v>
      </c>
      <c r="J14">
        <f t="shared" si="4"/>
        <v>3.4336774553854417</v>
      </c>
      <c r="K14">
        <f t="shared" si="4"/>
        <v>3.4802139868103446</v>
      </c>
      <c r="L14">
        <f t="shared" si="4"/>
        <v>3.7581692176710351</v>
      </c>
      <c r="M14">
        <f t="shared" si="4"/>
        <v>3.9104889684732242</v>
      </c>
      <c r="N14">
        <f t="shared" si="4"/>
        <v>3.9165555442550981</v>
      </c>
      <c r="O14">
        <f t="shared" si="4"/>
        <v>3.8324632942105286</v>
      </c>
      <c r="P14">
        <f t="shared" si="4"/>
        <v>4.1916711489217144</v>
      </c>
      <c r="Q14">
        <f t="shared" si="4"/>
        <v>4.1930001153019827</v>
      </c>
      <c r="R14">
        <f t="shared" si="4"/>
        <v>4.2823872888351247</v>
      </c>
      <c r="S14">
        <f t="shared" si="4"/>
        <v>4.0801925609972471</v>
      </c>
      <c r="T14">
        <f t="shared" si="4"/>
        <v>4.3056319343475709</v>
      </c>
      <c r="U14">
        <f t="shared" si="4"/>
        <v>4.2436007893899088</v>
      </c>
    </row>
    <row r="15" spans="1:21" x14ac:dyDescent="0.35">
      <c r="A15" s="19">
        <v>6</v>
      </c>
      <c r="B15">
        <f t="shared" ref="B15:U15" si="5">LN(B7)</f>
        <v>3.3180406839817684</v>
      </c>
      <c r="C15">
        <f t="shared" si="5"/>
        <v>3.3727509821589652</v>
      </c>
      <c r="D15">
        <f t="shared" si="5"/>
        <v>3.4650097236533592</v>
      </c>
      <c r="E15">
        <f t="shared" si="5"/>
        <v>3.6876387710063789</v>
      </c>
      <c r="F15">
        <f t="shared" si="5"/>
        <v>3.7132748021175614</v>
      </c>
      <c r="G15">
        <f t="shared" si="5"/>
        <v>3.7549178354703483</v>
      </c>
      <c r="H15">
        <f t="shared" si="5"/>
        <v>3.8222979054338397</v>
      </c>
      <c r="I15">
        <f t="shared" si="5"/>
        <v>4.0240047778677255</v>
      </c>
      <c r="J15">
        <f t="shared" si="5"/>
        <v>4.1932094008667171</v>
      </c>
      <c r="K15">
        <f t="shared" si="5"/>
        <v>4.4244964809046108</v>
      </c>
      <c r="L15">
        <f t="shared" si="5"/>
        <v>4.8007166202961455</v>
      </c>
      <c r="M15">
        <f t="shared" si="5"/>
        <v>4.698191665527089</v>
      </c>
      <c r="N15">
        <f t="shared" si="5"/>
        <v>4.6506843911642379</v>
      </c>
      <c r="O15">
        <f t="shared" si="5"/>
        <v>4.8534590418268921</v>
      </c>
      <c r="P15">
        <f t="shared" si="5"/>
        <v>4.8916616561281172</v>
      </c>
      <c r="Q15">
        <f t="shared" si="5"/>
        <v>4.8984942875152564</v>
      </c>
      <c r="R15">
        <f t="shared" si="5"/>
        <v>4.838242542511038</v>
      </c>
      <c r="S15">
        <f t="shared" si="5"/>
        <v>4.8178260823871897</v>
      </c>
      <c r="T15">
        <f t="shared" si="5"/>
        <v>4.8892707488570144</v>
      </c>
      <c r="U15">
        <f t="shared" si="5"/>
        <v>4.7984298158546919</v>
      </c>
    </row>
    <row r="16" spans="1:21" x14ac:dyDescent="0.35">
      <c r="A16" t="s">
        <v>69</v>
      </c>
      <c r="B16">
        <f t="shared" ref="B16:U16" si="6">LN(B8)</f>
        <v>4.6543337323781273</v>
      </c>
      <c r="C16">
        <f t="shared" si="6"/>
        <v>4.689558886768479</v>
      </c>
      <c r="D16">
        <f t="shared" si="6"/>
        <v>4.8204525987351499</v>
      </c>
      <c r="E16">
        <f t="shared" si="6"/>
        <v>5.0572996930675282</v>
      </c>
      <c r="F16">
        <f t="shared" si="6"/>
        <v>5.13624446396366</v>
      </c>
      <c r="G16">
        <f t="shared" si="6"/>
        <v>5.1650479460096701</v>
      </c>
      <c r="H16">
        <f t="shared" si="6"/>
        <v>5.2458397323722217</v>
      </c>
      <c r="I16">
        <f t="shared" si="6"/>
        <v>5.3398626891488377</v>
      </c>
      <c r="J16">
        <f t="shared" si="6"/>
        <v>5.4386973805908996</v>
      </c>
      <c r="K16">
        <f t="shared" si="6"/>
        <v>5.5725903609850249</v>
      </c>
      <c r="L16">
        <f t="shared" si="6"/>
        <v>5.6914147852432047</v>
      </c>
      <c r="M16">
        <f t="shared" si="6"/>
        <v>5.7185425468354811</v>
      </c>
      <c r="N16">
        <f t="shared" si="6"/>
        <v>5.732198010001003</v>
      </c>
      <c r="O16">
        <f t="shared" si="6"/>
        <v>5.7530910921398926</v>
      </c>
      <c r="P16">
        <f t="shared" si="6"/>
        <v>5.7646918291536196</v>
      </c>
      <c r="Q16">
        <f t="shared" si="6"/>
        <v>5.7654967634846308</v>
      </c>
      <c r="R16">
        <f t="shared" si="6"/>
        <v>5.8062711583443143</v>
      </c>
      <c r="S16">
        <f t="shared" si="6"/>
        <v>5.8238952853460608</v>
      </c>
      <c r="T16">
        <f t="shared" si="6"/>
        <v>5.8621525079256616</v>
      </c>
      <c r="U16">
        <f t="shared" si="6"/>
        <v>5.8629750032557162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9C4CA-42A0-42DC-9D82-77F0B5DA14DF}">
  <dimension ref="A1:D50"/>
  <sheetViews>
    <sheetView topLeftCell="A10" zoomScale="85" zoomScaleNormal="85" workbookViewId="0">
      <selection activeCell="B19" sqref="B19"/>
    </sheetView>
  </sheetViews>
  <sheetFormatPr defaultColWidth="8.81640625" defaultRowHeight="14.5" x14ac:dyDescent="0.35"/>
  <cols>
    <col min="1" max="1" width="59.453125" customWidth="1"/>
    <col min="2" max="2" width="3.6328125" bestFit="1" customWidth="1"/>
    <col min="3" max="3" width="15.6328125" customWidth="1"/>
  </cols>
  <sheetData>
    <row r="1" spans="1:4" x14ac:dyDescent="0.35">
      <c r="B1">
        <v>0</v>
      </c>
      <c r="C1" t="s">
        <v>48</v>
      </c>
    </row>
    <row r="2" spans="1:4" x14ac:dyDescent="0.35">
      <c r="B2">
        <v>0</v>
      </c>
      <c r="C2" t="s">
        <v>47</v>
      </c>
    </row>
    <row r="3" spans="1:4" x14ac:dyDescent="0.35">
      <c r="B3">
        <v>0</v>
      </c>
    </row>
    <row r="4" spans="1:4" x14ac:dyDescent="0.35">
      <c r="A4" t="s">
        <v>46</v>
      </c>
      <c r="B4">
        <v>0</v>
      </c>
      <c r="C4">
        <v>105.03921245332428</v>
      </c>
    </row>
    <row r="5" spans="1:4" x14ac:dyDescent="0.35">
      <c r="A5" t="s">
        <v>45</v>
      </c>
      <c r="B5">
        <v>1</v>
      </c>
      <c r="C5">
        <v>1.4636225646421173</v>
      </c>
      <c r="D5">
        <f>SUM(C5:C9)</f>
        <v>5.5993461764592229</v>
      </c>
    </row>
    <row r="6" spans="1:4" x14ac:dyDescent="0.35">
      <c r="A6" t="s">
        <v>39</v>
      </c>
      <c r="B6">
        <v>1</v>
      </c>
      <c r="C6">
        <v>8.382957477348458E-4</v>
      </c>
      <c r="D6">
        <f>SUM(C10:C18)</f>
        <v>45.626061572724112</v>
      </c>
    </row>
    <row r="7" spans="1:4" x14ac:dyDescent="0.35">
      <c r="A7" t="s">
        <v>5</v>
      </c>
      <c r="B7">
        <v>1</v>
      </c>
      <c r="C7">
        <v>1.1358248773468032</v>
      </c>
      <c r="D7">
        <v>0.92214662888460452</v>
      </c>
    </row>
    <row r="8" spans="1:4" x14ac:dyDescent="0.35">
      <c r="A8" t="s">
        <v>3</v>
      </c>
      <c r="B8">
        <v>1</v>
      </c>
      <c r="C8">
        <v>1.929293576017469</v>
      </c>
      <c r="D8">
        <v>0.2160178610231373</v>
      </c>
    </row>
    <row r="9" spans="1:4" x14ac:dyDescent="0.35">
      <c r="A9" t="s">
        <v>2</v>
      </c>
      <c r="B9">
        <v>1</v>
      </c>
      <c r="C9">
        <v>1.0697668627050985</v>
      </c>
      <c r="D9">
        <v>8.9679819118888643E-2</v>
      </c>
    </row>
    <row r="10" spans="1:4" x14ac:dyDescent="0.35">
      <c r="A10" t="s">
        <v>44</v>
      </c>
      <c r="B10">
        <v>2</v>
      </c>
      <c r="C10">
        <v>8.6208632790177901</v>
      </c>
      <c r="D10">
        <f>SUM(C22:C29)</f>
        <v>1.4138933114645558</v>
      </c>
    </row>
    <row r="11" spans="1:4" x14ac:dyDescent="0.35">
      <c r="A11" t="s">
        <v>40</v>
      </c>
      <c r="B11">
        <v>2</v>
      </c>
      <c r="C11">
        <v>0.46461110278971124</v>
      </c>
      <c r="D11">
        <v>1.5079086725704662E-2</v>
      </c>
    </row>
    <row r="12" spans="1:4" x14ac:dyDescent="0.35">
      <c r="A12" t="s">
        <v>38</v>
      </c>
      <c r="B12">
        <v>2</v>
      </c>
      <c r="C12">
        <v>0.63104319291658628</v>
      </c>
      <c r="D12">
        <f>SUM(C31:C39)</f>
        <v>11.681406160722672</v>
      </c>
    </row>
    <row r="13" spans="1:4" x14ac:dyDescent="0.35">
      <c r="A13" t="s">
        <v>36</v>
      </c>
      <c r="B13">
        <v>2</v>
      </c>
      <c r="C13">
        <v>0.65361231689432153</v>
      </c>
      <c r="D13">
        <f>SUM(C40:C43)</f>
        <v>13.112296983088228</v>
      </c>
    </row>
    <row r="14" spans="1:4" x14ac:dyDescent="0.35">
      <c r="A14" t="s">
        <v>34</v>
      </c>
      <c r="B14">
        <v>2</v>
      </c>
      <c r="C14">
        <v>0.63290185617366124</v>
      </c>
      <c r="D14">
        <v>2.3066474110320883</v>
      </c>
    </row>
    <row r="15" spans="1:4" x14ac:dyDescent="0.35">
      <c r="A15" t="s">
        <v>31</v>
      </c>
      <c r="B15">
        <v>2</v>
      </c>
      <c r="C15">
        <v>7.9330937236822538E-2</v>
      </c>
      <c r="D15">
        <v>2.9053674114324055</v>
      </c>
    </row>
    <row r="16" spans="1:4" x14ac:dyDescent="0.35">
      <c r="A16" t="s">
        <v>29</v>
      </c>
      <c r="B16">
        <v>2</v>
      </c>
      <c r="C16">
        <v>0.65207893545423845</v>
      </c>
      <c r="D16">
        <v>0.25510241067605682</v>
      </c>
    </row>
    <row r="17" spans="1:4" x14ac:dyDescent="0.35">
      <c r="A17" t="s">
        <v>10</v>
      </c>
      <c r="B17">
        <v>2</v>
      </c>
      <c r="C17">
        <v>5.8935125666553824E-2</v>
      </c>
      <c r="D17">
        <v>14.059429029174151</v>
      </c>
    </row>
    <row r="18" spans="1:4" x14ac:dyDescent="0.35">
      <c r="A18" t="s">
        <v>8</v>
      </c>
      <c r="B18">
        <v>2</v>
      </c>
      <c r="C18">
        <v>33.832684826574429</v>
      </c>
      <c r="D18">
        <v>0.49836635262528972</v>
      </c>
    </row>
    <row r="19" spans="1:4" x14ac:dyDescent="0.35">
      <c r="A19" t="s">
        <v>43</v>
      </c>
      <c r="B19">
        <v>3</v>
      </c>
      <c r="C19">
        <v>0.92214662888460452</v>
      </c>
      <c r="D19">
        <v>0.4604123315623887</v>
      </c>
    </row>
    <row r="20" spans="1:4" x14ac:dyDescent="0.35">
      <c r="A20" t="s">
        <v>42</v>
      </c>
      <c r="B20">
        <v>4</v>
      </c>
      <c r="C20">
        <v>0.2160178610231373</v>
      </c>
      <c r="D20">
        <v>5.8779599066107746</v>
      </c>
    </row>
    <row r="21" spans="1:4" x14ac:dyDescent="0.35">
      <c r="A21" t="s">
        <v>41</v>
      </c>
      <c r="B21">
        <v>5</v>
      </c>
      <c r="C21">
        <v>8.9679819118888643E-2</v>
      </c>
    </row>
    <row r="22" spans="1:4" x14ac:dyDescent="0.35">
      <c r="A22" t="s">
        <v>37</v>
      </c>
      <c r="B22">
        <v>6</v>
      </c>
      <c r="C22">
        <v>0.23320254459099182</v>
      </c>
    </row>
    <row r="23" spans="1:4" x14ac:dyDescent="0.35">
      <c r="A23" t="s">
        <v>32</v>
      </c>
      <c r="B23">
        <v>6</v>
      </c>
      <c r="C23">
        <v>0.11707825617333675</v>
      </c>
    </row>
    <row r="24" spans="1:4" x14ac:dyDescent="0.35">
      <c r="A24" t="s">
        <v>30</v>
      </c>
      <c r="B24">
        <v>6</v>
      </c>
      <c r="C24">
        <v>5.801101972134063E-2</v>
      </c>
    </row>
    <row r="25" spans="1:4" x14ac:dyDescent="0.35">
      <c r="A25" t="s">
        <v>23</v>
      </c>
      <c r="B25">
        <v>6</v>
      </c>
      <c r="C25">
        <v>3.4332380067149455E-2</v>
      </c>
    </row>
    <row r="26" spans="1:4" x14ac:dyDescent="0.35">
      <c r="A26" t="s">
        <v>17</v>
      </c>
      <c r="B26">
        <v>6</v>
      </c>
      <c r="C26">
        <v>0.20307066890911968</v>
      </c>
    </row>
    <row r="27" spans="1:4" x14ac:dyDescent="0.35">
      <c r="A27" t="s">
        <v>15</v>
      </c>
      <c r="B27">
        <v>6</v>
      </c>
      <c r="C27">
        <v>0.39956779464463582</v>
      </c>
    </row>
    <row r="28" spans="1:4" x14ac:dyDescent="0.35">
      <c r="A28" t="s">
        <v>13</v>
      </c>
      <c r="B28">
        <v>6</v>
      </c>
      <c r="C28">
        <v>0.20735797062328892</v>
      </c>
    </row>
    <row r="29" spans="1:4" x14ac:dyDescent="0.35">
      <c r="A29" t="s">
        <v>7</v>
      </c>
      <c r="B29">
        <v>6</v>
      </c>
      <c r="C29">
        <v>0.1612726767346927</v>
      </c>
    </row>
    <row r="30" spans="1:4" x14ac:dyDescent="0.35">
      <c r="A30" t="s">
        <v>35</v>
      </c>
      <c r="B30">
        <v>7</v>
      </c>
      <c r="C30">
        <v>1.5079086725704662E-2</v>
      </c>
    </row>
    <row r="31" spans="1:4" x14ac:dyDescent="0.35">
      <c r="A31" t="s">
        <v>33</v>
      </c>
      <c r="B31">
        <v>8</v>
      </c>
      <c r="C31">
        <v>1.5000370148441694E-2</v>
      </c>
    </row>
    <row r="32" spans="1:4" x14ac:dyDescent="0.35">
      <c r="A32" t="s">
        <v>28</v>
      </c>
      <c r="B32">
        <v>8</v>
      </c>
      <c r="C32">
        <v>5.0023769119910022E-2</v>
      </c>
    </row>
    <row r="33" spans="1:3" x14ac:dyDescent="0.35">
      <c r="A33" t="s">
        <v>22</v>
      </c>
      <c r="B33">
        <v>8</v>
      </c>
      <c r="C33">
        <v>6.0712092938012434E-2</v>
      </c>
    </row>
    <row r="34" spans="1:3" x14ac:dyDescent="0.35">
      <c r="A34" t="s">
        <v>21</v>
      </c>
      <c r="B34">
        <v>8</v>
      </c>
      <c r="C34">
        <v>5.4829036612900221E-2</v>
      </c>
    </row>
    <row r="35" spans="1:3" x14ac:dyDescent="0.35">
      <c r="A35" t="s">
        <v>12</v>
      </c>
      <c r="B35">
        <v>8</v>
      </c>
      <c r="C35">
        <v>6.4854538274349061E-2</v>
      </c>
    </row>
    <row r="36" spans="1:3" x14ac:dyDescent="0.35">
      <c r="A36" t="s">
        <v>11</v>
      </c>
      <c r="B36">
        <v>8</v>
      </c>
      <c r="C36">
        <v>1.1444500167605058E-2</v>
      </c>
    </row>
    <row r="37" spans="1:3" x14ac:dyDescent="0.35">
      <c r="A37" t="s">
        <v>6</v>
      </c>
      <c r="B37">
        <v>8</v>
      </c>
      <c r="C37">
        <v>1.0293425720954078E-2</v>
      </c>
    </row>
    <row r="38" spans="1:3" x14ac:dyDescent="0.35">
      <c r="A38" t="s">
        <v>1</v>
      </c>
      <c r="B38">
        <v>8</v>
      </c>
      <c r="C38">
        <v>4.6112244679184204</v>
      </c>
    </row>
    <row r="39" spans="1:3" x14ac:dyDescent="0.35">
      <c r="A39" t="s">
        <v>0</v>
      </c>
      <c r="B39">
        <v>8</v>
      </c>
      <c r="C39">
        <v>6.8030239598220783</v>
      </c>
    </row>
    <row r="40" spans="1:3" x14ac:dyDescent="0.35">
      <c r="A40" t="s">
        <v>27</v>
      </c>
      <c r="B40">
        <v>9</v>
      </c>
      <c r="C40">
        <v>1.6107515576042425E-2</v>
      </c>
    </row>
    <row r="41" spans="1:3" x14ac:dyDescent="0.35">
      <c r="A41" t="s">
        <v>19</v>
      </c>
      <c r="B41">
        <v>9</v>
      </c>
      <c r="C41">
        <v>12.368292352205053</v>
      </c>
    </row>
    <row r="42" spans="1:3" x14ac:dyDescent="0.35">
      <c r="A42" t="s">
        <v>16</v>
      </c>
      <c r="B42">
        <v>9</v>
      </c>
      <c r="C42">
        <v>0.71958577798697154</v>
      </c>
    </row>
    <row r="43" spans="1:3" x14ac:dyDescent="0.35">
      <c r="A43" t="s">
        <v>9</v>
      </c>
      <c r="B43">
        <v>9</v>
      </c>
      <c r="C43">
        <v>8.3113373201613872E-3</v>
      </c>
    </row>
    <row r="44" spans="1:3" x14ac:dyDescent="0.35">
      <c r="A44" t="s">
        <v>26</v>
      </c>
      <c r="B44">
        <v>10</v>
      </c>
      <c r="C44">
        <v>2.3066474110320883</v>
      </c>
    </row>
    <row r="45" spans="1:3" x14ac:dyDescent="0.35">
      <c r="A45" t="s">
        <v>25</v>
      </c>
      <c r="B45">
        <v>11</v>
      </c>
      <c r="C45">
        <v>2.9053674114324055</v>
      </c>
    </row>
    <row r="46" spans="1:3" x14ac:dyDescent="0.35">
      <c r="A46" t="s">
        <v>24</v>
      </c>
      <c r="B46">
        <v>12</v>
      </c>
      <c r="C46">
        <v>0.25510241067605682</v>
      </c>
    </row>
    <row r="47" spans="1:3" x14ac:dyDescent="0.35">
      <c r="A47" t="s">
        <v>20</v>
      </c>
      <c r="B47">
        <v>13</v>
      </c>
      <c r="C47">
        <v>14.059429029174151</v>
      </c>
    </row>
    <row r="48" spans="1:3" x14ac:dyDescent="0.35">
      <c r="A48" t="s">
        <v>18</v>
      </c>
      <c r="B48">
        <v>14</v>
      </c>
      <c r="C48">
        <v>0.49836635262528972</v>
      </c>
    </row>
    <row r="49" spans="1:3" x14ac:dyDescent="0.35">
      <c r="A49" t="s">
        <v>14</v>
      </c>
      <c r="B49">
        <v>15</v>
      </c>
      <c r="C49">
        <v>0.4604123315623887</v>
      </c>
    </row>
    <row r="50" spans="1:3" x14ac:dyDescent="0.35">
      <c r="A50" t="s">
        <v>4</v>
      </c>
      <c r="B50">
        <v>16</v>
      </c>
      <c r="C50">
        <v>5.8779599066107746</v>
      </c>
    </row>
  </sheetData>
  <sortState xmlns:xlrd2="http://schemas.microsoft.com/office/spreadsheetml/2017/richdata2" ref="A1:C72">
    <sortCondition ref="B1:B72"/>
  </sortState>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6F52B-BAA0-4B78-881C-5D4019CBD0DA}">
  <dimension ref="A1:D50"/>
  <sheetViews>
    <sheetView zoomScale="70" zoomScaleNormal="70" workbookViewId="0">
      <selection activeCell="D1" sqref="D1:D16"/>
    </sheetView>
  </sheetViews>
  <sheetFormatPr defaultColWidth="8.81640625" defaultRowHeight="14.5" x14ac:dyDescent="0.35"/>
  <cols>
    <col min="1" max="1" width="59.453125" customWidth="1"/>
    <col min="2" max="2" width="4.90625" bestFit="1" customWidth="1"/>
    <col min="3" max="3" width="15.6328125" customWidth="1"/>
  </cols>
  <sheetData>
    <row r="1" spans="1:4" x14ac:dyDescent="0.35">
      <c r="B1">
        <v>0</v>
      </c>
      <c r="C1" t="s">
        <v>48</v>
      </c>
      <c r="D1">
        <f>SUM(C5:C9)</f>
        <v>5.9570468542477251</v>
      </c>
    </row>
    <row r="2" spans="1:4" x14ac:dyDescent="0.35">
      <c r="B2">
        <v>0</v>
      </c>
      <c r="C2" t="s">
        <v>47</v>
      </c>
      <c r="D2">
        <f>SUM(C10:C18)</f>
        <v>46.278765504822715</v>
      </c>
    </row>
    <row r="3" spans="1:4" x14ac:dyDescent="0.35">
      <c r="B3">
        <v>0</v>
      </c>
      <c r="D3">
        <v>0.97766312586044446</v>
      </c>
    </row>
    <row r="4" spans="1:4" x14ac:dyDescent="0.35">
      <c r="A4" t="s">
        <v>46</v>
      </c>
      <c r="B4">
        <v>0</v>
      </c>
      <c r="C4">
        <v>108.80517381832669</v>
      </c>
      <c r="D4">
        <v>0.22318691741616636</v>
      </c>
    </row>
    <row r="5" spans="1:4" x14ac:dyDescent="0.35">
      <c r="A5" t="s">
        <v>45</v>
      </c>
      <c r="B5">
        <v>1</v>
      </c>
      <c r="C5">
        <v>1.5522875975200969</v>
      </c>
      <c r="D5">
        <v>8.7810667934287462E-2</v>
      </c>
    </row>
    <row r="6" spans="1:4" x14ac:dyDescent="0.35">
      <c r="A6" t="s">
        <v>39</v>
      </c>
      <c r="B6">
        <v>1</v>
      </c>
      <c r="C6">
        <v>8.7300662858849588E-4</v>
      </c>
      <c r="D6">
        <f>SUM(C22:C29)</f>
        <v>1.4632790110861553</v>
      </c>
    </row>
    <row r="7" spans="1:4" x14ac:dyDescent="0.35">
      <c r="A7" t="s">
        <v>5</v>
      </c>
      <c r="B7">
        <v>1</v>
      </c>
      <c r="C7">
        <v>1.1849748973703185</v>
      </c>
      <c r="D7">
        <v>1.4913433354057317E-2</v>
      </c>
    </row>
    <row r="8" spans="1:4" x14ac:dyDescent="0.35">
      <c r="A8" t="s">
        <v>3</v>
      </c>
      <c r="B8">
        <v>1</v>
      </c>
      <c r="C8">
        <v>2.0564184486844783</v>
      </c>
      <c r="D8">
        <f>SUM(C31:C39)</f>
        <v>11.826262153959496</v>
      </c>
    </row>
    <row r="9" spans="1:4" x14ac:dyDescent="0.35">
      <c r="A9" t="s">
        <v>2</v>
      </c>
      <c r="B9">
        <v>1</v>
      </c>
      <c r="C9">
        <v>1.1624929040442427</v>
      </c>
      <c r="D9">
        <f>SUM(C40:C43)</f>
        <v>14.121188594566917</v>
      </c>
    </row>
    <row r="10" spans="1:4" x14ac:dyDescent="0.35">
      <c r="A10" t="s">
        <v>44</v>
      </c>
      <c r="B10">
        <v>2</v>
      </c>
      <c r="C10">
        <v>7.8398969250016961</v>
      </c>
      <c r="D10">
        <v>2.148604696989751</v>
      </c>
    </row>
    <row r="11" spans="1:4" x14ac:dyDescent="0.35">
      <c r="A11" t="s">
        <v>40</v>
      </c>
      <c r="B11">
        <v>2</v>
      </c>
      <c r="C11">
        <v>0.42882526281492722</v>
      </c>
      <c r="D11">
        <v>2.7321748396622292</v>
      </c>
    </row>
    <row r="12" spans="1:4" x14ac:dyDescent="0.35">
      <c r="A12" t="s">
        <v>38</v>
      </c>
      <c r="B12">
        <v>2</v>
      </c>
      <c r="C12">
        <v>0.59701158446962876</v>
      </c>
      <c r="D12">
        <v>0.23243710543182608</v>
      </c>
    </row>
    <row r="13" spans="1:4" x14ac:dyDescent="0.35">
      <c r="A13" t="s">
        <v>36</v>
      </c>
      <c r="B13">
        <v>2</v>
      </c>
      <c r="C13">
        <v>0.61282562603642787</v>
      </c>
      <c r="D13">
        <v>15.04009570586701</v>
      </c>
    </row>
    <row r="14" spans="1:4" x14ac:dyDescent="0.35">
      <c r="A14" t="s">
        <v>34</v>
      </c>
      <c r="B14">
        <v>2</v>
      </c>
      <c r="C14">
        <v>0.59575200723053534</v>
      </c>
      <c r="D14">
        <v>0.52296442543290267</v>
      </c>
    </row>
    <row r="15" spans="1:4" x14ac:dyDescent="0.35">
      <c r="A15" t="s">
        <v>31</v>
      </c>
      <c r="B15">
        <v>2</v>
      </c>
      <c r="C15">
        <v>7.4723879924862652E-2</v>
      </c>
      <c r="D15">
        <v>0.4774761478200053</v>
      </c>
    </row>
    <row r="16" spans="1:4" x14ac:dyDescent="0.35">
      <c r="A16" t="s">
        <v>29</v>
      </c>
      <c r="B16">
        <v>2</v>
      </c>
      <c r="C16">
        <v>0.5976400797989746</v>
      </c>
      <c r="D16">
        <v>6.7013046338749955</v>
      </c>
    </row>
    <row r="17" spans="1:3" x14ac:dyDescent="0.35">
      <c r="A17" t="s">
        <v>10</v>
      </c>
      <c r="B17">
        <v>2</v>
      </c>
      <c r="C17">
        <v>5.3998253285408887E-2</v>
      </c>
    </row>
    <row r="18" spans="1:3" x14ac:dyDescent="0.35">
      <c r="A18" t="s">
        <v>8</v>
      </c>
      <c r="B18">
        <v>2</v>
      </c>
      <c r="C18">
        <v>35.478091886260259</v>
      </c>
    </row>
    <row r="19" spans="1:3" x14ac:dyDescent="0.35">
      <c r="A19" t="s">
        <v>43</v>
      </c>
      <c r="B19">
        <v>3</v>
      </c>
      <c r="C19">
        <v>0.97766312586044446</v>
      </c>
    </row>
    <row r="20" spans="1:3" x14ac:dyDescent="0.35">
      <c r="A20" t="s">
        <v>42</v>
      </c>
      <c r="B20">
        <v>4</v>
      </c>
      <c r="C20">
        <v>0.22318691741616636</v>
      </c>
    </row>
    <row r="21" spans="1:3" x14ac:dyDescent="0.35">
      <c r="A21" t="s">
        <v>41</v>
      </c>
      <c r="B21">
        <v>5</v>
      </c>
      <c r="C21">
        <v>8.7810667934287462E-2</v>
      </c>
    </row>
    <row r="22" spans="1:3" x14ac:dyDescent="0.35">
      <c r="A22" t="s">
        <v>37</v>
      </c>
      <c r="B22">
        <v>6</v>
      </c>
      <c r="C22">
        <v>0.23019411332333359</v>
      </c>
    </row>
    <row r="23" spans="1:3" x14ac:dyDescent="0.35">
      <c r="A23" t="s">
        <v>32</v>
      </c>
      <c r="B23">
        <v>6</v>
      </c>
      <c r="C23">
        <v>0.11879511565029341</v>
      </c>
    </row>
    <row r="24" spans="1:3" x14ac:dyDescent="0.35">
      <c r="A24" t="s">
        <v>30</v>
      </c>
      <c r="B24">
        <v>6</v>
      </c>
      <c r="C24">
        <v>6.0851952785905876E-2</v>
      </c>
    </row>
    <row r="25" spans="1:3" x14ac:dyDescent="0.35">
      <c r="A25" t="s">
        <v>23</v>
      </c>
      <c r="B25">
        <v>6</v>
      </c>
      <c r="C25">
        <v>3.0738840292331711E-2</v>
      </c>
    </row>
    <row r="26" spans="1:3" x14ac:dyDescent="0.35">
      <c r="A26" t="s">
        <v>17</v>
      </c>
      <c r="B26">
        <v>6</v>
      </c>
      <c r="C26">
        <v>0.2149792721113154</v>
      </c>
    </row>
    <row r="27" spans="1:3" x14ac:dyDescent="0.35">
      <c r="A27" t="s">
        <v>15</v>
      </c>
      <c r="B27">
        <v>6</v>
      </c>
      <c r="C27">
        <v>0.42240408192252032</v>
      </c>
    </row>
    <row r="28" spans="1:3" x14ac:dyDescent="0.35">
      <c r="A28" t="s">
        <v>13</v>
      </c>
      <c r="B28">
        <v>6</v>
      </c>
      <c r="C28">
        <v>0.21982502674811932</v>
      </c>
    </row>
    <row r="29" spans="1:3" x14ac:dyDescent="0.35">
      <c r="A29" t="s">
        <v>7</v>
      </c>
      <c r="B29">
        <v>6</v>
      </c>
      <c r="C29">
        <v>0.16549060825233555</v>
      </c>
    </row>
    <row r="30" spans="1:3" x14ac:dyDescent="0.35">
      <c r="A30" t="s">
        <v>35</v>
      </c>
      <c r="B30">
        <v>7</v>
      </c>
      <c r="C30">
        <v>1.4913433354057317E-2</v>
      </c>
    </row>
    <row r="31" spans="1:3" x14ac:dyDescent="0.35">
      <c r="A31" t="s">
        <v>33</v>
      </c>
      <c r="B31">
        <v>8</v>
      </c>
      <c r="C31">
        <v>1.4001929921859325E-2</v>
      </c>
    </row>
    <row r="32" spans="1:3" x14ac:dyDescent="0.35">
      <c r="A32" t="s">
        <v>28</v>
      </c>
      <c r="B32">
        <v>8</v>
      </c>
      <c r="C32">
        <v>4.742320458174544E-2</v>
      </c>
    </row>
    <row r="33" spans="1:3" x14ac:dyDescent="0.35">
      <c r="A33" t="s">
        <v>22</v>
      </c>
      <c r="B33">
        <v>8</v>
      </c>
      <c r="C33">
        <v>5.4839412518989966E-2</v>
      </c>
    </row>
    <row r="34" spans="1:3" x14ac:dyDescent="0.35">
      <c r="A34" t="s">
        <v>21</v>
      </c>
      <c r="B34">
        <v>8</v>
      </c>
      <c r="C34">
        <v>5.3648207768744849E-2</v>
      </c>
    </row>
    <row r="35" spans="1:3" x14ac:dyDescent="0.35">
      <c r="A35" t="s">
        <v>12</v>
      </c>
      <c r="B35">
        <v>8</v>
      </c>
      <c r="C35">
        <v>6.7379640111805528E-2</v>
      </c>
    </row>
    <row r="36" spans="1:3" x14ac:dyDescent="0.35">
      <c r="A36" t="s">
        <v>11</v>
      </c>
      <c r="B36">
        <v>8</v>
      </c>
      <c r="C36">
        <v>1.2263390663733727E-2</v>
      </c>
    </row>
    <row r="37" spans="1:3" x14ac:dyDescent="0.35">
      <c r="A37" t="s">
        <v>6</v>
      </c>
      <c r="B37">
        <v>8</v>
      </c>
      <c r="C37">
        <v>9.7216912327239575E-3</v>
      </c>
    </row>
    <row r="38" spans="1:3" x14ac:dyDescent="0.35">
      <c r="A38" t="s">
        <v>1</v>
      </c>
      <c r="B38">
        <v>8</v>
      </c>
      <c r="C38">
        <v>4.8753390136195902</v>
      </c>
    </row>
    <row r="39" spans="1:3" x14ac:dyDescent="0.35">
      <c r="A39" t="s">
        <v>0</v>
      </c>
      <c r="B39">
        <v>8</v>
      </c>
      <c r="C39">
        <v>6.691645663540303</v>
      </c>
    </row>
    <row r="40" spans="1:3" x14ac:dyDescent="0.35">
      <c r="A40" t="s">
        <v>27</v>
      </c>
      <c r="B40">
        <v>9</v>
      </c>
      <c r="C40">
        <v>1.7540070404311162E-2</v>
      </c>
    </row>
    <row r="41" spans="1:3" x14ac:dyDescent="0.35">
      <c r="A41" t="s">
        <v>19</v>
      </c>
      <c r="B41">
        <v>9</v>
      </c>
      <c r="C41">
        <v>13.339451806376465</v>
      </c>
    </row>
    <row r="42" spans="1:3" x14ac:dyDescent="0.35">
      <c r="A42" t="s">
        <v>16</v>
      </c>
      <c r="B42">
        <v>9</v>
      </c>
      <c r="C42">
        <v>0.7558305430676967</v>
      </c>
    </row>
    <row r="43" spans="1:3" x14ac:dyDescent="0.35">
      <c r="A43" t="s">
        <v>9</v>
      </c>
      <c r="B43">
        <v>9</v>
      </c>
      <c r="C43">
        <v>8.3661747184425421E-3</v>
      </c>
    </row>
    <row r="44" spans="1:3" x14ac:dyDescent="0.35">
      <c r="A44" t="s">
        <v>26</v>
      </c>
      <c r="B44">
        <v>10</v>
      </c>
      <c r="C44">
        <v>2.148604696989751</v>
      </c>
    </row>
    <row r="45" spans="1:3" x14ac:dyDescent="0.35">
      <c r="A45" t="s">
        <v>25</v>
      </c>
      <c r="B45">
        <v>11</v>
      </c>
      <c r="C45">
        <v>2.7321748396622292</v>
      </c>
    </row>
    <row r="46" spans="1:3" x14ac:dyDescent="0.35">
      <c r="A46" t="s">
        <v>24</v>
      </c>
      <c r="B46">
        <v>12</v>
      </c>
      <c r="C46">
        <v>0.23243710543182608</v>
      </c>
    </row>
    <row r="47" spans="1:3" x14ac:dyDescent="0.35">
      <c r="A47" t="s">
        <v>20</v>
      </c>
      <c r="B47">
        <v>13</v>
      </c>
      <c r="C47">
        <v>15.04009570586701</v>
      </c>
    </row>
    <row r="48" spans="1:3" x14ac:dyDescent="0.35">
      <c r="A48" t="s">
        <v>18</v>
      </c>
      <c r="B48">
        <v>14</v>
      </c>
      <c r="C48">
        <v>0.52296442543290267</v>
      </c>
    </row>
    <row r="49" spans="1:3" x14ac:dyDescent="0.35">
      <c r="A49" t="s">
        <v>14</v>
      </c>
      <c r="B49">
        <v>15</v>
      </c>
      <c r="C49">
        <v>0.4774761478200053</v>
      </c>
    </row>
    <row r="50" spans="1:3" x14ac:dyDescent="0.35">
      <c r="A50" t="s">
        <v>4</v>
      </c>
      <c r="B50">
        <v>16</v>
      </c>
      <c r="C50">
        <v>6.7013046338749955</v>
      </c>
    </row>
  </sheetData>
  <sortState xmlns:xlrd2="http://schemas.microsoft.com/office/spreadsheetml/2017/richdata2" ref="A1:C50">
    <sortCondition ref="B1:B50"/>
  </sortState>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22218-3014-4806-94E5-AC3F5485A485}">
  <dimension ref="A1:D50"/>
  <sheetViews>
    <sheetView zoomScale="85" zoomScaleNormal="85" workbookViewId="0">
      <selection activeCell="D1" sqref="D1:D16"/>
    </sheetView>
  </sheetViews>
  <sheetFormatPr defaultColWidth="8.81640625" defaultRowHeight="14.5" x14ac:dyDescent="0.35"/>
  <cols>
    <col min="1" max="1" width="59.453125" customWidth="1"/>
    <col min="2" max="2" width="13.90625" customWidth="1"/>
    <col min="3" max="3" width="15.6328125" customWidth="1"/>
  </cols>
  <sheetData>
    <row r="1" spans="1:4" x14ac:dyDescent="0.35">
      <c r="B1">
        <v>0</v>
      </c>
      <c r="C1" t="s">
        <v>48</v>
      </c>
      <c r="D1">
        <f>SUM(C5:C9)</f>
        <v>6.1935103094035631</v>
      </c>
    </row>
    <row r="2" spans="1:4" x14ac:dyDescent="0.35">
      <c r="B2">
        <v>0</v>
      </c>
      <c r="C2" t="s">
        <v>47</v>
      </c>
      <c r="D2">
        <f>SUM(C10:C18)</f>
        <v>56.722989924296343</v>
      </c>
    </row>
    <row r="3" spans="1:4" x14ac:dyDescent="0.35">
      <c r="B3">
        <v>0</v>
      </c>
      <c r="D3">
        <v>1.051981241153735</v>
      </c>
    </row>
    <row r="4" spans="1:4" x14ac:dyDescent="0.35">
      <c r="A4" t="s">
        <v>46</v>
      </c>
      <c r="B4">
        <v>0</v>
      </c>
      <c r="C4">
        <v>124.02120992188193</v>
      </c>
      <c r="D4">
        <v>0.24100901719332635</v>
      </c>
    </row>
    <row r="5" spans="1:4" x14ac:dyDescent="0.35">
      <c r="A5" t="s">
        <v>45</v>
      </c>
      <c r="B5">
        <v>1</v>
      </c>
      <c r="C5">
        <v>1.5542703931208173</v>
      </c>
      <c r="D5">
        <v>9.5615022009305953E-2</v>
      </c>
    </row>
    <row r="6" spans="1:4" x14ac:dyDescent="0.35">
      <c r="A6" t="s">
        <v>39</v>
      </c>
      <c r="B6">
        <v>1</v>
      </c>
      <c r="C6">
        <v>8.708819524213847E-4</v>
      </c>
      <c r="D6">
        <f>SUM(C22:C29)</f>
        <v>1.6537702234677039</v>
      </c>
    </row>
    <row r="7" spans="1:4" x14ac:dyDescent="0.35">
      <c r="A7" t="s">
        <v>5</v>
      </c>
      <c r="B7">
        <v>1</v>
      </c>
      <c r="C7">
        <v>1.2924524259827814</v>
      </c>
      <c r="D7">
        <v>1.6988331054497374E-2</v>
      </c>
    </row>
    <row r="8" spans="1:4" x14ac:dyDescent="0.35">
      <c r="A8" t="s">
        <v>3</v>
      </c>
      <c r="B8">
        <v>1</v>
      </c>
      <c r="C8">
        <v>2.1387701850830592</v>
      </c>
      <c r="D8">
        <f>SUM(C31:C39)</f>
        <v>12.084606325123744</v>
      </c>
    </row>
    <row r="9" spans="1:4" x14ac:dyDescent="0.35">
      <c r="A9" t="s">
        <v>2</v>
      </c>
      <c r="B9">
        <v>1</v>
      </c>
      <c r="C9">
        <v>1.2071464232644837</v>
      </c>
      <c r="D9">
        <f>SUM(C40:C43)</f>
        <v>15.389562436937881</v>
      </c>
    </row>
    <row r="10" spans="1:4" x14ac:dyDescent="0.35">
      <c r="A10" t="s">
        <v>44</v>
      </c>
      <c r="B10">
        <v>2</v>
      </c>
      <c r="C10">
        <v>9.303869806043533</v>
      </c>
      <c r="D10">
        <v>2.3848568847359193</v>
      </c>
    </row>
    <row r="11" spans="1:4" x14ac:dyDescent="0.35">
      <c r="A11" t="s">
        <v>40</v>
      </c>
      <c r="B11">
        <v>2</v>
      </c>
      <c r="C11">
        <v>0.50149592949731692</v>
      </c>
      <c r="D11">
        <v>3.1260898921904445</v>
      </c>
    </row>
    <row r="12" spans="1:4" x14ac:dyDescent="0.35">
      <c r="A12" t="s">
        <v>38</v>
      </c>
      <c r="B12">
        <v>2</v>
      </c>
      <c r="C12">
        <v>0.69639968488102988</v>
      </c>
      <c r="D12">
        <v>0.26990569919464774</v>
      </c>
    </row>
    <row r="13" spans="1:4" x14ac:dyDescent="0.35">
      <c r="A13" t="s">
        <v>36</v>
      </c>
      <c r="B13">
        <v>2</v>
      </c>
      <c r="C13">
        <v>0.71789444848731943</v>
      </c>
      <c r="D13">
        <v>16.316256238702987</v>
      </c>
    </row>
    <row r="14" spans="1:4" x14ac:dyDescent="0.35">
      <c r="A14" t="s">
        <v>34</v>
      </c>
      <c r="B14">
        <v>2</v>
      </c>
      <c r="C14">
        <v>0.69835935039866304</v>
      </c>
      <c r="D14">
        <v>0.58782596892142247</v>
      </c>
    </row>
    <row r="15" spans="1:4" x14ac:dyDescent="0.35">
      <c r="A15" t="s">
        <v>31</v>
      </c>
      <c r="B15">
        <v>2</v>
      </c>
      <c r="C15">
        <v>8.7095983670607932E-2</v>
      </c>
      <c r="D15">
        <v>0.53595565112116539</v>
      </c>
    </row>
    <row r="16" spans="1:4" x14ac:dyDescent="0.35">
      <c r="A16" t="s">
        <v>29</v>
      </c>
      <c r="B16">
        <v>2</v>
      </c>
      <c r="C16">
        <v>0.70472061690377819</v>
      </c>
      <c r="D16">
        <v>7.350286756375251</v>
      </c>
    </row>
    <row r="17" spans="1:3" x14ac:dyDescent="0.35">
      <c r="A17" t="s">
        <v>10</v>
      </c>
      <c r="B17">
        <v>2</v>
      </c>
      <c r="C17">
        <v>6.3903641071062472E-2</v>
      </c>
    </row>
    <row r="18" spans="1:3" x14ac:dyDescent="0.35">
      <c r="A18" t="s">
        <v>8</v>
      </c>
      <c r="B18">
        <v>2</v>
      </c>
      <c r="C18">
        <v>43.949250463343034</v>
      </c>
    </row>
    <row r="19" spans="1:3" x14ac:dyDescent="0.35">
      <c r="A19" t="s">
        <v>43</v>
      </c>
      <c r="B19">
        <v>3</v>
      </c>
      <c r="C19">
        <v>1.051981241153735</v>
      </c>
    </row>
    <row r="20" spans="1:3" x14ac:dyDescent="0.35">
      <c r="A20" t="s">
        <v>42</v>
      </c>
      <c r="B20">
        <v>4</v>
      </c>
      <c r="C20">
        <v>0.24100901719332635</v>
      </c>
    </row>
    <row r="21" spans="1:3" x14ac:dyDescent="0.35">
      <c r="A21" t="s">
        <v>41</v>
      </c>
      <c r="B21">
        <v>5</v>
      </c>
      <c r="C21">
        <v>9.5615022009305953E-2</v>
      </c>
    </row>
    <row r="22" spans="1:3" x14ac:dyDescent="0.35">
      <c r="A22" t="s">
        <v>37</v>
      </c>
      <c r="B22">
        <v>6</v>
      </c>
      <c r="C22">
        <v>0.26468225863712302</v>
      </c>
    </row>
    <row r="23" spans="1:3" x14ac:dyDescent="0.35">
      <c r="A23" t="s">
        <v>32</v>
      </c>
      <c r="B23">
        <v>6</v>
      </c>
      <c r="C23">
        <v>0.13538496236843389</v>
      </c>
    </row>
    <row r="24" spans="1:3" x14ac:dyDescent="0.35">
      <c r="A24" t="s">
        <v>30</v>
      </c>
      <c r="B24">
        <v>6</v>
      </c>
      <c r="C24">
        <v>6.8478167644322366E-2</v>
      </c>
    </row>
    <row r="25" spans="1:3" x14ac:dyDescent="0.35">
      <c r="A25" t="s">
        <v>23</v>
      </c>
      <c r="B25">
        <v>6</v>
      </c>
      <c r="C25">
        <v>3.6013120635850618E-2</v>
      </c>
    </row>
    <row r="26" spans="1:3" x14ac:dyDescent="0.35">
      <c r="A26" t="s">
        <v>17</v>
      </c>
      <c r="B26">
        <v>6</v>
      </c>
      <c r="C26">
        <v>0.24115826137790189</v>
      </c>
    </row>
    <row r="27" spans="1:3" x14ac:dyDescent="0.35">
      <c r="A27" t="s">
        <v>15</v>
      </c>
      <c r="B27">
        <v>6</v>
      </c>
      <c r="C27">
        <v>0.47326340362372221</v>
      </c>
    </row>
    <row r="28" spans="1:3" x14ac:dyDescent="0.35">
      <c r="A28" t="s">
        <v>13</v>
      </c>
      <c r="B28">
        <v>6</v>
      </c>
      <c r="C28">
        <v>0.24650318927351472</v>
      </c>
    </row>
    <row r="29" spans="1:3" x14ac:dyDescent="0.35">
      <c r="A29" t="s">
        <v>7</v>
      </c>
      <c r="B29">
        <v>6</v>
      </c>
      <c r="C29">
        <v>0.18828685990683511</v>
      </c>
    </row>
    <row r="30" spans="1:3" x14ac:dyDescent="0.35">
      <c r="A30" t="s">
        <v>35</v>
      </c>
      <c r="B30">
        <v>7</v>
      </c>
      <c r="C30">
        <v>1.6988331054497374E-2</v>
      </c>
    </row>
    <row r="31" spans="1:3" x14ac:dyDescent="0.35">
      <c r="A31" t="s">
        <v>33</v>
      </c>
      <c r="B31">
        <v>8</v>
      </c>
      <c r="C31">
        <v>1.6319363488744302E-2</v>
      </c>
    </row>
    <row r="32" spans="1:3" x14ac:dyDescent="0.35">
      <c r="A32" t="s">
        <v>28</v>
      </c>
      <c r="B32">
        <v>8</v>
      </c>
      <c r="C32">
        <v>5.5152681032253098E-2</v>
      </c>
    </row>
    <row r="33" spans="1:3" x14ac:dyDescent="0.35">
      <c r="A33" t="s">
        <v>22</v>
      </c>
      <c r="B33">
        <v>8</v>
      </c>
      <c r="C33">
        <v>6.3905190478394991E-2</v>
      </c>
    </row>
    <row r="34" spans="1:3" x14ac:dyDescent="0.35">
      <c r="A34" t="s">
        <v>21</v>
      </c>
      <c r="B34">
        <v>8</v>
      </c>
      <c r="C34">
        <v>6.1145145404858582E-2</v>
      </c>
    </row>
    <row r="35" spans="1:3" x14ac:dyDescent="0.35">
      <c r="A35" t="s">
        <v>12</v>
      </c>
      <c r="B35">
        <v>8</v>
      </c>
      <c r="C35">
        <v>7.5957890752861204E-2</v>
      </c>
    </row>
    <row r="36" spans="1:3" x14ac:dyDescent="0.35">
      <c r="A36" t="s">
        <v>11</v>
      </c>
      <c r="B36">
        <v>8</v>
      </c>
      <c r="C36">
        <v>1.3551592708512215E-2</v>
      </c>
    </row>
    <row r="37" spans="1:3" x14ac:dyDescent="0.35">
      <c r="A37" t="s">
        <v>6</v>
      </c>
      <c r="B37">
        <v>8</v>
      </c>
      <c r="C37">
        <v>1.1241626425288427E-2</v>
      </c>
    </row>
    <row r="38" spans="1:3" x14ac:dyDescent="0.35">
      <c r="A38" t="s">
        <v>1</v>
      </c>
      <c r="B38">
        <v>8</v>
      </c>
      <c r="C38">
        <v>5.2152452157393174</v>
      </c>
    </row>
    <row r="39" spans="1:3" x14ac:dyDescent="0.35">
      <c r="A39" t="s">
        <v>0</v>
      </c>
      <c r="B39">
        <v>8</v>
      </c>
      <c r="C39">
        <v>6.5720876190935149</v>
      </c>
    </row>
    <row r="40" spans="1:3" x14ac:dyDescent="0.35">
      <c r="A40" t="s">
        <v>27</v>
      </c>
      <c r="B40">
        <v>9</v>
      </c>
      <c r="C40">
        <v>1.9502936743847153E-2</v>
      </c>
    </row>
    <row r="41" spans="1:3" x14ac:dyDescent="0.35">
      <c r="A41" t="s">
        <v>19</v>
      </c>
      <c r="B41">
        <v>9</v>
      </c>
      <c r="C41">
        <v>14.511515958801118</v>
      </c>
    </row>
    <row r="42" spans="1:3" x14ac:dyDescent="0.35">
      <c r="A42" t="s">
        <v>16</v>
      </c>
      <c r="B42">
        <v>9</v>
      </c>
      <c r="C42">
        <v>0.84898421972005378</v>
      </c>
    </row>
    <row r="43" spans="1:3" x14ac:dyDescent="0.35">
      <c r="A43" t="s">
        <v>9</v>
      </c>
      <c r="B43">
        <v>9</v>
      </c>
      <c r="C43">
        <v>9.5593216728612727E-3</v>
      </c>
    </row>
    <row r="44" spans="1:3" x14ac:dyDescent="0.35">
      <c r="A44" t="s">
        <v>26</v>
      </c>
      <c r="B44">
        <v>10</v>
      </c>
      <c r="C44">
        <v>2.3848568847359193</v>
      </c>
    </row>
    <row r="45" spans="1:3" x14ac:dyDescent="0.35">
      <c r="A45" t="s">
        <v>25</v>
      </c>
      <c r="B45">
        <v>11</v>
      </c>
      <c r="C45">
        <v>3.1260898921904445</v>
      </c>
    </row>
    <row r="46" spans="1:3" x14ac:dyDescent="0.35">
      <c r="A46" t="s">
        <v>24</v>
      </c>
      <c r="B46">
        <v>12</v>
      </c>
      <c r="C46">
        <v>0.26990569919464774</v>
      </c>
    </row>
    <row r="47" spans="1:3" x14ac:dyDescent="0.35">
      <c r="A47" t="s">
        <v>20</v>
      </c>
      <c r="B47">
        <v>13</v>
      </c>
      <c r="C47">
        <v>16.316256238702987</v>
      </c>
    </row>
    <row r="48" spans="1:3" x14ac:dyDescent="0.35">
      <c r="A48" t="s">
        <v>18</v>
      </c>
      <c r="B48">
        <v>14</v>
      </c>
      <c r="C48">
        <v>0.58782596892142247</v>
      </c>
    </row>
    <row r="49" spans="1:3" x14ac:dyDescent="0.35">
      <c r="A49" t="s">
        <v>14</v>
      </c>
      <c r="B49">
        <v>15</v>
      </c>
      <c r="C49">
        <v>0.53595565112116539</v>
      </c>
    </row>
    <row r="50" spans="1:3" x14ac:dyDescent="0.35">
      <c r="A50" t="s">
        <v>4</v>
      </c>
      <c r="B50">
        <v>16</v>
      </c>
      <c r="C50">
        <v>7.350286756375251</v>
      </c>
    </row>
  </sheetData>
  <sortState xmlns:xlrd2="http://schemas.microsoft.com/office/spreadsheetml/2017/richdata2" ref="A1:C50">
    <sortCondition ref="B1:B50"/>
  </sortState>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8B3DE-BC4C-4756-8517-22FD1CB0313F}">
  <dimension ref="A1:D50"/>
  <sheetViews>
    <sheetView zoomScale="70" zoomScaleNormal="70" workbookViewId="0">
      <selection activeCell="D1" sqref="D1:D16"/>
    </sheetView>
  </sheetViews>
  <sheetFormatPr defaultColWidth="8.81640625" defaultRowHeight="14.5" x14ac:dyDescent="0.35"/>
  <cols>
    <col min="1" max="1" width="59.453125" customWidth="1"/>
    <col min="2" max="2" width="11" customWidth="1"/>
    <col min="3" max="3" width="15.6328125" customWidth="1"/>
  </cols>
  <sheetData>
    <row r="1" spans="1:4" x14ac:dyDescent="0.35">
      <c r="B1">
        <v>0</v>
      </c>
      <c r="C1" t="s">
        <v>48</v>
      </c>
      <c r="D1">
        <f>SUM(C5:C9)</f>
        <v>7.6627866421825317</v>
      </c>
    </row>
    <row r="2" spans="1:4" x14ac:dyDescent="0.35">
      <c r="B2">
        <v>0</v>
      </c>
      <c r="C2" t="s">
        <v>47</v>
      </c>
      <c r="D2">
        <f>SUM(C10:C18)</f>
        <v>73.855031052978816</v>
      </c>
    </row>
    <row r="3" spans="1:4" x14ac:dyDescent="0.35">
      <c r="B3">
        <v>0</v>
      </c>
      <c r="D3">
        <v>1.0366377507570497</v>
      </c>
    </row>
    <row r="4" spans="1:4" x14ac:dyDescent="0.35">
      <c r="A4" t="s">
        <v>46</v>
      </c>
      <c r="B4">
        <v>0</v>
      </c>
      <c r="C4">
        <v>157.16554759088152</v>
      </c>
      <c r="D4">
        <v>0.26752711232274368</v>
      </c>
    </row>
    <row r="5" spans="1:4" x14ac:dyDescent="0.35">
      <c r="A5" t="s">
        <v>45</v>
      </c>
      <c r="B5">
        <v>1</v>
      </c>
      <c r="C5">
        <v>2.2213766329192266</v>
      </c>
      <c r="D5">
        <v>9.9370462405740406E-2</v>
      </c>
    </row>
    <row r="6" spans="1:4" x14ac:dyDescent="0.35">
      <c r="A6" t="s">
        <v>39</v>
      </c>
      <c r="B6">
        <v>1</v>
      </c>
      <c r="C6">
        <v>7.195602258052823E-4</v>
      </c>
      <c r="D6">
        <f>SUM(C22:C29)</f>
        <v>1.9346953510095057</v>
      </c>
    </row>
    <row r="7" spans="1:4" x14ac:dyDescent="0.35">
      <c r="A7" t="s">
        <v>5</v>
      </c>
      <c r="B7">
        <v>1</v>
      </c>
      <c r="C7">
        <v>1.5686744936564081</v>
      </c>
      <c r="D7">
        <v>2.1816366631133254E-2</v>
      </c>
    </row>
    <row r="8" spans="1:4" x14ac:dyDescent="0.35">
      <c r="A8" t="s">
        <v>3</v>
      </c>
      <c r="B8">
        <v>1</v>
      </c>
      <c r="C8">
        <v>2.5168559637758077</v>
      </c>
      <c r="D8">
        <f>SUM(C31:C39)</f>
        <v>16.409731891166686</v>
      </c>
    </row>
    <row r="9" spans="1:4" x14ac:dyDescent="0.35">
      <c r="A9" t="s">
        <v>2</v>
      </c>
      <c r="B9">
        <v>1</v>
      </c>
      <c r="C9">
        <v>1.3551599916052834</v>
      </c>
      <c r="D9">
        <f>SUM(C40:C43)</f>
        <v>17.352899204682718</v>
      </c>
    </row>
    <row r="10" spans="1:4" x14ac:dyDescent="0.35">
      <c r="A10" t="s">
        <v>44</v>
      </c>
      <c r="B10">
        <v>2</v>
      </c>
      <c r="C10">
        <v>13.65556189452276</v>
      </c>
      <c r="D10">
        <v>3.3186954677841083</v>
      </c>
    </row>
    <row r="11" spans="1:4" x14ac:dyDescent="0.35">
      <c r="A11" t="s">
        <v>40</v>
      </c>
      <c r="B11">
        <v>2</v>
      </c>
      <c r="C11">
        <v>0.7071650850450053</v>
      </c>
      <c r="D11">
        <v>4.3047513890241369</v>
      </c>
    </row>
    <row r="12" spans="1:4" x14ac:dyDescent="0.35">
      <c r="A12" t="s">
        <v>38</v>
      </c>
      <c r="B12">
        <v>2</v>
      </c>
      <c r="C12">
        <v>0.94704810784313775</v>
      </c>
      <c r="D12">
        <v>0.38690550351962216</v>
      </c>
    </row>
    <row r="13" spans="1:4" x14ac:dyDescent="0.35">
      <c r="A13" t="s">
        <v>36</v>
      </c>
      <c r="B13">
        <v>2</v>
      </c>
      <c r="C13">
        <v>0.99369714210237392</v>
      </c>
      <c r="D13">
        <v>20.681731477980982</v>
      </c>
    </row>
    <row r="14" spans="1:4" x14ac:dyDescent="0.35">
      <c r="A14" t="s">
        <v>34</v>
      </c>
      <c r="B14">
        <v>2</v>
      </c>
      <c r="C14">
        <v>0.96683404743241375</v>
      </c>
      <c r="D14">
        <v>0.685737094866821</v>
      </c>
    </row>
    <row r="15" spans="1:4" x14ac:dyDescent="0.35">
      <c r="A15" t="s">
        <v>31</v>
      </c>
      <c r="B15">
        <v>2</v>
      </c>
      <c r="C15">
        <v>0.11838989375268309</v>
      </c>
      <c r="D15">
        <v>0.64304778884598224</v>
      </c>
    </row>
    <row r="16" spans="1:4" x14ac:dyDescent="0.35">
      <c r="A16" t="s">
        <v>29</v>
      </c>
      <c r="B16">
        <v>2</v>
      </c>
      <c r="C16">
        <v>1.0174647412055244</v>
      </c>
      <c r="D16">
        <v>8.5041830347229546</v>
      </c>
    </row>
    <row r="17" spans="1:3" x14ac:dyDescent="0.35">
      <c r="A17" t="s">
        <v>10</v>
      </c>
      <c r="B17">
        <v>2</v>
      </c>
      <c r="C17">
        <v>9.314253262340165E-2</v>
      </c>
    </row>
    <row r="18" spans="1:3" x14ac:dyDescent="0.35">
      <c r="A18" t="s">
        <v>8</v>
      </c>
      <c r="B18">
        <v>2</v>
      </c>
      <c r="C18">
        <v>55.35572760845151</v>
      </c>
    </row>
    <row r="19" spans="1:3" x14ac:dyDescent="0.35">
      <c r="A19" t="s">
        <v>43</v>
      </c>
      <c r="B19">
        <v>3</v>
      </c>
      <c r="C19">
        <v>1.0366377507570497</v>
      </c>
    </row>
    <row r="20" spans="1:3" x14ac:dyDescent="0.35">
      <c r="A20" t="s">
        <v>42</v>
      </c>
      <c r="B20">
        <v>4</v>
      </c>
      <c r="C20">
        <v>0.26752711232274368</v>
      </c>
    </row>
    <row r="21" spans="1:3" x14ac:dyDescent="0.35">
      <c r="A21" t="s">
        <v>41</v>
      </c>
      <c r="B21">
        <v>5</v>
      </c>
      <c r="C21">
        <v>9.9370462405740406E-2</v>
      </c>
    </row>
    <row r="22" spans="1:3" x14ac:dyDescent="0.35">
      <c r="A22" t="s">
        <v>37</v>
      </c>
      <c r="B22">
        <v>6</v>
      </c>
      <c r="C22">
        <v>0.33431979054261951</v>
      </c>
    </row>
    <row r="23" spans="1:3" x14ac:dyDescent="0.35">
      <c r="A23" t="s">
        <v>32</v>
      </c>
      <c r="B23">
        <v>6</v>
      </c>
      <c r="C23">
        <v>0.16476688743855278</v>
      </c>
    </row>
    <row r="24" spans="1:3" x14ac:dyDescent="0.35">
      <c r="A24" t="s">
        <v>30</v>
      </c>
      <c r="B24">
        <v>6</v>
      </c>
      <c r="C24">
        <v>7.8835328979322036E-2</v>
      </c>
    </row>
    <row r="25" spans="1:3" x14ac:dyDescent="0.35">
      <c r="A25" t="s">
        <v>23</v>
      </c>
      <c r="B25">
        <v>6</v>
      </c>
      <c r="C25">
        <v>5.3016642842736328E-2</v>
      </c>
    </row>
    <row r="26" spans="1:3" x14ac:dyDescent="0.35">
      <c r="A26" t="s">
        <v>17</v>
      </c>
      <c r="B26">
        <v>6</v>
      </c>
      <c r="C26">
        <v>0.26872288774927705</v>
      </c>
    </row>
    <row r="27" spans="1:3" x14ac:dyDescent="0.35">
      <c r="A27" t="s">
        <v>15</v>
      </c>
      <c r="B27">
        <v>6</v>
      </c>
      <c r="C27">
        <v>0.53419417237088718</v>
      </c>
    </row>
    <row r="28" spans="1:3" x14ac:dyDescent="0.35">
      <c r="A28" t="s">
        <v>13</v>
      </c>
      <c r="B28">
        <v>6</v>
      </c>
      <c r="C28">
        <v>0.27727154541314358</v>
      </c>
    </row>
    <row r="29" spans="1:3" x14ac:dyDescent="0.35">
      <c r="A29" t="s">
        <v>7</v>
      </c>
      <c r="B29">
        <v>6</v>
      </c>
      <c r="C29">
        <v>0.22356809567296732</v>
      </c>
    </row>
    <row r="30" spans="1:3" x14ac:dyDescent="0.35">
      <c r="A30" t="s">
        <v>35</v>
      </c>
      <c r="B30">
        <v>7</v>
      </c>
      <c r="C30">
        <v>2.1816366631133254E-2</v>
      </c>
    </row>
    <row r="31" spans="1:3" x14ac:dyDescent="0.35">
      <c r="A31" t="s">
        <v>33</v>
      </c>
      <c r="B31">
        <v>8</v>
      </c>
      <c r="C31">
        <v>2.2191346275080383E-2</v>
      </c>
    </row>
    <row r="32" spans="1:3" x14ac:dyDescent="0.35">
      <c r="A32" t="s">
        <v>28</v>
      </c>
      <c r="B32">
        <v>8</v>
      </c>
      <c r="C32">
        <v>7.3059389514044781E-2</v>
      </c>
    </row>
    <row r="33" spans="1:3" x14ac:dyDescent="0.35">
      <c r="A33" t="s">
        <v>22</v>
      </c>
      <c r="B33">
        <v>8</v>
      </c>
      <c r="C33">
        <v>9.0919631349322752E-2</v>
      </c>
    </row>
    <row r="34" spans="1:3" x14ac:dyDescent="0.35">
      <c r="A34" t="s">
        <v>21</v>
      </c>
      <c r="B34">
        <v>8</v>
      </c>
      <c r="C34">
        <v>7.8258055493267975E-2</v>
      </c>
    </row>
    <row r="35" spans="1:3" x14ac:dyDescent="0.35">
      <c r="A35" t="s">
        <v>12</v>
      </c>
      <c r="B35">
        <v>8</v>
      </c>
      <c r="C35">
        <v>8.5069022809202977E-2</v>
      </c>
    </row>
    <row r="36" spans="1:3" x14ac:dyDescent="0.35">
      <c r="A36" t="s">
        <v>11</v>
      </c>
      <c r="B36">
        <v>8</v>
      </c>
      <c r="C36">
        <v>1.5911461612329824E-2</v>
      </c>
    </row>
    <row r="37" spans="1:3" x14ac:dyDescent="0.35">
      <c r="A37" t="s">
        <v>6</v>
      </c>
      <c r="B37">
        <v>8</v>
      </c>
      <c r="C37">
        <v>1.3903846320415391E-2</v>
      </c>
    </row>
    <row r="38" spans="1:3" x14ac:dyDescent="0.35">
      <c r="A38" t="s">
        <v>1</v>
      </c>
      <c r="B38">
        <v>8</v>
      </c>
      <c r="C38">
        <v>6.4005521242338643</v>
      </c>
    </row>
    <row r="39" spans="1:3" x14ac:dyDescent="0.35">
      <c r="A39" t="s">
        <v>0</v>
      </c>
      <c r="B39">
        <v>8</v>
      </c>
      <c r="C39">
        <v>9.6298670135591582</v>
      </c>
    </row>
    <row r="40" spans="1:3" x14ac:dyDescent="0.35">
      <c r="A40" t="s">
        <v>27</v>
      </c>
      <c r="B40">
        <v>9</v>
      </c>
      <c r="C40">
        <v>2.221134585089745E-2</v>
      </c>
    </row>
    <row r="41" spans="1:3" x14ac:dyDescent="0.35">
      <c r="A41" t="s">
        <v>19</v>
      </c>
      <c r="B41">
        <v>9</v>
      </c>
      <c r="C41">
        <v>16.317040120714051</v>
      </c>
    </row>
    <row r="42" spans="1:3" x14ac:dyDescent="0.35">
      <c r="A42" t="s">
        <v>16</v>
      </c>
      <c r="B42">
        <v>9</v>
      </c>
      <c r="C42">
        <v>1.0015936438814574</v>
      </c>
    </row>
    <row r="43" spans="1:3" x14ac:dyDescent="0.35">
      <c r="A43" t="s">
        <v>9</v>
      </c>
      <c r="B43">
        <v>9</v>
      </c>
      <c r="C43">
        <v>1.2054094236310871E-2</v>
      </c>
    </row>
    <row r="44" spans="1:3" x14ac:dyDescent="0.35">
      <c r="A44" t="s">
        <v>26</v>
      </c>
      <c r="B44">
        <v>10</v>
      </c>
      <c r="C44">
        <v>3.3186954677841083</v>
      </c>
    </row>
    <row r="45" spans="1:3" x14ac:dyDescent="0.35">
      <c r="A45" t="s">
        <v>25</v>
      </c>
      <c r="B45">
        <v>11</v>
      </c>
      <c r="C45">
        <v>4.3047513890241369</v>
      </c>
    </row>
    <row r="46" spans="1:3" x14ac:dyDescent="0.35">
      <c r="A46" t="s">
        <v>24</v>
      </c>
      <c r="B46">
        <v>12</v>
      </c>
      <c r="C46">
        <v>0.38690550351962216</v>
      </c>
    </row>
    <row r="47" spans="1:3" x14ac:dyDescent="0.35">
      <c r="A47" t="s">
        <v>20</v>
      </c>
      <c r="B47">
        <v>13</v>
      </c>
      <c r="C47">
        <v>20.681731477980982</v>
      </c>
    </row>
    <row r="48" spans="1:3" x14ac:dyDescent="0.35">
      <c r="A48" t="s">
        <v>18</v>
      </c>
      <c r="B48">
        <v>14</v>
      </c>
      <c r="C48">
        <v>0.685737094866821</v>
      </c>
    </row>
    <row r="49" spans="1:3" x14ac:dyDescent="0.35">
      <c r="A49" t="s">
        <v>14</v>
      </c>
      <c r="B49">
        <v>15</v>
      </c>
      <c r="C49">
        <v>0.64304778884598224</v>
      </c>
    </row>
    <row r="50" spans="1:3" x14ac:dyDescent="0.35">
      <c r="A50" t="s">
        <v>4</v>
      </c>
      <c r="B50">
        <v>16</v>
      </c>
      <c r="C50">
        <v>8.5041830347229546</v>
      </c>
    </row>
  </sheetData>
  <sortState xmlns:xlrd2="http://schemas.microsoft.com/office/spreadsheetml/2017/richdata2" ref="A1:C50">
    <sortCondition ref="B1:B50"/>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NOTE</vt:lpstr>
      <vt:lpstr>汇总数据</vt:lpstr>
      <vt:lpstr>汇总按从大到小</vt:lpstr>
      <vt:lpstr>从大到小</vt:lpstr>
      <vt:lpstr>无孤立</vt:lpstr>
      <vt:lpstr>Sichuan2000 (2)</vt:lpstr>
      <vt:lpstr>Sichuan2001</vt:lpstr>
      <vt:lpstr>Sichuan2002</vt:lpstr>
      <vt:lpstr>Sichuan2003</vt:lpstr>
      <vt:lpstr>Sichuan2004</vt:lpstr>
      <vt:lpstr>Sichuan2005</vt:lpstr>
      <vt:lpstr>Sichuan2006</vt:lpstr>
      <vt:lpstr>Sichuan2007</vt:lpstr>
      <vt:lpstr>Sichuan2008</vt:lpstr>
      <vt:lpstr>Sichuan2009</vt:lpstr>
      <vt:lpstr>Sichuan2010</vt:lpstr>
      <vt:lpstr>Sichuan2011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王晓雪</dc:creator>
  <cp:lastModifiedBy>王晓雪</cp:lastModifiedBy>
  <dcterms:created xsi:type="dcterms:W3CDTF">2023-05-19T06:45:00Z</dcterms:created>
  <dcterms:modified xsi:type="dcterms:W3CDTF">2023-05-24T18:37:47Z</dcterms:modified>
</cp:coreProperties>
</file>