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5715" windowHeight="8760" activeTab="1"/>
  </bookViews>
  <sheets>
    <sheet name="Лист1" sheetId="1" r:id="rId1"/>
    <sheet name="Лист1 (2)" sheetId="2" r:id="rId2"/>
  </sheets>
  <calcPr calcId="145621" refMode="R1C1"/>
</workbook>
</file>

<file path=xl/calcChain.xml><?xml version="1.0" encoding="utf-8"?>
<calcChain xmlns="http://schemas.openxmlformats.org/spreadsheetml/2006/main">
  <c r="K32" i="2" l="1"/>
  <c r="O32" i="2" s="1"/>
  <c r="S32" i="2" s="1"/>
  <c r="L32" i="2"/>
  <c r="M32" i="2"/>
  <c r="Q32" i="2" s="1"/>
  <c r="U32" i="2" s="1"/>
  <c r="P32" i="2"/>
  <c r="T32" i="2" s="1"/>
  <c r="K33" i="2"/>
  <c r="L33" i="2"/>
  <c r="M33" i="2"/>
  <c r="K34" i="2"/>
  <c r="L34" i="2"/>
  <c r="M34" i="2"/>
  <c r="O34" i="2"/>
  <c r="P34" i="2"/>
  <c r="Q34" i="2"/>
  <c r="S34" i="2"/>
  <c r="T34" i="2"/>
  <c r="U34" i="2"/>
  <c r="K35" i="2"/>
  <c r="L35" i="2"/>
  <c r="P35" i="2" s="1"/>
  <c r="T35" i="2" s="1"/>
  <c r="M35" i="2"/>
  <c r="O35" i="2"/>
  <c r="S35" i="2" s="1"/>
  <c r="Q35" i="2"/>
  <c r="U35" i="2" s="1"/>
  <c r="K36" i="2"/>
  <c r="O36" i="2" s="1"/>
  <c r="S36" i="2" s="1"/>
  <c r="L36" i="2"/>
  <c r="M36" i="2"/>
  <c r="Q36" i="2" s="1"/>
  <c r="U36" i="2" s="1"/>
  <c r="P36" i="2"/>
  <c r="T36" i="2" s="1"/>
  <c r="K37" i="2"/>
  <c r="L37" i="2"/>
  <c r="M37" i="2"/>
  <c r="O30" i="2"/>
  <c r="S30" i="2" s="1"/>
  <c r="P30" i="2"/>
  <c r="Q30" i="2"/>
  <c r="U30" i="2" s="1"/>
  <c r="T30" i="2"/>
  <c r="O31" i="2"/>
  <c r="S31" i="2" s="1"/>
  <c r="P31" i="2"/>
  <c r="Q31" i="2"/>
  <c r="U31" i="2" s="1"/>
  <c r="T31" i="2"/>
  <c r="K31" i="2"/>
  <c r="L31" i="2"/>
  <c r="M31" i="2"/>
  <c r="O29" i="2"/>
  <c r="S29" i="2"/>
  <c r="K30" i="2"/>
  <c r="L30" i="2"/>
  <c r="M30" i="2"/>
  <c r="M29" i="2"/>
  <c r="Q29" i="2" s="1"/>
  <c r="U29" i="2" s="1"/>
  <c r="L29" i="2"/>
  <c r="P29" i="2" s="1"/>
  <c r="T29" i="2" s="1"/>
  <c r="K29" i="2"/>
  <c r="K3" i="2"/>
  <c r="S18" i="2"/>
  <c r="T18" i="2"/>
  <c r="U18" i="2"/>
  <c r="S19" i="2"/>
  <c r="T19" i="2"/>
  <c r="U19" i="2"/>
  <c r="S21" i="2"/>
  <c r="T21" i="2"/>
  <c r="U21" i="2"/>
  <c r="S22" i="2"/>
  <c r="T22" i="2"/>
  <c r="U22" i="2"/>
  <c r="Q16" i="2"/>
  <c r="U16" i="2" s="1"/>
  <c r="P18" i="2"/>
  <c r="Q18" i="2"/>
  <c r="P19" i="2"/>
  <c r="Q19" i="2"/>
  <c r="P21" i="2"/>
  <c r="Q21" i="2"/>
  <c r="P22" i="2"/>
  <c r="Q22" i="2"/>
  <c r="M2" i="2"/>
  <c r="M4" i="2" s="1"/>
  <c r="Q4" i="2" s="1"/>
  <c r="U4" i="2" s="1"/>
  <c r="L2" i="2"/>
  <c r="L3" i="2"/>
  <c r="P3" i="2" s="1"/>
  <c r="T3" i="2" s="1"/>
  <c r="M3" i="2"/>
  <c r="Q3" i="2" s="1"/>
  <c r="U3" i="2" s="1"/>
  <c r="K4" i="2"/>
  <c r="L4" i="2"/>
  <c r="P4" i="2" s="1"/>
  <c r="T4" i="2" s="1"/>
  <c r="K5" i="2"/>
  <c r="L5" i="2"/>
  <c r="P5" i="2" s="1"/>
  <c r="T5" i="2" s="1"/>
  <c r="K6" i="2"/>
  <c r="L6" i="2"/>
  <c r="P6" i="2" s="1"/>
  <c r="T6" i="2" s="1"/>
  <c r="K8" i="2"/>
  <c r="L8" i="2"/>
  <c r="M8" i="2"/>
  <c r="K9" i="2"/>
  <c r="L9" i="2"/>
  <c r="P9" i="2" s="1"/>
  <c r="T9" i="2" s="1"/>
  <c r="K10" i="2"/>
  <c r="L10" i="2"/>
  <c r="P10" i="2" s="1"/>
  <c r="T10" i="2" s="1"/>
  <c r="K11" i="2"/>
  <c r="L11" i="2"/>
  <c r="P11" i="2" s="1"/>
  <c r="T11" i="2" s="1"/>
  <c r="K12" i="2"/>
  <c r="L12" i="2"/>
  <c r="M12" i="2"/>
  <c r="K13" i="2"/>
  <c r="L13" i="2"/>
  <c r="P13" i="2" s="1"/>
  <c r="T13" i="2" s="1"/>
  <c r="K14" i="2"/>
  <c r="L14" i="2"/>
  <c r="P14" i="2" s="1"/>
  <c r="T14" i="2" s="1"/>
  <c r="K15" i="2"/>
  <c r="L15" i="2"/>
  <c r="P15" i="2" s="1"/>
  <c r="T15" i="2" s="1"/>
  <c r="K16" i="2"/>
  <c r="L16" i="2"/>
  <c r="P16" i="2" s="1"/>
  <c r="T16" i="2" s="1"/>
  <c r="M16" i="2"/>
  <c r="K17" i="2"/>
  <c r="L17" i="2"/>
  <c r="K18" i="2"/>
  <c r="L18" i="2"/>
  <c r="K19" i="2"/>
  <c r="L19" i="2"/>
  <c r="K20" i="2"/>
  <c r="L20" i="2"/>
  <c r="M20" i="2"/>
  <c r="K21" i="2"/>
  <c r="L21" i="2"/>
  <c r="K22" i="2"/>
  <c r="L22" i="2"/>
  <c r="K23" i="2"/>
  <c r="L23" i="2"/>
  <c r="K24" i="2"/>
  <c r="O24" i="2" s="1"/>
  <c r="S24" i="2" s="1"/>
  <c r="L24" i="2"/>
  <c r="P24" i="2" s="1"/>
  <c r="T24" i="2" s="1"/>
  <c r="M24" i="2"/>
  <c r="Q24" i="2" s="1"/>
  <c r="U24" i="2" s="1"/>
  <c r="K25" i="2"/>
  <c r="L25" i="2"/>
  <c r="P25" i="2" s="1"/>
  <c r="T25" i="2" s="1"/>
  <c r="K27" i="2"/>
  <c r="L27" i="2"/>
  <c r="P27" i="2" s="1"/>
  <c r="T27" i="2" s="1"/>
  <c r="M27" i="2"/>
  <c r="Q27" i="2" s="1"/>
  <c r="U27" i="2" s="1"/>
  <c r="L7" i="2"/>
  <c r="P7" i="2" s="1"/>
  <c r="T7" i="2" s="1"/>
  <c r="M7" i="2"/>
  <c r="Q7" i="2" s="1"/>
  <c r="U7" i="2" s="1"/>
  <c r="K7" i="2"/>
  <c r="O7" i="2" s="1"/>
  <c r="S7" i="2" s="1"/>
  <c r="O10" i="2"/>
  <c r="S10" i="2" s="1"/>
  <c r="O18" i="2"/>
  <c r="O21" i="2"/>
  <c r="O25" i="2"/>
  <c r="S25" i="2" s="1"/>
  <c r="O27" i="2"/>
  <c r="S27" i="2" s="1"/>
  <c r="O22" i="2"/>
  <c r="O19" i="2"/>
  <c r="O16" i="2"/>
  <c r="S16" i="2" s="1"/>
  <c r="O15" i="2"/>
  <c r="S15" i="2" s="1"/>
  <c r="O14" i="2"/>
  <c r="S14" i="2" s="1"/>
  <c r="O13" i="2"/>
  <c r="S13" i="2" s="1"/>
  <c r="O11" i="2"/>
  <c r="S11" i="2" s="1"/>
  <c r="O9" i="2"/>
  <c r="S9" i="2" s="1"/>
  <c r="O6" i="2"/>
  <c r="S6" i="2" s="1"/>
  <c r="O5" i="2"/>
  <c r="S5" i="2" s="1"/>
  <c r="O4" i="2"/>
  <c r="S4" i="2" s="1"/>
  <c r="O3" i="2"/>
  <c r="S3" i="2" s="1"/>
  <c r="T5" i="1"/>
  <c r="V5" i="1"/>
  <c r="X5" i="1"/>
  <c r="T2" i="1"/>
  <c r="V2" i="1"/>
  <c r="X2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7" i="1"/>
  <c r="T17" i="1"/>
  <c r="U17" i="1"/>
  <c r="V17" i="1"/>
  <c r="W17" i="1"/>
  <c r="X17" i="1"/>
  <c r="S18" i="1"/>
  <c r="T18" i="1"/>
  <c r="U18" i="1"/>
  <c r="V18" i="1"/>
  <c r="W18" i="1"/>
  <c r="X18" i="1"/>
  <c r="S20" i="1"/>
  <c r="T20" i="1"/>
  <c r="U20" i="1"/>
  <c r="V20" i="1"/>
  <c r="W20" i="1"/>
  <c r="X20" i="1"/>
  <c r="S21" i="1"/>
  <c r="T21" i="1"/>
  <c r="U21" i="1"/>
  <c r="V21" i="1"/>
  <c r="W21" i="1"/>
  <c r="X21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L3" i="1"/>
  <c r="T3" i="1" s="1"/>
  <c r="M3" i="1"/>
  <c r="U3" i="1" s="1"/>
  <c r="N3" i="1"/>
  <c r="V3" i="1" s="1"/>
  <c r="O3" i="1"/>
  <c r="W3" i="1" s="1"/>
  <c r="P3" i="1"/>
  <c r="X3" i="1" s="1"/>
  <c r="L4" i="1"/>
  <c r="T4" i="1" s="1"/>
  <c r="M4" i="1"/>
  <c r="U4" i="1" s="1"/>
  <c r="N4" i="1"/>
  <c r="V4" i="1" s="1"/>
  <c r="O4" i="1"/>
  <c r="W4" i="1" s="1"/>
  <c r="P4" i="1"/>
  <c r="X4" i="1" s="1"/>
  <c r="L5" i="1"/>
  <c r="M5" i="1"/>
  <c r="U5" i="1" s="1"/>
  <c r="N5" i="1"/>
  <c r="O5" i="1"/>
  <c r="W5" i="1" s="1"/>
  <c r="P5" i="1"/>
  <c r="L6" i="1"/>
  <c r="T6" i="1" s="1"/>
  <c r="M6" i="1"/>
  <c r="U6" i="1" s="1"/>
  <c r="N6" i="1"/>
  <c r="V6" i="1" s="1"/>
  <c r="O6" i="1"/>
  <c r="W6" i="1" s="1"/>
  <c r="P6" i="1"/>
  <c r="X6" i="1" s="1"/>
  <c r="L2" i="1"/>
  <c r="M2" i="1"/>
  <c r="U2" i="1" s="1"/>
  <c r="N2" i="1"/>
  <c r="O2" i="1"/>
  <c r="W2" i="1" s="1"/>
  <c r="P2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K4" i="1"/>
  <c r="S4" i="1" s="1"/>
  <c r="K5" i="1"/>
  <c r="S5" i="1" s="1"/>
  <c r="K6" i="1"/>
  <c r="S6" i="1" s="1"/>
  <c r="K2" i="1"/>
  <c r="S2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S3" i="1" s="1"/>
  <c r="M22" i="2" l="1"/>
  <c r="M18" i="2"/>
  <c r="M14" i="2"/>
  <c r="Q14" i="2" s="1"/>
  <c r="U14" i="2" s="1"/>
  <c r="M10" i="2"/>
  <c r="Q10" i="2" s="1"/>
  <c r="U10" i="2" s="1"/>
  <c r="M5" i="2"/>
  <c r="Q5" i="2" s="1"/>
  <c r="U5" i="2" s="1"/>
  <c r="M25" i="2"/>
  <c r="Q25" i="2" s="1"/>
  <c r="U25" i="2" s="1"/>
  <c r="M23" i="2"/>
  <c r="M21" i="2"/>
  <c r="M19" i="2"/>
  <c r="M17" i="2"/>
  <c r="M15" i="2"/>
  <c r="Q15" i="2" s="1"/>
  <c r="U15" i="2" s="1"/>
  <c r="M13" i="2"/>
  <c r="Q13" i="2" s="1"/>
  <c r="U13" i="2" s="1"/>
  <c r="M11" i="2"/>
  <c r="Q11" i="2" s="1"/>
  <c r="U11" i="2" s="1"/>
  <c r="M9" i="2"/>
  <c r="Q9" i="2" s="1"/>
  <c r="U9" i="2" s="1"/>
  <c r="M6" i="2"/>
  <c r="Q6" i="2" s="1"/>
  <c r="U6" i="2" s="1"/>
</calcChain>
</file>

<file path=xl/comments1.xml><?xml version="1.0" encoding="utf-8"?>
<comments xmlns="http://schemas.openxmlformats.org/spreadsheetml/2006/main">
  <authors>
    <author>Дамир Бакиев</author>
  </authors>
  <commentList>
    <comment ref="F26" authorId="0">
      <text>
        <r>
          <rPr>
            <b/>
            <sz val="9"/>
            <color indexed="81"/>
            <rFont val="Tahoma"/>
            <family val="2"/>
            <charset val="204"/>
          </rPr>
          <t>Дамир Бакиев:</t>
        </r>
        <r>
          <rPr>
            <sz val="9"/>
            <color indexed="81"/>
            <rFont val="Tahoma"/>
            <family val="2"/>
            <charset val="204"/>
          </rPr>
          <t xml:space="preserve">
Deg</t>
        </r>
      </text>
    </comment>
    <comment ref="F27" authorId="0">
      <text>
        <r>
          <rPr>
            <b/>
            <sz val="9"/>
            <color indexed="81"/>
            <rFont val="Tahoma"/>
            <family val="2"/>
            <charset val="204"/>
          </rPr>
          <t>Дамир Бакиев:</t>
        </r>
        <r>
          <rPr>
            <sz val="9"/>
            <color indexed="81"/>
            <rFont val="Tahoma"/>
            <family val="2"/>
            <charset val="204"/>
          </rPr>
          <t xml:space="preserve">
Res </t>
        </r>
      </text>
    </comment>
  </commentList>
</comments>
</file>

<file path=xl/sharedStrings.xml><?xml version="1.0" encoding="utf-8"?>
<sst xmlns="http://schemas.openxmlformats.org/spreadsheetml/2006/main" count="296" uniqueCount="55">
  <si>
    <t>1K</t>
  </si>
  <si>
    <t>1V</t>
  </si>
  <si>
    <t>Slow</t>
  </si>
  <si>
    <t>D</t>
  </si>
  <si>
    <t>uF</t>
  </si>
  <si>
    <t>Q</t>
  </si>
  <si>
    <t>ESR</t>
  </si>
  <si>
    <t>ʘ</t>
  </si>
  <si>
    <t>Z</t>
  </si>
  <si>
    <t>0204F2D40133</t>
  </si>
  <si>
    <t>Fast</t>
  </si>
  <si>
    <t>0204F3C30143</t>
  </si>
  <si>
    <t>50mV</t>
  </si>
  <si>
    <t>250mV</t>
  </si>
  <si>
    <t>Cp</t>
  </si>
  <si>
    <t>0204D2C20165</t>
  </si>
  <si>
    <t>Ls</t>
  </si>
  <si>
    <t>uH</t>
  </si>
  <si>
    <t>0204D2D9014E</t>
  </si>
  <si>
    <t>Lp</t>
  </si>
  <si>
    <t>0204F2C8013F</t>
  </si>
  <si>
    <t>0204F2C9013E</t>
  </si>
  <si>
    <t>0204F2CA013D</t>
  </si>
  <si>
    <t>0204F2CB013C</t>
  </si>
  <si>
    <t>Cs</t>
  </si>
  <si>
    <t>Ω</t>
  </si>
  <si>
    <t>0204C2C20175</t>
  </si>
  <si>
    <t>0204CAC2016D</t>
  </si>
  <si>
    <t>100Hz</t>
  </si>
  <si>
    <t>0204D0C20167</t>
  </si>
  <si>
    <t>120Hz</t>
  </si>
  <si>
    <t>0204D1C20166</t>
  </si>
  <si>
    <t>10kHz</t>
  </si>
  <si>
    <t>1kHz</t>
  </si>
  <si>
    <t>0204D3C20164</t>
  </si>
  <si>
    <t>0204F3C20144</t>
  </si>
  <si>
    <t>0204F3CA013C</t>
  </si>
  <si>
    <t>nF</t>
  </si>
  <si>
    <t>0204F3CB013B</t>
  </si>
  <si>
    <t>0204F3DB012B</t>
  </si>
  <si>
    <t>F2</t>
  </si>
  <si>
    <t>D4</t>
  </si>
  <si>
    <t>01</t>
  </si>
  <si>
    <t>11110010</t>
  </si>
  <si>
    <t>11010100</t>
  </si>
  <si>
    <t>1</t>
  </si>
  <si>
    <t>020493C201A4</t>
  </si>
  <si>
    <t>REL</t>
  </si>
  <si>
    <t>020492D9018E</t>
  </si>
  <si>
    <t>0204F2D50132</t>
  </si>
  <si>
    <t xml:space="preserve">fast </t>
  </si>
  <si>
    <t>0204D2D50152</t>
  </si>
  <si>
    <t>slow</t>
  </si>
  <si>
    <t>020492D50192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</si>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</sst>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Ubuntu Mono"/>
      <family val="3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Y24" sqref="Y24"/>
    </sheetView>
  </sheetViews>
  <sheetFormatPr defaultRowHeight="14.25" x14ac:dyDescent="0.25"/>
  <cols>
    <col min="1" max="1" width="13.85546875" style="1" bestFit="1" customWidth="1"/>
    <col min="2" max="3" width="3.28515625" style="1" bestFit="1" customWidth="1"/>
    <col min="4" max="4" width="9.140625" style="1"/>
    <col min="5" max="5" width="5.5703125" style="1" bestFit="1" customWidth="1"/>
    <col min="6" max="6" width="4.42578125" style="1" bestFit="1" customWidth="1"/>
    <col min="7" max="7" width="9.140625" style="1"/>
    <col min="8" max="8" width="6.140625" style="1" bestFit="1" customWidth="1"/>
    <col min="9" max="9" width="6.42578125" style="1" bestFit="1" customWidth="1"/>
    <col min="10" max="10" width="3.5703125" style="1" customWidth="1"/>
    <col min="11" max="11" width="3.28515625" style="1" customWidth="1"/>
    <col min="12" max="13" width="3.140625" style="1" bestFit="1" customWidth="1"/>
    <col min="14" max="17" width="3.140625" style="1" customWidth="1"/>
    <col min="18" max="18" width="9.140625" style="1"/>
    <col min="19" max="24" width="3.42578125" style="1" customWidth="1"/>
    <col min="25" max="16384" width="9.140625" style="1"/>
  </cols>
  <sheetData>
    <row r="1" spans="1:24" ht="15" thickBot="1" x14ac:dyDescent="0.3"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</row>
    <row r="2" spans="1:24" x14ac:dyDescent="0.25">
      <c r="A2" s="2" t="s">
        <v>9</v>
      </c>
      <c r="B2" s="3" t="s">
        <v>8</v>
      </c>
      <c r="C2" s="4" t="s">
        <v>25</v>
      </c>
      <c r="D2" s="4"/>
      <c r="E2" s="4" t="s">
        <v>10</v>
      </c>
      <c r="F2" s="5" t="s">
        <v>7</v>
      </c>
      <c r="G2" s="4"/>
      <c r="H2" s="4" t="s">
        <v>0</v>
      </c>
      <c r="I2" s="6" t="s">
        <v>1</v>
      </c>
      <c r="K2" s="1" t="str">
        <f>MID($A2,K$1,1)</f>
        <v>F</v>
      </c>
      <c r="L2" s="1" t="str">
        <f>MID($A2,L$1,1)</f>
        <v>2</v>
      </c>
      <c r="M2" s="1" t="str">
        <f>MID($A2,M$1,1)</f>
        <v>D</v>
      </c>
      <c r="N2" s="1" t="str">
        <f>MID($A2,N$1,1)</f>
        <v>4</v>
      </c>
      <c r="O2" s="1" t="str">
        <f>MID($A2,O$1,1)</f>
        <v>0</v>
      </c>
      <c r="P2" s="1" t="str">
        <f>MID($A2,P$1,1)</f>
        <v>1</v>
      </c>
      <c r="S2" s="1">
        <f>HEX2DEC(K2)</f>
        <v>15</v>
      </c>
      <c r="T2" s="1">
        <f>HEX2DEC(L2)</f>
        <v>2</v>
      </c>
      <c r="U2" s="1">
        <f>HEX2DEC(M2)</f>
        <v>13</v>
      </c>
      <c r="V2" s="1">
        <f>HEX2DEC(N2)</f>
        <v>4</v>
      </c>
      <c r="W2" s="1">
        <f>HEX2DEC(O2)</f>
        <v>0</v>
      </c>
      <c r="X2" s="1">
        <f>HEX2DEC(P2)</f>
        <v>1</v>
      </c>
    </row>
    <row r="3" spans="1:24" x14ac:dyDescent="0.25">
      <c r="A3" s="7" t="s">
        <v>20</v>
      </c>
      <c r="B3" s="8" t="s">
        <v>19</v>
      </c>
      <c r="C3" s="9" t="s">
        <v>17</v>
      </c>
      <c r="D3" s="9"/>
      <c r="E3" s="9" t="s">
        <v>10</v>
      </c>
      <c r="F3" s="9" t="s">
        <v>5</v>
      </c>
      <c r="G3" s="9"/>
      <c r="H3" s="9" t="s">
        <v>0</v>
      </c>
      <c r="I3" s="10" t="s">
        <v>1</v>
      </c>
      <c r="K3" s="1" t="str">
        <f>MID($A3,K$1,1)</f>
        <v>F</v>
      </c>
      <c r="L3" s="1" t="str">
        <f>MID($A3,L$1,1)</f>
        <v>2</v>
      </c>
      <c r="M3" s="1" t="str">
        <f>MID($A3,M$1,1)</f>
        <v>C</v>
      </c>
      <c r="N3" s="1" t="str">
        <f>MID($A3,N$1,1)</f>
        <v>8</v>
      </c>
      <c r="O3" s="1" t="str">
        <f>MID($A3,O$1,1)</f>
        <v>0</v>
      </c>
      <c r="P3" s="1" t="str">
        <f>MID($A3,P$1,1)</f>
        <v>1</v>
      </c>
      <c r="S3" s="1">
        <f>HEX2DEC(K3)</f>
        <v>15</v>
      </c>
      <c r="T3" s="1">
        <f>HEX2DEC(L3)</f>
        <v>2</v>
      </c>
      <c r="U3" s="1">
        <f>HEX2DEC(M3)</f>
        <v>12</v>
      </c>
      <c r="V3" s="1">
        <f>HEX2DEC(N3)</f>
        <v>8</v>
      </c>
      <c r="W3" s="1">
        <f>HEX2DEC(O3)</f>
        <v>0</v>
      </c>
      <c r="X3" s="1">
        <f>HEX2DEC(P3)</f>
        <v>1</v>
      </c>
    </row>
    <row r="4" spans="1:24" x14ac:dyDescent="0.25">
      <c r="A4" s="7" t="s">
        <v>21</v>
      </c>
      <c r="B4" s="8" t="s">
        <v>16</v>
      </c>
      <c r="C4" s="9" t="s">
        <v>17</v>
      </c>
      <c r="D4" s="9"/>
      <c r="E4" s="9" t="s">
        <v>10</v>
      </c>
      <c r="F4" s="9" t="s">
        <v>5</v>
      </c>
      <c r="G4" s="9"/>
      <c r="H4" s="9" t="s">
        <v>0</v>
      </c>
      <c r="I4" s="10" t="s">
        <v>1</v>
      </c>
      <c r="K4" s="1" t="str">
        <f>MID($A4,K$1,1)</f>
        <v>F</v>
      </c>
      <c r="L4" s="1" t="str">
        <f>MID($A4,L$1,1)</f>
        <v>2</v>
      </c>
      <c r="M4" s="1" t="str">
        <f>MID($A4,M$1,1)</f>
        <v>C</v>
      </c>
      <c r="N4" s="1" t="str">
        <f>MID($A4,N$1,1)</f>
        <v>9</v>
      </c>
      <c r="O4" s="1" t="str">
        <f>MID($A4,O$1,1)</f>
        <v>0</v>
      </c>
      <c r="P4" s="1" t="str">
        <f>MID($A4,P$1,1)</f>
        <v>1</v>
      </c>
      <c r="S4" s="1">
        <f>HEX2DEC(K4)</f>
        <v>15</v>
      </c>
      <c r="T4" s="1">
        <f>HEX2DEC(L4)</f>
        <v>2</v>
      </c>
      <c r="U4" s="1">
        <f>HEX2DEC(M4)</f>
        <v>12</v>
      </c>
      <c r="V4" s="1">
        <f>HEX2DEC(N4)</f>
        <v>9</v>
      </c>
      <c r="W4" s="1">
        <f>HEX2DEC(O4)</f>
        <v>0</v>
      </c>
      <c r="X4" s="1">
        <f>HEX2DEC(P4)</f>
        <v>1</v>
      </c>
    </row>
    <row r="5" spans="1:24" x14ac:dyDescent="0.25">
      <c r="A5" s="7" t="s">
        <v>22</v>
      </c>
      <c r="B5" s="8" t="s">
        <v>14</v>
      </c>
      <c r="C5" s="9" t="s">
        <v>4</v>
      </c>
      <c r="D5" s="9"/>
      <c r="E5" s="9" t="s">
        <v>10</v>
      </c>
      <c r="F5" s="9" t="s">
        <v>5</v>
      </c>
      <c r="G5" s="9"/>
      <c r="H5" s="9" t="s">
        <v>0</v>
      </c>
      <c r="I5" s="10" t="s">
        <v>1</v>
      </c>
      <c r="K5" s="1" t="str">
        <f>MID($A5,K$1,1)</f>
        <v>F</v>
      </c>
      <c r="L5" s="1" t="str">
        <f>MID($A5,L$1,1)</f>
        <v>2</v>
      </c>
      <c r="M5" s="1" t="str">
        <f>MID($A5,M$1,1)</f>
        <v>C</v>
      </c>
      <c r="N5" s="1" t="str">
        <f>MID($A5,N$1,1)</f>
        <v>A</v>
      </c>
      <c r="O5" s="1" t="str">
        <f>MID($A5,O$1,1)</f>
        <v>0</v>
      </c>
      <c r="P5" s="1" t="str">
        <f>MID($A5,P$1,1)</f>
        <v>1</v>
      </c>
      <c r="S5" s="1">
        <f>HEX2DEC(K5)</f>
        <v>15</v>
      </c>
      <c r="T5" s="1">
        <f>HEX2DEC(L5)</f>
        <v>2</v>
      </c>
      <c r="U5" s="1">
        <f>HEX2DEC(M5)</f>
        <v>12</v>
      </c>
      <c r="V5" s="1">
        <f>HEX2DEC(N5)</f>
        <v>10</v>
      </c>
      <c r="W5" s="1">
        <f>HEX2DEC(O5)</f>
        <v>0</v>
      </c>
      <c r="X5" s="1">
        <f>HEX2DEC(P5)</f>
        <v>1</v>
      </c>
    </row>
    <row r="6" spans="1:24" ht="15" thickBot="1" x14ac:dyDescent="0.3">
      <c r="A6" s="11" t="s">
        <v>23</v>
      </c>
      <c r="B6" s="12" t="s">
        <v>24</v>
      </c>
      <c r="C6" s="13" t="s">
        <v>4</v>
      </c>
      <c r="D6" s="13"/>
      <c r="E6" s="13" t="s">
        <v>10</v>
      </c>
      <c r="F6" s="13" t="s">
        <v>5</v>
      </c>
      <c r="G6" s="13"/>
      <c r="H6" s="13" t="s">
        <v>0</v>
      </c>
      <c r="I6" s="14" t="s">
        <v>1</v>
      </c>
      <c r="K6" s="1" t="str">
        <f>MID($A6,K$1,1)</f>
        <v>F</v>
      </c>
      <c r="L6" s="1" t="str">
        <f>MID($A6,L$1,1)</f>
        <v>2</v>
      </c>
      <c r="M6" s="1" t="str">
        <f>MID($A6,M$1,1)</f>
        <v>C</v>
      </c>
      <c r="N6" s="1" t="str">
        <f>MID($A6,N$1,1)</f>
        <v>B</v>
      </c>
      <c r="O6" s="1" t="str">
        <f>MID($A6,O$1,1)</f>
        <v>0</v>
      </c>
      <c r="P6" s="1" t="str">
        <f>MID($A6,P$1,1)</f>
        <v>1</v>
      </c>
      <c r="S6" s="1">
        <f>HEX2DEC(K6)</f>
        <v>15</v>
      </c>
      <c r="T6" s="1">
        <f>HEX2DEC(L6)</f>
        <v>2</v>
      </c>
      <c r="U6" s="1">
        <f>HEX2DEC(M6)</f>
        <v>12</v>
      </c>
      <c r="V6" s="1">
        <f>HEX2DEC(N6)</f>
        <v>11</v>
      </c>
      <c r="W6" s="1">
        <f>HEX2DEC(O6)</f>
        <v>0</v>
      </c>
      <c r="X6" s="1">
        <f>HEX2DEC(P6)</f>
        <v>1</v>
      </c>
    </row>
    <row r="7" spans="1:24" ht="15" thickBot="1" x14ac:dyDescent="0.3">
      <c r="K7" s="1" t="str">
        <f t="shared" ref="K3:P25" si="0">MID($A7,K$1,1)</f>
        <v/>
      </c>
      <c r="L7" s="1" t="str">
        <f t="shared" si="0"/>
        <v/>
      </c>
      <c r="M7" s="1" t="str">
        <f t="shared" si="0"/>
        <v/>
      </c>
      <c r="N7" s="1" t="str">
        <f t="shared" si="0"/>
        <v/>
      </c>
      <c r="O7" s="1" t="str">
        <f t="shared" si="0"/>
        <v/>
      </c>
      <c r="P7" s="1" t="str">
        <f t="shared" si="0"/>
        <v/>
      </c>
    </row>
    <row r="8" spans="1:24" x14ac:dyDescent="0.25">
      <c r="A8" s="2" t="s">
        <v>26</v>
      </c>
      <c r="B8" s="5" t="s">
        <v>14</v>
      </c>
      <c r="C8" s="5" t="s">
        <v>4</v>
      </c>
      <c r="D8" s="5"/>
      <c r="E8" s="5" t="s">
        <v>2</v>
      </c>
      <c r="F8" s="5" t="s">
        <v>3</v>
      </c>
      <c r="G8" s="5"/>
      <c r="H8" s="5" t="s">
        <v>0</v>
      </c>
      <c r="I8" s="15" t="s">
        <v>12</v>
      </c>
      <c r="K8" s="1" t="str">
        <f t="shared" si="0"/>
        <v>C</v>
      </c>
      <c r="L8" s="1" t="str">
        <f t="shared" si="0"/>
        <v>2</v>
      </c>
      <c r="M8" s="1" t="str">
        <f t="shared" si="0"/>
        <v>C</v>
      </c>
      <c r="N8" s="1" t="str">
        <f t="shared" si="0"/>
        <v>2</v>
      </c>
      <c r="O8" s="1" t="str">
        <f t="shared" si="0"/>
        <v>0</v>
      </c>
      <c r="P8" s="1" t="str">
        <f t="shared" si="0"/>
        <v>1</v>
      </c>
      <c r="S8" s="1">
        <f t="shared" ref="S3:S25" si="1">HEX2DEC(K8)</f>
        <v>12</v>
      </c>
      <c r="T8" s="1">
        <f t="shared" ref="T3:T25" si="2">HEX2DEC(L8)</f>
        <v>2</v>
      </c>
      <c r="U8" s="1">
        <f t="shared" ref="U3:U25" si="3">HEX2DEC(M8)</f>
        <v>12</v>
      </c>
      <c r="V8" s="1">
        <f t="shared" ref="V3:V25" si="4">HEX2DEC(N8)</f>
        <v>2</v>
      </c>
      <c r="W8" s="1">
        <f t="shared" ref="W3:W25" si="5">HEX2DEC(O8)</f>
        <v>0</v>
      </c>
      <c r="X8" s="1">
        <f t="shared" ref="X3:X25" si="6">HEX2DEC(P8)</f>
        <v>1</v>
      </c>
    </row>
    <row r="9" spans="1:24" x14ac:dyDescent="0.25">
      <c r="A9" s="16" t="s">
        <v>27</v>
      </c>
      <c r="B9" s="17" t="s">
        <v>14</v>
      </c>
      <c r="C9" s="17" t="s">
        <v>4</v>
      </c>
      <c r="D9" s="17"/>
      <c r="E9" s="17" t="s">
        <v>2</v>
      </c>
      <c r="F9" s="17" t="s">
        <v>3</v>
      </c>
      <c r="G9" s="17"/>
      <c r="H9" s="17" t="s">
        <v>0</v>
      </c>
      <c r="I9" s="18" t="s">
        <v>13</v>
      </c>
      <c r="K9" s="1" t="str">
        <f t="shared" si="0"/>
        <v>C</v>
      </c>
      <c r="L9" s="1" t="str">
        <f t="shared" si="0"/>
        <v>A</v>
      </c>
      <c r="M9" s="1" t="str">
        <f t="shared" si="0"/>
        <v>C</v>
      </c>
      <c r="N9" s="1" t="str">
        <f t="shared" si="0"/>
        <v>2</v>
      </c>
      <c r="O9" s="1" t="str">
        <f t="shared" si="0"/>
        <v>0</v>
      </c>
      <c r="P9" s="1" t="str">
        <f t="shared" si="0"/>
        <v>1</v>
      </c>
      <c r="S9" s="1">
        <f t="shared" si="1"/>
        <v>12</v>
      </c>
      <c r="T9" s="1">
        <f t="shared" si="2"/>
        <v>10</v>
      </c>
      <c r="U9" s="1">
        <f t="shared" si="3"/>
        <v>12</v>
      </c>
      <c r="V9" s="1">
        <f t="shared" si="4"/>
        <v>2</v>
      </c>
      <c r="W9" s="1">
        <f t="shared" si="5"/>
        <v>0</v>
      </c>
      <c r="X9" s="1">
        <f t="shared" si="6"/>
        <v>1</v>
      </c>
    </row>
    <row r="10" spans="1:24" ht="15" thickBot="1" x14ac:dyDescent="0.3">
      <c r="A10" s="19" t="s">
        <v>15</v>
      </c>
      <c r="B10" s="20" t="s">
        <v>14</v>
      </c>
      <c r="C10" s="20" t="s">
        <v>4</v>
      </c>
      <c r="D10" s="20"/>
      <c r="E10" s="20" t="s">
        <v>2</v>
      </c>
      <c r="F10" s="20" t="s">
        <v>3</v>
      </c>
      <c r="G10" s="20"/>
      <c r="H10" s="20" t="s">
        <v>0</v>
      </c>
      <c r="I10" s="21" t="s">
        <v>1</v>
      </c>
      <c r="K10" s="1" t="str">
        <f t="shared" si="0"/>
        <v>D</v>
      </c>
      <c r="L10" s="1" t="str">
        <f t="shared" si="0"/>
        <v>2</v>
      </c>
      <c r="M10" s="1" t="str">
        <f t="shared" si="0"/>
        <v>C</v>
      </c>
      <c r="N10" s="1" t="str">
        <f t="shared" si="0"/>
        <v>2</v>
      </c>
      <c r="O10" s="1" t="str">
        <f t="shared" si="0"/>
        <v>0</v>
      </c>
      <c r="P10" s="1" t="str">
        <f t="shared" si="0"/>
        <v>1</v>
      </c>
      <c r="S10" s="1">
        <f t="shared" si="1"/>
        <v>13</v>
      </c>
      <c r="T10" s="1">
        <f t="shared" si="2"/>
        <v>2</v>
      </c>
      <c r="U10" s="1">
        <f t="shared" si="3"/>
        <v>12</v>
      </c>
      <c r="V10" s="1">
        <f t="shared" si="4"/>
        <v>2</v>
      </c>
      <c r="W10" s="1">
        <f t="shared" si="5"/>
        <v>0</v>
      </c>
      <c r="X10" s="1">
        <f t="shared" si="6"/>
        <v>1</v>
      </c>
    </row>
    <row r="11" spans="1:24" ht="15" thickBot="1" x14ac:dyDescent="0.3">
      <c r="K11" s="1" t="str">
        <f t="shared" si="0"/>
        <v/>
      </c>
      <c r="L11" s="1" t="str">
        <f t="shared" si="0"/>
        <v/>
      </c>
      <c r="M11" s="1" t="str">
        <f t="shared" si="0"/>
        <v/>
      </c>
      <c r="N11" s="1" t="str">
        <f t="shared" si="0"/>
        <v/>
      </c>
      <c r="O11" s="1" t="str">
        <f t="shared" si="0"/>
        <v/>
      </c>
      <c r="P11" s="1" t="str">
        <f t="shared" si="0"/>
        <v/>
      </c>
    </row>
    <row r="12" spans="1:24" x14ac:dyDescent="0.25">
      <c r="A12" s="2" t="s">
        <v>29</v>
      </c>
      <c r="B12" s="5" t="s">
        <v>14</v>
      </c>
      <c r="C12" s="5" t="s">
        <v>4</v>
      </c>
      <c r="D12" s="5"/>
      <c r="E12" s="5" t="s">
        <v>2</v>
      </c>
      <c r="F12" s="5" t="s">
        <v>3</v>
      </c>
      <c r="G12" s="5"/>
      <c r="H12" s="3" t="s">
        <v>28</v>
      </c>
      <c r="I12" s="6" t="s">
        <v>1</v>
      </c>
      <c r="K12" s="1" t="str">
        <f t="shared" si="0"/>
        <v>D</v>
      </c>
      <c r="L12" s="1" t="str">
        <f t="shared" si="0"/>
        <v>0</v>
      </c>
      <c r="M12" s="1" t="str">
        <f t="shared" si="0"/>
        <v>C</v>
      </c>
      <c r="N12" s="1" t="str">
        <f t="shared" si="0"/>
        <v>2</v>
      </c>
      <c r="O12" s="1" t="str">
        <f t="shared" si="0"/>
        <v>0</v>
      </c>
      <c r="P12" s="1" t="str">
        <f t="shared" si="0"/>
        <v>1</v>
      </c>
      <c r="S12" s="1">
        <f t="shared" si="1"/>
        <v>13</v>
      </c>
      <c r="T12" s="1">
        <f t="shared" si="2"/>
        <v>0</v>
      </c>
      <c r="U12" s="1">
        <f t="shared" si="3"/>
        <v>12</v>
      </c>
      <c r="V12" s="1">
        <f t="shared" si="4"/>
        <v>2</v>
      </c>
      <c r="W12" s="1">
        <f t="shared" si="5"/>
        <v>0</v>
      </c>
      <c r="X12" s="1">
        <f t="shared" si="6"/>
        <v>1</v>
      </c>
    </row>
    <row r="13" spans="1:24" x14ac:dyDescent="0.25">
      <c r="A13" s="16" t="s">
        <v>31</v>
      </c>
      <c r="B13" s="17" t="s">
        <v>14</v>
      </c>
      <c r="C13" s="17" t="s">
        <v>4</v>
      </c>
      <c r="D13" s="17"/>
      <c r="E13" s="17" t="s">
        <v>2</v>
      </c>
      <c r="F13" s="17" t="s">
        <v>3</v>
      </c>
      <c r="G13" s="17"/>
      <c r="H13" s="8" t="s">
        <v>30</v>
      </c>
      <c r="I13" s="10" t="s">
        <v>1</v>
      </c>
      <c r="K13" s="1" t="str">
        <f t="shared" si="0"/>
        <v>D</v>
      </c>
      <c r="L13" s="1" t="str">
        <f t="shared" si="0"/>
        <v>1</v>
      </c>
      <c r="M13" s="1" t="str">
        <f t="shared" si="0"/>
        <v>C</v>
      </c>
      <c r="N13" s="1" t="str">
        <f t="shared" si="0"/>
        <v>2</v>
      </c>
      <c r="O13" s="1" t="str">
        <f t="shared" si="0"/>
        <v>0</v>
      </c>
      <c r="P13" s="1" t="str">
        <f t="shared" si="0"/>
        <v>1</v>
      </c>
      <c r="S13" s="1">
        <f t="shared" si="1"/>
        <v>13</v>
      </c>
      <c r="T13" s="1">
        <f t="shared" si="2"/>
        <v>1</v>
      </c>
      <c r="U13" s="1">
        <f t="shared" si="3"/>
        <v>12</v>
      </c>
      <c r="V13" s="1">
        <f t="shared" si="4"/>
        <v>2</v>
      </c>
      <c r="W13" s="1">
        <f t="shared" si="5"/>
        <v>0</v>
      </c>
      <c r="X13" s="1">
        <f t="shared" si="6"/>
        <v>1</v>
      </c>
    </row>
    <row r="14" spans="1:24" x14ac:dyDescent="0.25">
      <c r="A14" s="16" t="s">
        <v>15</v>
      </c>
      <c r="B14" s="17" t="s">
        <v>14</v>
      </c>
      <c r="C14" s="17" t="s">
        <v>4</v>
      </c>
      <c r="D14" s="17"/>
      <c r="E14" s="17" t="s">
        <v>2</v>
      </c>
      <c r="F14" s="17" t="s">
        <v>3</v>
      </c>
      <c r="G14" s="17"/>
      <c r="H14" s="8" t="s">
        <v>33</v>
      </c>
      <c r="I14" s="10" t="s">
        <v>1</v>
      </c>
      <c r="K14" s="1" t="str">
        <f t="shared" si="0"/>
        <v>D</v>
      </c>
      <c r="L14" s="1" t="str">
        <f t="shared" si="0"/>
        <v>2</v>
      </c>
      <c r="M14" s="1" t="str">
        <f t="shared" si="0"/>
        <v>C</v>
      </c>
      <c r="N14" s="1" t="str">
        <f t="shared" si="0"/>
        <v>2</v>
      </c>
      <c r="O14" s="1" t="str">
        <f t="shared" si="0"/>
        <v>0</v>
      </c>
      <c r="P14" s="1" t="str">
        <f t="shared" si="0"/>
        <v>1</v>
      </c>
      <c r="S14" s="1">
        <f t="shared" si="1"/>
        <v>13</v>
      </c>
      <c r="T14" s="1">
        <f t="shared" si="2"/>
        <v>2</v>
      </c>
      <c r="U14" s="1">
        <f t="shared" si="3"/>
        <v>12</v>
      </c>
      <c r="V14" s="1">
        <f t="shared" si="4"/>
        <v>2</v>
      </c>
      <c r="W14" s="1">
        <f t="shared" si="5"/>
        <v>0</v>
      </c>
      <c r="X14" s="1">
        <f t="shared" si="6"/>
        <v>1</v>
      </c>
    </row>
    <row r="15" spans="1:24" ht="15" thickBot="1" x14ac:dyDescent="0.3">
      <c r="A15" s="19" t="s">
        <v>34</v>
      </c>
      <c r="B15" s="20" t="s">
        <v>14</v>
      </c>
      <c r="C15" s="20" t="s">
        <v>4</v>
      </c>
      <c r="D15" s="20"/>
      <c r="E15" s="20" t="s">
        <v>2</v>
      </c>
      <c r="F15" s="20" t="s">
        <v>3</v>
      </c>
      <c r="G15" s="20"/>
      <c r="H15" s="12" t="s">
        <v>32</v>
      </c>
      <c r="I15" s="14" t="s">
        <v>1</v>
      </c>
      <c r="K15" s="1" t="str">
        <f t="shared" si="0"/>
        <v>D</v>
      </c>
      <c r="L15" s="1" t="str">
        <f t="shared" si="0"/>
        <v>3</v>
      </c>
      <c r="M15" s="1" t="str">
        <f t="shared" si="0"/>
        <v>C</v>
      </c>
      <c r="N15" s="1" t="str">
        <f t="shared" si="0"/>
        <v>2</v>
      </c>
      <c r="O15" s="1" t="str">
        <f t="shared" si="0"/>
        <v>0</v>
      </c>
      <c r="P15" s="1" t="str">
        <f t="shared" si="0"/>
        <v>1</v>
      </c>
      <c r="S15" s="1">
        <f t="shared" si="1"/>
        <v>13</v>
      </c>
      <c r="T15" s="1">
        <f t="shared" si="2"/>
        <v>3</v>
      </c>
      <c r="U15" s="1">
        <f t="shared" si="3"/>
        <v>12</v>
      </c>
      <c r="V15" s="1">
        <f t="shared" si="4"/>
        <v>2</v>
      </c>
      <c r="W15" s="1">
        <f t="shared" si="5"/>
        <v>0</v>
      </c>
      <c r="X15" s="1">
        <f t="shared" si="6"/>
        <v>1</v>
      </c>
    </row>
    <row r="16" spans="1:24" ht="15" thickBot="1" x14ac:dyDescent="0.3">
      <c r="K16" s="1" t="str">
        <f t="shared" si="0"/>
        <v/>
      </c>
      <c r="L16" s="1" t="str">
        <f t="shared" si="0"/>
        <v/>
      </c>
      <c r="M16" s="1" t="str">
        <f t="shared" si="0"/>
        <v/>
      </c>
      <c r="N16" s="1" t="str">
        <f t="shared" si="0"/>
        <v/>
      </c>
      <c r="O16" s="1" t="str">
        <f t="shared" si="0"/>
        <v/>
      </c>
      <c r="P16" s="1" t="str">
        <f t="shared" si="0"/>
        <v/>
      </c>
    </row>
    <row r="17" spans="1:24" x14ac:dyDescent="0.25">
      <c r="A17" s="2" t="s">
        <v>34</v>
      </c>
      <c r="B17" s="5" t="s">
        <v>14</v>
      </c>
      <c r="C17" s="5" t="s">
        <v>4</v>
      </c>
      <c r="D17" s="5"/>
      <c r="E17" s="3" t="s">
        <v>2</v>
      </c>
      <c r="F17" s="5" t="s">
        <v>3</v>
      </c>
      <c r="G17" s="5"/>
      <c r="H17" s="5" t="s">
        <v>32</v>
      </c>
      <c r="I17" s="6" t="s">
        <v>1</v>
      </c>
      <c r="K17" s="1" t="str">
        <f t="shared" si="0"/>
        <v>D</v>
      </c>
      <c r="L17" s="1" t="str">
        <f t="shared" si="0"/>
        <v>3</v>
      </c>
      <c r="M17" s="1" t="str">
        <f t="shared" si="0"/>
        <v>C</v>
      </c>
      <c r="N17" s="1" t="str">
        <f t="shared" si="0"/>
        <v>2</v>
      </c>
      <c r="O17" s="1" t="str">
        <f t="shared" si="0"/>
        <v>0</v>
      </c>
      <c r="P17" s="1" t="str">
        <f t="shared" si="0"/>
        <v>1</v>
      </c>
      <c r="S17" s="1">
        <f t="shared" si="1"/>
        <v>13</v>
      </c>
      <c r="T17" s="1">
        <f t="shared" si="2"/>
        <v>3</v>
      </c>
      <c r="U17" s="1">
        <f t="shared" si="3"/>
        <v>12</v>
      </c>
      <c r="V17" s="1">
        <f t="shared" si="4"/>
        <v>2</v>
      </c>
      <c r="W17" s="1">
        <f t="shared" si="5"/>
        <v>0</v>
      </c>
      <c r="X17" s="1">
        <f t="shared" si="6"/>
        <v>1</v>
      </c>
    </row>
    <row r="18" spans="1:24" ht="15" thickBot="1" x14ac:dyDescent="0.3">
      <c r="A18" s="19" t="s">
        <v>35</v>
      </c>
      <c r="B18" s="20" t="s">
        <v>14</v>
      </c>
      <c r="C18" s="20" t="s">
        <v>4</v>
      </c>
      <c r="D18" s="20"/>
      <c r="E18" s="12" t="s">
        <v>10</v>
      </c>
      <c r="F18" s="20" t="s">
        <v>3</v>
      </c>
      <c r="G18" s="20"/>
      <c r="H18" s="20" t="s">
        <v>32</v>
      </c>
      <c r="I18" s="14" t="s">
        <v>1</v>
      </c>
      <c r="K18" s="1" t="str">
        <f t="shared" si="0"/>
        <v>F</v>
      </c>
      <c r="L18" s="1" t="str">
        <f t="shared" si="0"/>
        <v>3</v>
      </c>
      <c r="M18" s="1" t="str">
        <f t="shared" si="0"/>
        <v>C</v>
      </c>
      <c r="N18" s="1" t="str">
        <f t="shared" si="0"/>
        <v>2</v>
      </c>
      <c r="O18" s="1" t="str">
        <f t="shared" si="0"/>
        <v>0</v>
      </c>
      <c r="P18" s="1" t="str">
        <f t="shared" si="0"/>
        <v>1</v>
      </c>
      <c r="S18" s="1">
        <f t="shared" si="1"/>
        <v>15</v>
      </c>
      <c r="T18" s="1">
        <f t="shared" si="2"/>
        <v>3</v>
      </c>
      <c r="U18" s="1">
        <f t="shared" si="3"/>
        <v>12</v>
      </c>
      <c r="V18" s="1">
        <f t="shared" si="4"/>
        <v>2</v>
      </c>
      <c r="W18" s="1">
        <f t="shared" si="5"/>
        <v>0</v>
      </c>
      <c r="X18" s="1">
        <f t="shared" si="6"/>
        <v>1</v>
      </c>
    </row>
    <row r="19" spans="1:24" ht="15" thickBot="1" x14ac:dyDescent="0.3">
      <c r="K19" s="1" t="str">
        <f t="shared" si="0"/>
        <v/>
      </c>
      <c r="L19" s="1" t="str">
        <f t="shared" si="0"/>
        <v/>
      </c>
      <c r="M19" s="1" t="str">
        <f t="shared" si="0"/>
        <v/>
      </c>
      <c r="N19" s="1" t="str">
        <f t="shared" si="0"/>
        <v/>
      </c>
      <c r="O19" s="1" t="str">
        <f t="shared" si="0"/>
        <v/>
      </c>
      <c r="P19" s="1" t="str">
        <f t="shared" si="0"/>
        <v/>
      </c>
    </row>
    <row r="20" spans="1:24" x14ac:dyDescent="0.25">
      <c r="A20" s="2" t="s">
        <v>35</v>
      </c>
      <c r="B20" s="5" t="s">
        <v>14</v>
      </c>
      <c r="C20" s="5" t="s">
        <v>4</v>
      </c>
      <c r="D20" s="5"/>
      <c r="E20" s="4" t="s">
        <v>2</v>
      </c>
      <c r="F20" s="3" t="s">
        <v>3</v>
      </c>
      <c r="G20" s="5"/>
      <c r="H20" s="5" t="s">
        <v>32</v>
      </c>
      <c r="I20" s="6" t="s">
        <v>1</v>
      </c>
      <c r="K20" s="1" t="str">
        <f t="shared" si="0"/>
        <v>F</v>
      </c>
      <c r="L20" s="1" t="str">
        <f t="shared" si="0"/>
        <v>3</v>
      </c>
      <c r="M20" s="1" t="str">
        <f t="shared" si="0"/>
        <v>C</v>
      </c>
      <c r="N20" s="1" t="str">
        <f t="shared" si="0"/>
        <v>2</v>
      </c>
      <c r="O20" s="1" t="str">
        <f t="shared" si="0"/>
        <v>0</v>
      </c>
      <c r="P20" s="1" t="str">
        <f t="shared" si="0"/>
        <v>1</v>
      </c>
      <c r="S20" s="1">
        <f t="shared" si="1"/>
        <v>15</v>
      </c>
      <c r="T20" s="1">
        <f t="shared" si="2"/>
        <v>3</v>
      </c>
      <c r="U20" s="1">
        <f t="shared" si="3"/>
        <v>12</v>
      </c>
      <c r="V20" s="1">
        <f t="shared" si="4"/>
        <v>2</v>
      </c>
      <c r="W20" s="1">
        <f t="shared" si="5"/>
        <v>0</v>
      </c>
      <c r="X20" s="1">
        <f t="shared" si="6"/>
        <v>1</v>
      </c>
    </row>
    <row r="21" spans="1:24" ht="15" thickBot="1" x14ac:dyDescent="0.3">
      <c r="A21" s="19" t="s">
        <v>36</v>
      </c>
      <c r="B21" s="20" t="s">
        <v>14</v>
      </c>
      <c r="C21" s="20" t="s">
        <v>4</v>
      </c>
      <c r="D21" s="20"/>
      <c r="E21" s="13" t="s">
        <v>2</v>
      </c>
      <c r="F21" s="12" t="s">
        <v>5</v>
      </c>
      <c r="G21" s="20"/>
      <c r="H21" s="20" t="s">
        <v>32</v>
      </c>
      <c r="I21" s="14" t="s">
        <v>1</v>
      </c>
      <c r="K21" s="1" t="str">
        <f t="shared" si="0"/>
        <v>F</v>
      </c>
      <c r="L21" s="1" t="str">
        <f t="shared" si="0"/>
        <v>3</v>
      </c>
      <c r="M21" s="1" t="str">
        <f t="shared" si="0"/>
        <v>C</v>
      </c>
      <c r="N21" s="1" t="str">
        <f t="shared" si="0"/>
        <v>A</v>
      </c>
      <c r="O21" s="1" t="str">
        <f t="shared" si="0"/>
        <v>0</v>
      </c>
      <c r="P21" s="1" t="str">
        <f t="shared" si="0"/>
        <v>1</v>
      </c>
      <c r="S21" s="1">
        <f t="shared" si="1"/>
        <v>15</v>
      </c>
      <c r="T21" s="1">
        <f t="shared" si="2"/>
        <v>3</v>
      </c>
      <c r="U21" s="1">
        <f t="shared" si="3"/>
        <v>12</v>
      </c>
      <c r="V21" s="1">
        <f t="shared" si="4"/>
        <v>10</v>
      </c>
      <c r="W21" s="1">
        <f t="shared" si="5"/>
        <v>0</v>
      </c>
      <c r="X21" s="1">
        <f t="shared" si="6"/>
        <v>1</v>
      </c>
    </row>
    <row r="22" spans="1:24" ht="15" thickBot="1" x14ac:dyDescent="0.3">
      <c r="K22" s="1" t="str">
        <f t="shared" si="0"/>
        <v/>
      </c>
      <c r="L22" s="1" t="str">
        <f t="shared" si="0"/>
        <v/>
      </c>
      <c r="M22" s="1" t="str">
        <f t="shared" si="0"/>
        <v/>
      </c>
      <c r="N22" s="1" t="str">
        <f t="shared" si="0"/>
        <v/>
      </c>
      <c r="O22" s="1" t="str">
        <f t="shared" si="0"/>
        <v/>
      </c>
      <c r="P22" s="1" t="str">
        <f t="shared" si="0"/>
        <v/>
      </c>
    </row>
    <row r="23" spans="1:24" x14ac:dyDescent="0.25">
      <c r="A23" s="2" t="s">
        <v>11</v>
      </c>
      <c r="B23" s="5" t="s">
        <v>24</v>
      </c>
      <c r="C23" s="5" t="s">
        <v>37</v>
      </c>
      <c r="D23" s="5"/>
      <c r="E23" s="5" t="s">
        <v>10</v>
      </c>
      <c r="F23" s="3" t="s">
        <v>3</v>
      </c>
      <c r="G23" s="5"/>
      <c r="H23" s="5" t="s">
        <v>32</v>
      </c>
      <c r="I23" s="6" t="s">
        <v>1</v>
      </c>
      <c r="K23" s="1" t="str">
        <f t="shared" si="0"/>
        <v>F</v>
      </c>
      <c r="L23" s="1" t="str">
        <f t="shared" si="0"/>
        <v>3</v>
      </c>
      <c r="M23" s="1" t="str">
        <f t="shared" si="0"/>
        <v>C</v>
      </c>
      <c r="N23" s="1" t="str">
        <f t="shared" si="0"/>
        <v>3</v>
      </c>
      <c r="O23" s="1" t="str">
        <f t="shared" si="0"/>
        <v>0</v>
      </c>
      <c r="P23" s="1" t="str">
        <f t="shared" si="0"/>
        <v>1</v>
      </c>
      <c r="S23" s="1">
        <f t="shared" si="1"/>
        <v>15</v>
      </c>
      <c r="T23" s="1">
        <f t="shared" si="2"/>
        <v>3</v>
      </c>
      <c r="U23" s="1">
        <f t="shared" si="3"/>
        <v>12</v>
      </c>
      <c r="V23" s="1">
        <f t="shared" si="4"/>
        <v>3</v>
      </c>
      <c r="W23" s="1">
        <f t="shared" si="5"/>
        <v>0</v>
      </c>
      <c r="X23" s="1">
        <f t="shared" si="6"/>
        <v>1</v>
      </c>
    </row>
    <row r="24" spans="1:24" x14ac:dyDescent="0.25">
      <c r="A24" s="16" t="s">
        <v>38</v>
      </c>
      <c r="B24" s="17" t="s">
        <v>24</v>
      </c>
      <c r="C24" s="17" t="s">
        <v>37</v>
      </c>
      <c r="D24" s="17"/>
      <c r="E24" s="17" t="s">
        <v>10</v>
      </c>
      <c r="F24" s="8" t="s">
        <v>5</v>
      </c>
      <c r="G24" s="17"/>
      <c r="H24" s="17" t="s">
        <v>32</v>
      </c>
      <c r="I24" s="10" t="s">
        <v>1</v>
      </c>
      <c r="K24" s="1" t="str">
        <f t="shared" si="0"/>
        <v>F</v>
      </c>
      <c r="L24" s="1" t="str">
        <f t="shared" si="0"/>
        <v>3</v>
      </c>
      <c r="M24" s="1" t="str">
        <f t="shared" si="0"/>
        <v>C</v>
      </c>
      <c r="N24" s="1" t="str">
        <f t="shared" si="0"/>
        <v>B</v>
      </c>
      <c r="O24" s="1" t="str">
        <f t="shared" si="0"/>
        <v>0</v>
      </c>
      <c r="P24" s="1" t="str">
        <f t="shared" si="0"/>
        <v>1</v>
      </c>
      <c r="S24" s="1">
        <f t="shared" si="1"/>
        <v>15</v>
      </c>
      <c r="T24" s="1">
        <f t="shared" si="2"/>
        <v>3</v>
      </c>
      <c r="U24" s="1">
        <f t="shared" si="3"/>
        <v>12</v>
      </c>
      <c r="V24" s="1">
        <f t="shared" si="4"/>
        <v>11</v>
      </c>
      <c r="W24" s="1">
        <f t="shared" si="5"/>
        <v>0</v>
      </c>
      <c r="X24" s="1">
        <f t="shared" si="6"/>
        <v>1</v>
      </c>
    </row>
    <row r="25" spans="1:24" ht="15" thickBot="1" x14ac:dyDescent="0.3">
      <c r="A25" s="19" t="s">
        <v>39</v>
      </c>
      <c r="B25" s="20" t="s">
        <v>24</v>
      </c>
      <c r="C25" s="20" t="s">
        <v>37</v>
      </c>
      <c r="D25" s="20"/>
      <c r="E25" s="20" t="s">
        <v>10</v>
      </c>
      <c r="F25" s="12" t="s">
        <v>6</v>
      </c>
      <c r="G25" s="20"/>
      <c r="H25" s="20" t="s">
        <v>32</v>
      </c>
      <c r="I25" s="14" t="s">
        <v>1</v>
      </c>
      <c r="K25" s="1" t="str">
        <f t="shared" si="0"/>
        <v>F</v>
      </c>
      <c r="L25" s="1" t="str">
        <f t="shared" si="0"/>
        <v>3</v>
      </c>
      <c r="M25" s="1" t="str">
        <f t="shared" si="0"/>
        <v>D</v>
      </c>
      <c r="N25" s="1" t="str">
        <f t="shared" si="0"/>
        <v>B</v>
      </c>
      <c r="O25" s="1" t="str">
        <f t="shared" si="0"/>
        <v>0</v>
      </c>
      <c r="P25" s="1" t="str">
        <f t="shared" si="0"/>
        <v>1</v>
      </c>
      <c r="S25" s="1">
        <f t="shared" si="1"/>
        <v>15</v>
      </c>
      <c r="T25" s="1">
        <f t="shared" si="2"/>
        <v>3</v>
      </c>
      <c r="U25" s="1">
        <f t="shared" si="3"/>
        <v>13</v>
      </c>
      <c r="V25" s="1">
        <f t="shared" si="4"/>
        <v>11</v>
      </c>
      <c r="W25" s="1">
        <f t="shared" si="5"/>
        <v>0</v>
      </c>
      <c r="X25" s="1">
        <f t="shared" si="6"/>
        <v>1</v>
      </c>
    </row>
  </sheetData>
  <sortState ref="A2:X6">
    <sortCondition ref="V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X41" sqref="X41"/>
    </sheetView>
  </sheetViews>
  <sheetFormatPr defaultRowHeight="14.25" x14ac:dyDescent="0.25"/>
  <cols>
    <col min="1" max="1" width="13.85546875" style="1" bestFit="1" customWidth="1"/>
    <col min="2" max="3" width="3.28515625" style="1" bestFit="1" customWidth="1"/>
    <col min="4" max="4" width="9.140625" style="1"/>
    <col min="5" max="5" width="5.5703125" style="1" bestFit="1" customWidth="1"/>
    <col min="6" max="6" width="4.42578125" style="1" bestFit="1" customWidth="1"/>
    <col min="7" max="7" width="9.140625" style="1"/>
    <col min="8" max="8" width="6.140625" style="1" bestFit="1" customWidth="1"/>
    <col min="9" max="9" width="6.42578125" style="1" bestFit="1" customWidth="1"/>
    <col min="10" max="10" width="3.5703125" style="1" customWidth="1"/>
    <col min="11" max="11" width="3.28515625" style="1" bestFit="1" customWidth="1"/>
    <col min="12" max="12" width="3.140625" style="1" bestFit="1" customWidth="1"/>
    <col min="13" max="13" width="3" style="1" bestFit="1" customWidth="1"/>
    <col min="14" max="14" width="9.140625" style="1"/>
    <col min="15" max="16" width="4.42578125" style="1" bestFit="1" customWidth="1"/>
    <col min="17" max="17" width="2.140625" style="1" bestFit="1" customWidth="1"/>
    <col min="18" max="18" width="3.42578125" style="1" customWidth="1"/>
    <col min="19" max="20" width="9" style="1" bestFit="1" customWidth="1"/>
    <col min="21" max="21" width="2" style="1" bestFit="1" customWidth="1"/>
    <col min="22" max="22" width="3.42578125" style="1" customWidth="1"/>
    <col min="23" max="16384" width="9.140625" style="1"/>
  </cols>
  <sheetData>
    <row r="1" spans="1:21" x14ac:dyDescent="0.25">
      <c r="K1" s="1">
        <v>2</v>
      </c>
      <c r="L1" s="1">
        <v>3</v>
      </c>
      <c r="M1" s="1">
        <v>4</v>
      </c>
      <c r="O1" s="1">
        <v>2</v>
      </c>
      <c r="P1" s="1">
        <v>3</v>
      </c>
      <c r="Q1" s="1">
        <v>4</v>
      </c>
      <c r="S1" s="1">
        <v>2</v>
      </c>
      <c r="T1" s="1">
        <v>3</v>
      </c>
      <c r="U1" s="1">
        <v>4</v>
      </c>
    </row>
    <row r="2" spans="1:21" ht="15" thickBot="1" x14ac:dyDescent="0.3">
      <c r="K2" s="1">
        <v>5</v>
      </c>
      <c r="L2" s="1">
        <f>K2+2</f>
        <v>7</v>
      </c>
      <c r="M2" s="1">
        <f>L2+2</f>
        <v>9</v>
      </c>
    </row>
    <row r="3" spans="1:21" x14ac:dyDescent="0.25">
      <c r="A3" s="22" t="s">
        <v>20</v>
      </c>
      <c r="B3" s="3" t="s">
        <v>19</v>
      </c>
      <c r="C3" s="4" t="s">
        <v>17</v>
      </c>
      <c r="D3" s="4"/>
      <c r="E3" s="4" t="s">
        <v>10</v>
      </c>
      <c r="F3" s="4" t="s">
        <v>5</v>
      </c>
      <c r="G3" s="4"/>
      <c r="H3" s="4" t="s">
        <v>0</v>
      </c>
      <c r="I3" s="6" t="s">
        <v>1</v>
      </c>
      <c r="K3" s="1" t="str">
        <f>MID($A3,K$2,2)</f>
        <v>F2</v>
      </c>
      <c r="L3" s="1" t="str">
        <f>MID($A3,L$2,2)</f>
        <v>C8</v>
      </c>
      <c r="M3" s="1" t="str">
        <f>MID($A3,M$2,2)</f>
        <v>01</v>
      </c>
      <c r="O3" s="1">
        <f>HEX2DEC(K3)</f>
        <v>242</v>
      </c>
      <c r="P3" s="1">
        <f>HEX2DEC(L3)</f>
        <v>200</v>
      </c>
      <c r="Q3" s="1">
        <f>HEX2DEC(M3)</f>
        <v>1</v>
      </c>
      <c r="S3" s="1" t="str">
        <f>DEC2BIN(O3)</f>
        <v>11110010</v>
      </c>
      <c r="T3" s="1" t="str">
        <f>DEC2BIN(P3)</f>
        <v>11001000</v>
      </c>
      <c r="U3" s="1" t="str">
        <f>DEC2BIN(Q3)</f>
        <v>1</v>
      </c>
    </row>
    <row r="4" spans="1:21" x14ac:dyDescent="0.25">
      <c r="A4" s="7" t="s">
        <v>21</v>
      </c>
      <c r="B4" s="8" t="s">
        <v>16</v>
      </c>
      <c r="C4" s="9" t="s">
        <v>17</v>
      </c>
      <c r="D4" s="9"/>
      <c r="E4" s="9" t="s">
        <v>10</v>
      </c>
      <c r="F4" s="9" t="s">
        <v>5</v>
      </c>
      <c r="G4" s="9"/>
      <c r="H4" s="9" t="s">
        <v>0</v>
      </c>
      <c r="I4" s="10" t="s">
        <v>1</v>
      </c>
      <c r="K4" s="1" t="str">
        <f>MID($A4,K$2,2)</f>
        <v>F2</v>
      </c>
      <c r="L4" s="1" t="str">
        <f>MID($A4,L$2,2)</f>
        <v>C9</v>
      </c>
      <c r="M4" s="1" t="str">
        <f>MID($A4,M$2,2)</f>
        <v>01</v>
      </c>
      <c r="O4" s="1">
        <f>HEX2DEC(K4)</f>
        <v>242</v>
      </c>
      <c r="P4" s="1">
        <f>HEX2DEC(L4)</f>
        <v>201</v>
      </c>
      <c r="Q4" s="1">
        <f>HEX2DEC(M4)</f>
        <v>1</v>
      </c>
      <c r="S4" s="1" t="str">
        <f>DEC2BIN(O4)</f>
        <v>11110010</v>
      </c>
      <c r="T4" s="1" t="str">
        <f>DEC2BIN(P4)</f>
        <v>11001001</v>
      </c>
      <c r="U4" s="1" t="str">
        <f>DEC2BIN(Q4)</f>
        <v>1</v>
      </c>
    </row>
    <row r="5" spans="1:21" x14ac:dyDescent="0.25">
      <c r="A5" s="7" t="s">
        <v>22</v>
      </c>
      <c r="B5" s="8" t="s">
        <v>14</v>
      </c>
      <c r="C5" s="9" t="s">
        <v>4</v>
      </c>
      <c r="D5" s="9"/>
      <c r="E5" s="9" t="s">
        <v>10</v>
      </c>
      <c r="F5" s="9" t="s">
        <v>5</v>
      </c>
      <c r="G5" s="9"/>
      <c r="H5" s="9" t="s">
        <v>0</v>
      </c>
      <c r="I5" s="10" t="s">
        <v>1</v>
      </c>
      <c r="K5" s="1" t="str">
        <f>MID($A5,K$2,2)</f>
        <v>F2</v>
      </c>
      <c r="L5" s="1" t="str">
        <f>MID($A5,L$2,2)</f>
        <v>CA</v>
      </c>
      <c r="M5" s="1" t="str">
        <f>MID($A5,M$2,2)</f>
        <v>01</v>
      </c>
      <c r="O5" s="1">
        <f>HEX2DEC(K5)</f>
        <v>242</v>
      </c>
      <c r="P5" s="1">
        <f>HEX2DEC(L5)</f>
        <v>202</v>
      </c>
      <c r="Q5" s="1">
        <f>HEX2DEC(M5)</f>
        <v>1</v>
      </c>
      <c r="S5" s="1" t="str">
        <f>DEC2BIN(O5)</f>
        <v>11110010</v>
      </c>
      <c r="T5" s="1" t="str">
        <f>DEC2BIN(P5)</f>
        <v>11001010</v>
      </c>
      <c r="U5" s="1" t="str">
        <f>DEC2BIN(Q5)</f>
        <v>1</v>
      </c>
    </row>
    <row r="6" spans="1:21" x14ac:dyDescent="0.25">
      <c r="A6" s="7" t="s">
        <v>23</v>
      </c>
      <c r="B6" s="8" t="s">
        <v>24</v>
      </c>
      <c r="C6" s="9" t="s">
        <v>4</v>
      </c>
      <c r="D6" s="9"/>
      <c r="E6" s="9" t="s">
        <v>10</v>
      </c>
      <c r="F6" s="9" t="s">
        <v>5</v>
      </c>
      <c r="G6" s="9"/>
      <c r="H6" s="9" t="s">
        <v>0</v>
      </c>
      <c r="I6" s="10" t="s">
        <v>1</v>
      </c>
      <c r="K6" s="1" t="str">
        <f>MID($A6,K$2,2)</f>
        <v>F2</v>
      </c>
      <c r="L6" s="1" t="str">
        <f>MID($A6,L$2,2)</f>
        <v>CB</v>
      </c>
      <c r="M6" s="1" t="str">
        <f>MID($A6,M$2,2)</f>
        <v>01</v>
      </c>
      <c r="O6" s="1">
        <f>HEX2DEC(K6)</f>
        <v>242</v>
      </c>
      <c r="P6" s="1">
        <f>HEX2DEC(L6)</f>
        <v>203</v>
      </c>
      <c r="Q6" s="1">
        <f>HEX2DEC(M6)</f>
        <v>1</v>
      </c>
      <c r="S6" s="1" t="str">
        <f>DEC2BIN(O6)</f>
        <v>11110010</v>
      </c>
      <c r="T6" s="1" t="str">
        <f>DEC2BIN(P6)</f>
        <v>11001011</v>
      </c>
      <c r="U6" s="1" t="str">
        <f>DEC2BIN(Q6)</f>
        <v>1</v>
      </c>
    </row>
    <row r="7" spans="1:21" ht="15" thickBot="1" x14ac:dyDescent="0.3">
      <c r="A7" s="19" t="s">
        <v>9</v>
      </c>
      <c r="B7" s="12" t="s">
        <v>8</v>
      </c>
      <c r="C7" s="13" t="s">
        <v>25</v>
      </c>
      <c r="D7" s="13"/>
      <c r="E7" s="13" t="s">
        <v>10</v>
      </c>
      <c r="F7" s="20" t="s">
        <v>7</v>
      </c>
      <c r="G7" s="13"/>
      <c r="H7" s="13" t="s">
        <v>0</v>
      </c>
      <c r="I7" s="14" t="s">
        <v>1</v>
      </c>
      <c r="K7" s="1" t="str">
        <f>MID($A7,K$2,2)</f>
        <v>F2</v>
      </c>
      <c r="L7" s="1" t="str">
        <f>MID($A7,L$2,2)</f>
        <v>D4</v>
      </c>
      <c r="M7" s="1" t="str">
        <f>MID($A7,M$2,2)</f>
        <v>01</v>
      </c>
      <c r="O7" s="1">
        <f>HEX2DEC(K7)</f>
        <v>242</v>
      </c>
      <c r="P7" s="1">
        <f>HEX2DEC(L7)</f>
        <v>212</v>
      </c>
      <c r="Q7" s="1">
        <f>HEX2DEC(M7)</f>
        <v>1</v>
      </c>
      <c r="S7" s="1" t="str">
        <f>DEC2BIN(O7)</f>
        <v>11110010</v>
      </c>
      <c r="T7" s="1" t="str">
        <f>DEC2BIN(P7)</f>
        <v>11010100</v>
      </c>
      <c r="U7" s="1" t="str">
        <f>DEC2BIN(Q7)</f>
        <v>1</v>
      </c>
    </row>
    <row r="8" spans="1:21" ht="15" thickBot="1" x14ac:dyDescent="0.3">
      <c r="K8" s="1" t="str">
        <f t="shared" ref="K4:M26" si="0">MID($A8,K$2,2)</f>
        <v/>
      </c>
      <c r="L8" s="1" t="str">
        <f t="shared" ref="L3:M18" si="1">MID($A8,L$2,2)</f>
        <v/>
      </c>
      <c r="M8" s="1" t="str">
        <f t="shared" si="1"/>
        <v/>
      </c>
    </row>
    <row r="9" spans="1:21" x14ac:dyDescent="0.25">
      <c r="A9" s="2" t="s">
        <v>26</v>
      </c>
      <c r="B9" s="5" t="s">
        <v>14</v>
      </c>
      <c r="C9" s="5" t="s">
        <v>4</v>
      </c>
      <c r="D9" s="5"/>
      <c r="E9" s="5" t="s">
        <v>2</v>
      </c>
      <c r="F9" s="5" t="s">
        <v>3</v>
      </c>
      <c r="G9" s="5"/>
      <c r="H9" s="5" t="s">
        <v>0</v>
      </c>
      <c r="I9" s="15" t="s">
        <v>12</v>
      </c>
      <c r="K9" s="1" t="str">
        <f>MID($A9,K$2,2)</f>
        <v>C2</v>
      </c>
      <c r="L9" s="1" t="str">
        <f>MID($A9,L$2,2)</f>
        <v>C2</v>
      </c>
      <c r="M9" s="1" t="str">
        <f>MID($A9,M$2,2)</f>
        <v>01</v>
      </c>
      <c r="O9" s="1">
        <f>HEX2DEC(K9)</f>
        <v>194</v>
      </c>
      <c r="P9" s="1">
        <f>HEX2DEC(L9)</f>
        <v>194</v>
      </c>
      <c r="Q9" s="1">
        <f>HEX2DEC(M9)</f>
        <v>1</v>
      </c>
      <c r="S9" s="1" t="str">
        <f>DEC2BIN(O9)</f>
        <v>11000010</v>
      </c>
      <c r="T9" s="1" t="str">
        <f>DEC2BIN(P9)</f>
        <v>11000010</v>
      </c>
      <c r="U9" s="1" t="str">
        <f>DEC2BIN(Q9)</f>
        <v>1</v>
      </c>
    </row>
    <row r="10" spans="1:21" x14ac:dyDescent="0.25">
      <c r="A10" s="16" t="s">
        <v>27</v>
      </c>
      <c r="B10" s="17" t="s">
        <v>14</v>
      </c>
      <c r="C10" s="17" t="s">
        <v>4</v>
      </c>
      <c r="D10" s="17"/>
      <c r="E10" s="17" t="s">
        <v>2</v>
      </c>
      <c r="F10" s="17" t="s">
        <v>3</v>
      </c>
      <c r="G10" s="17"/>
      <c r="H10" s="17" t="s">
        <v>0</v>
      </c>
      <c r="I10" s="18" t="s">
        <v>13</v>
      </c>
      <c r="K10" s="1" t="str">
        <f>MID($A10,K$2,2)</f>
        <v>CA</v>
      </c>
      <c r="L10" s="1" t="str">
        <f>MID($A10,L$2,2)</f>
        <v>C2</v>
      </c>
      <c r="M10" s="1" t="str">
        <f>MID($A10,M$2,2)</f>
        <v>01</v>
      </c>
      <c r="O10" s="1">
        <f>HEX2DEC(K10)</f>
        <v>202</v>
      </c>
      <c r="P10" s="1">
        <f>HEX2DEC(L10)</f>
        <v>194</v>
      </c>
      <c r="Q10" s="1">
        <f>HEX2DEC(M10)</f>
        <v>1</v>
      </c>
      <c r="S10" s="1" t="str">
        <f>DEC2BIN(O10)</f>
        <v>11001010</v>
      </c>
      <c r="T10" s="1" t="str">
        <f>DEC2BIN(P10)</f>
        <v>11000010</v>
      </c>
      <c r="U10" s="1" t="str">
        <f>DEC2BIN(Q10)</f>
        <v>1</v>
      </c>
    </row>
    <row r="11" spans="1:21" ht="15" thickBot="1" x14ac:dyDescent="0.3">
      <c r="A11" s="19" t="s">
        <v>15</v>
      </c>
      <c r="B11" s="20" t="s">
        <v>14</v>
      </c>
      <c r="C11" s="20" t="s">
        <v>4</v>
      </c>
      <c r="D11" s="20"/>
      <c r="E11" s="20" t="s">
        <v>2</v>
      </c>
      <c r="F11" s="20" t="s">
        <v>3</v>
      </c>
      <c r="G11" s="20"/>
      <c r="H11" s="20" t="s">
        <v>0</v>
      </c>
      <c r="I11" s="21" t="s">
        <v>1</v>
      </c>
      <c r="K11" s="1" t="str">
        <f>MID($A11,K$2,2)</f>
        <v>D2</v>
      </c>
      <c r="L11" s="1" t="str">
        <f>MID($A11,L$2,2)</f>
        <v>C2</v>
      </c>
      <c r="M11" s="1" t="str">
        <f>MID($A11,M$2,2)</f>
        <v>01</v>
      </c>
      <c r="O11" s="1">
        <f>HEX2DEC(K11)</f>
        <v>210</v>
      </c>
      <c r="P11" s="1">
        <f>HEX2DEC(L11)</f>
        <v>194</v>
      </c>
      <c r="Q11" s="1">
        <f>HEX2DEC(M11)</f>
        <v>1</v>
      </c>
      <c r="S11" s="1" t="str">
        <f>DEC2BIN(O11)</f>
        <v>11010010</v>
      </c>
      <c r="T11" s="1" t="str">
        <f>DEC2BIN(P11)</f>
        <v>11000010</v>
      </c>
      <c r="U11" s="1" t="str">
        <f>DEC2BIN(Q11)</f>
        <v>1</v>
      </c>
    </row>
    <row r="12" spans="1:21" ht="15" thickBot="1" x14ac:dyDescent="0.3">
      <c r="K12" s="1" t="str">
        <f t="shared" si="0"/>
        <v/>
      </c>
      <c r="L12" s="1" t="str">
        <f t="shared" si="1"/>
        <v/>
      </c>
      <c r="M12" s="1" t="str">
        <f t="shared" si="1"/>
        <v/>
      </c>
    </row>
    <row r="13" spans="1:21" x14ac:dyDescent="0.25">
      <c r="A13" s="2" t="s">
        <v>29</v>
      </c>
      <c r="B13" s="5" t="s">
        <v>14</v>
      </c>
      <c r="C13" s="5" t="s">
        <v>4</v>
      </c>
      <c r="D13" s="5"/>
      <c r="E13" s="5" t="s">
        <v>2</v>
      </c>
      <c r="F13" s="5" t="s">
        <v>3</v>
      </c>
      <c r="G13" s="5"/>
      <c r="H13" s="3" t="s">
        <v>28</v>
      </c>
      <c r="I13" s="6" t="s">
        <v>1</v>
      </c>
      <c r="K13" s="1" t="str">
        <f>MID($A13,K$2,2)</f>
        <v>D0</v>
      </c>
      <c r="L13" s="1" t="str">
        <f>MID($A13,L$2,2)</f>
        <v>C2</v>
      </c>
      <c r="M13" s="1" t="str">
        <f>MID($A13,M$2,2)</f>
        <v>01</v>
      </c>
      <c r="O13" s="1">
        <f>HEX2DEC(K13)</f>
        <v>208</v>
      </c>
      <c r="P13" s="1">
        <f>HEX2DEC(L13)</f>
        <v>194</v>
      </c>
      <c r="Q13" s="1">
        <f>HEX2DEC(M13)</f>
        <v>1</v>
      </c>
      <c r="S13" s="1" t="str">
        <f>DEC2BIN(O13)</f>
        <v>11010000</v>
      </c>
      <c r="T13" s="1" t="str">
        <f>DEC2BIN(P13)</f>
        <v>11000010</v>
      </c>
      <c r="U13" s="1" t="str">
        <f>DEC2BIN(Q13)</f>
        <v>1</v>
      </c>
    </row>
    <row r="14" spans="1:21" x14ac:dyDescent="0.25">
      <c r="A14" s="16" t="s">
        <v>31</v>
      </c>
      <c r="B14" s="17" t="s">
        <v>14</v>
      </c>
      <c r="C14" s="17" t="s">
        <v>4</v>
      </c>
      <c r="D14" s="17"/>
      <c r="E14" s="17" t="s">
        <v>2</v>
      </c>
      <c r="F14" s="17" t="s">
        <v>3</v>
      </c>
      <c r="G14" s="17"/>
      <c r="H14" s="8" t="s">
        <v>30</v>
      </c>
      <c r="I14" s="10" t="s">
        <v>1</v>
      </c>
      <c r="K14" s="1" t="str">
        <f>MID($A14,K$2,2)</f>
        <v>D1</v>
      </c>
      <c r="L14" s="1" t="str">
        <f>MID($A14,L$2,2)</f>
        <v>C2</v>
      </c>
      <c r="M14" s="1" t="str">
        <f>MID($A14,M$2,2)</f>
        <v>01</v>
      </c>
      <c r="O14" s="1">
        <f>HEX2DEC(K14)</f>
        <v>209</v>
      </c>
      <c r="P14" s="1">
        <f>HEX2DEC(L14)</f>
        <v>194</v>
      </c>
      <c r="Q14" s="1">
        <f>HEX2DEC(M14)</f>
        <v>1</v>
      </c>
      <c r="S14" s="1" t="str">
        <f>DEC2BIN(O14)</f>
        <v>11010001</v>
      </c>
      <c r="T14" s="1" t="str">
        <f>DEC2BIN(P14)</f>
        <v>11000010</v>
      </c>
      <c r="U14" s="1" t="str">
        <f>DEC2BIN(Q14)</f>
        <v>1</v>
      </c>
    </row>
    <row r="15" spans="1:21" x14ac:dyDescent="0.25">
      <c r="A15" s="16" t="s">
        <v>15</v>
      </c>
      <c r="B15" s="17" t="s">
        <v>14</v>
      </c>
      <c r="C15" s="17" t="s">
        <v>4</v>
      </c>
      <c r="D15" s="17"/>
      <c r="E15" s="17" t="s">
        <v>2</v>
      </c>
      <c r="F15" s="17" t="s">
        <v>3</v>
      </c>
      <c r="G15" s="17"/>
      <c r="H15" s="8" t="s">
        <v>33</v>
      </c>
      <c r="I15" s="10" t="s">
        <v>1</v>
      </c>
      <c r="K15" s="1" t="str">
        <f>MID($A15,K$2,2)</f>
        <v>D2</v>
      </c>
      <c r="L15" s="1" t="str">
        <f>MID($A15,L$2,2)</f>
        <v>C2</v>
      </c>
      <c r="M15" s="1" t="str">
        <f>MID($A15,M$2,2)</f>
        <v>01</v>
      </c>
      <c r="O15" s="1">
        <f>HEX2DEC(K15)</f>
        <v>210</v>
      </c>
      <c r="P15" s="1">
        <f>HEX2DEC(L15)</f>
        <v>194</v>
      </c>
      <c r="Q15" s="1">
        <f>HEX2DEC(M15)</f>
        <v>1</v>
      </c>
      <c r="S15" s="1" t="str">
        <f>DEC2BIN(O15)</f>
        <v>11010010</v>
      </c>
      <c r="T15" s="1" t="str">
        <f>DEC2BIN(P15)</f>
        <v>11000010</v>
      </c>
      <c r="U15" s="1" t="str">
        <f>DEC2BIN(Q15)</f>
        <v>1</v>
      </c>
    </row>
    <row r="16" spans="1:21" ht="15" thickBot="1" x14ac:dyDescent="0.3">
      <c r="A16" s="19" t="s">
        <v>34</v>
      </c>
      <c r="B16" s="20" t="s">
        <v>14</v>
      </c>
      <c r="C16" s="20" t="s">
        <v>4</v>
      </c>
      <c r="D16" s="20"/>
      <c r="E16" s="20" t="s">
        <v>2</v>
      </c>
      <c r="F16" s="20" t="s">
        <v>3</v>
      </c>
      <c r="G16" s="20"/>
      <c r="H16" s="12" t="s">
        <v>32</v>
      </c>
      <c r="I16" s="14" t="s">
        <v>1</v>
      </c>
      <c r="K16" s="1" t="str">
        <f>MID($A16,K$2,2)</f>
        <v>D3</v>
      </c>
      <c r="L16" s="1" t="str">
        <f>MID($A16,L$2,2)</f>
        <v>C2</v>
      </c>
      <c r="M16" s="1" t="str">
        <f>MID($A16,M$2,2)</f>
        <v>01</v>
      </c>
      <c r="O16" s="1">
        <f>HEX2DEC(K16)</f>
        <v>211</v>
      </c>
      <c r="P16" s="1">
        <f>HEX2DEC(L16)</f>
        <v>194</v>
      </c>
      <c r="Q16" s="1">
        <f>HEX2DEC(M16)</f>
        <v>1</v>
      </c>
      <c r="S16" s="1" t="str">
        <f>DEC2BIN(O16)</f>
        <v>11010011</v>
      </c>
      <c r="T16" s="1" t="str">
        <f>DEC2BIN(P16)</f>
        <v>11000010</v>
      </c>
      <c r="U16" s="1" t="str">
        <f>DEC2BIN(Q16)</f>
        <v>1</v>
      </c>
    </row>
    <row r="17" spans="1:21" ht="15" thickBot="1" x14ac:dyDescent="0.3">
      <c r="K17" s="1" t="str">
        <f t="shared" si="0"/>
        <v/>
      </c>
      <c r="L17" s="1" t="str">
        <f t="shared" si="1"/>
        <v/>
      </c>
      <c r="M17" s="1" t="str">
        <f t="shared" si="1"/>
        <v/>
      </c>
    </row>
    <row r="18" spans="1:21" x14ac:dyDescent="0.25">
      <c r="A18" s="2" t="s">
        <v>34</v>
      </c>
      <c r="B18" s="5" t="s">
        <v>14</v>
      </c>
      <c r="C18" s="5" t="s">
        <v>4</v>
      </c>
      <c r="D18" s="5"/>
      <c r="E18" s="3" t="s">
        <v>2</v>
      </c>
      <c r="F18" s="5" t="s">
        <v>3</v>
      </c>
      <c r="G18" s="5"/>
      <c r="H18" s="5" t="s">
        <v>32</v>
      </c>
      <c r="I18" s="6" t="s">
        <v>1</v>
      </c>
      <c r="K18" s="1" t="str">
        <f t="shared" si="0"/>
        <v>D3</v>
      </c>
      <c r="L18" s="1" t="str">
        <f t="shared" si="1"/>
        <v>C2</v>
      </c>
      <c r="M18" s="1" t="str">
        <f t="shared" si="1"/>
        <v>01</v>
      </c>
      <c r="O18" s="1">
        <f>HEX2DEC(K18)</f>
        <v>211</v>
      </c>
      <c r="P18" s="1">
        <f t="shared" ref="P18:Q19" si="2">HEX2DEC(L18)</f>
        <v>194</v>
      </c>
      <c r="Q18" s="1">
        <f t="shared" si="2"/>
        <v>1</v>
      </c>
      <c r="S18" s="1" t="str">
        <f t="shared" ref="S9:S26" si="3">DEC2BIN(O18)</f>
        <v>11010011</v>
      </c>
      <c r="T18" s="1" t="str">
        <f t="shared" ref="T9:T26" si="4">DEC2BIN(P18)</f>
        <v>11000010</v>
      </c>
      <c r="U18" s="1" t="str">
        <f t="shared" ref="U9:U26" si="5">DEC2BIN(Q18)</f>
        <v>1</v>
      </c>
    </row>
    <row r="19" spans="1:21" ht="15" thickBot="1" x14ac:dyDescent="0.3">
      <c r="A19" s="19" t="s">
        <v>35</v>
      </c>
      <c r="B19" s="20" t="s">
        <v>14</v>
      </c>
      <c r="C19" s="20" t="s">
        <v>4</v>
      </c>
      <c r="D19" s="20"/>
      <c r="E19" s="12" t="s">
        <v>10</v>
      </c>
      <c r="F19" s="20" t="s">
        <v>3</v>
      </c>
      <c r="G19" s="20"/>
      <c r="H19" s="20" t="s">
        <v>32</v>
      </c>
      <c r="I19" s="14" t="s">
        <v>1</v>
      </c>
      <c r="K19" s="1" t="str">
        <f t="shared" si="0"/>
        <v>F3</v>
      </c>
      <c r="L19" s="1" t="str">
        <f t="shared" si="0"/>
        <v>C2</v>
      </c>
      <c r="M19" s="1" t="str">
        <f t="shared" si="0"/>
        <v>01</v>
      </c>
      <c r="O19" s="1">
        <f>HEX2DEC(K19)</f>
        <v>243</v>
      </c>
      <c r="P19" s="1">
        <f t="shared" si="2"/>
        <v>194</v>
      </c>
      <c r="Q19" s="1">
        <f t="shared" si="2"/>
        <v>1</v>
      </c>
      <c r="S19" s="1" t="str">
        <f t="shared" si="3"/>
        <v>11110011</v>
      </c>
      <c r="T19" s="1" t="str">
        <f t="shared" si="4"/>
        <v>11000010</v>
      </c>
      <c r="U19" s="1" t="str">
        <f t="shared" si="5"/>
        <v>1</v>
      </c>
    </row>
    <row r="20" spans="1:21" ht="15" thickBot="1" x14ac:dyDescent="0.3">
      <c r="K20" s="1" t="str">
        <f t="shared" si="0"/>
        <v/>
      </c>
      <c r="L20" s="1" t="str">
        <f t="shared" si="0"/>
        <v/>
      </c>
      <c r="M20" s="1" t="str">
        <f t="shared" si="0"/>
        <v/>
      </c>
    </row>
    <row r="21" spans="1:21" x14ac:dyDescent="0.25">
      <c r="A21" s="2" t="s">
        <v>35</v>
      </c>
      <c r="B21" s="5" t="s">
        <v>14</v>
      </c>
      <c r="C21" s="5" t="s">
        <v>4</v>
      </c>
      <c r="D21" s="5"/>
      <c r="E21" s="4" t="s">
        <v>2</v>
      </c>
      <c r="F21" s="3" t="s">
        <v>3</v>
      </c>
      <c r="G21" s="5"/>
      <c r="H21" s="5" t="s">
        <v>32</v>
      </c>
      <c r="I21" s="6" t="s">
        <v>1</v>
      </c>
      <c r="K21" s="1" t="str">
        <f t="shared" si="0"/>
        <v>F3</v>
      </c>
      <c r="L21" s="1" t="str">
        <f t="shared" si="0"/>
        <v>C2</v>
      </c>
      <c r="M21" s="1" t="str">
        <f t="shared" si="0"/>
        <v>01</v>
      </c>
      <c r="O21" s="1">
        <f>HEX2DEC(K21)</f>
        <v>243</v>
      </c>
      <c r="P21" s="1">
        <f t="shared" ref="P21:Q22" si="6">HEX2DEC(L21)</f>
        <v>194</v>
      </c>
      <c r="Q21" s="1">
        <f t="shared" si="6"/>
        <v>1</v>
      </c>
      <c r="S21" s="1" t="str">
        <f t="shared" si="3"/>
        <v>11110011</v>
      </c>
      <c r="T21" s="1" t="str">
        <f t="shared" si="4"/>
        <v>11000010</v>
      </c>
      <c r="U21" s="1" t="str">
        <f t="shared" si="5"/>
        <v>1</v>
      </c>
    </row>
    <row r="22" spans="1:21" ht="15" thickBot="1" x14ac:dyDescent="0.3">
      <c r="A22" s="19" t="s">
        <v>36</v>
      </c>
      <c r="B22" s="20" t="s">
        <v>14</v>
      </c>
      <c r="C22" s="20" t="s">
        <v>4</v>
      </c>
      <c r="D22" s="20"/>
      <c r="E22" s="13" t="s">
        <v>2</v>
      </c>
      <c r="F22" s="12" t="s">
        <v>5</v>
      </c>
      <c r="G22" s="20"/>
      <c r="H22" s="20" t="s">
        <v>32</v>
      </c>
      <c r="I22" s="14" t="s">
        <v>1</v>
      </c>
      <c r="K22" s="1" t="str">
        <f t="shared" si="0"/>
        <v>F3</v>
      </c>
      <c r="L22" s="1" t="str">
        <f t="shared" si="0"/>
        <v>CA</v>
      </c>
      <c r="M22" s="1" t="str">
        <f t="shared" si="0"/>
        <v>01</v>
      </c>
      <c r="O22" s="1">
        <f>HEX2DEC(K22)</f>
        <v>243</v>
      </c>
      <c r="P22" s="1">
        <f t="shared" si="6"/>
        <v>202</v>
      </c>
      <c r="Q22" s="1">
        <f t="shared" si="6"/>
        <v>1</v>
      </c>
      <c r="S22" s="1" t="str">
        <f t="shared" si="3"/>
        <v>11110011</v>
      </c>
      <c r="T22" s="1" t="str">
        <f t="shared" si="4"/>
        <v>11001010</v>
      </c>
      <c r="U22" s="1" t="str">
        <f t="shared" si="5"/>
        <v>1</v>
      </c>
    </row>
    <row r="23" spans="1:21" ht="15" thickBot="1" x14ac:dyDescent="0.3">
      <c r="K23" s="1" t="str">
        <f t="shared" si="0"/>
        <v/>
      </c>
      <c r="L23" s="1" t="str">
        <f t="shared" si="0"/>
        <v/>
      </c>
      <c r="M23" s="1" t="str">
        <f t="shared" si="0"/>
        <v/>
      </c>
    </row>
    <row r="24" spans="1:21" x14ac:dyDescent="0.25">
      <c r="A24" s="2" t="s">
        <v>11</v>
      </c>
      <c r="B24" s="5" t="s">
        <v>24</v>
      </c>
      <c r="C24" s="5" t="s">
        <v>37</v>
      </c>
      <c r="D24" s="5"/>
      <c r="E24" s="5" t="s">
        <v>10</v>
      </c>
      <c r="F24" s="3" t="s">
        <v>3</v>
      </c>
      <c r="G24" s="5"/>
      <c r="H24" s="5" t="s">
        <v>32</v>
      </c>
      <c r="I24" s="6" t="s">
        <v>1</v>
      </c>
      <c r="K24" s="1" t="str">
        <f>MID($A24,K$2,2)</f>
        <v>F3</v>
      </c>
      <c r="L24" s="1" t="str">
        <f>MID($A24,L$2,2)</f>
        <v>C3</v>
      </c>
      <c r="M24" s="1" t="str">
        <f>MID($A24,M$2,2)</f>
        <v>01</v>
      </c>
      <c r="O24" s="1">
        <f>HEX2DEC(K24)</f>
        <v>243</v>
      </c>
      <c r="P24" s="1">
        <f>HEX2DEC(L24)</f>
        <v>195</v>
      </c>
      <c r="Q24" s="1">
        <f>HEX2DEC(M24)</f>
        <v>1</v>
      </c>
      <c r="S24" s="1" t="str">
        <f>DEC2BIN(O24)</f>
        <v>11110011</v>
      </c>
      <c r="T24" s="1" t="str">
        <f>DEC2BIN(P24)</f>
        <v>11000011</v>
      </c>
      <c r="U24" s="1" t="str">
        <f>DEC2BIN(Q24)</f>
        <v>1</v>
      </c>
    </row>
    <row r="25" spans="1:21" x14ac:dyDescent="0.25">
      <c r="A25" s="16" t="s">
        <v>38</v>
      </c>
      <c r="B25" s="17" t="s">
        <v>24</v>
      </c>
      <c r="C25" s="17" t="s">
        <v>37</v>
      </c>
      <c r="D25" s="17"/>
      <c r="E25" s="17" t="s">
        <v>10</v>
      </c>
      <c r="F25" s="8" t="s">
        <v>5</v>
      </c>
      <c r="G25" s="17"/>
      <c r="H25" s="17" t="s">
        <v>32</v>
      </c>
      <c r="I25" s="10" t="s">
        <v>1</v>
      </c>
      <c r="K25" s="1" t="str">
        <f>MID($A25,K$2,2)</f>
        <v>F3</v>
      </c>
      <c r="L25" s="1" t="str">
        <f>MID($A25,L$2,2)</f>
        <v>CB</v>
      </c>
      <c r="M25" s="1" t="str">
        <f>MID($A25,M$2,2)</f>
        <v>01</v>
      </c>
      <c r="O25" s="1">
        <f>HEX2DEC(K25)</f>
        <v>243</v>
      </c>
      <c r="P25" s="1">
        <f>HEX2DEC(L25)</f>
        <v>203</v>
      </c>
      <c r="Q25" s="1">
        <f>HEX2DEC(M25)</f>
        <v>1</v>
      </c>
      <c r="S25" s="1" t="str">
        <f>DEC2BIN(O25)</f>
        <v>11110011</v>
      </c>
      <c r="T25" s="1" t="str">
        <f>DEC2BIN(P25)</f>
        <v>11001011</v>
      </c>
      <c r="U25" s="1" t="str">
        <f>DEC2BIN(Q25)</f>
        <v>1</v>
      </c>
    </row>
    <row r="26" spans="1:21" ht="15" thickBot="1" x14ac:dyDescent="0.3">
      <c r="A26" s="19"/>
      <c r="B26" s="20"/>
      <c r="C26" s="20"/>
      <c r="D26" s="20"/>
      <c r="E26" s="20"/>
      <c r="F26" s="12" t="s">
        <v>7</v>
      </c>
      <c r="G26" s="20"/>
      <c r="H26" s="20"/>
      <c r="I26" s="23"/>
      <c r="K26" s="1" t="s">
        <v>40</v>
      </c>
      <c r="L26" s="1" t="s">
        <v>41</v>
      </c>
      <c r="M26" s="1" t="s">
        <v>42</v>
      </c>
      <c r="O26" s="1">
        <v>242</v>
      </c>
      <c r="P26" s="1">
        <v>212</v>
      </c>
      <c r="Q26" s="1">
        <v>1</v>
      </c>
      <c r="S26" s="1" t="s">
        <v>43</v>
      </c>
      <c r="T26" s="1" t="s">
        <v>44</v>
      </c>
      <c r="U26" s="1" t="s">
        <v>45</v>
      </c>
    </row>
    <row r="27" spans="1:21" ht="15" thickBot="1" x14ac:dyDescent="0.3">
      <c r="A27" s="17" t="s">
        <v>39</v>
      </c>
      <c r="B27" s="17" t="s">
        <v>24</v>
      </c>
      <c r="C27" s="17" t="s">
        <v>37</v>
      </c>
      <c r="D27" s="17"/>
      <c r="E27" s="17" t="s">
        <v>10</v>
      </c>
      <c r="F27" s="12" t="s">
        <v>6</v>
      </c>
      <c r="G27" s="17"/>
      <c r="H27" s="17" t="s">
        <v>32</v>
      </c>
      <c r="I27" s="9" t="s">
        <v>1</v>
      </c>
      <c r="K27" s="1" t="str">
        <f>MID($A27,K$2,2)</f>
        <v>F3</v>
      </c>
      <c r="L27" s="1" t="str">
        <f>MID($A27,L$2,2)</f>
        <v>DB</v>
      </c>
      <c r="M27" s="1" t="str">
        <f>MID($A27,M$2,2)</f>
        <v>01</v>
      </c>
      <c r="O27" s="1">
        <f>HEX2DEC(K27)</f>
        <v>243</v>
      </c>
      <c r="P27" s="1">
        <f>HEX2DEC(L27)</f>
        <v>219</v>
      </c>
      <c r="Q27" s="1">
        <f>HEX2DEC(M27)</f>
        <v>1</v>
      </c>
      <c r="S27" s="1" t="str">
        <f>DEC2BIN(O27)</f>
        <v>11110011</v>
      </c>
      <c r="T27" s="1" t="str">
        <f>DEC2BIN(P27)</f>
        <v>11011011</v>
      </c>
      <c r="U27" s="1" t="str">
        <f>DEC2BIN(Q27)</f>
        <v>1</v>
      </c>
    </row>
    <row r="28" spans="1:21" ht="15" thickBot="1" x14ac:dyDescent="0.3"/>
    <row r="29" spans="1:21" x14ac:dyDescent="0.25">
      <c r="A29" s="2" t="s">
        <v>34</v>
      </c>
      <c r="B29" s="5" t="s">
        <v>14</v>
      </c>
      <c r="C29" s="5" t="s">
        <v>4</v>
      </c>
      <c r="D29" s="5"/>
      <c r="E29" s="4" t="s">
        <v>2</v>
      </c>
      <c r="F29" s="5" t="s">
        <v>3</v>
      </c>
      <c r="G29" s="3"/>
      <c r="H29" s="5" t="s">
        <v>32</v>
      </c>
      <c r="I29" s="6" t="s">
        <v>1</v>
      </c>
      <c r="K29" s="1" t="str">
        <f>MID($A29,K$2,2)</f>
        <v>D3</v>
      </c>
      <c r="L29" s="1" t="str">
        <f>MID($A29,L$2,2)</f>
        <v>C2</v>
      </c>
      <c r="M29" s="1" t="str">
        <f>MID($A29,M$2,2)</f>
        <v>01</v>
      </c>
      <c r="O29" s="1">
        <f>HEX2DEC(K29)</f>
        <v>211</v>
      </c>
      <c r="P29" s="1">
        <f>HEX2DEC(L29)</f>
        <v>194</v>
      </c>
      <c r="Q29" s="1">
        <f>HEX2DEC(M29)</f>
        <v>1</v>
      </c>
      <c r="S29" s="1" t="str">
        <f>DEC2BIN(O29)</f>
        <v>11010011</v>
      </c>
      <c r="T29" s="1" t="str">
        <f>DEC2BIN(P29)</f>
        <v>11000010</v>
      </c>
      <c r="U29" s="1" t="str">
        <f>DEC2BIN(Q29)</f>
        <v>1</v>
      </c>
    </row>
    <row r="30" spans="1:21" ht="15" thickBot="1" x14ac:dyDescent="0.3">
      <c r="A30" s="19" t="s">
        <v>46</v>
      </c>
      <c r="B30" s="20" t="s">
        <v>14</v>
      </c>
      <c r="C30" s="20" t="s">
        <v>4</v>
      </c>
      <c r="D30" s="20"/>
      <c r="E30" s="13" t="s">
        <v>2</v>
      </c>
      <c r="F30" s="20" t="s">
        <v>3</v>
      </c>
      <c r="G30" s="12" t="s">
        <v>47</v>
      </c>
      <c r="H30" s="20" t="s">
        <v>32</v>
      </c>
      <c r="I30" s="14" t="s">
        <v>1</v>
      </c>
      <c r="K30" s="1" t="str">
        <f>MID($A30,K$2,2)</f>
        <v>93</v>
      </c>
      <c r="L30" s="1" t="str">
        <f>MID($A30,L$2,2)</f>
        <v>C2</v>
      </c>
      <c r="M30" s="1" t="str">
        <f>MID($A30,M$2,2)</f>
        <v>01</v>
      </c>
      <c r="O30" s="1">
        <f t="shared" ref="O30:O32" si="7">HEX2DEC(K30)</f>
        <v>147</v>
      </c>
      <c r="P30" s="1">
        <f t="shared" ref="P30:P32" si="8">HEX2DEC(L30)</f>
        <v>194</v>
      </c>
      <c r="Q30" s="1">
        <f t="shared" ref="Q30:Q32" si="9">HEX2DEC(M30)</f>
        <v>1</v>
      </c>
      <c r="S30" s="1" t="str">
        <f t="shared" ref="S30:S32" si="10">DEC2BIN(O30)</f>
        <v>10010011</v>
      </c>
      <c r="T30" s="1" t="str">
        <f t="shared" ref="T30:T32" si="11">DEC2BIN(P30)</f>
        <v>11000010</v>
      </c>
      <c r="U30" s="1" t="str">
        <f t="shared" ref="U30:U32" si="12">DEC2BIN(Q30)</f>
        <v>1</v>
      </c>
    </row>
    <row r="31" spans="1:21" x14ac:dyDescent="0.25">
      <c r="A31" s="1" t="s">
        <v>48</v>
      </c>
      <c r="K31" s="1" t="str">
        <f>MID($A31,K$2,2)</f>
        <v>92</v>
      </c>
      <c r="L31" s="1" t="str">
        <f>MID($A31,L$2,2)</f>
        <v>D9</v>
      </c>
      <c r="M31" s="1" t="str">
        <f>MID($A31,M$2,2)</f>
        <v>01</v>
      </c>
      <c r="O31" s="1">
        <f t="shared" si="7"/>
        <v>146</v>
      </c>
      <c r="P31" s="1">
        <f t="shared" si="8"/>
        <v>217</v>
      </c>
      <c r="Q31" s="1">
        <f t="shared" si="9"/>
        <v>1</v>
      </c>
      <c r="S31" s="1" t="str">
        <f t="shared" si="10"/>
        <v>10010010</v>
      </c>
      <c r="T31" s="1" t="str">
        <f t="shared" si="11"/>
        <v>11011001</v>
      </c>
      <c r="U31" s="1" t="str">
        <f t="shared" si="12"/>
        <v>1</v>
      </c>
    </row>
    <row r="32" spans="1:21" x14ac:dyDescent="0.25">
      <c r="A32" s="1" t="s">
        <v>18</v>
      </c>
      <c r="K32" s="1" t="str">
        <f>MID($A32,K$2,2)</f>
        <v>D2</v>
      </c>
      <c r="L32" s="1" t="str">
        <f>MID($A32,L$2,2)</f>
        <v>D9</v>
      </c>
      <c r="M32" s="1" t="str">
        <f>MID($A32,M$2,2)</f>
        <v>01</v>
      </c>
      <c r="O32" s="1">
        <f t="shared" si="7"/>
        <v>210</v>
      </c>
      <c r="P32" s="1">
        <f t="shared" si="8"/>
        <v>217</v>
      </c>
      <c r="Q32" s="1">
        <f t="shared" si="9"/>
        <v>1</v>
      </c>
      <c r="S32" s="1" t="str">
        <f t="shared" si="10"/>
        <v>11010010</v>
      </c>
      <c r="T32" s="1" t="str">
        <f t="shared" si="11"/>
        <v>11011001</v>
      </c>
      <c r="U32" s="1" t="str">
        <f t="shared" si="12"/>
        <v>1</v>
      </c>
    </row>
    <row r="33" spans="1:21" x14ac:dyDescent="0.25">
      <c r="K33" s="1" t="str">
        <f t="shared" ref="K33:M37" si="13">MID($A33,K$2,2)</f>
        <v/>
      </c>
      <c r="L33" s="1" t="str">
        <f t="shared" si="13"/>
        <v/>
      </c>
      <c r="M33" s="1" t="str">
        <f t="shared" si="13"/>
        <v/>
      </c>
    </row>
    <row r="34" spans="1:21" x14ac:dyDescent="0.25">
      <c r="A34" s="1" t="s">
        <v>49</v>
      </c>
      <c r="G34" s="1" t="s">
        <v>50</v>
      </c>
      <c r="K34" s="1" t="str">
        <f t="shared" si="13"/>
        <v>F2</v>
      </c>
      <c r="L34" s="1" t="str">
        <f t="shared" si="13"/>
        <v>D5</v>
      </c>
      <c r="M34" s="1" t="str">
        <f t="shared" si="13"/>
        <v>01</v>
      </c>
      <c r="O34" s="1">
        <f t="shared" ref="O33:O37" si="14">HEX2DEC(K34)</f>
        <v>242</v>
      </c>
      <c r="P34" s="1">
        <f t="shared" ref="P33:P37" si="15">HEX2DEC(L34)</f>
        <v>213</v>
      </c>
      <c r="Q34" s="1">
        <f t="shared" ref="Q33:Q37" si="16">HEX2DEC(M34)</f>
        <v>1</v>
      </c>
      <c r="S34" s="1" t="str">
        <f t="shared" ref="S33:S37" si="17">DEC2BIN(O34)</f>
        <v>11110010</v>
      </c>
      <c r="T34" s="1" t="str">
        <f t="shared" ref="T33:T37" si="18">DEC2BIN(P34)</f>
        <v>11010101</v>
      </c>
      <c r="U34" s="1" t="str">
        <f t="shared" ref="U33:U37" si="19">DEC2BIN(Q34)</f>
        <v>1</v>
      </c>
    </row>
    <row r="35" spans="1:21" x14ac:dyDescent="0.25">
      <c r="A35" s="1" t="s">
        <v>51</v>
      </c>
      <c r="G35" s="1" t="s">
        <v>52</v>
      </c>
      <c r="K35" s="1" t="str">
        <f t="shared" si="13"/>
        <v>D2</v>
      </c>
      <c r="L35" s="1" t="str">
        <f t="shared" si="13"/>
        <v>D5</v>
      </c>
      <c r="M35" s="1" t="str">
        <f t="shared" si="13"/>
        <v>01</v>
      </c>
      <c r="O35" s="1">
        <f t="shared" si="14"/>
        <v>210</v>
      </c>
      <c r="P35" s="1">
        <f t="shared" si="15"/>
        <v>213</v>
      </c>
      <c r="Q35" s="1">
        <f t="shared" si="16"/>
        <v>1</v>
      </c>
      <c r="S35" s="1" t="str">
        <f t="shared" si="17"/>
        <v>11010010</v>
      </c>
      <c r="T35" s="1" t="str">
        <f t="shared" si="18"/>
        <v>11010101</v>
      </c>
      <c r="U35" s="1" t="str">
        <f t="shared" si="19"/>
        <v>1</v>
      </c>
    </row>
    <row r="36" spans="1:21" x14ac:dyDescent="0.25">
      <c r="A36" s="1" t="s">
        <v>53</v>
      </c>
      <c r="G36" s="1" t="s">
        <v>54</v>
      </c>
      <c r="K36" s="1" t="str">
        <f t="shared" si="13"/>
        <v>92</v>
      </c>
      <c r="L36" s="1" t="str">
        <f t="shared" si="13"/>
        <v>D5</v>
      </c>
      <c r="M36" s="1" t="str">
        <f t="shared" si="13"/>
        <v>01</v>
      </c>
      <c r="O36" s="1">
        <f t="shared" si="14"/>
        <v>146</v>
      </c>
      <c r="P36" s="1">
        <f t="shared" si="15"/>
        <v>213</v>
      </c>
      <c r="Q36" s="1">
        <f t="shared" si="16"/>
        <v>1</v>
      </c>
      <c r="S36" s="1" t="str">
        <f t="shared" si="17"/>
        <v>10010010</v>
      </c>
      <c r="T36" s="1" t="str">
        <f t="shared" si="18"/>
        <v>11010101</v>
      </c>
      <c r="U36" s="1" t="str">
        <f t="shared" si="19"/>
        <v>1</v>
      </c>
    </row>
    <row r="37" spans="1:21" x14ac:dyDescent="0.25">
      <c r="K37" s="1" t="str">
        <f t="shared" si="13"/>
        <v/>
      </c>
      <c r="L37" s="1" t="str">
        <f t="shared" si="13"/>
        <v/>
      </c>
      <c r="M37" s="1" t="str">
        <f t="shared" si="13"/>
        <v/>
      </c>
    </row>
  </sheetData>
  <sortState ref="A9:W11">
    <sortCondition ref="S9"/>
  </sortState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Дамир Бакиев</dc:creator>
  <cp:lastModifiedBy>Дамир Бакиев</cp:lastModifiedBy>
  <dcterms:created xsi:type="dcterms:W3CDTF">2016-03-31T14:45:11Z</dcterms:created>
  <dcterms:modified xsi:type="dcterms:W3CDTF">2016-03-31T17:40:29Z</dcterms:modified>
</cp:coreProperties>
</file>