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15" yWindow="5040" windowWidth="24030" windowHeight="5100" activeTab="4"/>
  </bookViews>
  <sheets>
    <sheet name="Протокол" sheetId="5" r:id="rId1"/>
    <sheet name="Data" sheetId="6" r:id="rId2"/>
    <sheet name="Лист1" sheetId="7" r:id="rId3"/>
    <sheet name="Лист2" sheetId="8" r:id="rId4"/>
    <sheet name="Лист3" sheetId="9" r:id="rId5"/>
  </sheets>
  <definedNames>
    <definedName name="_xlnm.Print_Area" localSheetId="0">Протокол!$A$1:$H$50</definedName>
  </definedNames>
  <calcPr calcId="145621" refMode="R1C1"/>
</workbook>
</file>

<file path=xl/calcChain.xml><?xml version="1.0" encoding="utf-8"?>
<calcChain xmlns="http://schemas.openxmlformats.org/spreadsheetml/2006/main">
  <c r="AL93" i="9" l="1"/>
  <c r="AL92" i="9"/>
  <c r="AL91" i="9"/>
  <c r="AL90" i="9"/>
  <c r="AL89" i="9"/>
  <c r="AL88" i="9"/>
  <c r="AL87" i="9"/>
  <c r="AL86" i="9"/>
  <c r="AL85" i="9"/>
  <c r="AL84" i="9"/>
  <c r="AL83" i="9"/>
  <c r="AL82" i="9"/>
  <c r="AL81" i="9"/>
  <c r="AL80" i="9"/>
  <c r="AL79" i="9"/>
  <c r="AL78" i="9"/>
  <c r="AL77" i="9"/>
  <c r="AL76" i="9"/>
  <c r="AL75" i="9"/>
  <c r="AL74" i="9"/>
  <c r="AL73" i="9"/>
  <c r="AL72" i="9"/>
  <c r="AL71" i="9"/>
  <c r="AL70" i="9"/>
  <c r="AL69" i="9"/>
  <c r="AL68" i="9"/>
  <c r="AL67" i="9"/>
  <c r="AL66" i="9"/>
  <c r="AL65" i="9"/>
  <c r="AL64" i="9"/>
  <c r="AL63" i="9"/>
  <c r="AL62" i="9"/>
  <c r="AL61" i="9"/>
  <c r="AL60" i="9"/>
  <c r="AL59" i="9"/>
  <c r="AL58" i="9"/>
  <c r="AL57" i="9"/>
  <c r="AL56" i="9"/>
  <c r="AL55" i="9"/>
  <c r="AL54" i="9"/>
  <c r="AL53" i="9"/>
  <c r="AL52" i="9"/>
  <c r="AL51" i="9"/>
  <c r="AL50" i="9"/>
  <c r="AL49" i="9"/>
  <c r="AL48" i="9"/>
  <c r="AL47" i="9"/>
  <c r="AL46" i="9"/>
  <c r="AL45" i="9"/>
  <c r="AL44" i="9"/>
  <c r="AL43" i="9"/>
  <c r="AL42" i="9"/>
  <c r="AL41" i="9"/>
  <c r="AL40" i="9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5" i="9"/>
  <c r="AL4" i="9"/>
  <c r="AL3" i="9"/>
  <c r="AL2" i="9"/>
  <c r="AL1" i="9"/>
  <c r="AJ93" i="9"/>
  <c r="AJ92" i="9"/>
  <c r="AJ91" i="9"/>
  <c r="AJ90" i="9"/>
  <c r="AJ89" i="9"/>
  <c r="AJ88" i="9"/>
  <c r="AJ87" i="9"/>
  <c r="AJ86" i="9"/>
  <c r="AJ85" i="9"/>
  <c r="AJ84" i="9"/>
  <c r="AJ83" i="9"/>
  <c r="AJ82" i="9"/>
  <c r="AJ81" i="9"/>
  <c r="AJ80" i="9"/>
  <c r="AJ79" i="9"/>
  <c r="AJ78" i="9"/>
  <c r="AJ77" i="9"/>
  <c r="AJ76" i="9"/>
  <c r="AJ75" i="9"/>
  <c r="AJ74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42" i="9"/>
  <c r="AJ41" i="9"/>
  <c r="AJ40" i="9"/>
  <c r="AJ39" i="9"/>
  <c r="AJ38" i="9"/>
  <c r="AJ37" i="9"/>
  <c r="AJ36" i="9"/>
  <c r="AJ35" i="9"/>
  <c r="AJ34" i="9"/>
  <c r="AJ33" i="9"/>
  <c r="AJ32" i="9"/>
  <c r="AJ31" i="9"/>
  <c r="AJ30" i="9"/>
  <c r="AJ29" i="9"/>
  <c r="AJ28" i="9"/>
  <c r="AJ27" i="9"/>
  <c r="AJ26" i="9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J2" i="9"/>
  <c r="AJ1" i="9"/>
  <c r="AH93" i="9"/>
  <c r="AH92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AH66" i="9"/>
  <c r="AH65" i="9"/>
  <c r="AH64" i="9"/>
  <c r="AH63" i="9"/>
  <c r="AH62" i="9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H1" i="9"/>
  <c r="AF93" i="9"/>
  <c r="AF92" i="9"/>
  <c r="AF91" i="9"/>
  <c r="AF90" i="9"/>
  <c r="AF89" i="9"/>
  <c r="AF88" i="9"/>
  <c r="AF87" i="9"/>
  <c r="AF86" i="9"/>
  <c r="AF85" i="9"/>
  <c r="AF84" i="9"/>
  <c r="AF83" i="9"/>
  <c r="AF82" i="9"/>
  <c r="AF81" i="9"/>
  <c r="AF80" i="9"/>
  <c r="AF79" i="9"/>
  <c r="AF78" i="9"/>
  <c r="AF77" i="9"/>
  <c r="AF76" i="9"/>
  <c r="AF75" i="9"/>
  <c r="AF74" i="9"/>
  <c r="AF73" i="9"/>
  <c r="AF72" i="9"/>
  <c r="AF71" i="9"/>
  <c r="AF70" i="9"/>
  <c r="AF69" i="9"/>
  <c r="AF68" i="9"/>
  <c r="AF67" i="9"/>
  <c r="AF66" i="9"/>
  <c r="AF65" i="9"/>
  <c r="AF64" i="9"/>
  <c r="AF63" i="9"/>
  <c r="AF62" i="9"/>
  <c r="AF61" i="9"/>
  <c r="AF60" i="9"/>
  <c r="AF59" i="9"/>
  <c r="AF58" i="9"/>
  <c r="AF57" i="9"/>
  <c r="AF56" i="9"/>
  <c r="AF55" i="9"/>
  <c r="AF54" i="9"/>
  <c r="AF53" i="9"/>
  <c r="AF52" i="9"/>
  <c r="AF51" i="9"/>
  <c r="AF50" i="9"/>
  <c r="AF49" i="9"/>
  <c r="AF48" i="9"/>
  <c r="AF47" i="9"/>
  <c r="AF46" i="9"/>
  <c r="AF45" i="9"/>
  <c r="AF44" i="9"/>
  <c r="AF43" i="9"/>
  <c r="AF42" i="9"/>
  <c r="AF41" i="9"/>
  <c r="AF40" i="9"/>
  <c r="AF39" i="9"/>
  <c r="AF38" i="9"/>
  <c r="AF37" i="9"/>
  <c r="AF36" i="9"/>
  <c r="AF35" i="9"/>
  <c r="AF34" i="9"/>
  <c r="AF33" i="9"/>
  <c r="AF32" i="9"/>
  <c r="AF31" i="9"/>
  <c r="AF30" i="9"/>
  <c r="AF29" i="9"/>
  <c r="AF28" i="9"/>
  <c r="AF27" i="9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F2" i="9"/>
  <c r="AF1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D3" i="9"/>
  <c r="AD2" i="9"/>
  <c r="AD1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B2" i="9"/>
  <c r="AB1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  <c r="Z2" i="9"/>
  <c r="Z1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X1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V1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T1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2" i="9"/>
  <c r="R1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1" i="9"/>
  <c r="I23" i="7" l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22" i="7"/>
  <c r="C5" i="5" l="1"/>
  <c r="P45" i="6" l="1"/>
  <c r="N45" i="6"/>
  <c r="N27" i="6" l="1"/>
  <c r="P27" i="6"/>
  <c r="Q27" i="6"/>
  <c r="F35" i="5" l="1"/>
  <c r="F36" i="5"/>
  <c r="F37" i="5"/>
  <c r="F38" i="5"/>
  <c r="F39" i="5"/>
  <c r="F40" i="5"/>
  <c r="F41" i="5" l="1"/>
  <c r="N3" i="6" l="1"/>
  <c r="P3" i="6"/>
  <c r="Q3" i="6"/>
  <c r="N4" i="6"/>
  <c r="P4" i="6"/>
  <c r="Q4" i="6"/>
  <c r="N5" i="6"/>
  <c r="P5" i="6"/>
  <c r="Q5" i="6"/>
  <c r="N6" i="6"/>
  <c r="P6" i="6"/>
  <c r="Q6" i="6"/>
  <c r="N7" i="6"/>
  <c r="P7" i="6"/>
  <c r="Q7" i="6"/>
  <c r="N8" i="6"/>
  <c r="P8" i="6"/>
  <c r="Q8" i="6"/>
  <c r="N9" i="6"/>
  <c r="P9" i="6"/>
  <c r="Q9" i="6"/>
  <c r="N10" i="6"/>
  <c r="P10" i="6"/>
  <c r="Q10" i="6"/>
  <c r="N11" i="6" l="1"/>
  <c r="P11" i="6"/>
  <c r="Q11" i="6"/>
  <c r="N12" i="6"/>
  <c r="P12" i="6"/>
  <c r="Q12" i="6"/>
  <c r="N13" i="6"/>
  <c r="P13" i="6"/>
  <c r="Q13" i="6"/>
  <c r="N14" i="6"/>
  <c r="P14" i="6"/>
  <c r="Q14" i="6"/>
  <c r="N15" i="6"/>
  <c r="P15" i="6"/>
  <c r="Q15" i="6"/>
  <c r="N16" i="6"/>
  <c r="P16" i="6"/>
  <c r="Q16" i="6"/>
  <c r="N17" i="6"/>
  <c r="P17" i="6"/>
  <c r="Q17" i="6"/>
  <c r="N18" i="6"/>
  <c r="P18" i="6"/>
  <c r="Q18" i="6"/>
  <c r="N19" i="6"/>
  <c r="P19" i="6"/>
  <c r="Q19" i="6"/>
  <c r="N20" i="6"/>
  <c r="P20" i="6"/>
  <c r="Q20" i="6"/>
  <c r="N21" i="6"/>
  <c r="P21" i="6"/>
  <c r="Q21" i="6"/>
  <c r="N23" i="6"/>
  <c r="P23" i="6"/>
  <c r="Q23" i="6"/>
  <c r="N24" i="6"/>
  <c r="P24" i="6"/>
  <c r="Q24" i="6"/>
  <c r="N25" i="6"/>
  <c r="P25" i="6"/>
  <c r="Q25" i="6"/>
  <c r="N26" i="6"/>
  <c r="P26" i="6"/>
  <c r="Q26" i="6"/>
  <c r="N28" i="6"/>
  <c r="P28" i="6"/>
  <c r="Q28" i="6"/>
  <c r="N29" i="6"/>
  <c r="P29" i="6"/>
  <c r="Q29" i="6"/>
  <c r="N30" i="6"/>
  <c r="P30" i="6"/>
  <c r="Q30" i="6"/>
  <c r="N31" i="6"/>
  <c r="P31" i="6"/>
  <c r="Q31" i="6"/>
  <c r="N32" i="6"/>
  <c r="P32" i="6"/>
  <c r="Q32" i="6"/>
  <c r="N33" i="6"/>
  <c r="P33" i="6"/>
  <c r="Q33" i="6"/>
  <c r="N34" i="6"/>
  <c r="P34" i="6"/>
  <c r="Q34" i="6"/>
  <c r="N35" i="6"/>
  <c r="P35" i="6"/>
  <c r="Q35" i="6"/>
  <c r="N36" i="6"/>
  <c r="P36" i="6"/>
  <c r="Q36" i="6"/>
  <c r="N37" i="6"/>
  <c r="P37" i="6"/>
  <c r="Q37" i="6"/>
  <c r="N38" i="6"/>
  <c r="P38" i="6"/>
  <c r="Q38" i="6"/>
  <c r="N39" i="6"/>
  <c r="P39" i="6"/>
  <c r="Q39" i="6"/>
  <c r="N40" i="6"/>
  <c r="P40" i="6"/>
  <c r="Q40" i="6"/>
  <c r="N41" i="6"/>
  <c r="P41" i="6"/>
  <c r="Q41" i="6"/>
  <c r="N42" i="6"/>
  <c r="P42" i="6"/>
  <c r="Q42" i="6"/>
  <c r="N43" i="6"/>
  <c r="P43" i="6"/>
  <c r="Q43" i="6"/>
  <c r="N44" i="6"/>
  <c r="P44" i="6"/>
  <c r="Q44" i="6"/>
  <c r="N46" i="6"/>
  <c r="P46" i="6"/>
  <c r="Q46" i="6"/>
  <c r="N47" i="6"/>
  <c r="P47" i="6"/>
  <c r="Q47" i="6"/>
  <c r="N48" i="6"/>
  <c r="P48" i="6"/>
  <c r="Q48" i="6"/>
  <c r="N49" i="6"/>
  <c r="P49" i="6"/>
  <c r="Q49" i="6"/>
  <c r="N50" i="6"/>
  <c r="P50" i="6"/>
  <c r="Q50" i="6"/>
  <c r="N51" i="6"/>
  <c r="P51" i="6"/>
  <c r="Q51" i="6"/>
  <c r="N52" i="6"/>
  <c r="P52" i="6"/>
  <c r="Q52" i="6"/>
  <c r="N53" i="6"/>
  <c r="P53" i="6"/>
  <c r="Q53" i="6"/>
  <c r="N54" i="6"/>
  <c r="P54" i="6"/>
  <c r="Q54" i="6"/>
  <c r="N55" i="6"/>
  <c r="P55" i="6"/>
  <c r="Q55" i="6"/>
  <c r="N56" i="6"/>
  <c r="P56" i="6"/>
  <c r="Q56" i="6"/>
  <c r="N57" i="6"/>
  <c r="P57" i="6"/>
  <c r="Q57" i="6"/>
  <c r="N58" i="6"/>
  <c r="P58" i="6"/>
  <c r="Q58" i="6"/>
  <c r="N59" i="6"/>
  <c r="P59" i="6"/>
  <c r="N60" i="6"/>
  <c r="P60" i="6"/>
  <c r="Q60" i="6"/>
  <c r="N61" i="6"/>
  <c r="P61" i="6"/>
  <c r="Q61" i="6"/>
  <c r="N62" i="6"/>
  <c r="P62" i="6"/>
  <c r="Q62" i="6"/>
  <c r="N63" i="6"/>
  <c r="P63" i="6"/>
  <c r="Q63" i="6"/>
  <c r="N64" i="6"/>
  <c r="P64" i="6"/>
  <c r="Q64" i="6"/>
  <c r="N65" i="6"/>
  <c r="P65" i="6"/>
  <c r="Q65" i="6"/>
  <c r="N66" i="6"/>
  <c r="P66" i="6"/>
  <c r="Q66" i="6"/>
  <c r="N67" i="6"/>
  <c r="P67" i="6"/>
  <c r="Q67" i="6"/>
  <c r="N68" i="6"/>
  <c r="P68" i="6"/>
  <c r="Q68" i="6"/>
  <c r="N69" i="6"/>
  <c r="P69" i="6"/>
  <c r="Q69" i="6"/>
  <c r="N70" i="6"/>
  <c r="P70" i="6"/>
  <c r="Q70" i="6"/>
  <c r="N71" i="6"/>
  <c r="P71" i="6"/>
  <c r="Q71" i="6"/>
  <c r="N72" i="6"/>
  <c r="P72" i="6"/>
  <c r="Q72" i="6"/>
  <c r="N73" i="6"/>
  <c r="P73" i="6"/>
  <c r="Q73" i="6"/>
  <c r="N74" i="6"/>
  <c r="P74" i="6"/>
  <c r="Q74" i="6"/>
  <c r="N75" i="6"/>
  <c r="P75" i="6"/>
  <c r="Q75" i="6"/>
  <c r="N76" i="6"/>
  <c r="P76" i="6"/>
  <c r="Q76" i="6"/>
  <c r="N77" i="6"/>
  <c r="P77" i="6"/>
  <c r="Q77" i="6"/>
  <c r="N78" i="6"/>
  <c r="P78" i="6"/>
  <c r="Q78" i="6"/>
  <c r="N79" i="6"/>
  <c r="P79" i="6"/>
  <c r="Q79" i="6"/>
  <c r="N80" i="6"/>
  <c r="P80" i="6"/>
  <c r="Q80" i="6"/>
  <c r="N81" i="6"/>
  <c r="P81" i="6"/>
  <c r="Q81" i="6"/>
  <c r="N82" i="6"/>
  <c r="P82" i="6"/>
  <c r="Q82" i="6"/>
  <c r="N83" i="6"/>
  <c r="P83" i="6"/>
  <c r="Q83" i="6"/>
  <c r="N84" i="6"/>
  <c r="P84" i="6"/>
  <c r="Q84" i="6"/>
  <c r="N85" i="6"/>
  <c r="P85" i="6"/>
  <c r="Q85" i="6"/>
  <c r="N86" i="6"/>
  <c r="P86" i="6"/>
  <c r="Q86" i="6"/>
  <c r="N87" i="6"/>
  <c r="P87" i="6"/>
  <c r="Q87" i="6"/>
  <c r="N88" i="6"/>
  <c r="P88" i="6"/>
  <c r="Q88" i="6"/>
  <c r="N89" i="6"/>
  <c r="P89" i="6"/>
  <c r="Q89" i="6"/>
  <c r="N90" i="6"/>
  <c r="P90" i="6"/>
  <c r="Q90" i="6"/>
  <c r="N91" i="6"/>
  <c r="P91" i="6"/>
  <c r="N92" i="6"/>
  <c r="P92" i="6"/>
  <c r="Q92" i="6"/>
  <c r="N93" i="6"/>
  <c r="P93" i="6"/>
  <c r="Q93" i="6"/>
  <c r="N94" i="6"/>
  <c r="P94" i="6"/>
  <c r="Q94" i="6"/>
  <c r="N95" i="6"/>
  <c r="P95" i="6"/>
  <c r="Q95" i="6"/>
  <c r="F34" i="5" l="1"/>
  <c r="F33" i="5"/>
  <c r="F32" i="5"/>
</calcChain>
</file>

<file path=xl/sharedStrings.xml><?xml version="1.0" encoding="utf-8"?>
<sst xmlns="http://schemas.openxmlformats.org/spreadsheetml/2006/main" count="1773" uniqueCount="517">
  <si>
    <t>от</t>
  </si>
  <si>
    <t>Наименование изделия:</t>
  </si>
  <si>
    <t>SMCJ40A</t>
  </si>
  <si>
    <t>Производитель:</t>
  </si>
  <si>
    <t>Кол-во:</t>
  </si>
  <si>
    <t>Кол-во в катушек:</t>
  </si>
  <si>
    <t>Взято на испытание:</t>
  </si>
  <si>
    <t>Характеристики:</t>
  </si>
  <si>
    <t>• Длительность импульса 1 мкс.</t>
  </si>
  <si>
    <t>Предмет проверки:</t>
  </si>
  <si>
    <t>Применяемая аппаратура:</t>
  </si>
  <si>
    <t>Зав. №</t>
  </si>
  <si>
    <t>Условия проведения измерений:</t>
  </si>
  <si>
    <t>Температура:</t>
  </si>
  <si>
    <t xml:space="preserve">⁰С </t>
  </si>
  <si>
    <t>Давление:</t>
  </si>
  <si>
    <t>мм. Рт. Ст.</t>
  </si>
  <si>
    <t>Влажность:</t>
  </si>
  <si>
    <t>%</t>
  </si>
  <si>
    <t>Программа испытаний:</t>
  </si>
  <si>
    <t>Результаты испытаний:</t>
  </si>
  <si>
    <t>Таблица №1.</t>
  </si>
  <si>
    <t>№ катушки</t>
  </si>
  <si>
    <t>№    образца</t>
  </si>
  <si>
    <t>напряжение   Vc, В</t>
  </si>
  <si>
    <r>
      <t>Ток I</t>
    </r>
    <r>
      <rPr>
        <vertAlign val="subscript"/>
        <sz val="9"/>
        <rFont val="Calibri"/>
        <family val="2"/>
        <scheme val="minor"/>
      </rPr>
      <t>PP</t>
    </r>
    <r>
      <rPr>
        <sz val="9"/>
        <rFont val="Calibri"/>
        <family val="2"/>
        <scheme val="minor"/>
      </rPr>
      <t>, A</t>
    </r>
  </si>
  <si>
    <r>
      <t>Мощность P</t>
    </r>
    <r>
      <rPr>
        <vertAlign val="subscript"/>
        <sz val="9"/>
        <rFont val="Calibri"/>
        <family val="2"/>
        <scheme val="minor"/>
      </rPr>
      <t>PPM</t>
    </r>
    <r>
      <rPr>
        <sz val="9"/>
        <rFont val="Calibri"/>
        <family val="2"/>
        <scheme val="minor"/>
      </rPr>
      <t>, Вт</t>
    </r>
  </si>
  <si>
    <t>Вывод:</t>
  </si>
  <si>
    <t>Испытанные образцы не  выдержали импульс мощностью 1500 Вт.</t>
  </si>
  <si>
    <t>Испытания провел:</t>
  </si>
  <si>
    <t xml:space="preserve">         Бакиев Д. Ф.      </t>
  </si>
  <si>
    <t>Подпись</t>
  </si>
  <si>
    <t>фамилия</t>
  </si>
  <si>
    <r>
      <t>MAXIMUM REVERSE LEAKAGE AT V</t>
    </r>
    <r>
      <rPr>
        <b/>
        <vertAlign val="subscript"/>
        <sz val="11"/>
        <color theme="1"/>
        <rFont val="Calibri"/>
        <family val="2"/>
        <charset val="204"/>
        <scheme val="minor"/>
      </rPr>
      <t>WM</t>
    </r>
    <r>
      <rPr>
        <b/>
        <sz val="11"/>
        <color theme="1"/>
        <rFont val="Calibri"/>
        <family val="2"/>
        <charset val="204"/>
        <scheme val="minor"/>
      </rPr>
      <t xml:space="preserve"> ID (μA)</t>
    </r>
    <r>
      <rPr>
        <b/>
        <vertAlign val="superscript"/>
        <sz val="11"/>
        <color theme="1"/>
        <rFont val="Calibri"/>
        <family val="2"/>
        <charset val="204"/>
        <scheme val="minor"/>
      </rPr>
      <t xml:space="preserve"> (3)</t>
    </r>
  </si>
  <si>
    <r>
      <t>MAXIMUM PEAK PULSE SURGE CURRENT I</t>
    </r>
    <r>
      <rPr>
        <b/>
        <vertAlign val="subscript"/>
        <sz val="11"/>
        <color theme="1"/>
        <rFont val="Calibri"/>
        <family val="2"/>
        <charset val="204"/>
        <scheme val="minor"/>
      </rPr>
      <t>PPM</t>
    </r>
    <r>
      <rPr>
        <b/>
        <sz val="11"/>
        <color theme="1"/>
        <rFont val="Calibri"/>
        <family val="2"/>
        <charset val="204"/>
        <scheme val="minor"/>
      </rPr>
      <t xml:space="preserve"> (A)</t>
    </r>
    <r>
      <rPr>
        <b/>
        <vertAlign val="superscript"/>
        <sz val="11"/>
        <color theme="1"/>
        <rFont val="Calibri"/>
        <family val="2"/>
        <charset val="204"/>
        <scheme val="minor"/>
      </rPr>
      <t xml:space="preserve"> (2)</t>
    </r>
  </si>
  <si>
    <r>
      <t>MAXIMUM CLAMPING VOLTAGE AT I</t>
    </r>
    <r>
      <rPr>
        <b/>
        <vertAlign val="subscript"/>
        <sz val="11"/>
        <color theme="1"/>
        <rFont val="Calibri"/>
        <family val="2"/>
        <charset val="204"/>
        <scheme val="minor"/>
      </rPr>
      <t>PPM</t>
    </r>
    <r>
      <rPr>
        <b/>
        <sz val="11"/>
        <color theme="1"/>
        <rFont val="Calibri"/>
        <family val="2"/>
        <charset val="204"/>
        <scheme val="minor"/>
      </rPr>
      <t xml:space="preserve"> V</t>
    </r>
    <r>
      <rPr>
        <b/>
        <vertAlign val="subscript"/>
        <sz val="11"/>
        <color theme="1"/>
        <rFont val="Calibri"/>
        <family val="2"/>
        <charset val="204"/>
        <scheme val="minor"/>
      </rPr>
      <t>C</t>
    </r>
    <r>
      <rPr>
        <b/>
        <sz val="11"/>
        <color theme="1"/>
        <rFont val="Calibri"/>
        <family val="2"/>
        <charset val="204"/>
        <scheme val="minor"/>
      </rPr>
      <t xml:space="preserve"> (V)</t>
    </r>
  </si>
  <si>
    <t>GDE</t>
  </si>
  <si>
    <t>GDG</t>
  </si>
  <si>
    <t>GDK</t>
  </si>
  <si>
    <t>BDK</t>
  </si>
  <si>
    <t>GDM</t>
  </si>
  <si>
    <t>GDP</t>
  </si>
  <si>
    <t>BDP</t>
  </si>
  <si>
    <t>GDR</t>
  </si>
  <si>
    <t>BDR</t>
  </si>
  <si>
    <t>GDT</t>
  </si>
  <si>
    <t>BDT</t>
  </si>
  <si>
    <t>GDV</t>
  </si>
  <si>
    <t>BDV</t>
  </si>
  <si>
    <t>GDX</t>
  </si>
  <si>
    <t>BDX</t>
  </si>
  <si>
    <t>GDZ</t>
  </si>
  <si>
    <t>GEE</t>
  </si>
  <si>
    <t>BEE</t>
  </si>
  <si>
    <t>GEG</t>
  </si>
  <si>
    <t>GEK</t>
  </si>
  <si>
    <t>BEK</t>
  </si>
  <si>
    <t>GEM</t>
  </si>
  <si>
    <t>BEM</t>
  </si>
  <si>
    <t>GEP</t>
  </si>
  <si>
    <t>GER</t>
  </si>
  <si>
    <t>GET</t>
  </si>
  <si>
    <t>BET</t>
  </si>
  <si>
    <t>GEV</t>
  </si>
  <si>
    <t>BEV</t>
  </si>
  <si>
    <t>GEX</t>
  </si>
  <si>
    <t>BEX</t>
  </si>
  <si>
    <t>GEZ</t>
  </si>
  <si>
    <t>BEZ</t>
  </si>
  <si>
    <t>GFE</t>
  </si>
  <si>
    <t>BFE</t>
  </si>
  <si>
    <t>GFG</t>
  </si>
  <si>
    <t>GFK</t>
  </si>
  <si>
    <t>BFK</t>
  </si>
  <si>
    <t>GFM</t>
  </si>
  <si>
    <t>BFM</t>
  </si>
  <si>
    <t>GFP</t>
  </si>
  <si>
    <t>BFP</t>
  </si>
  <si>
    <t>GFR</t>
  </si>
  <si>
    <t>BFR</t>
  </si>
  <si>
    <t>GFT</t>
  </si>
  <si>
    <t>BFT</t>
  </si>
  <si>
    <t>GFV</t>
  </si>
  <si>
    <t>GFX</t>
  </si>
  <si>
    <t>GFZ</t>
  </si>
  <si>
    <t>GGE</t>
  </si>
  <si>
    <t>GGG</t>
  </si>
  <si>
    <t>GGK</t>
  </si>
  <si>
    <t>GGM</t>
  </si>
  <si>
    <t>GGP</t>
  </si>
  <si>
    <t>GGR</t>
  </si>
  <si>
    <t>GGT</t>
  </si>
  <si>
    <t>GGV</t>
  </si>
  <si>
    <t>GGX</t>
  </si>
  <si>
    <t>GGZ</t>
  </si>
  <si>
    <t>GHE</t>
  </si>
  <si>
    <t>GHG</t>
  </si>
  <si>
    <t>GHK</t>
  </si>
  <si>
    <t>GHM</t>
  </si>
  <si>
    <t>GHP</t>
  </si>
  <si>
    <t>GHR</t>
  </si>
  <si>
    <t xml:space="preserve">KE </t>
  </si>
  <si>
    <t xml:space="preserve">KG </t>
  </si>
  <si>
    <t xml:space="preserve">KK </t>
  </si>
  <si>
    <t xml:space="preserve">AK </t>
  </si>
  <si>
    <t xml:space="preserve">KM </t>
  </si>
  <si>
    <t xml:space="preserve">KP </t>
  </si>
  <si>
    <t xml:space="preserve">AP </t>
  </si>
  <si>
    <t xml:space="preserve">KR </t>
  </si>
  <si>
    <t xml:space="preserve">AR </t>
  </si>
  <si>
    <t xml:space="preserve">KT </t>
  </si>
  <si>
    <t xml:space="preserve">AT </t>
  </si>
  <si>
    <t xml:space="preserve">KV </t>
  </si>
  <si>
    <t xml:space="preserve">AV </t>
  </si>
  <si>
    <t xml:space="preserve">KX </t>
  </si>
  <si>
    <t xml:space="preserve">AX </t>
  </si>
  <si>
    <t xml:space="preserve">KZ </t>
  </si>
  <si>
    <t xml:space="preserve">LE </t>
  </si>
  <si>
    <t xml:space="preserve">BE </t>
  </si>
  <si>
    <t xml:space="preserve">LG </t>
  </si>
  <si>
    <t xml:space="preserve">LK </t>
  </si>
  <si>
    <t xml:space="preserve">BK </t>
  </si>
  <si>
    <t xml:space="preserve">LM </t>
  </si>
  <si>
    <t xml:space="preserve">BM </t>
  </si>
  <si>
    <t xml:space="preserve">LP </t>
  </si>
  <si>
    <t xml:space="preserve">LR </t>
  </si>
  <si>
    <t xml:space="preserve">LT </t>
  </si>
  <si>
    <t xml:space="preserve">BT </t>
  </si>
  <si>
    <t xml:space="preserve">LV </t>
  </si>
  <si>
    <t xml:space="preserve">LX </t>
  </si>
  <si>
    <t xml:space="preserve">BX </t>
  </si>
  <si>
    <t xml:space="preserve">LZ </t>
  </si>
  <si>
    <t xml:space="preserve">BZ </t>
  </si>
  <si>
    <t xml:space="preserve">ME </t>
  </si>
  <si>
    <t xml:space="preserve">CE </t>
  </si>
  <si>
    <t xml:space="preserve">MG </t>
  </si>
  <si>
    <t xml:space="preserve">MK </t>
  </si>
  <si>
    <t xml:space="preserve">CK </t>
  </si>
  <si>
    <t xml:space="preserve">MM </t>
  </si>
  <si>
    <t xml:space="preserve">CM </t>
  </si>
  <si>
    <t xml:space="preserve">MP </t>
  </si>
  <si>
    <t xml:space="preserve">CP </t>
  </si>
  <si>
    <t xml:space="preserve">MR </t>
  </si>
  <si>
    <t xml:space="preserve">CR </t>
  </si>
  <si>
    <t xml:space="preserve">MT </t>
  </si>
  <si>
    <t xml:space="preserve">CT </t>
  </si>
  <si>
    <t xml:space="preserve">MV </t>
  </si>
  <si>
    <t xml:space="preserve">MX </t>
  </si>
  <si>
    <t xml:space="preserve">MZ </t>
  </si>
  <si>
    <t xml:space="preserve">NE </t>
  </si>
  <si>
    <t xml:space="preserve">NG </t>
  </si>
  <si>
    <t xml:space="preserve">NK </t>
  </si>
  <si>
    <t xml:space="preserve">NM </t>
  </si>
  <si>
    <t xml:space="preserve">NP </t>
  </si>
  <si>
    <t xml:space="preserve">NR </t>
  </si>
  <si>
    <t xml:space="preserve">NT </t>
  </si>
  <si>
    <t xml:space="preserve">NV </t>
  </si>
  <si>
    <t xml:space="preserve">NX </t>
  </si>
  <si>
    <t xml:space="preserve">NZ </t>
  </si>
  <si>
    <t xml:space="preserve">PE </t>
  </si>
  <si>
    <t xml:space="preserve">PG </t>
  </si>
  <si>
    <t xml:space="preserve">PK </t>
  </si>
  <si>
    <t xml:space="preserve">PM </t>
  </si>
  <si>
    <t xml:space="preserve">PP </t>
  </si>
  <si>
    <t xml:space="preserve">PR </t>
  </si>
  <si>
    <t xml:space="preserve">SMBJ188A </t>
  </si>
  <si>
    <t xml:space="preserve">PS </t>
  </si>
  <si>
    <t>SMCJ5.0A</t>
  </si>
  <si>
    <t>SMCJ10A</t>
  </si>
  <si>
    <t>SMCJ11A</t>
  </si>
  <si>
    <t>SMCJ12A</t>
  </si>
  <si>
    <t>SMCJ13A</t>
  </si>
  <si>
    <t>SMCJ14A</t>
  </si>
  <si>
    <t>SMCJ15A</t>
  </si>
  <si>
    <t>SMCJ16A</t>
  </si>
  <si>
    <t>SMCJ17A</t>
  </si>
  <si>
    <t>SMCJ18A</t>
  </si>
  <si>
    <t>SMCJ20A</t>
  </si>
  <si>
    <t>SMCJ22A</t>
  </si>
  <si>
    <t>SMCJ24A</t>
  </si>
  <si>
    <t>SMCJ26A</t>
  </si>
  <si>
    <t>SMCJ28A</t>
  </si>
  <si>
    <t>SMCJ30A</t>
  </si>
  <si>
    <t>SMCJ33A</t>
  </si>
  <si>
    <t>SMCJ36A</t>
  </si>
  <si>
    <t>SMCJ43A</t>
  </si>
  <si>
    <t>SMCJ45A</t>
  </si>
  <si>
    <t>SMCJ48A</t>
  </si>
  <si>
    <t>SMCJ51A</t>
  </si>
  <si>
    <t>SMCJ54A</t>
  </si>
  <si>
    <t>SMCJ58A</t>
  </si>
  <si>
    <t>SMCJ60A</t>
  </si>
  <si>
    <t>SMCJ64A</t>
  </si>
  <si>
    <t>SMCJ70A</t>
  </si>
  <si>
    <t>SMCJ75A</t>
  </si>
  <si>
    <t>SMCJ78A</t>
  </si>
  <si>
    <t>SMCJ85A</t>
  </si>
  <si>
    <t>SMCJ90A</t>
  </si>
  <si>
    <t>SMCJ100A</t>
  </si>
  <si>
    <t>SMCJ110A</t>
  </si>
  <si>
    <t>SMCJ120A</t>
  </si>
  <si>
    <t>SMCJ130A</t>
  </si>
  <si>
    <t>SMCJ150A</t>
  </si>
  <si>
    <t>SMCJ160A</t>
  </si>
  <si>
    <t>SMCJ170A</t>
  </si>
  <si>
    <t xml:space="preserve">SMBJ6.0A </t>
  </si>
  <si>
    <t xml:space="preserve">SMBJ6.5A </t>
  </si>
  <si>
    <t xml:space="preserve">SMBJ7.0A </t>
  </si>
  <si>
    <t xml:space="preserve">SMBJ7.5A </t>
  </si>
  <si>
    <t xml:space="preserve">SMBJ8.0A </t>
  </si>
  <si>
    <t xml:space="preserve">SMBJ8.5A </t>
  </si>
  <si>
    <t xml:space="preserve">SMBJ9.0A </t>
  </si>
  <si>
    <t xml:space="preserve">SMBJ10A </t>
  </si>
  <si>
    <t xml:space="preserve">SMBJ11A </t>
  </si>
  <si>
    <t xml:space="preserve">SMBJ12A </t>
  </si>
  <si>
    <t xml:space="preserve">SMBJ13A </t>
  </si>
  <si>
    <t xml:space="preserve">SMBJ14A </t>
  </si>
  <si>
    <t xml:space="preserve">SMBJ15A </t>
  </si>
  <si>
    <t xml:space="preserve">SMBJ16A </t>
  </si>
  <si>
    <t xml:space="preserve">SMBJ17A </t>
  </si>
  <si>
    <t xml:space="preserve">SMBJ18A </t>
  </si>
  <si>
    <t xml:space="preserve">SMBJ20A </t>
  </si>
  <si>
    <t xml:space="preserve">SMBJ22A </t>
  </si>
  <si>
    <t xml:space="preserve">SMBJ24A </t>
  </si>
  <si>
    <t xml:space="preserve">SMBJ26A </t>
  </si>
  <si>
    <t xml:space="preserve">SMBJ28A </t>
  </si>
  <si>
    <t xml:space="preserve">SMBJ30A </t>
  </si>
  <si>
    <t xml:space="preserve">SMBJ33A </t>
  </si>
  <si>
    <t xml:space="preserve">SMBJ36A </t>
  </si>
  <si>
    <t xml:space="preserve">SMBJ40A </t>
  </si>
  <si>
    <t xml:space="preserve">SMBJ43A </t>
  </si>
  <si>
    <t xml:space="preserve">SMBJ45A </t>
  </si>
  <si>
    <t xml:space="preserve">SMBJ48A </t>
  </si>
  <si>
    <t xml:space="preserve">SMBJ51A </t>
  </si>
  <si>
    <t xml:space="preserve">SMBJ54A </t>
  </si>
  <si>
    <t xml:space="preserve">SMBJ58A </t>
  </si>
  <si>
    <t xml:space="preserve">SMBJ60A </t>
  </si>
  <si>
    <t xml:space="preserve">SMBJ64A </t>
  </si>
  <si>
    <t xml:space="preserve">SMBJ70A </t>
  </si>
  <si>
    <t xml:space="preserve">SMBJ75A </t>
  </si>
  <si>
    <t xml:space="preserve">SMBJ78A </t>
  </si>
  <si>
    <t xml:space="preserve">SMBJ85A </t>
  </si>
  <si>
    <t xml:space="preserve">SMBJ90A </t>
  </si>
  <si>
    <t xml:space="preserve">SMBJ100A </t>
  </si>
  <si>
    <t xml:space="preserve">SMBJ110A </t>
  </si>
  <si>
    <t xml:space="preserve">SMBJ120A </t>
  </si>
  <si>
    <t xml:space="preserve">SMBJ130A </t>
  </si>
  <si>
    <t xml:space="preserve">SMBJ150A </t>
  </si>
  <si>
    <t xml:space="preserve">SMBJ160A </t>
  </si>
  <si>
    <t xml:space="preserve">SMBJ170A </t>
  </si>
  <si>
    <t>№</t>
  </si>
  <si>
    <t xml:space="preserve">DEVICE TYPE MODIFIED “J” BEND LEAD
</t>
  </si>
  <si>
    <r>
      <t>TEST CURRENT I</t>
    </r>
    <r>
      <rPr>
        <b/>
        <vertAlign val="subscript"/>
        <sz val="11"/>
        <color theme="1"/>
        <rFont val="Calibri"/>
        <family val="2"/>
        <charset val="204"/>
        <scheme val="minor"/>
      </rPr>
      <t>T</t>
    </r>
    <r>
      <rPr>
        <b/>
        <sz val="11"/>
        <color theme="1"/>
        <rFont val="Calibri"/>
        <family val="2"/>
        <charset val="204"/>
        <scheme val="minor"/>
      </rPr>
      <t xml:space="preserve"> (mA)
</t>
    </r>
  </si>
  <si>
    <r>
      <t>STAND-OFF VOLTAGE V</t>
    </r>
    <r>
      <rPr>
        <b/>
        <vertAlign val="subscript"/>
        <sz val="11"/>
        <color theme="1"/>
        <rFont val="Calibri"/>
        <family val="2"/>
        <charset val="204"/>
        <scheme val="minor"/>
      </rPr>
      <t>WM</t>
    </r>
    <r>
      <rPr>
        <b/>
        <sz val="11"/>
        <color theme="1"/>
        <rFont val="Calibri"/>
        <family val="2"/>
        <charset val="204"/>
        <scheme val="minor"/>
      </rPr>
      <t xml:space="preserve"> (V)
</t>
    </r>
  </si>
  <si>
    <t xml:space="preserve">SMBJ5.0A </t>
  </si>
  <si>
    <t>TRIG LEV V 10</t>
  </si>
  <si>
    <t>BP V</t>
  </si>
  <si>
    <t>SMCJ6.0A</t>
  </si>
  <si>
    <t>SMCJ6.5A</t>
  </si>
  <si>
    <t>SMCJ7.0A</t>
  </si>
  <si>
    <t>SMCJ7.5A</t>
  </si>
  <si>
    <t>SMCJ8.0A</t>
  </si>
  <si>
    <t>SMCJ8.5A</t>
  </si>
  <si>
    <t>SMCJ9.0A</t>
  </si>
  <si>
    <t>SCAL 1 V
I</t>
  </si>
  <si>
    <t>SCAL 2 V
V</t>
  </si>
  <si>
    <t>CAP * 22 uF</t>
  </si>
  <si>
    <t>OFFS 1 V
I</t>
  </si>
  <si>
    <t>OFFS 2 V
V</t>
  </si>
  <si>
    <t># pro</t>
  </si>
  <si>
    <t># dev</t>
  </si>
  <si>
    <t>S</t>
  </si>
  <si>
    <t>K</t>
  </si>
  <si>
    <t>D:\ПРОТОКОЛЫ\TVS (ЗАЩИТНЫЕ ДИОДЫ)\</t>
  </si>
  <si>
    <r>
      <t>• Пиковая рассеиваемая мощность (P</t>
    </r>
    <r>
      <rPr>
        <vertAlign val="subscript"/>
        <sz val="11"/>
        <rFont val="Calibri"/>
        <family val="2"/>
        <scheme val="minor"/>
      </rPr>
      <t>PPM</t>
    </r>
    <r>
      <rPr>
        <sz val="11"/>
        <rFont val="Calibri"/>
        <family val="2"/>
        <scheme val="minor"/>
      </rPr>
      <t>) 600 Вт.</t>
    </r>
  </si>
  <si>
    <t xml:space="preserve">1. Осциллограф RIGOL DS1102E </t>
  </si>
  <si>
    <t>DS1ET154622002</t>
  </si>
  <si>
    <r>
      <t xml:space="preserve">2. Источник пост. тока </t>
    </r>
    <r>
      <rPr>
        <b/>
        <sz val="11"/>
        <rFont val="Calibri"/>
        <family val="2"/>
        <charset val="204"/>
        <scheme val="minor"/>
      </rPr>
      <t>Б5-50</t>
    </r>
  </si>
  <si>
    <t>3. Стенд для проверки.</t>
  </si>
  <si>
    <t>2. Воздействие электрического разряда на диод с измерением максимального</t>
  </si>
  <si>
    <r>
      <t>1. Измерение напряжения (V</t>
    </r>
    <r>
      <rPr>
        <vertAlign val="subscript"/>
        <sz val="11"/>
        <rFont val="Calibri"/>
        <family val="2"/>
        <charset val="204"/>
        <scheme val="minor"/>
      </rPr>
      <t>BR</t>
    </r>
    <r>
      <rPr>
        <sz val="11"/>
        <rFont val="Calibri"/>
        <family val="2"/>
        <scheme val="minor"/>
      </rPr>
      <t xml:space="preserve">)  на диоде при токе </t>
    </r>
    <r>
      <rPr>
        <b/>
        <sz val="11"/>
        <rFont val="Calibri"/>
        <family val="2"/>
        <charset val="204"/>
        <scheme val="minor"/>
      </rPr>
      <t>I</t>
    </r>
    <r>
      <rPr>
        <b/>
        <vertAlign val="subscript"/>
        <sz val="11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 xml:space="preserve"> = 1 мА.</t>
    </r>
  </si>
  <si>
    <r>
      <t>3. Измерение напряжения (V</t>
    </r>
    <r>
      <rPr>
        <vertAlign val="subscript"/>
        <sz val="11"/>
        <rFont val="Calibri"/>
        <family val="2"/>
        <charset val="204"/>
        <scheme val="minor"/>
      </rPr>
      <t>BR</t>
    </r>
    <r>
      <rPr>
        <sz val="11"/>
        <rFont val="Calibri"/>
        <family val="2"/>
        <scheme val="minor"/>
      </rPr>
      <t xml:space="preserve">)  на диоде при токе </t>
    </r>
    <r>
      <rPr>
        <b/>
        <sz val="11"/>
        <rFont val="Calibri"/>
        <family val="2"/>
        <charset val="204"/>
        <scheme val="minor"/>
      </rPr>
      <t>I</t>
    </r>
    <r>
      <rPr>
        <b/>
        <vertAlign val="subscript"/>
        <sz val="11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 xml:space="preserve"> = 1 мА после электрического </t>
    </r>
  </si>
  <si>
    <t>разряда .</t>
  </si>
  <si>
    <r>
      <t>пикового тока I</t>
    </r>
    <r>
      <rPr>
        <vertAlign val="subscript"/>
        <sz val="11"/>
        <rFont val="Calibri"/>
        <family val="2"/>
        <charset val="204"/>
        <scheme val="minor"/>
      </rPr>
      <t>PP</t>
    </r>
    <r>
      <rPr>
        <sz val="11"/>
        <rFont val="Calibri"/>
        <family val="2"/>
        <charset val="204"/>
        <scheme val="minor"/>
      </rPr>
      <t xml:space="preserve"> и напряжения ограничения  Vc.</t>
    </r>
  </si>
  <si>
    <t>Проверка работоспособности после воздействия электрического разряда мощностью 600 Вт.</t>
  </si>
  <si>
    <r>
      <t>• Напряжение пробоя (V</t>
    </r>
    <r>
      <rPr>
        <vertAlign val="subscript"/>
        <sz val="11"/>
        <rFont val="Calibri"/>
        <family val="2"/>
        <charset val="204"/>
        <scheme val="minor"/>
      </rPr>
      <t>BR</t>
    </r>
    <r>
      <rPr>
        <sz val="11"/>
        <rFont val="Calibri"/>
        <family val="2"/>
        <charset val="204"/>
        <scheme val="minor"/>
      </rPr>
      <t>) 44,4-49,1 В при 1 мА.</t>
    </r>
  </si>
  <si>
    <r>
      <t>• Максимальные импульсный  ток(I</t>
    </r>
    <r>
      <rPr>
        <vertAlign val="subscript"/>
        <sz val="11"/>
        <rFont val="Calibri"/>
        <family val="2"/>
        <scheme val="minor"/>
      </rPr>
      <t>PP</t>
    </r>
    <r>
      <rPr>
        <sz val="11"/>
        <rFont val="Calibri"/>
        <family val="2"/>
        <scheme val="minor"/>
      </rPr>
      <t>) 23,3 А.</t>
    </r>
  </si>
  <si>
    <r>
      <t>• Максимальные импульсное напряжение(V</t>
    </r>
    <r>
      <rPr>
        <vertAlign val="subscript"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) 64,5 В.</t>
    </r>
  </si>
  <si>
    <t>SMCJ40CA</t>
  </si>
  <si>
    <t xml:space="preserve"> 10 образцов</t>
  </si>
  <si>
    <t>Протокол №58</t>
  </si>
  <si>
    <t>Littel Fuse</t>
  </si>
  <si>
    <t>en</t>
  </si>
  <si>
    <t xml:space="preserve">UNI </t>
  </si>
  <si>
    <t>BI</t>
  </si>
  <si>
    <t>MIN</t>
  </si>
  <si>
    <t>MAX</t>
  </si>
  <si>
    <t>DEVICE MARKING CODE</t>
  </si>
  <si>
    <r>
      <t>BREAKDOWN VOLTAGE V</t>
    </r>
    <r>
      <rPr>
        <b/>
        <vertAlign val="subscript"/>
        <sz val="11"/>
        <color theme="1"/>
        <rFont val="Calibri"/>
        <family val="2"/>
        <charset val="204"/>
        <scheme val="minor"/>
      </rPr>
      <t>BR</t>
    </r>
    <r>
      <rPr>
        <b/>
        <sz val="11"/>
        <color theme="1"/>
        <rFont val="Calibri"/>
        <family val="2"/>
        <charset val="204"/>
        <scheme val="minor"/>
      </rPr>
      <t xml:space="preserve"> AT I</t>
    </r>
    <r>
      <rPr>
        <b/>
        <vertAlign val="subscript"/>
        <sz val="11"/>
        <color theme="1"/>
        <rFont val="Calibri"/>
        <family val="2"/>
        <charset val="204"/>
        <scheme val="minor"/>
      </rPr>
      <t>T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charset val="204"/>
        <scheme val="minor"/>
      </rPr>
      <t xml:space="preserve">(1) </t>
    </r>
    <r>
      <rPr>
        <b/>
        <sz val="11"/>
        <color theme="1"/>
        <rFont val="Calibri"/>
        <family val="2"/>
        <charset val="204"/>
        <scheme val="minor"/>
      </rPr>
      <t>(V)</t>
    </r>
  </si>
  <si>
    <t>Number</t>
  </si>
  <si>
    <t>;</t>
  </si>
  <si>
    <t>,</t>
  </si>
  <si>
    <t>DeviceType</t>
  </si>
  <si>
    <t>DeviceMarkingCodeUni</t>
  </si>
  <si>
    <t>DeviceMarkingCodeBi</t>
  </si>
  <si>
    <t>BreakdownVoltageVbrAtITMinVoltage</t>
  </si>
  <si>
    <t>BreakdownVoltageVbrAtITMaxVoltage</t>
  </si>
  <si>
    <t>TestCurrentItMiliAmpere</t>
  </si>
  <si>
    <t>StandOffVoltageVwmVoltage</t>
  </si>
  <si>
    <t>MaximumReverseLeakageAtVwmIdMicroAmpere</t>
  </si>
  <si>
    <t>MaximumPeakPulseSurgeCurrentIppmAmpere</t>
  </si>
  <si>
    <t>MaximumClampingVoltageAtIppmVcVoltage</t>
  </si>
  <si>
    <t>BowerVoltage</t>
  </si>
  <si>
    <t>ScaleCh1VoltageCurrent</t>
  </si>
  <si>
    <t>OffsetCh1VoltageCurrent</t>
  </si>
  <si>
    <t>ScaleCh2VoltageVoltage</t>
  </si>
  <si>
    <t>OffsetCh2Voltage</t>
  </si>
  <si>
    <t>TriggerLevelVoltageMul_10</t>
  </si>
  <si>
    <t>CapacitanceMul_22Uf</t>
  </si>
  <si>
    <t>Enable</t>
  </si>
  <si>
    <t>tvs.</t>
  </si>
  <si>
    <t>=</t>
  </si>
  <si>
    <t>QString("values(%1,)")</t>
  </si>
  <si>
    <t>.arg(</t>
  </si>
  <si>
    <t>)</t>
  </si>
  <si>
    <t>%1,</t>
  </si>
  <si>
    <t>%2,</t>
  </si>
  <si>
    <t>%3,</t>
  </si>
  <si>
    <t>%4,</t>
  </si>
  <si>
    <t>%5,</t>
  </si>
  <si>
    <t>%6,</t>
  </si>
  <si>
    <t>%7,</t>
  </si>
  <si>
    <t>%8,</t>
  </si>
  <si>
    <t>%9,</t>
  </si>
  <si>
    <t>%10,</t>
  </si>
  <si>
    <t>%11,</t>
  </si>
  <si>
    <t>%12,</t>
  </si>
  <si>
    <t>%13,</t>
  </si>
  <si>
    <t>%14,</t>
  </si>
  <si>
    <t>%15,</t>
  </si>
  <si>
    <t>%16,</t>
  </si>
  <si>
    <t>%17,</t>
  </si>
  <si>
    <t>%18,</t>
  </si>
  <si>
    <t>%19,</t>
  </si>
  <si>
    <t>params.</t>
  </si>
  <si>
    <r>
      <t xml:space="preserve">    </t>
    </r>
    <r>
      <rPr>
        <sz val="10"/>
        <color rgb="FFFFAA00"/>
        <rFont val="Arial Unicode MS"/>
        <family val="2"/>
        <charset val="204"/>
      </rPr>
      <t>model</t>
    </r>
    <r>
      <rPr>
        <sz val="10"/>
        <color rgb="FFAAAAAA"/>
        <rFont val="Arial Unicode MS"/>
        <family val="2"/>
        <charset val="204"/>
      </rPr>
      <t>-&gt;</t>
    </r>
    <r>
      <rPr>
        <i/>
        <sz val="10"/>
        <color rgb="FFFF0000"/>
        <rFont val="Arial Unicode MS"/>
        <family val="2"/>
        <charset val="204"/>
      </rPr>
      <t>setHeaderData</t>
    </r>
    <r>
      <rPr>
        <sz val="10"/>
        <color rgb="FFAAAAAA"/>
        <rFont val="Arial Unicode MS"/>
        <family val="2"/>
        <charset val="204"/>
      </rPr>
      <t>(</t>
    </r>
    <r>
      <rPr>
        <sz val="10"/>
        <color rgb="FFFF55FF"/>
        <rFont val="Arial Unicode MS"/>
        <family val="2"/>
        <charset val="204"/>
      </rPr>
      <t/>
    </r>
  </si>
  <si>
    <r>
      <rPr>
        <sz val="10"/>
        <color rgb="FFAAAAAA"/>
        <rFont val="Arial Unicode MS"/>
        <family val="2"/>
        <charset val="204"/>
      </rPr>
      <t>,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55FF00"/>
        <rFont val="Arial Unicode MS"/>
        <family val="2"/>
        <charset val="204"/>
      </rPr>
      <t>Qt</t>
    </r>
    <r>
      <rPr>
        <sz val="10"/>
        <color rgb="FFAAAAAA"/>
        <rFont val="Arial Unicode MS"/>
        <family val="2"/>
        <charset val="204"/>
      </rPr>
      <t>::</t>
    </r>
    <r>
      <rPr>
        <i/>
        <sz val="10"/>
        <color rgb="FF55FF55"/>
        <rFont val="Arial Unicode MS"/>
        <family val="2"/>
        <charset val="204"/>
      </rPr>
      <t>Horizontal</t>
    </r>
    <r>
      <rPr>
        <sz val="10"/>
        <color rgb="FFAAAAAA"/>
        <rFont val="Arial Unicode MS"/>
        <family val="2"/>
        <charset val="204"/>
      </rPr>
      <t>,</t>
    </r>
    <r>
      <rPr>
        <sz val="10"/>
        <color rgb="FFC0C0C0"/>
        <rFont val="Arial Unicode MS"/>
        <family val="2"/>
        <charset val="204"/>
      </rPr>
      <t xml:space="preserve"> </t>
    </r>
    <r>
      <rPr>
        <sz val="10"/>
        <color rgb="FFAAFF00"/>
        <rFont val="Arial Unicode MS"/>
        <family val="2"/>
        <charset val="204"/>
      </rPr>
      <t>tr</t>
    </r>
    <r>
      <rPr>
        <sz val="10"/>
        <color rgb="FFAAAAAA"/>
        <rFont val="Arial Unicode MS"/>
        <family val="2"/>
        <charset val="204"/>
      </rPr>
      <t>(</t>
    </r>
    <r>
      <rPr>
        <sz val="10"/>
        <color rgb="FFFF55FF"/>
        <rFont val="Arial Unicode MS"/>
        <family val="2"/>
        <charset val="204"/>
      </rPr>
      <t>"</t>
    </r>
  </si>
  <si>
    <r>
      <rPr>
        <sz val="10"/>
        <color rgb="FFFF55FF"/>
        <rFont val="Arial Unicode MS"/>
        <family val="2"/>
        <charset val="204"/>
      </rPr>
      <t>"</t>
    </r>
    <r>
      <rPr>
        <sz val="10"/>
        <color rgb="FFAAAAAA"/>
        <rFont val="Arial Unicode MS"/>
        <family val="2"/>
        <charset val="204"/>
      </rPr>
      <t>));</t>
    </r>
  </si>
  <si>
    <t>,"</t>
  </si>
  <si>
    <t>","</t>
  </si>
  <si>
    <t>",</t>
  </si>
  <si>
    <t>&lt;&lt;TVS_DIODE(</t>
  </si>
  <si>
    <t>6...4</t>
  </si>
  <si>
    <t>6...67</t>
  </si>
  <si>
    <t>7...22</t>
  </si>
  <si>
    <t>7...78</t>
  </si>
  <si>
    <t>8...33</t>
  </si>
  <si>
    <t>8...89</t>
  </si>
  <si>
    <t>9...44</t>
  </si>
  <si>
    <t>11...1</t>
  </si>
  <si>
    <t>12...2</t>
  </si>
  <si>
    <t>13...3</t>
  </si>
  <si>
    <t>14...4</t>
  </si>
  <si>
    <t>15...6</t>
  </si>
  <si>
    <t>16...7</t>
  </si>
  <si>
    <t>17...8</t>
  </si>
  <si>
    <t>18...9</t>
  </si>
  <si>
    <t>22...2</t>
  </si>
  <si>
    <t>24...4</t>
  </si>
  <si>
    <t>26...7</t>
  </si>
  <si>
    <t>28...9</t>
  </si>
  <si>
    <t>31...1</t>
  </si>
  <si>
    <t>33...3</t>
  </si>
  <si>
    <t>36...7</t>
  </si>
  <si>
    <t>44...4</t>
  </si>
  <si>
    <t>47...8</t>
  </si>
  <si>
    <t>53...3</t>
  </si>
  <si>
    <t>56...7</t>
  </si>
  <si>
    <t>64...4</t>
  </si>
  <si>
    <t>66...7</t>
  </si>
  <si>
    <t>71...1</t>
  </si>
  <si>
    <t>77...8</t>
  </si>
  <si>
    <t>83...3</t>
  </si>
  <si>
    <t>86...7</t>
  </si>
  <si>
    <t>94...4</t>
  </si>
  <si>
    <t>7...07</t>
  </si>
  <si>
    <t>7...37</t>
  </si>
  <si>
    <t>7...98</t>
  </si>
  <si>
    <t>8...6</t>
  </si>
  <si>
    <t>9...21</t>
  </si>
  <si>
    <t>9...83</t>
  </si>
  <si>
    <t>10...4</t>
  </si>
  <si>
    <t>12...3</t>
  </si>
  <si>
    <t>13...5</t>
  </si>
  <si>
    <t>14...7</t>
  </si>
  <si>
    <t>15...9</t>
  </si>
  <si>
    <t>17...2</t>
  </si>
  <si>
    <t>18...5</t>
  </si>
  <si>
    <t>19...7</t>
  </si>
  <si>
    <t>20...9</t>
  </si>
  <si>
    <t>22...1</t>
  </si>
  <si>
    <t>24...5</t>
  </si>
  <si>
    <t>26...9</t>
  </si>
  <si>
    <t>29...5</t>
  </si>
  <si>
    <t>31...9</t>
  </si>
  <si>
    <t>34...4</t>
  </si>
  <si>
    <t>36...8</t>
  </si>
  <si>
    <t>40...6</t>
  </si>
  <si>
    <t>44...2</t>
  </si>
  <si>
    <t>49...1</t>
  </si>
  <si>
    <t>52...8</t>
  </si>
  <si>
    <t>55...3</t>
  </si>
  <si>
    <t>58...9</t>
  </si>
  <si>
    <t>62...7</t>
  </si>
  <si>
    <t>66...3</t>
  </si>
  <si>
    <t>71...2</t>
  </si>
  <si>
    <t>73...7</t>
  </si>
  <si>
    <t>78...6</t>
  </si>
  <si>
    <t>92...1</t>
  </si>
  <si>
    <t>95...8</t>
  </si>
  <si>
    <t>6...5</t>
  </si>
  <si>
    <t>7...5</t>
  </si>
  <si>
    <t>8...5</t>
  </si>
  <si>
    <t>145...6</t>
  </si>
  <si>
    <t>133...9</t>
  </si>
  <si>
    <t>116...3</t>
  </si>
  <si>
    <t>110...3</t>
  </si>
  <si>
    <t>104...2</t>
  </si>
  <si>
    <t>97...4</t>
  </si>
  <si>
    <t>88...2</t>
  </si>
  <si>
    <t>82...4</t>
  </si>
  <si>
    <t>75...4</t>
  </si>
  <si>
    <t>69...8</t>
  </si>
  <si>
    <t>64...7</t>
  </si>
  <si>
    <t>61...5</t>
  </si>
  <si>
    <t>57...7</t>
  </si>
  <si>
    <t>54...3</t>
  </si>
  <si>
    <t>51...4</t>
  </si>
  <si>
    <t>46...3</t>
  </si>
  <si>
    <t>42...3</t>
  </si>
  <si>
    <t>38...6</t>
  </si>
  <si>
    <t>35...6</t>
  </si>
  <si>
    <t>28...1</t>
  </si>
  <si>
    <t>25...8</t>
  </si>
  <si>
    <t>23...3</t>
  </si>
  <si>
    <t>21...6</t>
  </si>
  <si>
    <t>20...6</t>
  </si>
  <si>
    <t>19...4</t>
  </si>
  <si>
    <t>18...2</t>
  </si>
  <si>
    <t>15...5</t>
  </si>
  <si>
    <t>14...6</t>
  </si>
  <si>
    <t>12...4</t>
  </si>
  <si>
    <t>11...9</t>
  </si>
  <si>
    <t>10...9</t>
  </si>
  <si>
    <t>10...3</t>
  </si>
  <si>
    <t>9...3</t>
  </si>
  <si>
    <t>7...8</t>
  </si>
  <si>
    <t>7...2</t>
  </si>
  <si>
    <t>6...2</t>
  </si>
  <si>
    <t>5...8</t>
  </si>
  <si>
    <t>5...5</t>
  </si>
  <si>
    <t>65...2</t>
  </si>
  <si>
    <t>58...3</t>
  </si>
  <si>
    <t>53...6</t>
  </si>
  <si>
    <t>46...5</t>
  </si>
  <si>
    <t>44...1</t>
  </si>
  <si>
    <t>41...7</t>
  </si>
  <si>
    <t>35...3</t>
  </si>
  <si>
    <t>30...2</t>
  </si>
  <si>
    <t>27...9</t>
  </si>
  <si>
    <t>25...9</t>
  </si>
  <si>
    <t>24...6</t>
  </si>
  <si>
    <t>23...1</t>
  </si>
  <si>
    <t>21...7</t>
  </si>
  <si>
    <t>20...5</t>
  </si>
  <si>
    <t>16...9</t>
  </si>
  <si>
    <t>15...4</t>
  </si>
  <si>
    <t>14...3</t>
  </si>
  <si>
    <t>13...2</t>
  </si>
  <si>
    <t>11...3</t>
  </si>
  <si>
    <t>8...3</t>
  </si>
  <si>
    <t>7...3</t>
  </si>
  <si>
    <t>6...9</t>
  </si>
  <si>
    <t>5...3</t>
  </si>
  <si>
    <t>4...8</t>
  </si>
  <si>
    <t>4...4</t>
  </si>
  <si>
    <t>4...1</t>
  </si>
  <si>
    <t>3...7</t>
  </si>
  <si>
    <t>3...4</t>
  </si>
  <si>
    <t>3...1</t>
  </si>
  <si>
    <t>2...9</t>
  </si>
  <si>
    <t>2...5</t>
  </si>
  <si>
    <t>2...3</t>
  </si>
  <si>
    <t>2...2</t>
  </si>
  <si>
    <t>9...2</t>
  </si>
  <si>
    <t>11...2</t>
  </si>
  <si>
    <t>12...9</t>
  </si>
  <si>
    <t>13...6</t>
  </si>
  <si>
    <t>19...9</t>
  </si>
  <si>
    <t>21...5</t>
  </si>
  <si>
    <t>23...2</t>
  </si>
  <si>
    <t>27...6</t>
  </si>
  <si>
    <t>29...2</t>
  </si>
  <si>
    <t>32...4</t>
  </si>
  <si>
    <t>35...5</t>
  </si>
  <si>
    <t>38...9</t>
  </si>
  <si>
    <t>42...1</t>
  </si>
  <si>
    <t>45...4</t>
  </si>
  <si>
    <t>48...4</t>
  </si>
  <si>
    <t>58...1</t>
  </si>
  <si>
    <t>64...5</t>
  </si>
  <si>
    <t>69...4</t>
  </si>
  <si>
    <t>72...7</t>
  </si>
  <si>
    <t>77...4</t>
  </si>
  <si>
    <t>87...1</t>
  </si>
  <si>
    <t>93...6</t>
  </si>
  <si>
    <t>96...8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</si>
</sst>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3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charset val="204"/>
      <scheme val="minor"/>
    </font>
    <font>
      <vertAlign val="subscript"/>
      <sz val="11"/>
      <name val="Calibri"/>
      <family val="2"/>
      <charset val="204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name val="Calibri"/>
      <family val="2"/>
      <charset val="204"/>
      <scheme val="minor"/>
    </font>
    <font>
      <sz val="9"/>
      <name val="Calibri"/>
      <family val="2"/>
      <scheme val="minor"/>
    </font>
    <font>
      <vertAlign val="subscript"/>
      <sz val="9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7"/>
      <name val="Calibri"/>
      <family val="2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name val="Arial Cyr"/>
      <charset val="204"/>
    </font>
    <font>
      <vertAlign val="subscript"/>
      <sz val="11"/>
      <name val="Calibri"/>
      <family val="2"/>
      <scheme val="minor"/>
    </font>
    <font>
      <sz val="10"/>
      <name val="Arial Unicode MS"/>
      <family val="2"/>
      <charset val="204"/>
    </font>
    <font>
      <sz val="10"/>
      <color rgb="FFC0C0C0"/>
      <name val="Arial Unicode MS"/>
      <family val="2"/>
      <charset val="204"/>
    </font>
    <font>
      <sz val="10"/>
      <color rgb="FFFFAA00"/>
      <name val="Arial Unicode MS"/>
      <family val="2"/>
      <charset val="204"/>
    </font>
    <font>
      <sz val="10"/>
      <color rgb="FFAAAAAA"/>
      <name val="Arial Unicode MS"/>
      <family val="2"/>
      <charset val="204"/>
    </font>
    <font>
      <sz val="10"/>
      <color rgb="FF55FF00"/>
      <name val="Arial Unicode MS"/>
      <family val="2"/>
      <charset val="204"/>
    </font>
    <font>
      <u/>
      <sz val="10"/>
      <color theme="10"/>
      <name val="Arial Cyr"/>
      <charset val="204"/>
    </font>
    <font>
      <sz val="10"/>
      <color rgb="FFFF55FF"/>
      <name val="Arial Unicode MS"/>
      <family val="2"/>
      <charset val="204"/>
    </font>
    <font>
      <sz val="10"/>
      <color rgb="FFAAFF00"/>
      <name val="Arial Unicode MS"/>
      <family val="2"/>
      <charset val="204"/>
    </font>
    <font>
      <i/>
      <sz val="10"/>
      <color rgb="FFFF0000"/>
      <name val="Arial Unicode MS"/>
      <family val="2"/>
      <charset val="204"/>
    </font>
    <font>
      <i/>
      <sz val="10"/>
      <color rgb="FF55FF55"/>
      <name val="Arial Unicode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31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1" applyFont="1" applyFill="1" applyAlignment="1">
      <alignment vertical="center"/>
    </xf>
    <xf numFmtId="0" fontId="8" fillId="0" borderId="0" xfId="1" applyFont="1" applyFill="1" applyAlignment="1">
      <alignment vertical="center"/>
    </xf>
    <xf numFmtId="0" fontId="8" fillId="0" borderId="0" xfId="1" applyFont="1" applyFill="1" applyAlignment="1">
      <alignment horizontal="right"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right" vertical="center"/>
    </xf>
    <xf numFmtId="165" fontId="9" fillId="0" borderId="0" xfId="1" applyNumberFormat="1" applyFont="1" applyFill="1" applyBorder="1" applyAlignment="1">
      <alignment horizontal="left" vertical="center"/>
    </xf>
    <xf numFmtId="0" fontId="9" fillId="0" borderId="0" xfId="1" applyFont="1" applyFill="1" applyAlignment="1">
      <alignment vertical="center"/>
    </xf>
    <xf numFmtId="0" fontId="10" fillId="0" borderId="0" xfId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14" fontId="4" fillId="0" borderId="2" xfId="1" applyNumberFormat="1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left" vertical="center"/>
    </xf>
    <xf numFmtId="165" fontId="8" fillId="0" borderId="0" xfId="1" applyNumberFormat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/>
    </xf>
    <xf numFmtId="0" fontId="6" fillId="0" borderId="0" xfId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right" vertical="top"/>
    </xf>
    <xf numFmtId="0" fontId="8" fillId="0" borderId="0" xfId="1" applyFont="1" applyFill="1" applyAlignment="1">
      <alignment vertical="center" wrapText="1"/>
    </xf>
    <xf numFmtId="0" fontId="13" fillId="0" borderId="0" xfId="1" applyFont="1" applyFill="1" applyAlignment="1">
      <alignment horizontal="right" vertical="center"/>
    </xf>
    <xf numFmtId="0" fontId="8" fillId="0" borderId="0" xfId="1" applyFont="1" applyFill="1" applyAlignment="1">
      <alignment horizontal="center" vertical="center" wrapText="1"/>
    </xf>
    <xf numFmtId="0" fontId="8" fillId="0" borderId="0" xfId="1" applyNumberFormat="1" applyFont="1" applyFill="1" applyAlignment="1">
      <alignment horizontal="left" vertical="center"/>
    </xf>
    <xf numFmtId="0" fontId="8" fillId="0" borderId="0" xfId="1" applyNumberFormat="1" applyFont="1" applyFill="1" applyAlignment="1">
      <alignment vertical="center"/>
    </xf>
    <xf numFmtId="0" fontId="13" fillId="0" borderId="0" xfId="1" applyFont="1" applyFill="1" applyAlignment="1">
      <alignment vertical="center"/>
    </xf>
    <xf numFmtId="49" fontId="8" fillId="0" borderId="0" xfId="1" applyNumberFormat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4" fillId="0" borderId="0" xfId="1" applyNumberFormat="1" applyFont="1" applyFill="1" applyAlignment="1">
      <alignment horizontal="left" vertical="center"/>
    </xf>
    <xf numFmtId="49" fontId="14" fillId="0" borderId="0" xfId="1" applyNumberFormat="1" applyFont="1" applyFill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left" vertical="center"/>
    </xf>
    <xf numFmtId="0" fontId="13" fillId="0" borderId="0" xfId="1" applyFont="1" applyFill="1" applyAlignment="1">
      <alignment horizontal="left" vertical="center"/>
    </xf>
    <xf numFmtId="0" fontId="4" fillId="0" borderId="0" xfId="1" applyFont="1" applyFill="1" applyAlignment="1">
      <alignment vertical="center" wrapText="1"/>
    </xf>
    <xf numFmtId="0" fontId="10" fillId="0" borderId="0" xfId="1" applyFont="1" applyFill="1" applyAlignment="1">
      <alignment horizontal="right" vertical="center"/>
    </xf>
    <xf numFmtId="0" fontId="17" fillId="0" borderId="3" xfId="1" applyFont="1" applyFill="1" applyBorder="1" applyAlignment="1">
      <alignment horizontal="center" vertical="center" wrapText="1"/>
    </xf>
    <xf numFmtId="1" fontId="17" fillId="0" borderId="4" xfId="1" applyNumberFormat="1" applyFont="1" applyFill="1" applyBorder="1" applyAlignment="1">
      <alignment horizontal="center" vertical="center" wrapText="1"/>
    </xf>
    <xf numFmtId="2" fontId="17" fillId="0" borderId="5" xfId="1" applyNumberFormat="1" applyFont="1" applyFill="1" applyBorder="1" applyAlignment="1">
      <alignment horizontal="center" vertical="center" wrapText="1"/>
    </xf>
    <xf numFmtId="2" fontId="17" fillId="0" borderId="6" xfId="1" applyNumberFormat="1" applyFont="1" applyFill="1" applyBorder="1" applyAlignment="1">
      <alignment horizontal="center" vertical="center" wrapText="1"/>
    </xf>
    <xf numFmtId="2" fontId="17" fillId="0" borderId="7" xfId="1" applyNumberFormat="1" applyFont="1" applyFill="1" applyBorder="1" applyAlignment="1">
      <alignment horizontal="center" vertical="center" wrapText="1"/>
    </xf>
    <xf numFmtId="2" fontId="17" fillId="0" borderId="0" xfId="1" applyNumberFormat="1" applyFont="1" applyFill="1" applyBorder="1" applyAlignment="1">
      <alignment horizontal="center" vertical="center" wrapText="1"/>
    </xf>
    <xf numFmtId="2" fontId="6" fillId="0" borderId="9" xfId="1" applyNumberFormat="1" applyFont="1" applyBorder="1" applyAlignment="1">
      <alignment horizontal="center" vertical="center"/>
    </xf>
    <xf numFmtId="2" fontId="6" fillId="0" borderId="10" xfId="1" applyNumberFormat="1" applyFont="1" applyBorder="1" applyAlignment="1">
      <alignment horizontal="center" vertical="center"/>
    </xf>
    <xf numFmtId="1" fontId="6" fillId="0" borderId="10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8" fillId="0" borderId="0" xfId="1" applyNumberFormat="1" applyFont="1" applyFill="1" applyAlignment="1">
      <alignment vertical="center"/>
    </xf>
    <xf numFmtId="2" fontId="6" fillId="0" borderId="12" xfId="1" applyNumberFormat="1" applyFont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1" fontId="6" fillId="0" borderId="13" xfId="1" applyNumberFormat="1" applyFont="1" applyBorder="1" applyAlignment="1">
      <alignment horizontal="center" vertical="center"/>
    </xf>
    <xf numFmtId="2" fontId="6" fillId="0" borderId="17" xfId="1" applyNumberFormat="1" applyFont="1" applyBorder="1" applyAlignment="1">
      <alignment horizontal="center" vertical="center"/>
    </xf>
    <xf numFmtId="2" fontId="6" fillId="0" borderId="18" xfId="1" applyNumberFormat="1" applyFont="1" applyBorder="1" applyAlignment="1">
      <alignment horizontal="center" vertical="center"/>
    </xf>
    <xf numFmtId="1" fontId="6" fillId="0" borderId="18" xfId="1" applyNumberFormat="1" applyFont="1" applyBorder="1" applyAlignment="1">
      <alignment horizontal="center" vertical="center"/>
    </xf>
    <xf numFmtId="0" fontId="8" fillId="0" borderId="1" xfId="1" applyFont="1" applyFill="1" applyBorder="1" applyAlignment="1">
      <alignment vertical="center"/>
    </xf>
    <xf numFmtId="0" fontId="8" fillId="0" borderId="12" xfId="1" applyFont="1" applyFill="1" applyBorder="1" applyAlignment="1">
      <alignment horizontal="left" vertical="center"/>
    </xf>
    <xf numFmtId="0" fontId="8" fillId="0" borderId="12" xfId="1" applyFont="1" applyFill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0" fillId="0" borderId="0" xfId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33" xfId="1" applyNumberFormat="1" applyFont="1" applyFill="1" applyBorder="1" applyAlignment="1">
      <alignment horizontal="center" vertical="center" wrapText="1"/>
    </xf>
    <xf numFmtId="0" fontId="3" fillId="0" borderId="15" xfId="1" applyNumberFormat="1" applyFont="1" applyFill="1" applyBorder="1" applyAlignment="1">
      <alignment horizontal="center" vertical="center" wrapText="1"/>
    </xf>
    <xf numFmtId="0" fontId="3" fillId="0" borderId="14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Fill="1" applyBorder="1" applyAlignment="1">
      <alignment horizontal="center" vertical="center" wrapText="1"/>
    </xf>
    <xf numFmtId="0" fontId="3" fillId="0" borderId="8" xfId="1" applyNumberFormat="1" applyFont="1" applyFill="1" applyBorder="1" applyAlignment="1">
      <alignment horizontal="center" vertical="center" wrapText="1"/>
    </xf>
    <xf numFmtId="0" fontId="3" fillId="0" borderId="23" xfId="1" applyNumberFormat="1" applyFont="1" applyFill="1" applyBorder="1" applyAlignment="1">
      <alignment horizontal="center" vertical="center" wrapText="1"/>
    </xf>
    <xf numFmtId="0" fontId="3" fillId="0" borderId="21" xfId="1" applyNumberFormat="1" applyFont="1" applyFill="1" applyBorder="1" applyAlignment="1">
      <alignment horizontal="center" vertical="center" wrapText="1"/>
    </xf>
    <xf numFmtId="0" fontId="3" fillId="0" borderId="29" xfId="1" applyNumberFormat="1" applyFont="1" applyFill="1" applyBorder="1" applyAlignment="1">
      <alignment horizontal="center" vertical="center" wrapText="1"/>
    </xf>
    <xf numFmtId="0" fontId="3" fillId="0" borderId="34" xfId="1" applyNumberFormat="1" applyFont="1" applyFill="1" applyBorder="1" applyAlignment="1">
      <alignment horizontal="center" vertical="center" wrapText="1"/>
    </xf>
    <xf numFmtId="0" fontId="3" fillId="0" borderId="13" xfId="1" applyNumberFormat="1" applyFont="1" applyFill="1" applyBorder="1" applyAlignment="1">
      <alignment horizontal="center" vertical="center" wrapText="1"/>
    </xf>
    <xf numFmtId="0" fontId="3" fillId="0" borderId="11" xfId="1" applyNumberFormat="1" applyFont="1" applyFill="1" applyBorder="1" applyAlignment="1">
      <alignment horizontal="center" vertical="center" wrapText="1"/>
    </xf>
    <xf numFmtId="0" fontId="3" fillId="0" borderId="24" xfId="1" applyNumberFormat="1" applyFont="1" applyFill="1" applyBorder="1" applyAlignment="1">
      <alignment horizontal="center" vertical="center" wrapText="1"/>
    </xf>
    <xf numFmtId="0" fontId="3" fillId="0" borderId="22" xfId="1" applyNumberFormat="1" applyFont="1" applyFill="1" applyBorder="1" applyAlignment="1">
      <alignment horizontal="center" vertical="center" wrapText="1"/>
    </xf>
    <xf numFmtId="0" fontId="3" fillId="0" borderId="30" xfId="1" applyNumberFormat="1" applyFont="1" applyFill="1" applyBorder="1" applyAlignment="1">
      <alignment horizontal="center" vertical="center" wrapText="1"/>
    </xf>
    <xf numFmtId="0" fontId="3" fillId="0" borderId="39" xfId="1" applyNumberFormat="1" applyFont="1" applyFill="1" applyBorder="1" applyAlignment="1">
      <alignment horizontal="center" vertical="center" wrapText="1"/>
    </xf>
    <xf numFmtId="0" fontId="3" fillId="0" borderId="41" xfId="1" applyNumberFormat="1" applyFont="1" applyFill="1" applyBorder="1" applyAlignment="1">
      <alignment horizontal="center" vertical="center" wrapText="1"/>
    </xf>
    <xf numFmtId="0" fontId="3" fillId="0" borderId="42" xfId="1" applyNumberFormat="1" applyFont="1" applyFill="1" applyBorder="1" applyAlignment="1">
      <alignment horizontal="center" vertical="center" wrapText="1"/>
    </xf>
    <xf numFmtId="0" fontId="3" fillId="0" borderId="43" xfId="1" applyNumberFormat="1" applyFont="1" applyFill="1" applyBorder="1" applyAlignment="1">
      <alignment horizontal="center" vertical="center" wrapText="1"/>
    </xf>
    <xf numFmtId="0" fontId="3" fillId="0" borderId="44" xfId="1" applyNumberFormat="1" applyFont="1" applyFill="1" applyBorder="1" applyAlignment="1">
      <alignment horizontal="center" vertical="center" wrapText="1"/>
    </xf>
    <xf numFmtId="0" fontId="3" fillId="0" borderId="45" xfId="1" applyNumberFormat="1" applyFont="1" applyFill="1" applyBorder="1" applyAlignment="1">
      <alignment horizontal="center" vertical="center" wrapText="1"/>
    </xf>
    <xf numFmtId="0" fontId="3" fillId="0" borderId="46" xfId="1" applyNumberFormat="1" applyFont="1" applyFill="1" applyBorder="1" applyAlignment="1">
      <alignment horizontal="center" vertical="center" wrapText="1"/>
    </xf>
    <xf numFmtId="0" fontId="23" fillId="0" borderId="10" xfId="0" applyNumberFormat="1" applyFont="1" applyFill="1" applyBorder="1" applyAlignment="1">
      <alignment horizontal="center" vertical="center" wrapText="1"/>
    </xf>
    <xf numFmtId="0" fontId="23" fillId="0" borderId="8" xfId="0" applyNumberFormat="1" applyFont="1" applyFill="1" applyBorder="1" applyAlignment="1">
      <alignment horizontal="center" vertical="center" wrapText="1"/>
    </xf>
    <xf numFmtId="0" fontId="23" fillId="0" borderId="48" xfId="0" applyNumberFormat="1" applyFont="1" applyFill="1" applyBorder="1" applyAlignment="1">
      <alignment horizontal="center" vertical="center" wrapText="1"/>
    </xf>
    <xf numFmtId="0" fontId="23" fillId="0" borderId="19" xfId="0" applyNumberFormat="1" applyFont="1" applyFill="1" applyBorder="1" applyAlignment="1">
      <alignment horizontal="center" vertical="center" wrapText="1"/>
    </xf>
    <xf numFmtId="0" fontId="23" fillId="0" borderId="49" xfId="0" applyNumberFormat="1" applyFont="1" applyFill="1" applyBorder="1" applyAlignment="1">
      <alignment horizontal="center" vertical="center" wrapText="1"/>
    </xf>
    <xf numFmtId="0" fontId="23" fillId="0" borderId="13" xfId="0" applyNumberFormat="1" applyFont="1" applyFill="1" applyBorder="1" applyAlignment="1">
      <alignment horizontal="center" vertical="center" wrapText="1"/>
    </xf>
    <xf numFmtId="0" fontId="23" fillId="0" borderId="11" xfId="0" applyNumberFormat="1" applyFont="1" applyFill="1" applyBorder="1" applyAlignment="1">
      <alignment horizontal="center" vertical="center" wrapText="1"/>
    </xf>
    <xf numFmtId="0" fontId="23" fillId="0" borderId="24" xfId="0" applyNumberFormat="1" applyFont="1" applyFill="1" applyBorder="1" applyAlignment="1">
      <alignment horizontal="center" vertical="center" wrapText="1"/>
    </xf>
    <xf numFmtId="0" fontId="23" fillId="0" borderId="22" xfId="0" applyNumberFormat="1" applyFont="1" applyFill="1" applyBorder="1" applyAlignment="1">
      <alignment horizontal="center" vertical="center" wrapText="1"/>
    </xf>
    <xf numFmtId="0" fontId="23" fillId="0" borderId="30" xfId="0" applyNumberFormat="1" applyFont="1" applyFill="1" applyBorder="1" applyAlignment="1">
      <alignment horizontal="center" vertical="center" wrapText="1"/>
    </xf>
    <xf numFmtId="0" fontId="23" fillId="0" borderId="18" xfId="0" applyNumberFormat="1" applyFont="1" applyFill="1" applyBorder="1" applyAlignment="1">
      <alignment horizontal="center" vertical="center" wrapText="1"/>
    </xf>
    <xf numFmtId="0" fontId="23" fillId="0" borderId="16" xfId="0" applyNumberFormat="1" applyFont="1" applyFill="1" applyBorder="1" applyAlignment="1">
      <alignment horizontal="center" vertical="center" wrapText="1"/>
    </xf>
    <xf numFmtId="0" fontId="23" fillId="0" borderId="25" xfId="0" applyNumberFormat="1" applyFont="1" applyFill="1" applyBorder="1" applyAlignment="1">
      <alignment horizontal="center" vertical="center" wrapText="1"/>
    </xf>
    <xf numFmtId="0" fontId="23" fillId="0" borderId="20" xfId="0" applyNumberFormat="1" applyFont="1" applyFill="1" applyBorder="1" applyAlignment="1">
      <alignment horizontal="center" vertical="center" wrapText="1"/>
    </xf>
    <xf numFmtId="0" fontId="23" fillId="0" borderId="31" xfId="0" applyNumberFormat="1" applyFont="1" applyFill="1" applyBorder="1" applyAlignment="1">
      <alignment horizontal="center" vertical="center" wrapText="1"/>
    </xf>
    <xf numFmtId="0" fontId="3" fillId="3" borderId="36" xfId="1" applyNumberFormat="1" applyFont="1" applyFill="1" applyBorder="1" applyAlignment="1">
      <alignment horizontal="center" vertical="center" wrapText="1"/>
    </xf>
    <xf numFmtId="0" fontId="3" fillId="3" borderId="37" xfId="1" applyNumberFormat="1" applyFont="1" applyFill="1" applyBorder="1" applyAlignment="1">
      <alignment horizontal="center" vertical="center" wrapText="1"/>
    </xf>
    <xf numFmtId="0" fontId="3" fillId="3" borderId="40" xfId="1" applyNumberFormat="1" applyFont="1" applyFill="1" applyBorder="1" applyAlignment="1">
      <alignment horizontal="center" vertical="center" wrapText="1"/>
    </xf>
    <xf numFmtId="0" fontId="23" fillId="4" borderId="47" xfId="0" applyNumberFormat="1" applyFont="1" applyFill="1" applyBorder="1" applyAlignment="1">
      <alignment horizontal="center" vertical="center" wrapText="1"/>
    </xf>
    <xf numFmtId="0" fontId="23" fillId="4" borderId="37" xfId="0" applyNumberFormat="1" applyFont="1" applyFill="1" applyBorder="1" applyAlignment="1">
      <alignment horizontal="center" vertical="center" wrapText="1"/>
    </xf>
    <xf numFmtId="0" fontId="23" fillId="4" borderId="38" xfId="0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vertical="center" wrapText="1"/>
    </xf>
    <xf numFmtId="0" fontId="5" fillId="0" borderId="0" xfId="1" applyNumberFormat="1" applyFont="1" applyFill="1" applyBorder="1" applyAlignment="1">
      <alignment vertical="center" wrapText="1"/>
    </xf>
    <xf numFmtId="0" fontId="3" fillId="5" borderId="34" xfId="1" applyNumberFormat="1" applyFont="1" applyFill="1" applyBorder="1" applyAlignment="1">
      <alignment horizontal="center" vertical="center" wrapText="1"/>
    </xf>
    <xf numFmtId="0" fontId="3" fillId="5" borderId="0" xfId="1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horizontal="left" vertical="center"/>
    </xf>
    <xf numFmtId="0" fontId="19" fillId="0" borderId="0" xfId="1" applyFont="1" applyBorder="1" applyAlignment="1">
      <alignment horizontal="center" vertical="center"/>
    </xf>
    <xf numFmtId="1" fontId="6" fillId="0" borderId="0" xfId="1" applyNumberFormat="1" applyFont="1" applyBorder="1" applyAlignment="1">
      <alignment horizontal="center" vertical="center"/>
    </xf>
    <xf numFmtId="2" fontId="6" fillId="0" borderId="0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" fontId="6" fillId="0" borderId="47" xfId="1" applyNumberFormat="1" applyFont="1" applyBorder="1" applyAlignment="1">
      <alignment horizontal="center" vertical="center"/>
    </xf>
    <xf numFmtId="2" fontId="6" fillId="0" borderId="47" xfId="1" applyNumberFormat="1" applyFont="1" applyBorder="1" applyAlignment="1">
      <alignment horizontal="center" vertical="center"/>
    </xf>
    <xf numFmtId="1" fontId="6" fillId="0" borderId="37" xfId="1" applyNumberFormat="1" applyFont="1" applyBorder="1" applyAlignment="1">
      <alignment horizontal="center" vertical="center"/>
    </xf>
    <xf numFmtId="2" fontId="6" fillId="0" borderId="37" xfId="1" applyNumberFormat="1" applyFont="1" applyBorder="1" applyAlignment="1">
      <alignment horizontal="center" vertical="center"/>
    </xf>
    <xf numFmtId="1" fontId="6" fillId="0" borderId="38" xfId="1" applyNumberFormat="1" applyFont="1" applyBorder="1" applyAlignment="1">
      <alignment horizontal="center" vertical="center"/>
    </xf>
    <xf numFmtId="2" fontId="6" fillId="0" borderId="38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5" borderId="35" xfId="1" applyNumberFormat="1" applyFont="1" applyFill="1" applyBorder="1" applyAlignment="1">
      <alignment horizontal="center" vertical="center" wrapText="1"/>
    </xf>
    <xf numFmtId="0" fontId="5" fillId="0" borderId="52" xfId="1" applyNumberFormat="1" applyFont="1" applyFill="1" applyBorder="1" applyAlignment="1">
      <alignment horizontal="center" vertical="center" wrapText="1"/>
    </xf>
    <xf numFmtId="0" fontId="5" fillId="0" borderId="53" xfId="1" applyNumberFormat="1" applyFont="1" applyFill="1" applyBorder="1" applyAlignment="1">
      <alignment horizontal="center" vertical="center" wrapText="1"/>
    </xf>
    <xf numFmtId="0" fontId="5" fillId="0" borderId="54" xfId="1" applyNumberFormat="1" applyFont="1" applyFill="1" applyBorder="1" applyAlignment="1">
      <alignment horizontal="center" vertical="center" wrapText="1"/>
    </xf>
    <xf numFmtId="0" fontId="5" fillId="0" borderId="55" xfId="1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/>
    <xf numFmtId="0" fontId="0" fillId="0" borderId="0" xfId="3" applyFont="1" applyAlignment="1">
      <alignment horizontal="left" vertical="center"/>
    </xf>
    <xf numFmtId="0" fontId="0" fillId="0" borderId="0" xfId="0" applyFont="1"/>
    <xf numFmtId="10" fontId="0" fillId="0" borderId="0" xfId="0" applyNumberFormat="1" applyFont="1" applyAlignment="1">
      <alignment horizontal="left" vertical="center"/>
    </xf>
    <xf numFmtId="49" fontId="0" fillId="0" borderId="0" xfId="0" applyNumberFormat="1"/>
    <xf numFmtId="0" fontId="8" fillId="0" borderId="1" xfId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Alignment="1">
      <alignment horizontal="left" vertical="center" wrapText="1"/>
    </xf>
    <xf numFmtId="0" fontId="19" fillId="0" borderId="5" xfId="1" applyFont="1" applyBorder="1" applyAlignment="1">
      <alignment horizontal="center" vertical="center"/>
    </xf>
    <xf numFmtId="0" fontId="19" fillId="0" borderId="50" xfId="1" applyFont="1" applyBorder="1" applyAlignment="1">
      <alignment horizontal="center" vertical="center"/>
    </xf>
    <xf numFmtId="0" fontId="19" fillId="0" borderId="51" xfId="1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 vertical="center" wrapText="1"/>
    </xf>
    <xf numFmtId="0" fontId="5" fillId="0" borderId="58" xfId="1" applyNumberFormat="1" applyFont="1" applyFill="1" applyBorder="1" applyAlignment="1">
      <alignment horizontal="center" vertical="center" wrapText="1"/>
    </xf>
    <xf numFmtId="0" fontId="5" fillId="0" borderId="57" xfId="1" applyNumberFormat="1" applyFont="1" applyFill="1" applyBorder="1" applyAlignment="1">
      <alignment horizontal="center" vertical="center" wrapText="1"/>
    </xf>
    <xf numFmtId="0" fontId="5" fillId="0" borderId="4" xfId="1" applyNumberFormat="1" applyFont="1" applyFill="1" applyBorder="1" applyAlignment="1">
      <alignment horizontal="center" vertical="center" wrapText="1"/>
    </xf>
    <xf numFmtId="0" fontId="5" fillId="0" borderId="53" xfId="1" applyNumberFormat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 wrapText="1"/>
    </xf>
    <xf numFmtId="0" fontId="5" fillId="0" borderId="52" xfId="1" applyNumberFormat="1" applyFont="1" applyFill="1" applyBorder="1" applyAlignment="1">
      <alignment horizontal="center" vertical="center" wrapText="1"/>
    </xf>
    <xf numFmtId="0" fontId="5" fillId="0" borderId="7" xfId="1" applyNumberFormat="1" applyFont="1" applyFill="1" applyBorder="1" applyAlignment="1">
      <alignment horizontal="center" vertical="center" wrapText="1"/>
    </xf>
    <xf numFmtId="0" fontId="5" fillId="0" borderId="26" xfId="1" applyNumberFormat="1" applyFont="1" applyFill="1" applyBorder="1" applyAlignment="1">
      <alignment horizontal="center" vertical="center" wrapText="1"/>
    </xf>
    <xf numFmtId="0" fontId="5" fillId="0" borderId="28" xfId="1" applyNumberFormat="1" applyFont="1" applyFill="1" applyBorder="1" applyAlignment="1">
      <alignment horizontal="center" vertical="center" wrapText="1"/>
    </xf>
    <xf numFmtId="0" fontId="5" fillId="0" borderId="32" xfId="1" applyNumberFormat="1" applyFont="1" applyFill="1" applyBorder="1" applyAlignment="1">
      <alignment horizontal="center" vertical="center" wrapText="1"/>
    </xf>
    <xf numFmtId="0" fontId="5" fillId="0" borderId="27" xfId="1" applyNumberFormat="1" applyFont="1" applyFill="1" applyBorder="1" applyAlignment="1">
      <alignment horizontal="center" vertical="center" wrapText="1"/>
    </xf>
    <xf numFmtId="0" fontId="5" fillId="0" borderId="5" xfId="1" applyNumberFormat="1" applyFont="1" applyFill="1" applyBorder="1" applyAlignment="1">
      <alignment horizontal="center" vertical="center" wrapText="1"/>
    </xf>
    <xf numFmtId="0" fontId="5" fillId="0" borderId="50" xfId="1" applyNumberFormat="1" applyFont="1" applyFill="1" applyBorder="1" applyAlignment="1">
      <alignment horizontal="center" vertical="center" wrapText="1"/>
    </xf>
    <xf numFmtId="0" fontId="5" fillId="0" borderId="54" xfId="1" applyNumberFormat="1" applyFont="1" applyFill="1" applyBorder="1" applyAlignment="1">
      <alignment horizontal="center" vertical="center" wrapText="1"/>
    </xf>
    <xf numFmtId="0" fontId="5" fillId="0" borderId="56" xfId="1" applyNumberFormat="1" applyFont="1" applyFill="1" applyBorder="1" applyAlignment="1">
      <alignment horizontal="center" vertical="center" wrapText="1"/>
    </xf>
    <xf numFmtId="0" fontId="0" fillId="0" borderId="0" xfId="0" applyNumberFormat="1"/>
  </cellXfs>
  <cellStyles count="4">
    <cellStyle name="Гиперссылка" xfId="3" builtinId="8"/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8"/>
  <sheetViews>
    <sheetView view="pageBreakPreview" topLeftCell="A28" zoomScaleNormal="110" zoomScaleSheetLayoutView="100" workbookViewId="0">
      <selection activeCell="G9" sqref="G9"/>
    </sheetView>
  </sheetViews>
  <sheetFormatPr defaultColWidth="9.140625" defaultRowHeight="15" x14ac:dyDescent="0.2"/>
  <cols>
    <col min="1" max="9" width="12.7109375" style="3" customWidth="1"/>
    <col min="10" max="10" width="10.7109375" style="3" customWidth="1"/>
    <col min="11" max="11" width="9.85546875" style="3" bestFit="1" customWidth="1"/>
    <col min="12" max="12" width="9.140625" style="3"/>
    <col min="13" max="14" width="9.140625" style="13"/>
    <col min="15" max="15" width="9.140625" style="21"/>
    <col min="16" max="22" width="9.140625" style="13"/>
    <col min="23" max="16384" width="9.140625" style="3"/>
  </cols>
  <sheetData>
    <row r="1" spans="1:22" ht="23.25" x14ac:dyDescent="0.2">
      <c r="A1" s="148" t="s">
        <v>290</v>
      </c>
      <c r="B1" s="148"/>
      <c r="C1" s="148"/>
      <c r="D1" s="148"/>
      <c r="E1" s="148"/>
      <c r="F1" s="148"/>
      <c r="G1" s="148"/>
      <c r="H1" s="148"/>
      <c r="I1" s="5" t="s">
        <v>272</v>
      </c>
      <c r="J1" s="2" t="s">
        <v>271</v>
      </c>
      <c r="K1" s="2">
        <v>58</v>
      </c>
      <c r="L1" s="2" t="s">
        <v>273</v>
      </c>
      <c r="M1" s="24" t="s">
        <v>28</v>
      </c>
      <c r="N1" s="24"/>
      <c r="S1" s="24"/>
    </row>
    <row r="2" spans="1:22" ht="23.25" x14ac:dyDescent="0.2">
      <c r="A2" s="5"/>
      <c r="B2" s="5"/>
      <c r="C2" s="6" t="s">
        <v>0</v>
      </c>
      <c r="D2" s="149">
        <v>42501</v>
      </c>
      <c r="E2" s="149"/>
      <c r="F2" s="149"/>
      <c r="H2" s="5"/>
      <c r="I2" s="5"/>
      <c r="J2" s="5"/>
      <c r="N2" s="24"/>
      <c r="S2" s="24"/>
    </row>
    <row r="3" spans="1:22" s="10" customFormat="1" ht="18.75" x14ac:dyDescent="0.2">
      <c r="A3" s="7"/>
      <c r="B3" s="7"/>
      <c r="C3" s="8"/>
      <c r="D3" s="9"/>
      <c r="E3" s="9"/>
      <c r="F3" s="9"/>
      <c r="G3" s="7"/>
      <c r="H3" s="7"/>
      <c r="J3" s="7"/>
      <c r="M3" s="7"/>
      <c r="N3" s="24"/>
      <c r="O3" s="8"/>
      <c r="P3" s="7"/>
      <c r="Q3" s="7"/>
      <c r="R3" s="7"/>
      <c r="S3" s="7"/>
      <c r="T3" s="7"/>
      <c r="U3" s="7"/>
      <c r="V3" s="7"/>
    </row>
    <row r="4" spans="1:22" x14ac:dyDescent="0.2">
      <c r="B4" s="11" t="s">
        <v>1</v>
      </c>
      <c r="C4" s="132" t="s">
        <v>288</v>
      </c>
      <c r="F4" s="11" t="s">
        <v>3</v>
      </c>
      <c r="G4" s="14" t="s">
        <v>291</v>
      </c>
      <c r="H4" s="62"/>
      <c r="J4" s="13"/>
      <c r="N4" s="24"/>
    </row>
    <row r="5" spans="1:22" x14ac:dyDescent="0.2">
      <c r="B5" s="11" t="s">
        <v>4</v>
      </c>
      <c r="C5" s="12">
        <f>3000*G5</f>
        <v>3000</v>
      </c>
      <c r="F5" s="11" t="s">
        <v>5</v>
      </c>
      <c r="G5" s="12">
        <v>1</v>
      </c>
      <c r="J5" s="13"/>
      <c r="N5" s="24"/>
    </row>
    <row r="6" spans="1:22" x14ac:dyDescent="0.2">
      <c r="B6" s="11" t="s">
        <v>6</v>
      </c>
      <c r="C6" s="14" t="s">
        <v>289</v>
      </c>
      <c r="D6" s="15"/>
      <c r="E6" s="16"/>
      <c r="F6" s="17"/>
      <c r="J6" s="13"/>
      <c r="N6" s="24"/>
    </row>
    <row r="7" spans="1:22" x14ac:dyDescent="0.2">
      <c r="B7" s="11"/>
      <c r="C7" s="18"/>
      <c r="D7" s="19"/>
      <c r="E7" s="20"/>
      <c r="F7" s="20"/>
      <c r="G7" s="13"/>
      <c r="H7" s="13"/>
      <c r="I7" s="13"/>
      <c r="J7" s="13"/>
      <c r="K7" s="13"/>
      <c r="L7" s="13"/>
      <c r="N7" s="24"/>
    </row>
    <row r="8" spans="1:22" ht="18" x14ac:dyDescent="0.2">
      <c r="B8" s="11" t="s">
        <v>7</v>
      </c>
      <c r="C8" s="22" t="s">
        <v>285</v>
      </c>
      <c r="D8" s="22"/>
      <c r="E8" s="22"/>
      <c r="F8" s="22"/>
      <c r="G8" s="22"/>
      <c r="H8" s="22"/>
      <c r="I8" s="23"/>
      <c r="J8" s="23"/>
      <c r="K8" s="23"/>
      <c r="L8" s="23"/>
      <c r="M8" s="23"/>
      <c r="N8" s="24"/>
      <c r="O8" s="23"/>
    </row>
    <row r="9" spans="1:22" ht="15.75" customHeight="1" x14ac:dyDescent="0.2">
      <c r="A9" s="13"/>
      <c r="C9" s="24" t="s">
        <v>286</v>
      </c>
      <c r="D9" s="20"/>
      <c r="E9" s="20"/>
      <c r="F9" s="20"/>
      <c r="G9" s="13"/>
      <c r="H9" s="13"/>
      <c r="J9" s="13"/>
      <c r="N9" s="24"/>
    </row>
    <row r="10" spans="1:22" ht="15.75" customHeight="1" x14ac:dyDescent="0.2">
      <c r="A10" s="13"/>
      <c r="C10" s="24" t="s">
        <v>287</v>
      </c>
      <c r="D10" s="20"/>
      <c r="E10" s="20"/>
      <c r="F10" s="20"/>
      <c r="G10" s="13"/>
      <c r="H10" s="13"/>
      <c r="J10" s="13"/>
      <c r="N10" s="24"/>
    </row>
    <row r="11" spans="1:22" ht="15.75" customHeight="1" x14ac:dyDescent="0.2">
      <c r="A11" s="13"/>
      <c r="C11" s="24" t="s">
        <v>274</v>
      </c>
      <c r="D11" s="20"/>
      <c r="E11" s="20"/>
      <c r="F11" s="20"/>
      <c r="G11" s="13"/>
      <c r="H11" s="13"/>
      <c r="J11" s="13"/>
      <c r="N11" s="24"/>
    </row>
    <row r="12" spans="1:22" ht="15.75" customHeight="1" x14ac:dyDescent="0.2">
      <c r="A12" s="13"/>
      <c r="C12" s="24" t="s">
        <v>8</v>
      </c>
      <c r="D12" s="20"/>
      <c r="E12" s="20"/>
      <c r="F12" s="20"/>
      <c r="G12" s="13"/>
      <c r="H12" s="13"/>
      <c r="J12" s="13"/>
      <c r="N12" s="24"/>
    </row>
    <row r="13" spans="1:22" ht="15.75" x14ac:dyDescent="0.2">
      <c r="A13" s="25"/>
      <c r="B13" s="25"/>
      <c r="C13" s="25"/>
      <c r="D13" s="25"/>
      <c r="E13" s="25"/>
      <c r="F13" s="25"/>
      <c r="G13" s="25"/>
      <c r="H13" s="26"/>
      <c r="J13" s="26"/>
      <c r="K13" s="116"/>
      <c r="L13" s="116"/>
      <c r="M13" s="116"/>
      <c r="N13" s="24"/>
      <c r="O13" s="117"/>
    </row>
    <row r="14" spans="1:22" ht="31.5" customHeight="1" x14ac:dyDescent="0.2">
      <c r="B14" s="27" t="s">
        <v>9</v>
      </c>
      <c r="C14" s="150" t="s">
        <v>284</v>
      </c>
      <c r="D14" s="150"/>
      <c r="E14" s="150"/>
      <c r="F14" s="150"/>
      <c r="G14" s="150"/>
      <c r="H14" s="150"/>
      <c r="I14" s="28"/>
      <c r="J14" s="28"/>
      <c r="K14" s="116"/>
      <c r="L14" s="116"/>
      <c r="M14" s="116"/>
      <c r="N14" s="24"/>
      <c r="O14" s="118"/>
    </row>
    <row r="15" spans="1:22" x14ac:dyDescent="0.2">
      <c r="B15" s="29"/>
      <c r="C15" s="30"/>
      <c r="D15" s="30"/>
      <c r="E15" s="30"/>
      <c r="F15" s="30"/>
      <c r="G15" s="30"/>
      <c r="H15" s="30"/>
      <c r="I15" s="30"/>
      <c r="J15" s="28"/>
      <c r="K15" s="116"/>
      <c r="L15" s="116"/>
      <c r="M15" s="116"/>
      <c r="N15" s="24"/>
      <c r="O15" s="117"/>
    </row>
    <row r="16" spans="1:22" ht="15.75" customHeight="1" x14ac:dyDescent="0.2">
      <c r="B16" s="29" t="s">
        <v>10</v>
      </c>
      <c r="C16" s="3" t="s">
        <v>275</v>
      </c>
      <c r="F16" s="29" t="s">
        <v>11</v>
      </c>
      <c r="G16" s="31" t="s">
        <v>276</v>
      </c>
      <c r="J16" s="32"/>
      <c r="K16" s="116"/>
      <c r="L16" s="116"/>
      <c r="M16" s="116"/>
      <c r="N16" s="24"/>
      <c r="O16" s="117"/>
    </row>
    <row r="17" spans="1:15" x14ac:dyDescent="0.2">
      <c r="B17" s="33"/>
      <c r="C17" s="3" t="s">
        <v>277</v>
      </c>
      <c r="F17" s="29" t="s">
        <v>11</v>
      </c>
      <c r="G17" s="31">
        <v>51587</v>
      </c>
      <c r="J17" s="34"/>
      <c r="K17" s="116"/>
      <c r="L17" s="116"/>
      <c r="M17" s="116"/>
      <c r="N17" s="24"/>
      <c r="O17" s="117"/>
    </row>
    <row r="18" spans="1:15" ht="15.75" customHeight="1" x14ac:dyDescent="0.2">
      <c r="B18" s="33"/>
      <c r="C18" s="3" t="s">
        <v>278</v>
      </c>
      <c r="D18" s="35"/>
      <c r="E18" s="35"/>
      <c r="F18" s="35"/>
      <c r="G18" s="36" t="s">
        <v>11</v>
      </c>
      <c r="H18" s="37"/>
      <c r="J18" s="38"/>
      <c r="K18" s="116"/>
      <c r="L18" s="116"/>
      <c r="M18" s="116"/>
      <c r="N18" s="24"/>
      <c r="O18" s="117"/>
    </row>
    <row r="19" spans="1:15" ht="15.75" customHeight="1" x14ac:dyDescent="0.2">
      <c r="B19" s="33"/>
      <c r="D19" s="35"/>
      <c r="E19" s="35"/>
      <c r="F19" s="35"/>
      <c r="G19" s="36"/>
      <c r="H19" s="37"/>
      <c r="J19" s="38"/>
      <c r="K19" s="116"/>
      <c r="L19" s="116"/>
      <c r="M19" s="116"/>
      <c r="N19" s="24"/>
      <c r="O19" s="117"/>
    </row>
    <row r="20" spans="1:15" x14ac:dyDescent="0.2">
      <c r="A20" s="29"/>
      <c r="D20" s="29" t="s">
        <v>12</v>
      </c>
      <c r="F20" s="29" t="s">
        <v>13</v>
      </c>
      <c r="G20" s="39">
        <v>26</v>
      </c>
      <c r="H20" s="3" t="s">
        <v>14</v>
      </c>
      <c r="K20" s="116"/>
      <c r="L20" s="116"/>
      <c r="M20" s="116"/>
      <c r="N20" s="24"/>
      <c r="O20" s="117"/>
    </row>
    <row r="21" spans="1:15" x14ac:dyDescent="0.2">
      <c r="A21" s="29"/>
      <c r="C21" s="29"/>
      <c r="D21" s="40"/>
      <c r="F21" s="29" t="s">
        <v>15</v>
      </c>
      <c r="G21" s="39">
        <v>738</v>
      </c>
      <c r="H21" s="3" t="s">
        <v>16</v>
      </c>
      <c r="K21" s="116"/>
      <c r="L21" s="116"/>
      <c r="M21" s="116"/>
      <c r="N21" s="24"/>
      <c r="O21" s="117"/>
    </row>
    <row r="22" spans="1:15" x14ac:dyDescent="0.2">
      <c r="A22" s="29"/>
      <c r="C22" s="29"/>
      <c r="D22" s="40"/>
      <c r="F22" s="29" t="s">
        <v>17</v>
      </c>
      <c r="G22" s="39">
        <v>24</v>
      </c>
      <c r="H22" s="3" t="s">
        <v>18</v>
      </c>
      <c r="K22" s="116"/>
      <c r="L22" s="116"/>
      <c r="M22" s="116"/>
      <c r="N22" s="24"/>
      <c r="O22" s="117"/>
    </row>
    <row r="23" spans="1:15" x14ac:dyDescent="0.2">
      <c r="B23" s="33"/>
      <c r="C23" s="29"/>
      <c r="E23" s="29"/>
      <c r="F23" s="40"/>
      <c r="G23" s="33"/>
      <c r="L23" s="116"/>
      <c r="M23" s="116"/>
      <c r="N23" s="24"/>
      <c r="O23" s="117"/>
    </row>
    <row r="24" spans="1:15" ht="18" x14ac:dyDescent="0.2">
      <c r="B24" s="29" t="s">
        <v>19</v>
      </c>
      <c r="C24" s="41" t="s">
        <v>280</v>
      </c>
      <c r="D24" s="41"/>
      <c r="E24" s="41"/>
      <c r="F24" s="41"/>
      <c r="G24" s="41"/>
      <c r="H24" s="41"/>
      <c r="I24" s="41"/>
      <c r="J24" s="41"/>
      <c r="N24" s="24"/>
    </row>
    <row r="25" spans="1:15" ht="15" customHeight="1" x14ac:dyDescent="0.2">
      <c r="A25" s="41"/>
      <c r="B25" s="42"/>
      <c r="C25" s="120" t="s">
        <v>279</v>
      </c>
      <c r="D25" s="120"/>
      <c r="E25" s="120"/>
      <c r="F25" s="120"/>
      <c r="G25" s="120"/>
      <c r="H25" s="120"/>
      <c r="I25" s="120"/>
      <c r="J25" s="43"/>
      <c r="N25" s="24"/>
    </row>
    <row r="26" spans="1:15" ht="18" x14ac:dyDescent="0.2">
      <c r="A26" s="41"/>
      <c r="B26" s="42"/>
      <c r="C26" s="121" t="s">
        <v>283</v>
      </c>
      <c r="D26" s="121"/>
      <c r="E26" s="121"/>
      <c r="F26" s="121"/>
      <c r="G26" s="121"/>
      <c r="H26" s="121"/>
      <c r="I26" s="121"/>
      <c r="J26" s="43"/>
    </row>
    <row r="27" spans="1:15" ht="15" customHeight="1" x14ac:dyDescent="0.2">
      <c r="A27" s="41"/>
      <c r="B27" s="42"/>
      <c r="C27" s="3" t="s">
        <v>281</v>
      </c>
      <c r="J27" s="28"/>
    </row>
    <row r="28" spans="1:15" x14ac:dyDescent="0.2">
      <c r="B28" s="29"/>
      <c r="C28" s="3" t="s">
        <v>282</v>
      </c>
    </row>
    <row r="29" spans="1:15" x14ac:dyDescent="0.2">
      <c r="B29" s="29" t="s">
        <v>20</v>
      </c>
    </row>
    <row r="30" spans="1:15" ht="15.75" thickBot="1" x14ac:dyDescent="0.25">
      <c r="B30" s="44" t="s">
        <v>21</v>
      </c>
    </row>
    <row r="31" spans="1:15" ht="50.25" customHeight="1" thickBot="1" x14ac:dyDescent="0.25">
      <c r="B31" s="45" t="s">
        <v>22</v>
      </c>
      <c r="C31" s="46" t="s">
        <v>23</v>
      </c>
      <c r="D31" s="48" t="s">
        <v>25</v>
      </c>
      <c r="E31" s="47" t="s">
        <v>24</v>
      </c>
      <c r="F31" s="48" t="s">
        <v>26</v>
      </c>
      <c r="G31" s="48"/>
      <c r="H31" s="49"/>
      <c r="I31" s="50"/>
    </row>
    <row r="32" spans="1:15" ht="15" customHeight="1" x14ac:dyDescent="0.2">
      <c r="B32" s="151">
        <v>1</v>
      </c>
      <c r="C32" s="126">
        <v>1</v>
      </c>
      <c r="D32" s="51">
        <v>27.6</v>
      </c>
      <c r="E32" s="52">
        <v>56.8</v>
      </c>
      <c r="F32" s="53">
        <f>D32*E32</f>
        <v>1567.68</v>
      </c>
      <c r="G32" s="127"/>
      <c r="H32" s="54"/>
      <c r="I32" s="55"/>
    </row>
    <row r="33" spans="1:22" s="41" customFormat="1" ht="15" customHeight="1" x14ac:dyDescent="0.2">
      <c r="A33" s="3"/>
      <c r="B33" s="152"/>
      <c r="C33" s="128">
        <v>2</v>
      </c>
      <c r="D33" s="56">
        <v>27.6</v>
      </c>
      <c r="E33" s="57">
        <v>56.8</v>
      </c>
      <c r="F33" s="58">
        <f>D33*E33</f>
        <v>1567.68</v>
      </c>
      <c r="G33" s="129"/>
      <c r="H33" s="54"/>
      <c r="I33" s="55"/>
      <c r="J33" s="3"/>
      <c r="L33" s="3"/>
      <c r="M33" s="13"/>
      <c r="N33" s="13"/>
      <c r="O33" s="21"/>
      <c r="P33" s="24"/>
      <c r="Q33" s="24"/>
      <c r="R33" s="24"/>
      <c r="S33" s="24"/>
      <c r="T33" s="24"/>
      <c r="U33" s="24"/>
      <c r="V33" s="24"/>
    </row>
    <row r="34" spans="1:22" ht="15" customHeight="1" x14ac:dyDescent="0.2">
      <c r="B34" s="152"/>
      <c r="C34" s="128">
        <v>3</v>
      </c>
      <c r="D34" s="56">
        <v>27.2</v>
      </c>
      <c r="E34" s="57">
        <v>58.4</v>
      </c>
      <c r="F34" s="58">
        <f t="shared" ref="F34:F35" si="0">D34*E34</f>
        <v>1588.48</v>
      </c>
      <c r="G34" s="129"/>
      <c r="H34" s="54"/>
      <c r="I34" s="55"/>
    </row>
    <row r="35" spans="1:22" ht="15" customHeight="1" x14ac:dyDescent="0.2">
      <c r="B35" s="152"/>
      <c r="C35" s="128">
        <v>4</v>
      </c>
      <c r="D35" s="56">
        <v>27.6</v>
      </c>
      <c r="E35" s="57">
        <v>56.4</v>
      </c>
      <c r="F35" s="58">
        <f t="shared" si="0"/>
        <v>1556.64</v>
      </c>
      <c r="G35" s="129"/>
      <c r="H35" s="54"/>
      <c r="I35" s="55"/>
    </row>
    <row r="36" spans="1:22" ht="15" customHeight="1" x14ac:dyDescent="0.2">
      <c r="B36" s="152"/>
      <c r="C36" s="128">
        <v>5</v>
      </c>
      <c r="D36" s="56">
        <v>28.4</v>
      </c>
      <c r="E36" s="57">
        <v>57.2</v>
      </c>
      <c r="F36" s="58">
        <f t="shared" ref="F36:F40" si="1">D36*E36</f>
        <v>1624.48</v>
      </c>
      <c r="G36" s="129"/>
      <c r="H36" s="54"/>
      <c r="I36" s="55"/>
    </row>
    <row r="37" spans="1:22" ht="15" customHeight="1" x14ac:dyDescent="0.2">
      <c r="B37" s="152"/>
      <c r="C37" s="128">
        <v>6</v>
      </c>
      <c r="D37" s="56">
        <v>28.4</v>
      </c>
      <c r="E37" s="57">
        <v>56.4</v>
      </c>
      <c r="F37" s="58">
        <f t="shared" si="1"/>
        <v>1601.76</v>
      </c>
      <c r="G37" s="129"/>
      <c r="H37" s="54"/>
      <c r="I37" s="55"/>
    </row>
    <row r="38" spans="1:22" ht="15" customHeight="1" x14ac:dyDescent="0.2">
      <c r="B38" s="152"/>
      <c r="C38" s="128">
        <v>7</v>
      </c>
      <c r="D38" s="56">
        <v>28.4</v>
      </c>
      <c r="E38" s="57">
        <v>56.8</v>
      </c>
      <c r="F38" s="58">
        <f t="shared" si="1"/>
        <v>1613.12</v>
      </c>
      <c r="G38" s="129"/>
      <c r="H38" s="54"/>
      <c r="I38" s="55"/>
    </row>
    <row r="39" spans="1:22" ht="15" customHeight="1" x14ac:dyDescent="0.2">
      <c r="B39" s="152"/>
      <c r="C39" s="128">
        <v>8</v>
      </c>
      <c r="D39" s="56">
        <v>28.4</v>
      </c>
      <c r="E39" s="57">
        <v>56.8</v>
      </c>
      <c r="F39" s="58">
        <f t="shared" si="1"/>
        <v>1613.12</v>
      </c>
      <c r="G39" s="129"/>
      <c r="H39" s="54"/>
      <c r="I39" s="55"/>
    </row>
    <row r="40" spans="1:22" ht="15" customHeight="1" x14ac:dyDescent="0.2">
      <c r="B40" s="152"/>
      <c r="C40" s="128">
        <v>9</v>
      </c>
      <c r="D40" s="56">
        <v>28</v>
      </c>
      <c r="E40" s="57">
        <v>58.4</v>
      </c>
      <c r="F40" s="58">
        <f t="shared" si="1"/>
        <v>1635.2</v>
      </c>
      <c r="G40" s="129"/>
      <c r="H40" s="54"/>
      <c r="I40" s="55"/>
    </row>
    <row r="41" spans="1:22" ht="15" customHeight="1" thickBot="1" x14ac:dyDescent="0.25">
      <c r="B41" s="153"/>
      <c r="C41" s="130">
        <v>10</v>
      </c>
      <c r="D41" s="59">
        <v>28</v>
      </c>
      <c r="E41" s="60">
        <v>57.6</v>
      </c>
      <c r="F41" s="61">
        <f t="shared" ref="F41" si="2">D41*E41</f>
        <v>1612.8</v>
      </c>
      <c r="G41" s="131"/>
      <c r="H41" s="54"/>
      <c r="I41" s="55"/>
    </row>
    <row r="42" spans="1:22" ht="15" customHeight="1" x14ac:dyDescent="0.2">
      <c r="B42" s="122"/>
      <c r="C42" s="123"/>
      <c r="D42" s="124"/>
      <c r="E42" s="124"/>
      <c r="F42" s="123"/>
      <c r="G42" s="124"/>
      <c r="H42" s="125"/>
      <c r="I42" s="55"/>
    </row>
    <row r="43" spans="1:22" ht="15" customHeight="1" x14ac:dyDescent="0.2">
      <c r="B43" s="122"/>
      <c r="C43" s="123"/>
      <c r="D43" s="124"/>
      <c r="E43" s="124"/>
      <c r="F43" s="123"/>
      <c r="G43" s="124"/>
      <c r="H43" s="125"/>
      <c r="I43" s="55"/>
    </row>
    <row r="44" spans="1:22" ht="15" customHeight="1" x14ac:dyDescent="0.2">
      <c r="A44" s="44" t="s">
        <v>27</v>
      </c>
      <c r="B44" s="15"/>
      <c r="C44" s="15"/>
      <c r="D44" s="62"/>
      <c r="E44" s="15"/>
      <c r="F44" s="15"/>
      <c r="G44" s="15"/>
      <c r="H44" s="15"/>
    </row>
    <row r="45" spans="1:22" ht="15" customHeight="1" x14ac:dyDescent="0.2">
      <c r="A45" s="4"/>
      <c r="B45" s="63"/>
      <c r="C45" s="63"/>
      <c r="D45" s="64"/>
      <c r="E45" s="63"/>
      <c r="F45" s="63"/>
      <c r="G45" s="63"/>
      <c r="H45" s="63"/>
    </row>
    <row r="46" spans="1:22" ht="15" customHeight="1" x14ac:dyDescent="0.2">
      <c r="A46" s="4"/>
      <c r="B46" s="65"/>
      <c r="C46" s="24"/>
      <c r="D46" s="13"/>
      <c r="E46" s="24"/>
      <c r="F46" s="24"/>
      <c r="G46" s="24"/>
      <c r="H46" s="24"/>
    </row>
    <row r="47" spans="1:22" ht="15" customHeight="1" x14ac:dyDescent="0.2">
      <c r="B47" s="4"/>
      <c r="G47" s="4"/>
    </row>
    <row r="48" spans="1:22" ht="15" customHeight="1" x14ac:dyDescent="0.2">
      <c r="B48" s="4"/>
      <c r="D48" s="29" t="s">
        <v>29</v>
      </c>
      <c r="E48" s="146" t="s">
        <v>30</v>
      </c>
      <c r="F48" s="146"/>
      <c r="G48" s="29" t="s">
        <v>31</v>
      </c>
      <c r="H48" s="62"/>
    </row>
    <row r="49" spans="2:8" ht="15" customHeight="1" x14ac:dyDescent="0.2">
      <c r="B49" s="4"/>
      <c r="E49" s="147" t="s">
        <v>32</v>
      </c>
      <c r="F49" s="147"/>
      <c r="H49" s="66"/>
    </row>
    <row r="50" spans="2:8" ht="15" customHeight="1" x14ac:dyDescent="0.2"/>
    <row r="51" spans="2:8" ht="15" customHeight="1" x14ac:dyDescent="0.2">
      <c r="H51" s="13"/>
    </row>
    <row r="52" spans="2:8" ht="15" customHeight="1" x14ac:dyDescent="0.2"/>
    <row r="53" spans="2:8" ht="15" customHeight="1" x14ac:dyDescent="0.2"/>
    <row r="54" spans="2:8" ht="15" customHeight="1" x14ac:dyDescent="0.2"/>
    <row r="55" spans="2:8" ht="15" customHeight="1" x14ac:dyDescent="0.2"/>
    <row r="56" spans="2:8" ht="15" customHeight="1" x14ac:dyDescent="0.2"/>
    <row r="57" spans="2:8" ht="15" customHeight="1" x14ac:dyDescent="0.2"/>
    <row r="58" spans="2:8" ht="15" customHeight="1" x14ac:dyDescent="0.2"/>
    <row r="59" spans="2:8" ht="15" customHeight="1" x14ac:dyDescent="0.2"/>
    <row r="60" spans="2:8" ht="15" customHeight="1" x14ac:dyDescent="0.2"/>
    <row r="61" spans="2:8" ht="15" customHeight="1" x14ac:dyDescent="0.2"/>
    <row r="62" spans="2:8" ht="15" customHeight="1" x14ac:dyDescent="0.2"/>
    <row r="63" spans="2:8" ht="15" customHeight="1" x14ac:dyDescent="0.2"/>
    <row r="64" spans="2:8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</sheetData>
  <mergeCells count="6">
    <mergeCell ref="E48:F48"/>
    <mergeCell ref="E49:F49"/>
    <mergeCell ref="A1:H1"/>
    <mergeCell ref="D2:F2"/>
    <mergeCell ref="C14:H14"/>
    <mergeCell ref="B32:B41"/>
  </mergeCells>
  <pageMargins left="0.25" right="0.25" top="0.75" bottom="0.75" header="0.3" footer="0.3"/>
  <pageSetup paperSize="9" scale="99" fitToHeight="0" orientation="portrait" blackAndWhite="1" r:id="rId1"/>
  <headerFooter differentFirst="1">
    <oddHeader>&amp;LТаблица №1 продолжение.</oddHeader>
    <oddFooter>&amp;CСтраница &amp;P из &amp;N&amp;R&amp;F</oddFooter>
    <firstHeader xml:space="preserve">&amp;LОТК
Входной контроль
</firstHeader>
    <firstFooter>&amp;CСтраница &amp;P из &amp;N&amp;R&amp;F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V107"/>
  <sheetViews>
    <sheetView zoomScale="55" zoomScaleNormal="55" workbookViewId="0">
      <pane ySplit="2" topLeftCell="A49" activePane="bottomLeft" state="frozen"/>
      <selection pane="bottomLeft" activeCell="A3" sqref="A3:S95"/>
    </sheetView>
  </sheetViews>
  <sheetFormatPr defaultRowHeight="15" x14ac:dyDescent="0.2"/>
  <cols>
    <col min="1" max="1" width="9.140625" style="67"/>
    <col min="2" max="2" width="13.7109375" style="67" bestFit="1" customWidth="1"/>
    <col min="3" max="4" width="5.28515625" style="67" bestFit="1" customWidth="1"/>
    <col min="5" max="6" width="8.28515625" style="67" customWidth="1"/>
    <col min="7" max="7" width="11" style="67" bestFit="1" customWidth="1"/>
    <col min="8" max="8" width="11.140625" style="67" bestFit="1" customWidth="1"/>
    <col min="9" max="9" width="11.7109375" style="67" bestFit="1" customWidth="1"/>
    <col min="10" max="10" width="13.140625" style="67" bestFit="1" customWidth="1"/>
    <col min="11" max="11" width="15.85546875" style="67" bestFit="1" customWidth="1"/>
    <col min="12" max="12" width="5" style="110" bestFit="1" customWidth="1"/>
    <col min="13" max="16" width="7.5703125" style="67" bestFit="1" customWidth="1"/>
    <col min="17" max="17" width="9" style="67" bestFit="1" customWidth="1"/>
    <col min="18" max="18" width="4.85546875" style="67" bestFit="1" customWidth="1"/>
    <col min="19" max="19" width="4" style="67" bestFit="1" customWidth="1"/>
    <col min="20" max="16384" width="9.140625" style="67"/>
  </cols>
  <sheetData>
    <row r="1" spans="1:100" ht="81.75" customHeight="1" thickBot="1" x14ac:dyDescent="0.25">
      <c r="A1" s="167" t="s">
        <v>250</v>
      </c>
      <c r="B1" s="167" t="s">
        <v>251</v>
      </c>
      <c r="C1" s="163" t="s">
        <v>297</v>
      </c>
      <c r="D1" s="164"/>
      <c r="E1" s="165" t="s">
        <v>298</v>
      </c>
      <c r="F1" s="166"/>
      <c r="G1" s="169" t="s">
        <v>252</v>
      </c>
      <c r="H1" s="156" t="s">
        <v>253</v>
      </c>
      <c r="I1" s="158" t="s">
        <v>33</v>
      </c>
      <c r="J1" s="160" t="s">
        <v>34</v>
      </c>
      <c r="K1" s="158" t="s">
        <v>35</v>
      </c>
      <c r="L1" s="162" t="s">
        <v>256</v>
      </c>
      <c r="M1" s="154" t="s">
        <v>264</v>
      </c>
      <c r="N1" s="154" t="s">
        <v>267</v>
      </c>
      <c r="O1" s="154" t="s">
        <v>265</v>
      </c>
      <c r="P1" s="154" t="s">
        <v>268</v>
      </c>
      <c r="Q1" s="154" t="s">
        <v>255</v>
      </c>
      <c r="R1" s="154" t="s">
        <v>266</v>
      </c>
      <c r="S1" s="155" t="s">
        <v>292</v>
      </c>
      <c r="T1" s="110"/>
      <c r="U1" s="110"/>
      <c r="V1" s="110"/>
      <c r="W1" s="110"/>
    </row>
    <row r="2" spans="1:100" s="110" customFormat="1" ht="15.75" thickBot="1" x14ac:dyDescent="0.25">
      <c r="A2" s="168"/>
      <c r="B2" s="168"/>
      <c r="C2" s="134" t="s">
        <v>293</v>
      </c>
      <c r="D2" s="135" t="s">
        <v>294</v>
      </c>
      <c r="E2" s="136" t="s">
        <v>295</v>
      </c>
      <c r="F2" s="137" t="s">
        <v>296</v>
      </c>
      <c r="G2" s="170"/>
      <c r="H2" s="157"/>
      <c r="I2" s="159"/>
      <c r="J2" s="161"/>
      <c r="K2" s="159"/>
      <c r="L2" s="162"/>
      <c r="M2" s="154"/>
      <c r="N2" s="154"/>
      <c r="O2" s="154"/>
      <c r="P2" s="154"/>
      <c r="Q2" s="154"/>
      <c r="R2" s="154"/>
      <c r="S2" s="155"/>
    </row>
    <row r="3" spans="1:100" x14ac:dyDescent="0.2">
      <c r="A3" s="68">
        <v>1</v>
      </c>
      <c r="B3" s="104" t="s">
        <v>167</v>
      </c>
      <c r="C3" s="69" t="s">
        <v>36</v>
      </c>
      <c r="D3" s="70" t="s">
        <v>36</v>
      </c>
      <c r="E3" s="71">
        <v>6.4</v>
      </c>
      <c r="F3" s="72">
        <v>7.07</v>
      </c>
      <c r="G3" s="73">
        <v>10</v>
      </c>
      <c r="H3" s="74">
        <v>5</v>
      </c>
      <c r="I3" s="75">
        <v>800</v>
      </c>
      <c r="J3" s="69">
        <v>163</v>
      </c>
      <c r="K3" s="70">
        <v>9.1999999999999993</v>
      </c>
      <c r="L3" s="110">
        <v>1</v>
      </c>
      <c r="M3" s="1">
        <v>1</v>
      </c>
      <c r="N3" s="1">
        <f t="shared" ref="N3:N10" si="0">M3*-3</f>
        <v>-3</v>
      </c>
      <c r="O3" s="1">
        <v>1</v>
      </c>
      <c r="P3" s="1">
        <f t="shared" ref="P3:P10" si="1">O3*-3</f>
        <v>-3</v>
      </c>
      <c r="Q3" s="1">
        <f t="shared" ref="Q3:Q10" si="2">M3</f>
        <v>1</v>
      </c>
      <c r="R3" s="1">
        <v>1</v>
      </c>
      <c r="S3" s="110">
        <v>0</v>
      </c>
      <c r="T3" s="110"/>
      <c r="U3" s="110"/>
      <c r="V3" s="110"/>
      <c r="W3" s="110"/>
      <c r="CU3" s="119" t="s">
        <v>270</v>
      </c>
      <c r="CV3" s="67">
        <v>2</v>
      </c>
    </row>
    <row r="4" spans="1:100" x14ac:dyDescent="0.2">
      <c r="A4" s="76">
        <v>2</v>
      </c>
      <c r="B4" s="105" t="s">
        <v>257</v>
      </c>
      <c r="C4" s="77" t="s">
        <v>37</v>
      </c>
      <c r="D4" s="78" t="s">
        <v>37</v>
      </c>
      <c r="E4" s="77">
        <v>6.67</v>
      </c>
      <c r="F4" s="78">
        <v>7.37</v>
      </c>
      <c r="G4" s="79">
        <v>10</v>
      </c>
      <c r="H4" s="80">
        <v>6</v>
      </c>
      <c r="I4" s="81">
        <v>800</v>
      </c>
      <c r="J4" s="77">
        <v>145.6</v>
      </c>
      <c r="K4" s="78">
        <v>10.3</v>
      </c>
      <c r="L4" s="110">
        <v>1</v>
      </c>
      <c r="M4" s="1">
        <v>1</v>
      </c>
      <c r="N4" s="1">
        <f t="shared" si="0"/>
        <v>-3</v>
      </c>
      <c r="O4" s="1">
        <v>1</v>
      </c>
      <c r="P4" s="1">
        <f t="shared" si="1"/>
        <v>-3</v>
      </c>
      <c r="Q4" s="1">
        <f t="shared" si="2"/>
        <v>1</v>
      </c>
      <c r="R4" s="1">
        <v>1</v>
      </c>
      <c r="S4" s="110">
        <v>0</v>
      </c>
      <c r="T4" s="110"/>
      <c r="U4" s="110"/>
      <c r="V4" s="110"/>
      <c r="W4" s="110"/>
      <c r="CU4" s="119" t="s">
        <v>269</v>
      </c>
    </row>
    <row r="5" spans="1:100" x14ac:dyDescent="0.2">
      <c r="A5" s="76">
        <v>3</v>
      </c>
      <c r="B5" s="105" t="s">
        <v>258</v>
      </c>
      <c r="C5" s="77" t="s">
        <v>38</v>
      </c>
      <c r="D5" s="78" t="s">
        <v>39</v>
      </c>
      <c r="E5" s="77">
        <v>7.22</v>
      </c>
      <c r="F5" s="78">
        <v>7.98</v>
      </c>
      <c r="G5" s="79">
        <v>10</v>
      </c>
      <c r="H5" s="80">
        <v>6.5</v>
      </c>
      <c r="I5" s="81">
        <v>500</v>
      </c>
      <c r="J5" s="77">
        <v>133.9</v>
      </c>
      <c r="K5" s="78">
        <v>11.2</v>
      </c>
      <c r="L5" s="110">
        <v>1</v>
      </c>
      <c r="M5" s="1">
        <v>1</v>
      </c>
      <c r="N5" s="1">
        <f t="shared" si="0"/>
        <v>-3</v>
      </c>
      <c r="O5" s="1">
        <v>1</v>
      </c>
      <c r="P5" s="1">
        <f t="shared" si="1"/>
        <v>-3</v>
      </c>
      <c r="Q5" s="1">
        <f t="shared" si="2"/>
        <v>1</v>
      </c>
      <c r="R5" s="1">
        <v>1</v>
      </c>
      <c r="S5" s="110">
        <v>0</v>
      </c>
      <c r="T5" s="110"/>
      <c r="U5" s="110"/>
      <c r="V5" s="110"/>
      <c r="W5" s="110"/>
    </row>
    <row r="6" spans="1:100" x14ac:dyDescent="0.2">
      <c r="A6" s="76">
        <v>4</v>
      </c>
      <c r="B6" s="105" t="s">
        <v>259</v>
      </c>
      <c r="C6" s="77" t="s">
        <v>40</v>
      </c>
      <c r="D6" s="78" t="s">
        <v>40</v>
      </c>
      <c r="E6" s="77">
        <v>7.78</v>
      </c>
      <c r="F6" s="78">
        <v>8.6</v>
      </c>
      <c r="G6" s="79">
        <v>10</v>
      </c>
      <c r="H6" s="80">
        <v>7</v>
      </c>
      <c r="I6" s="81">
        <v>200</v>
      </c>
      <c r="J6" s="77">
        <v>125</v>
      </c>
      <c r="K6" s="78">
        <v>12</v>
      </c>
      <c r="L6" s="110">
        <v>1</v>
      </c>
      <c r="M6" s="1">
        <v>1</v>
      </c>
      <c r="N6" s="1">
        <f t="shared" si="0"/>
        <v>-3</v>
      </c>
      <c r="O6" s="1">
        <v>1</v>
      </c>
      <c r="P6" s="1">
        <f t="shared" si="1"/>
        <v>-3</v>
      </c>
      <c r="Q6" s="1">
        <f t="shared" si="2"/>
        <v>1</v>
      </c>
      <c r="R6" s="1">
        <v>1</v>
      </c>
      <c r="S6" s="110">
        <v>0</v>
      </c>
      <c r="T6" s="110"/>
      <c r="U6" s="110"/>
      <c r="V6" s="110"/>
      <c r="W6" s="110"/>
    </row>
    <row r="7" spans="1:100" x14ac:dyDescent="0.2">
      <c r="A7" s="76">
        <v>5</v>
      </c>
      <c r="B7" s="105" t="s">
        <v>260</v>
      </c>
      <c r="C7" s="77" t="s">
        <v>41</v>
      </c>
      <c r="D7" s="78" t="s">
        <v>42</v>
      </c>
      <c r="E7" s="77">
        <v>8.33</v>
      </c>
      <c r="F7" s="78">
        <v>9.2100000000000009</v>
      </c>
      <c r="G7" s="79">
        <v>1</v>
      </c>
      <c r="H7" s="80">
        <v>7.5</v>
      </c>
      <c r="I7" s="81">
        <v>100</v>
      </c>
      <c r="J7" s="77">
        <v>116.3</v>
      </c>
      <c r="K7" s="78">
        <v>12.9</v>
      </c>
      <c r="L7" s="110">
        <v>1</v>
      </c>
      <c r="M7" s="1">
        <v>1</v>
      </c>
      <c r="N7" s="1">
        <f t="shared" si="0"/>
        <v>-3</v>
      </c>
      <c r="O7" s="1">
        <v>1</v>
      </c>
      <c r="P7" s="1">
        <f t="shared" si="1"/>
        <v>-3</v>
      </c>
      <c r="Q7" s="1">
        <f t="shared" si="2"/>
        <v>1</v>
      </c>
      <c r="R7" s="1">
        <v>1</v>
      </c>
      <c r="S7" s="110">
        <v>0</v>
      </c>
      <c r="T7" s="110"/>
      <c r="U7" s="110"/>
      <c r="V7" s="110"/>
      <c r="W7" s="110"/>
    </row>
    <row r="8" spans="1:100" x14ac:dyDescent="0.2">
      <c r="A8" s="76">
        <v>6</v>
      </c>
      <c r="B8" s="105" t="s">
        <v>261</v>
      </c>
      <c r="C8" s="77" t="s">
        <v>43</v>
      </c>
      <c r="D8" s="78" t="s">
        <v>44</v>
      </c>
      <c r="E8" s="77">
        <v>8.89</v>
      </c>
      <c r="F8" s="78">
        <v>9.83</v>
      </c>
      <c r="G8" s="79">
        <v>1</v>
      </c>
      <c r="H8" s="80">
        <v>8</v>
      </c>
      <c r="I8" s="81">
        <v>50</v>
      </c>
      <c r="J8" s="77">
        <v>110.3</v>
      </c>
      <c r="K8" s="78">
        <v>13.6</v>
      </c>
      <c r="L8" s="110">
        <v>1</v>
      </c>
      <c r="M8" s="1">
        <v>1</v>
      </c>
      <c r="N8" s="1">
        <f t="shared" si="0"/>
        <v>-3</v>
      </c>
      <c r="O8" s="1">
        <v>1</v>
      </c>
      <c r="P8" s="1">
        <f t="shared" si="1"/>
        <v>-3</v>
      </c>
      <c r="Q8" s="1">
        <f t="shared" si="2"/>
        <v>1</v>
      </c>
      <c r="R8" s="1">
        <v>1</v>
      </c>
      <c r="S8" s="110">
        <v>0</v>
      </c>
      <c r="T8" s="110"/>
      <c r="U8" s="110"/>
      <c r="V8" s="110"/>
      <c r="W8" s="110"/>
    </row>
    <row r="9" spans="1:100" x14ac:dyDescent="0.2">
      <c r="A9" s="76">
        <v>7</v>
      </c>
      <c r="B9" s="105" t="s">
        <v>262</v>
      </c>
      <c r="C9" s="77" t="s">
        <v>45</v>
      </c>
      <c r="D9" s="78" t="s">
        <v>46</v>
      </c>
      <c r="E9" s="77">
        <v>9.44</v>
      </c>
      <c r="F9" s="78">
        <v>10.4</v>
      </c>
      <c r="G9" s="79">
        <v>1</v>
      </c>
      <c r="H9" s="80">
        <v>8.5</v>
      </c>
      <c r="I9" s="81">
        <v>20</v>
      </c>
      <c r="J9" s="77">
        <v>104.2</v>
      </c>
      <c r="K9" s="78">
        <v>14.4</v>
      </c>
      <c r="L9" s="110">
        <v>1</v>
      </c>
      <c r="M9" s="1">
        <v>1</v>
      </c>
      <c r="N9" s="1">
        <f t="shared" si="0"/>
        <v>-3</v>
      </c>
      <c r="O9" s="1">
        <v>1</v>
      </c>
      <c r="P9" s="1">
        <f t="shared" si="1"/>
        <v>-3</v>
      </c>
      <c r="Q9" s="1">
        <f t="shared" si="2"/>
        <v>1</v>
      </c>
      <c r="R9" s="1">
        <v>1</v>
      </c>
      <c r="S9" s="110">
        <v>0</v>
      </c>
      <c r="T9" s="110"/>
      <c r="U9" s="110"/>
      <c r="V9" s="110"/>
      <c r="W9" s="110"/>
    </row>
    <row r="10" spans="1:100" x14ac:dyDescent="0.2">
      <c r="A10" s="76">
        <v>8</v>
      </c>
      <c r="B10" s="105" t="s">
        <v>263</v>
      </c>
      <c r="C10" s="77" t="s">
        <v>47</v>
      </c>
      <c r="D10" s="78" t="s">
        <v>48</v>
      </c>
      <c r="E10" s="77">
        <v>10</v>
      </c>
      <c r="F10" s="78">
        <v>11.1</v>
      </c>
      <c r="G10" s="79">
        <v>1</v>
      </c>
      <c r="H10" s="80">
        <v>9</v>
      </c>
      <c r="I10" s="81">
        <v>10</v>
      </c>
      <c r="J10" s="77">
        <v>97.4</v>
      </c>
      <c r="K10" s="78">
        <v>15.4</v>
      </c>
      <c r="L10" s="110">
        <v>1</v>
      </c>
      <c r="M10" s="1">
        <v>1</v>
      </c>
      <c r="N10" s="1">
        <f t="shared" si="0"/>
        <v>-3</v>
      </c>
      <c r="O10" s="1">
        <v>1</v>
      </c>
      <c r="P10" s="1">
        <f t="shared" si="1"/>
        <v>-3</v>
      </c>
      <c r="Q10" s="1">
        <f t="shared" si="2"/>
        <v>1</v>
      </c>
      <c r="R10" s="1">
        <v>1</v>
      </c>
      <c r="S10" s="110">
        <v>0</v>
      </c>
      <c r="T10" s="110"/>
      <c r="U10" s="110"/>
      <c r="V10" s="110"/>
      <c r="W10" s="110"/>
    </row>
    <row r="11" spans="1:100" x14ac:dyDescent="0.2">
      <c r="A11" s="76">
        <v>9</v>
      </c>
      <c r="B11" s="105" t="s">
        <v>168</v>
      </c>
      <c r="C11" s="77" t="s">
        <v>49</v>
      </c>
      <c r="D11" s="78" t="s">
        <v>50</v>
      </c>
      <c r="E11" s="77">
        <v>11.1</v>
      </c>
      <c r="F11" s="78">
        <v>12.3</v>
      </c>
      <c r="G11" s="79">
        <v>1</v>
      </c>
      <c r="H11" s="80">
        <v>10</v>
      </c>
      <c r="I11" s="81">
        <v>5</v>
      </c>
      <c r="J11" s="77">
        <v>88.2</v>
      </c>
      <c r="K11" s="78">
        <v>17</v>
      </c>
      <c r="L11" s="110">
        <v>1</v>
      </c>
      <c r="M11" s="1">
        <v>1</v>
      </c>
      <c r="N11" s="1">
        <f t="shared" ref="N11:N70" si="3">M11*-3</f>
        <v>-3</v>
      </c>
      <c r="O11" s="1">
        <v>1</v>
      </c>
      <c r="P11" s="1">
        <f t="shared" ref="P11:P70" si="4">O11*-3</f>
        <v>-3</v>
      </c>
      <c r="Q11" s="1">
        <f t="shared" ref="Q11:Q69" si="5">M11</f>
        <v>1</v>
      </c>
      <c r="R11" s="1">
        <v>1</v>
      </c>
      <c r="S11" s="110">
        <v>0</v>
      </c>
      <c r="T11" s="110"/>
      <c r="U11" s="110"/>
      <c r="V11" s="110"/>
      <c r="W11" s="110"/>
    </row>
    <row r="12" spans="1:100" x14ac:dyDescent="0.2">
      <c r="A12" s="76">
        <v>10</v>
      </c>
      <c r="B12" s="105" t="s">
        <v>169</v>
      </c>
      <c r="C12" s="77" t="s">
        <v>51</v>
      </c>
      <c r="D12" s="78" t="s">
        <v>51</v>
      </c>
      <c r="E12" s="77">
        <v>12.2</v>
      </c>
      <c r="F12" s="78">
        <v>13.5</v>
      </c>
      <c r="G12" s="79">
        <v>1</v>
      </c>
      <c r="H12" s="80">
        <v>11</v>
      </c>
      <c r="I12" s="81">
        <v>5</v>
      </c>
      <c r="J12" s="77">
        <v>82.4</v>
      </c>
      <c r="K12" s="78">
        <v>18.2</v>
      </c>
      <c r="L12" s="110">
        <v>1</v>
      </c>
      <c r="M12" s="1">
        <v>1</v>
      </c>
      <c r="N12" s="1">
        <f t="shared" si="3"/>
        <v>-3</v>
      </c>
      <c r="O12" s="1">
        <v>1</v>
      </c>
      <c r="P12" s="1">
        <f t="shared" si="4"/>
        <v>-3</v>
      </c>
      <c r="Q12" s="1">
        <f t="shared" si="5"/>
        <v>1</v>
      </c>
      <c r="R12" s="1">
        <v>1</v>
      </c>
      <c r="S12" s="110">
        <v>0</v>
      </c>
      <c r="T12" s="110"/>
      <c r="U12" s="110"/>
      <c r="V12" s="110"/>
      <c r="W12" s="110"/>
    </row>
    <row r="13" spans="1:100" x14ac:dyDescent="0.2">
      <c r="A13" s="76">
        <v>11</v>
      </c>
      <c r="B13" s="105" t="s">
        <v>170</v>
      </c>
      <c r="C13" s="77" t="s">
        <v>52</v>
      </c>
      <c r="D13" s="78" t="s">
        <v>53</v>
      </c>
      <c r="E13" s="77">
        <v>13.3</v>
      </c>
      <c r="F13" s="78">
        <v>14.7</v>
      </c>
      <c r="G13" s="79">
        <v>1</v>
      </c>
      <c r="H13" s="80">
        <v>12</v>
      </c>
      <c r="I13" s="81">
        <v>5</v>
      </c>
      <c r="J13" s="77">
        <v>75.400000000000006</v>
      </c>
      <c r="K13" s="78">
        <v>19.899999999999999</v>
      </c>
      <c r="L13" s="110">
        <v>1</v>
      </c>
      <c r="M13" s="1">
        <v>1</v>
      </c>
      <c r="N13" s="1">
        <f t="shared" si="3"/>
        <v>-3</v>
      </c>
      <c r="O13" s="1">
        <v>1</v>
      </c>
      <c r="P13" s="1">
        <f t="shared" si="4"/>
        <v>-3</v>
      </c>
      <c r="Q13" s="1">
        <f t="shared" si="5"/>
        <v>1</v>
      </c>
      <c r="R13" s="1">
        <v>1</v>
      </c>
      <c r="S13" s="110">
        <v>0</v>
      </c>
      <c r="T13" s="110"/>
      <c r="U13" s="110"/>
      <c r="V13" s="110"/>
      <c r="W13" s="110"/>
    </row>
    <row r="14" spans="1:100" x14ac:dyDescent="0.2">
      <c r="A14" s="76">
        <v>12</v>
      </c>
      <c r="B14" s="105" t="s">
        <v>171</v>
      </c>
      <c r="C14" s="77" t="s">
        <v>54</v>
      </c>
      <c r="D14" s="78" t="s">
        <v>54</v>
      </c>
      <c r="E14" s="77">
        <v>14.4</v>
      </c>
      <c r="F14" s="78">
        <v>15.9</v>
      </c>
      <c r="G14" s="79">
        <v>1</v>
      </c>
      <c r="H14" s="80">
        <v>13</v>
      </c>
      <c r="I14" s="81">
        <v>1</v>
      </c>
      <c r="J14" s="77">
        <v>69.8</v>
      </c>
      <c r="K14" s="78">
        <v>21.5</v>
      </c>
      <c r="L14" s="110">
        <v>1</v>
      </c>
      <c r="M14" s="1">
        <v>1</v>
      </c>
      <c r="N14" s="1">
        <f t="shared" si="3"/>
        <v>-3</v>
      </c>
      <c r="O14" s="1">
        <v>1</v>
      </c>
      <c r="P14" s="1">
        <f t="shared" si="4"/>
        <v>-3</v>
      </c>
      <c r="Q14" s="1">
        <f t="shared" si="5"/>
        <v>1</v>
      </c>
      <c r="R14" s="1">
        <v>1</v>
      </c>
      <c r="S14" s="110">
        <v>0</v>
      </c>
      <c r="T14" s="110"/>
      <c r="U14" s="110"/>
      <c r="V14" s="110"/>
      <c r="W14" s="110"/>
    </row>
    <row r="15" spans="1:100" x14ac:dyDescent="0.2">
      <c r="A15" s="76">
        <v>13</v>
      </c>
      <c r="B15" s="105" t="s">
        <v>172</v>
      </c>
      <c r="C15" s="77" t="s">
        <v>55</v>
      </c>
      <c r="D15" s="78" t="s">
        <v>56</v>
      </c>
      <c r="E15" s="77">
        <v>15.6</v>
      </c>
      <c r="F15" s="78">
        <v>17.2</v>
      </c>
      <c r="G15" s="79">
        <v>1</v>
      </c>
      <c r="H15" s="80">
        <v>14</v>
      </c>
      <c r="I15" s="81">
        <v>1</v>
      </c>
      <c r="J15" s="77">
        <v>64.7</v>
      </c>
      <c r="K15" s="78">
        <v>23.2</v>
      </c>
      <c r="L15" s="110">
        <v>1</v>
      </c>
      <c r="M15" s="1">
        <v>1</v>
      </c>
      <c r="N15" s="1">
        <f t="shared" si="3"/>
        <v>-3</v>
      </c>
      <c r="O15" s="1">
        <v>1</v>
      </c>
      <c r="P15" s="1">
        <f t="shared" si="4"/>
        <v>-3</v>
      </c>
      <c r="Q15" s="1">
        <f t="shared" si="5"/>
        <v>1</v>
      </c>
      <c r="R15" s="1">
        <v>1</v>
      </c>
      <c r="S15" s="110">
        <v>0</v>
      </c>
      <c r="T15" s="110"/>
      <c r="U15" s="110"/>
      <c r="V15" s="110"/>
      <c r="W15" s="110"/>
    </row>
    <row r="16" spans="1:100" x14ac:dyDescent="0.2">
      <c r="A16" s="76">
        <v>14</v>
      </c>
      <c r="B16" s="105" t="s">
        <v>173</v>
      </c>
      <c r="C16" s="77" t="s">
        <v>57</v>
      </c>
      <c r="D16" s="78" t="s">
        <v>58</v>
      </c>
      <c r="E16" s="77">
        <v>16.7</v>
      </c>
      <c r="F16" s="78">
        <v>18.5</v>
      </c>
      <c r="G16" s="79">
        <v>1</v>
      </c>
      <c r="H16" s="80">
        <v>15</v>
      </c>
      <c r="I16" s="81">
        <v>1</v>
      </c>
      <c r="J16" s="77">
        <v>61.5</v>
      </c>
      <c r="K16" s="78">
        <v>24.4</v>
      </c>
      <c r="L16" s="110">
        <v>1</v>
      </c>
      <c r="M16" s="1">
        <v>1</v>
      </c>
      <c r="N16" s="1">
        <f t="shared" si="3"/>
        <v>-3</v>
      </c>
      <c r="O16" s="1">
        <v>1</v>
      </c>
      <c r="P16" s="1">
        <f t="shared" si="4"/>
        <v>-3</v>
      </c>
      <c r="Q16" s="1">
        <f t="shared" si="5"/>
        <v>1</v>
      </c>
      <c r="R16" s="1">
        <v>1</v>
      </c>
      <c r="S16" s="110">
        <v>0</v>
      </c>
      <c r="T16" s="110"/>
      <c r="U16" s="110"/>
      <c r="V16" s="110"/>
      <c r="W16" s="110"/>
    </row>
    <row r="17" spans="1:23" x14ac:dyDescent="0.2">
      <c r="A17" s="76">
        <v>15</v>
      </c>
      <c r="B17" s="105" t="s">
        <v>174</v>
      </c>
      <c r="C17" s="77" t="s">
        <v>59</v>
      </c>
      <c r="D17" s="78" t="s">
        <v>57</v>
      </c>
      <c r="E17" s="77">
        <v>17.8</v>
      </c>
      <c r="F17" s="78">
        <v>19.7</v>
      </c>
      <c r="G17" s="79">
        <v>1</v>
      </c>
      <c r="H17" s="80">
        <v>16</v>
      </c>
      <c r="I17" s="81">
        <v>1</v>
      </c>
      <c r="J17" s="77">
        <v>57.7</v>
      </c>
      <c r="K17" s="78">
        <v>26</v>
      </c>
      <c r="L17" s="110">
        <v>1</v>
      </c>
      <c r="M17" s="1">
        <v>1</v>
      </c>
      <c r="N17" s="1">
        <f t="shared" si="3"/>
        <v>-3</v>
      </c>
      <c r="O17" s="1">
        <v>1</v>
      </c>
      <c r="P17" s="1">
        <f t="shared" si="4"/>
        <v>-3</v>
      </c>
      <c r="Q17" s="1">
        <f t="shared" si="5"/>
        <v>1</v>
      </c>
      <c r="R17" s="1">
        <v>1</v>
      </c>
      <c r="S17" s="110">
        <v>0</v>
      </c>
      <c r="T17" s="110"/>
      <c r="U17" s="110"/>
      <c r="V17" s="110"/>
      <c r="W17" s="110"/>
    </row>
    <row r="18" spans="1:23" x14ac:dyDescent="0.2">
      <c r="A18" s="76">
        <v>16</v>
      </c>
      <c r="B18" s="105" t="s">
        <v>175</v>
      </c>
      <c r="C18" s="77" t="s">
        <v>60</v>
      </c>
      <c r="D18" s="78" t="s">
        <v>60</v>
      </c>
      <c r="E18" s="77">
        <v>18.899999999999999</v>
      </c>
      <c r="F18" s="78">
        <v>20.9</v>
      </c>
      <c r="G18" s="79">
        <v>1</v>
      </c>
      <c r="H18" s="80">
        <v>17</v>
      </c>
      <c r="I18" s="81">
        <v>1</v>
      </c>
      <c r="J18" s="77">
        <v>54.3</v>
      </c>
      <c r="K18" s="78">
        <v>27.6</v>
      </c>
      <c r="L18" s="110">
        <v>1</v>
      </c>
      <c r="M18" s="1">
        <v>1</v>
      </c>
      <c r="N18" s="1">
        <f t="shared" si="3"/>
        <v>-3</v>
      </c>
      <c r="O18" s="1">
        <v>1</v>
      </c>
      <c r="P18" s="1">
        <f t="shared" si="4"/>
        <v>-3</v>
      </c>
      <c r="Q18" s="1">
        <f t="shared" si="5"/>
        <v>1</v>
      </c>
      <c r="R18" s="1">
        <v>1</v>
      </c>
      <c r="S18" s="110">
        <v>0</v>
      </c>
      <c r="T18" s="111"/>
      <c r="U18" s="111"/>
      <c r="V18" s="111"/>
      <c r="W18" s="111"/>
    </row>
    <row r="19" spans="1:23" x14ac:dyDescent="0.2">
      <c r="A19" s="76">
        <v>17</v>
      </c>
      <c r="B19" s="105" t="s">
        <v>176</v>
      </c>
      <c r="C19" s="77" t="s">
        <v>61</v>
      </c>
      <c r="D19" s="78" t="s">
        <v>62</v>
      </c>
      <c r="E19" s="77">
        <v>20</v>
      </c>
      <c r="F19" s="78">
        <v>22.1</v>
      </c>
      <c r="G19" s="79">
        <v>1</v>
      </c>
      <c r="H19" s="80">
        <v>18</v>
      </c>
      <c r="I19" s="81">
        <v>1</v>
      </c>
      <c r="J19" s="77">
        <v>51.4</v>
      </c>
      <c r="K19" s="78">
        <v>29.2</v>
      </c>
      <c r="L19" s="110">
        <v>1</v>
      </c>
      <c r="M19" s="1">
        <v>1</v>
      </c>
      <c r="N19" s="1">
        <f t="shared" si="3"/>
        <v>-3</v>
      </c>
      <c r="O19" s="1">
        <v>1</v>
      </c>
      <c r="P19" s="1">
        <f t="shared" si="4"/>
        <v>-3</v>
      </c>
      <c r="Q19" s="1">
        <f t="shared" si="5"/>
        <v>1</v>
      </c>
      <c r="R19" s="1">
        <v>1</v>
      </c>
      <c r="S19" s="110">
        <v>0</v>
      </c>
      <c r="T19" s="111"/>
      <c r="U19" s="111"/>
      <c r="V19" s="111"/>
      <c r="W19" s="111"/>
    </row>
    <row r="20" spans="1:23" x14ac:dyDescent="0.2">
      <c r="A20" s="76">
        <v>18</v>
      </c>
      <c r="B20" s="105" t="s">
        <v>177</v>
      </c>
      <c r="C20" s="77" t="s">
        <v>63</v>
      </c>
      <c r="D20" s="78" t="s">
        <v>64</v>
      </c>
      <c r="E20" s="77">
        <v>22.2</v>
      </c>
      <c r="F20" s="78">
        <v>24.5</v>
      </c>
      <c r="G20" s="79">
        <v>1</v>
      </c>
      <c r="H20" s="80">
        <v>20</v>
      </c>
      <c r="I20" s="81">
        <v>1</v>
      </c>
      <c r="J20" s="77">
        <v>46.3</v>
      </c>
      <c r="K20" s="78">
        <v>32.4</v>
      </c>
      <c r="L20" s="110">
        <v>1</v>
      </c>
      <c r="M20" s="1">
        <v>1</v>
      </c>
      <c r="N20" s="1">
        <f t="shared" si="3"/>
        <v>-3</v>
      </c>
      <c r="O20" s="1">
        <v>1</v>
      </c>
      <c r="P20" s="1">
        <f t="shared" si="4"/>
        <v>-3</v>
      </c>
      <c r="Q20" s="1">
        <f t="shared" si="5"/>
        <v>1</v>
      </c>
      <c r="R20" s="1">
        <v>1</v>
      </c>
      <c r="S20" s="110">
        <v>0</v>
      </c>
      <c r="T20" s="111"/>
      <c r="U20" s="111"/>
      <c r="V20" s="111"/>
      <c r="W20" s="111"/>
    </row>
    <row r="21" spans="1:23" x14ac:dyDescent="0.2">
      <c r="A21" s="76">
        <v>19</v>
      </c>
      <c r="B21" s="105" t="s">
        <v>178</v>
      </c>
      <c r="C21" s="77" t="s">
        <v>65</v>
      </c>
      <c r="D21" s="78" t="s">
        <v>66</v>
      </c>
      <c r="E21" s="77">
        <v>24.4</v>
      </c>
      <c r="F21" s="78">
        <v>26.9</v>
      </c>
      <c r="G21" s="79">
        <v>1</v>
      </c>
      <c r="H21" s="80">
        <v>22</v>
      </c>
      <c r="I21" s="81">
        <v>1</v>
      </c>
      <c r="J21" s="77">
        <v>42.3</v>
      </c>
      <c r="K21" s="78">
        <v>35.5</v>
      </c>
      <c r="L21" s="110">
        <v>1</v>
      </c>
      <c r="M21" s="1">
        <v>1</v>
      </c>
      <c r="N21" s="1">
        <f t="shared" si="3"/>
        <v>-3</v>
      </c>
      <c r="O21" s="1">
        <v>1</v>
      </c>
      <c r="P21" s="1">
        <f t="shared" si="4"/>
        <v>-3</v>
      </c>
      <c r="Q21" s="1">
        <f t="shared" si="5"/>
        <v>1</v>
      </c>
      <c r="R21" s="1">
        <v>1</v>
      </c>
      <c r="S21" s="110">
        <v>0</v>
      </c>
      <c r="T21" s="110"/>
      <c r="U21" s="110"/>
      <c r="V21" s="110"/>
      <c r="W21" s="110"/>
    </row>
    <row r="22" spans="1:23" x14ac:dyDescent="0.2">
      <c r="A22" s="113">
        <v>20</v>
      </c>
      <c r="B22" s="105" t="s">
        <v>179</v>
      </c>
      <c r="C22" s="77" t="s">
        <v>67</v>
      </c>
      <c r="D22" s="78" t="s">
        <v>68</v>
      </c>
      <c r="E22" s="77">
        <v>26.7</v>
      </c>
      <c r="F22" s="78">
        <v>29.5</v>
      </c>
      <c r="G22" s="79">
        <v>1</v>
      </c>
      <c r="H22" s="80">
        <v>24</v>
      </c>
      <c r="I22" s="81">
        <v>1</v>
      </c>
      <c r="J22" s="77">
        <v>38.6</v>
      </c>
      <c r="K22" s="78">
        <v>38.9</v>
      </c>
      <c r="L22" s="114">
        <v>200</v>
      </c>
      <c r="M22" s="115">
        <v>10</v>
      </c>
      <c r="N22" s="115">
        <v>-30</v>
      </c>
      <c r="O22" s="115">
        <v>10</v>
      </c>
      <c r="P22" s="115">
        <v>-30</v>
      </c>
      <c r="Q22" s="115">
        <v>10</v>
      </c>
      <c r="R22" s="115">
        <v>22</v>
      </c>
      <c r="S22" s="114">
        <v>1</v>
      </c>
      <c r="T22" s="110"/>
      <c r="U22" s="110"/>
      <c r="V22" s="110"/>
      <c r="W22" s="110"/>
    </row>
    <row r="23" spans="1:23" x14ac:dyDescent="0.2">
      <c r="A23" s="76">
        <v>21</v>
      </c>
      <c r="B23" s="105" t="s">
        <v>180</v>
      </c>
      <c r="C23" s="77" t="s">
        <v>69</v>
      </c>
      <c r="D23" s="78" t="s">
        <v>70</v>
      </c>
      <c r="E23" s="77">
        <v>28.9</v>
      </c>
      <c r="F23" s="78">
        <v>31.9</v>
      </c>
      <c r="G23" s="79">
        <v>1</v>
      </c>
      <c r="H23" s="80">
        <v>26</v>
      </c>
      <c r="I23" s="81">
        <v>1</v>
      </c>
      <c r="J23" s="77">
        <v>35.6</v>
      </c>
      <c r="K23" s="78">
        <v>42.1</v>
      </c>
      <c r="L23" s="110">
        <v>1</v>
      </c>
      <c r="M23" s="1">
        <v>1</v>
      </c>
      <c r="N23" s="1">
        <f t="shared" si="3"/>
        <v>-3</v>
      </c>
      <c r="O23" s="1">
        <v>1</v>
      </c>
      <c r="P23" s="1">
        <f t="shared" si="4"/>
        <v>-3</v>
      </c>
      <c r="Q23" s="1">
        <f t="shared" si="5"/>
        <v>1</v>
      </c>
      <c r="R23" s="1">
        <v>1</v>
      </c>
      <c r="S23" s="110">
        <v>0</v>
      </c>
    </row>
    <row r="24" spans="1:23" x14ac:dyDescent="0.2">
      <c r="A24" s="76">
        <v>22</v>
      </c>
      <c r="B24" s="105" t="s">
        <v>181</v>
      </c>
      <c r="C24" s="77" t="s">
        <v>71</v>
      </c>
      <c r="D24" s="78" t="s">
        <v>71</v>
      </c>
      <c r="E24" s="77">
        <v>31.1</v>
      </c>
      <c r="F24" s="78">
        <v>34.4</v>
      </c>
      <c r="G24" s="79">
        <v>1</v>
      </c>
      <c r="H24" s="80">
        <v>28</v>
      </c>
      <c r="I24" s="81">
        <v>1</v>
      </c>
      <c r="J24" s="77">
        <v>33</v>
      </c>
      <c r="K24" s="78">
        <v>45.4</v>
      </c>
      <c r="L24" s="110">
        <v>1</v>
      </c>
      <c r="M24" s="1">
        <v>1</v>
      </c>
      <c r="N24" s="1">
        <f t="shared" si="3"/>
        <v>-3</v>
      </c>
      <c r="O24" s="1">
        <v>1</v>
      </c>
      <c r="P24" s="1">
        <f t="shared" si="4"/>
        <v>-3</v>
      </c>
      <c r="Q24" s="1">
        <f t="shared" si="5"/>
        <v>1</v>
      </c>
      <c r="R24" s="1">
        <v>1</v>
      </c>
      <c r="S24" s="110">
        <v>0</v>
      </c>
    </row>
    <row r="25" spans="1:23" x14ac:dyDescent="0.2">
      <c r="A25" s="76">
        <v>23</v>
      </c>
      <c r="B25" s="105" t="s">
        <v>182</v>
      </c>
      <c r="C25" s="77" t="s">
        <v>72</v>
      </c>
      <c r="D25" s="78" t="s">
        <v>73</v>
      </c>
      <c r="E25" s="77">
        <v>33.299999999999997</v>
      </c>
      <c r="F25" s="78">
        <v>36.799999999999997</v>
      </c>
      <c r="G25" s="79">
        <v>1</v>
      </c>
      <c r="H25" s="80">
        <v>30</v>
      </c>
      <c r="I25" s="81">
        <v>1</v>
      </c>
      <c r="J25" s="77">
        <v>31</v>
      </c>
      <c r="K25" s="78">
        <v>48.4</v>
      </c>
      <c r="L25" s="110">
        <v>1</v>
      </c>
      <c r="M25" s="1">
        <v>1</v>
      </c>
      <c r="N25" s="1">
        <f t="shared" si="3"/>
        <v>-3</v>
      </c>
      <c r="O25" s="1">
        <v>1</v>
      </c>
      <c r="P25" s="1">
        <f t="shared" si="4"/>
        <v>-3</v>
      </c>
      <c r="Q25" s="1">
        <f t="shared" si="5"/>
        <v>1</v>
      </c>
      <c r="R25" s="1">
        <v>1</v>
      </c>
      <c r="S25" s="110">
        <v>0</v>
      </c>
    </row>
    <row r="26" spans="1:23" x14ac:dyDescent="0.2">
      <c r="A26" s="76">
        <v>24</v>
      </c>
      <c r="B26" s="105" t="s">
        <v>183</v>
      </c>
      <c r="C26" s="77" t="s">
        <v>74</v>
      </c>
      <c r="D26" s="78" t="s">
        <v>75</v>
      </c>
      <c r="E26" s="77">
        <v>36.700000000000003</v>
      </c>
      <c r="F26" s="78">
        <v>40.6</v>
      </c>
      <c r="G26" s="79">
        <v>1</v>
      </c>
      <c r="H26" s="80">
        <v>33</v>
      </c>
      <c r="I26" s="81">
        <v>1</v>
      </c>
      <c r="J26" s="77">
        <v>28.1</v>
      </c>
      <c r="K26" s="78">
        <v>53.3</v>
      </c>
      <c r="L26" s="110">
        <v>1</v>
      </c>
      <c r="M26" s="1">
        <v>1</v>
      </c>
      <c r="N26" s="1">
        <f t="shared" si="3"/>
        <v>-3</v>
      </c>
      <c r="O26" s="1">
        <v>1</v>
      </c>
      <c r="P26" s="1">
        <f t="shared" si="4"/>
        <v>-3</v>
      </c>
      <c r="Q26" s="1">
        <f t="shared" si="5"/>
        <v>1</v>
      </c>
      <c r="R26" s="1">
        <v>1</v>
      </c>
      <c r="S26" s="110">
        <v>0</v>
      </c>
    </row>
    <row r="27" spans="1:23" x14ac:dyDescent="0.2">
      <c r="A27" s="113">
        <v>25</v>
      </c>
      <c r="B27" s="105" t="s">
        <v>184</v>
      </c>
      <c r="C27" s="77" t="s">
        <v>76</v>
      </c>
      <c r="D27" s="78" t="s">
        <v>77</v>
      </c>
      <c r="E27" s="77">
        <v>40</v>
      </c>
      <c r="F27" s="78">
        <v>44.2</v>
      </c>
      <c r="G27" s="79">
        <v>1</v>
      </c>
      <c r="H27" s="80">
        <v>36</v>
      </c>
      <c r="I27" s="81">
        <v>1</v>
      </c>
      <c r="J27" s="77">
        <v>25.8</v>
      </c>
      <c r="K27" s="78">
        <v>58.1</v>
      </c>
      <c r="L27" s="114">
        <v>140</v>
      </c>
      <c r="M27" s="115">
        <v>10</v>
      </c>
      <c r="N27" s="115">
        <f t="shared" ref="N27" si="6">M27*-3</f>
        <v>-30</v>
      </c>
      <c r="O27" s="115">
        <v>10</v>
      </c>
      <c r="P27" s="115">
        <f t="shared" ref="P27" si="7">O27*-3</f>
        <v>-30</v>
      </c>
      <c r="Q27" s="115">
        <f t="shared" ref="Q27" si="8">M27</f>
        <v>10</v>
      </c>
      <c r="R27" s="115">
        <v>19</v>
      </c>
      <c r="S27" s="114">
        <v>1</v>
      </c>
    </row>
    <row r="28" spans="1:23" x14ac:dyDescent="0.2">
      <c r="A28" s="113">
        <v>26</v>
      </c>
      <c r="B28" s="105" t="s">
        <v>2</v>
      </c>
      <c r="C28" s="77" t="s">
        <v>78</v>
      </c>
      <c r="D28" s="78" t="s">
        <v>79</v>
      </c>
      <c r="E28" s="77">
        <v>44.4</v>
      </c>
      <c r="F28" s="78">
        <v>49.1</v>
      </c>
      <c r="G28" s="79">
        <v>1</v>
      </c>
      <c r="H28" s="80">
        <v>40</v>
      </c>
      <c r="I28" s="81">
        <v>1</v>
      </c>
      <c r="J28" s="77">
        <v>23.3</v>
      </c>
      <c r="K28" s="78">
        <v>64.5</v>
      </c>
      <c r="L28" s="114">
        <v>160</v>
      </c>
      <c r="M28" s="115">
        <v>10</v>
      </c>
      <c r="N28" s="115">
        <f t="shared" si="3"/>
        <v>-30</v>
      </c>
      <c r="O28" s="115">
        <v>10</v>
      </c>
      <c r="P28" s="115">
        <f t="shared" si="4"/>
        <v>-30</v>
      </c>
      <c r="Q28" s="115">
        <f t="shared" si="5"/>
        <v>10</v>
      </c>
      <c r="R28" s="115">
        <v>19</v>
      </c>
      <c r="S28" s="114">
        <v>1</v>
      </c>
    </row>
    <row r="29" spans="1:23" x14ac:dyDescent="0.2">
      <c r="A29" s="76">
        <v>27</v>
      </c>
      <c r="B29" s="105" t="s">
        <v>185</v>
      </c>
      <c r="C29" s="77" t="s">
        <v>80</v>
      </c>
      <c r="D29" s="78" t="s">
        <v>81</v>
      </c>
      <c r="E29" s="77">
        <v>47.8</v>
      </c>
      <c r="F29" s="78">
        <v>52.8</v>
      </c>
      <c r="G29" s="79">
        <v>1</v>
      </c>
      <c r="H29" s="80">
        <v>43</v>
      </c>
      <c r="I29" s="81">
        <v>1</v>
      </c>
      <c r="J29" s="77">
        <v>21.6</v>
      </c>
      <c r="K29" s="78">
        <v>69.400000000000006</v>
      </c>
      <c r="L29" s="110">
        <v>1</v>
      </c>
      <c r="M29" s="1">
        <v>1</v>
      </c>
      <c r="N29" s="1">
        <f t="shared" si="3"/>
        <v>-3</v>
      </c>
      <c r="O29" s="1">
        <v>1</v>
      </c>
      <c r="P29" s="1">
        <f t="shared" si="4"/>
        <v>-3</v>
      </c>
      <c r="Q29" s="1">
        <f t="shared" si="5"/>
        <v>1</v>
      </c>
      <c r="R29" s="1">
        <v>1</v>
      </c>
      <c r="S29" s="110">
        <v>0</v>
      </c>
    </row>
    <row r="30" spans="1:23" x14ac:dyDescent="0.2">
      <c r="A30" s="76">
        <v>28</v>
      </c>
      <c r="B30" s="105" t="s">
        <v>186</v>
      </c>
      <c r="C30" s="77" t="s">
        <v>82</v>
      </c>
      <c r="D30" s="78" t="s">
        <v>82</v>
      </c>
      <c r="E30" s="77">
        <v>50</v>
      </c>
      <c r="F30" s="78">
        <v>55.3</v>
      </c>
      <c r="G30" s="79">
        <v>1</v>
      </c>
      <c r="H30" s="80">
        <v>45</v>
      </c>
      <c r="I30" s="81">
        <v>1</v>
      </c>
      <c r="J30" s="77">
        <v>20.6</v>
      </c>
      <c r="K30" s="78">
        <v>72.7</v>
      </c>
      <c r="L30" s="110">
        <v>1</v>
      </c>
      <c r="M30" s="1">
        <v>1</v>
      </c>
      <c r="N30" s="1">
        <f t="shared" si="3"/>
        <v>-3</v>
      </c>
      <c r="O30" s="1">
        <v>1</v>
      </c>
      <c r="P30" s="1">
        <f t="shared" si="4"/>
        <v>-3</v>
      </c>
      <c r="Q30" s="1">
        <f t="shared" si="5"/>
        <v>1</v>
      </c>
      <c r="R30" s="1">
        <v>1</v>
      </c>
      <c r="S30" s="110">
        <v>0</v>
      </c>
    </row>
    <row r="31" spans="1:23" x14ac:dyDescent="0.2">
      <c r="A31" s="76">
        <v>29</v>
      </c>
      <c r="B31" s="105" t="s">
        <v>187</v>
      </c>
      <c r="C31" s="77" t="s">
        <v>83</v>
      </c>
      <c r="D31" s="78" t="s">
        <v>83</v>
      </c>
      <c r="E31" s="77">
        <v>53.3</v>
      </c>
      <c r="F31" s="78">
        <v>58.9</v>
      </c>
      <c r="G31" s="79">
        <v>1</v>
      </c>
      <c r="H31" s="80">
        <v>48</v>
      </c>
      <c r="I31" s="81">
        <v>1</v>
      </c>
      <c r="J31" s="77">
        <v>19.399999999999999</v>
      </c>
      <c r="K31" s="78">
        <v>77.400000000000006</v>
      </c>
      <c r="L31" s="110">
        <v>1</v>
      </c>
      <c r="M31" s="1">
        <v>1</v>
      </c>
      <c r="N31" s="1">
        <f t="shared" si="3"/>
        <v>-3</v>
      </c>
      <c r="O31" s="1">
        <v>1</v>
      </c>
      <c r="P31" s="1">
        <f t="shared" si="4"/>
        <v>-3</v>
      </c>
      <c r="Q31" s="1">
        <f t="shared" si="5"/>
        <v>1</v>
      </c>
      <c r="R31" s="1">
        <v>1</v>
      </c>
      <c r="S31" s="110">
        <v>0</v>
      </c>
    </row>
    <row r="32" spans="1:23" x14ac:dyDescent="0.2">
      <c r="A32" s="76">
        <v>30</v>
      </c>
      <c r="B32" s="105" t="s">
        <v>188</v>
      </c>
      <c r="C32" s="77" t="s">
        <v>84</v>
      </c>
      <c r="D32" s="78" t="s">
        <v>84</v>
      </c>
      <c r="E32" s="77">
        <v>56.7</v>
      </c>
      <c r="F32" s="78">
        <v>62.7</v>
      </c>
      <c r="G32" s="79">
        <v>1</v>
      </c>
      <c r="H32" s="80">
        <v>51</v>
      </c>
      <c r="I32" s="81">
        <v>1</v>
      </c>
      <c r="J32" s="77">
        <v>18.2</v>
      </c>
      <c r="K32" s="78">
        <v>82.4</v>
      </c>
      <c r="L32" s="110">
        <v>1</v>
      </c>
      <c r="M32" s="1">
        <v>1</v>
      </c>
      <c r="N32" s="1">
        <f t="shared" si="3"/>
        <v>-3</v>
      </c>
      <c r="O32" s="1">
        <v>1</v>
      </c>
      <c r="P32" s="1">
        <f t="shared" si="4"/>
        <v>-3</v>
      </c>
      <c r="Q32" s="1">
        <f t="shared" si="5"/>
        <v>1</v>
      </c>
      <c r="R32" s="1">
        <v>1</v>
      </c>
      <c r="S32" s="110">
        <v>0</v>
      </c>
    </row>
    <row r="33" spans="1:19" x14ac:dyDescent="0.2">
      <c r="A33" s="76">
        <v>31</v>
      </c>
      <c r="B33" s="105" t="s">
        <v>189</v>
      </c>
      <c r="C33" s="77" t="s">
        <v>85</v>
      </c>
      <c r="D33" s="78" t="s">
        <v>85</v>
      </c>
      <c r="E33" s="77">
        <v>60</v>
      </c>
      <c r="F33" s="78">
        <v>66.3</v>
      </c>
      <c r="G33" s="79">
        <v>1</v>
      </c>
      <c r="H33" s="80">
        <v>54</v>
      </c>
      <c r="I33" s="81">
        <v>1</v>
      </c>
      <c r="J33" s="77">
        <v>17.2</v>
      </c>
      <c r="K33" s="78">
        <v>87.1</v>
      </c>
      <c r="L33" s="110">
        <v>1</v>
      </c>
      <c r="M33" s="1">
        <v>1</v>
      </c>
      <c r="N33" s="1">
        <f t="shared" si="3"/>
        <v>-3</v>
      </c>
      <c r="O33" s="1">
        <v>1</v>
      </c>
      <c r="P33" s="1">
        <f t="shared" si="4"/>
        <v>-3</v>
      </c>
      <c r="Q33" s="1">
        <f t="shared" si="5"/>
        <v>1</v>
      </c>
      <c r="R33" s="1">
        <v>1</v>
      </c>
      <c r="S33" s="110">
        <v>0</v>
      </c>
    </row>
    <row r="34" spans="1:19" x14ac:dyDescent="0.2">
      <c r="A34" s="76">
        <v>32</v>
      </c>
      <c r="B34" s="105" t="s">
        <v>190</v>
      </c>
      <c r="C34" s="77" t="s">
        <v>86</v>
      </c>
      <c r="D34" s="78" t="s">
        <v>86</v>
      </c>
      <c r="E34" s="77">
        <v>64.400000000000006</v>
      </c>
      <c r="F34" s="78">
        <v>71.2</v>
      </c>
      <c r="G34" s="79">
        <v>1</v>
      </c>
      <c r="H34" s="80">
        <v>58</v>
      </c>
      <c r="I34" s="81">
        <v>1</v>
      </c>
      <c r="J34" s="77">
        <v>16</v>
      </c>
      <c r="K34" s="78">
        <v>93.6</v>
      </c>
      <c r="L34" s="110">
        <v>1</v>
      </c>
      <c r="M34" s="1">
        <v>1</v>
      </c>
      <c r="N34" s="1">
        <f t="shared" si="3"/>
        <v>-3</v>
      </c>
      <c r="O34" s="1">
        <v>1</v>
      </c>
      <c r="P34" s="1">
        <f t="shared" si="4"/>
        <v>-3</v>
      </c>
      <c r="Q34" s="1">
        <f t="shared" si="5"/>
        <v>1</v>
      </c>
      <c r="R34" s="1">
        <v>1</v>
      </c>
      <c r="S34" s="110">
        <v>0</v>
      </c>
    </row>
    <row r="35" spans="1:19" x14ac:dyDescent="0.2">
      <c r="A35" s="76">
        <v>33</v>
      </c>
      <c r="B35" s="105" t="s">
        <v>191</v>
      </c>
      <c r="C35" s="77" t="s">
        <v>87</v>
      </c>
      <c r="D35" s="78" t="s">
        <v>87</v>
      </c>
      <c r="E35" s="77">
        <v>66.7</v>
      </c>
      <c r="F35" s="78">
        <v>73.7</v>
      </c>
      <c r="G35" s="79">
        <v>1</v>
      </c>
      <c r="H35" s="80">
        <v>60</v>
      </c>
      <c r="I35" s="81">
        <v>1</v>
      </c>
      <c r="J35" s="77">
        <v>15.5</v>
      </c>
      <c r="K35" s="78">
        <v>96.8</v>
      </c>
      <c r="L35" s="110">
        <v>1</v>
      </c>
      <c r="M35" s="1">
        <v>1</v>
      </c>
      <c r="N35" s="1">
        <f t="shared" si="3"/>
        <v>-3</v>
      </c>
      <c r="O35" s="1">
        <v>1</v>
      </c>
      <c r="P35" s="1">
        <f t="shared" si="4"/>
        <v>-3</v>
      </c>
      <c r="Q35" s="1">
        <f t="shared" si="5"/>
        <v>1</v>
      </c>
      <c r="R35" s="1">
        <v>1</v>
      </c>
      <c r="S35" s="110">
        <v>0</v>
      </c>
    </row>
    <row r="36" spans="1:19" x14ac:dyDescent="0.2">
      <c r="A36" s="76">
        <v>34</v>
      </c>
      <c r="B36" s="105" t="s">
        <v>192</v>
      </c>
      <c r="C36" s="77" t="s">
        <v>88</v>
      </c>
      <c r="D36" s="78" t="s">
        <v>88</v>
      </c>
      <c r="E36" s="77">
        <v>71.099999999999994</v>
      </c>
      <c r="F36" s="78">
        <v>78.599999999999994</v>
      </c>
      <c r="G36" s="79">
        <v>1</v>
      </c>
      <c r="H36" s="80">
        <v>64</v>
      </c>
      <c r="I36" s="81">
        <v>1</v>
      </c>
      <c r="J36" s="77">
        <v>14.6</v>
      </c>
      <c r="K36" s="78">
        <v>103</v>
      </c>
      <c r="L36" s="110">
        <v>1</v>
      </c>
      <c r="M36" s="1">
        <v>1</v>
      </c>
      <c r="N36" s="1">
        <f t="shared" si="3"/>
        <v>-3</v>
      </c>
      <c r="O36" s="1">
        <v>1</v>
      </c>
      <c r="P36" s="1">
        <f t="shared" si="4"/>
        <v>-3</v>
      </c>
      <c r="Q36" s="1">
        <f t="shared" si="5"/>
        <v>1</v>
      </c>
      <c r="R36" s="1">
        <v>1</v>
      </c>
      <c r="S36" s="110">
        <v>0</v>
      </c>
    </row>
    <row r="37" spans="1:19" x14ac:dyDescent="0.2">
      <c r="A37" s="76">
        <v>35</v>
      </c>
      <c r="B37" s="105" t="s">
        <v>193</v>
      </c>
      <c r="C37" s="77" t="s">
        <v>89</v>
      </c>
      <c r="D37" s="78" t="s">
        <v>89</v>
      </c>
      <c r="E37" s="77">
        <v>77.8</v>
      </c>
      <c r="F37" s="78">
        <v>86</v>
      </c>
      <c r="G37" s="79">
        <v>1</v>
      </c>
      <c r="H37" s="80">
        <v>70</v>
      </c>
      <c r="I37" s="81">
        <v>1</v>
      </c>
      <c r="J37" s="77">
        <v>13.3</v>
      </c>
      <c r="K37" s="78">
        <v>113</v>
      </c>
      <c r="L37" s="110">
        <v>1</v>
      </c>
      <c r="M37" s="1">
        <v>1</v>
      </c>
      <c r="N37" s="1">
        <f t="shared" si="3"/>
        <v>-3</v>
      </c>
      <c r="O37" s="1">
        <v>1</v>
      </c>
      <c r="P37" s="1">
        <f t="shared" si="4"/>
        <v>-3</v>
      </c>
      <c r="Q37" s="1">
        <f t="shared" si="5"/>
        <v>1</v>
      </c>
      <c r="R37" s="1">
        <v>1</v>
      </c>
      <c r="S37" s="110">
        <v>0</v>
      </c>
    </row>
    <row r="38" spans="1:19" x14ac:dyDescent="0.2">
      <c r="A38" s="76">
        <v>36</v>
      </c>
      <c r="B38" s="105" t="s">
        <v>194</v>
      </c>
      <c r="C38" s="77" t="s">
        <v>90</v>
      </c>
      <c r="D38" s="78" t="s">
        <v>90</v>
      </c>
      <c r="E38" s="77">
        <v>83.3</v>
      </c>
      <c r="F38" s="78">
        <v>92.1</v>
      </c>
      <c r="G38" s="79">
        <v>1</v>
      </c>
      <c r="H38" s="80">
        <v>75</v>
      </c>
      <c r="I38" s="81">
        <v>1</v>
      </c>
      <c r="J38" s="77">
        <v>12.4</v>
      </c>
      <c r="K38" s="78">
        <v>121</v>
      </c>
      <c r="L38" s="110">
        <v>1</v>
      </c>
      <c r="M38" s="1">
        <v>1</v>
      </c>
      <c r="N38" s="1">
        <f t="shared" si="3"/>
        <v>-3</v>
      </c>
      <c r="O38" s="1">
        <v>1</v>
      </c>
      <c r="P38" s="1">
        <f t="shared" si="4"/>
        <v>-3</v>
      </c>
      <c r="Q38" s="1">
        <f t="shared" si="5"/>
        <v>1</v>
      </c>
      <c r="R38" s="1">
        <v>1</v>
      </c>
      <c r="S38" s="110">
        <v>0</v>
      </c>
    </row>
    <row r="39" spans="1:19" x14ac:dyDescent="0.2">
      <c r="A39" s="76">
        <v>37</v>
      </c>
      <c r="B39" s="105" t="s">
        <v>195</v>
      </c>
      <c r="C39" s="77" t="s">
        <v>91</v>
      </c>
      <c r="D39" s="78" t="s">
        <v>91</v>
      </c>
      <c r="E39" s="77">
        <v>86.7</v>
      </c>
      <c r="F39" s="78">
        <v>95.8</v>
      </c>
      <c r="G39" s="79">
        <v>1</v>
      </c>
      <c r="H39" s="80">
        <v>78</v>
      </c>
      <c r="I39" s="81">
        <v>1</v>
      </c>
      <c r="J39" s="77">
        <v>11.9</v>
      </c>
      <c r="K39" s="78">
        <v>126</v>
      </c>
      <c r="L39" s="110">
        <v>1</v>
      </c>
      <c r="M39" s="1">
        <v>1</v>
      </c>
      <c r="N39" s="1">
        <f t="shared" si="3"/>
        <v>-3</v>
      </c>
      <c r="O39" s="1">
        <v>1</v>
      </c>
      <c r="P39" s="1">
        <f t="shared" si="4"/>
        <v>-3</v>
      </c>
      <c r="Q39" s="1">
        <f t="shared" si="5"/>
        <v>1</v>
      </c>
      <c r="R39" s="1">
        <v>1</v>
      </c>
      <c r="S39" s="110">
        <v>0</v>
      </c>
    </row>
    <row r="40" spans="1:19" x14ac:dyDescent="0.2">
      <c r="A40" s="76">
        <v>38</v>
      </c>
      <c r="B40" s="105" t="s">
        <v>196</v>
      </c>
      <c r="C40" s="77" t="s">
        <v>92</v>
      </c>
      <c r="D40" s="78" t="s">
        <v>92</v>
      </c>
      <c r="E40" s="77">
        <v>94.4</v>
      </c>
      <c r="F40" s="78">
        <v>104</v>
      </c>
      <c r="G40" s="79">
        <v>1</v>
      </c>
      <c r="H40" s="80">
        <v>85</v>
      </c>
      <c r="I40" s="81">
        <v>1</v>
      </c>
      <c r="J40" s="77">
        <v>10.9</v>
      </c>
      <c r="K40" s="78">
        <v>137</v>
      </c>
      <c r="L40" s="110">
        <v>1</v>
      </c>
      <c r="M40" s="1">
        <v>1</v>
      </c>
      <c r="N40" s="1">
        <f t="shared" si="3"/>
        <v>-3</v>
      </c>
      <c r="O40" s="1">
        <v>1</v>
      </c>
      <c r="P40" s="1">
        <f t="shared" si="4"/>
        <v>-3</v>
      </c>
      <c r="Q40" s="1">
        <f t="shared" si="5"/>
        <v>1</v>
      </c>
      <c r="R40" s="1">
        <v>1</v>
      </c>
      <c r="S40" s="110">
        <v>0</v>
      </c>
    </row>
    <row r="41" spans="1:19" x14ac:dyDescent="0.2">
      <c r="A41" s="76">
        <v>39</v>
      </c>
      <c r="B41" s="105" t="s">
        <v>197</v>
      </c>
      <c r="C41" s="77" t="s">
        <v>93</v>
      </c>
      <c r="D41" s="78" t="s">
        <v>93</v>
      </c>
      <c r="E41" s="77">
        <v>100</v>
      </c>
      <c r="F41" s="78">
        <v>111</v>
      </c>
      <c r="G41" s="79">
        <v>1</v>
      </c>
      <c r="H41" s="80">
        <v>90</v>
      </c>
      <c r="I41" s="81">
        <v>1</v>
      </c>
      <c r="J41" s="77">
        <v>10.3</v>
      </c>
      <c r="K41" s="78">
        <v>146</v>
      </c>
      <c r="L41" s="110">
        <v>1</v>
      </c>
      <c r="M41" s="1">
        <v>1</v>
      </c>
      <c r="N41" s="1">
        <f t="shared" si="3"/>
        <v>-3</v>
      </c>
      <c r="O41" s="1">
        <v>1</v>
      </c>
      <c r="P41" s="1">
        <f t="shared" si="4"/>
        <v>-3</v>
      </c>
      <c r="Q41" s="1">
        <f t="shared" si="5"/>
        <v>1</v>
      </c>
      <c r="R41" s="1">
        <v>1</v>
      </c>
      <c r="S41" s="110">
        <v>0</v>
      </c>
    </row>
    <row r="42" spans="1:19" x14ac:dyDescent="0.2">
      <c r="A42" s="76">
        <v>40</v>
      </c>
      <c r="B42" s="105" t="s">
        <v>198</v>
      </c>
      <c r="C42" s="77" t="s">
        <v>94</v>
      </c>
      <c r="D42" s="78" t="s">
        <v>94</v>
      </c>
      <c r="E42" s="77">
        <v>111</v>
      </c>
      <c r="F42" s="78">
        <v>123</v>
      </c>
      <c r="G42" s="79">
        <v>1</v>
      </c>
      <c r="H42" s="80">
        <v>100</v>
      </c>
      <c r="I42" s="81">
        <v>1</v>
      </c>
      <c r="J42" s="77">
        <v>9.3000000000000007</v>
      </c>
      <c r="K42" s="78">
        <v>162</v>
      </c>
      <c r="L42" s="110">
        <v>1</v>
      </c>
      <c r="M42" s="1">
        <v>1</v>
      </c>
      <c r="N42" s="1">
        <f t="shared" si="3"/>
        <v>-3</v>
      </c>
      <c r="O42" s="1">
        <v>1</v>
      </c>
      <c r="P42" s="1">
        <f t="shared" si="4"/>
        <v>-3</v>
      </c>
      <c r="Q42" s="1">
        <f t="shared" si="5"/>
        <v>1</v>
      </c>
      <c r="R42" s="1">
        <v>1</v>
      </c>
      <c r="S42" s="110">
        <v>0</v>
      </c>
    </row>
    <row r="43" spans="1:19" x14ac:dyDescent="0.2">
      <c r="A43" s="76">
        <v>41</v>
      </c>
      <c r="B43" s="105" t="s">
        <v>199</v>
      </c>
      <c r="C43" s="77" t="s">
        <v>95</v>
      </c>
      <c r="D43" s="78" t="s">
        <v>95</v>
      </c>
      <c r="E43" s="77">
        <v>122</v>
      </c>
      <c r="F43" s="78">
        <v>135</v>
      </c>
      <c r="G43" s="79">
        <v>1</v>
      </c>
      <c r="H43" s="80">
        <v>110</v>
      </c>
      <c r="I43" s="81">
        <v>1</v>
      </c>
      <c r="J43" s="77">
        <v>8.5</v>
      </c>
      <c r="K43" s="78">
        <v>177</v>
      </c>
      <c r="L43" s="110">
        <v>1</v>
      </c>
      <c r="M43" s="1">
        <v>1</v>
      </c>
      <c r="N43" s="1">
        <f t="shared" si="3"/>
        <v>-3</v>
      </c>
      <c r="O43" s="1">
        <v>1</v>
      </c>
      <c r="P43" s="1">
        <f t="shared" si="4"/>
        <v>-3</v>
      </c>
      <c r="Q43" s="1">
        <f t="shared" si="5"/>
        <v>1</v>
      </c>
      <c r="R43" s="1">
        <v>1</v>
      </c>
      <c r="S43" s="110">
        <v>0</v>
      </c>
    </row>
    <row r="44" spans="1:19" x14ac:dyDescent="0.2">
      <c r="A44" s="76">
        <v>42</v>
      </c>
      <c r="B44" s="105" t="s">
        <v>200</v>
      </c>
      <c r="C44" s="77" t="s">
        <v>96</v>
      </c>
      <c r="D44" s="78" t="s">
        <v>96</v>
      </c>
      <c r="E44" s="77">
        <v>133</v>
      </c>
      <c r="F44" s="78">
        <v>147</v>
      </c>
      <c r="G44" s="79">
        <v>1</v>
      </c>
      <c r="H44" s="80">
        <v>120</v>
      </c>
      <c r="I44" s="81">
        <v>1</v>
      </c>
      <c r="J44" s="77">
        <v>7.8</v>
      </c>
      <c r="K44" s="78">
        <v>193</v>
      </c>
      <c r="L44" s="110">
        <v>1</v>
      </c>
      <c r="M44" s="1">
        <v>1</v>
      </c>
      <c r="N44" s="1">
        <f t="shared" si="3"/>
        <v>-3</v>
      </c>
      <c r="O44" s="1">
        <v>1</v>
      </c>
      <c r="P44" s="1">
        <f t="shared" si="4"/>
        <v>-3</v>
      </c>
      <c r="Q44" s="1">
        <f t="shared" si="5"/>
        <v>1</v>
      </c>
      <c r="R44" s="1">
        <v>1</v>
      </c>
      <c r="S44" s="110">
        <v>0</v>
      </c>
    </row>
    <row r="45" spans="1:19" x14ac:dyDescent="0.2">
      <c r="A45" s="113">
        <v>43</v>
      </c>
      <c r="B45" s="105" t="s">
        <v>201</v>
      </c>
      <c r="C45" s="77" t="s">
        <v>97</v>
      </c>
      <c r="D45" s="78" t="s">
        <v>97</v>
      </c>
      <c r="E45" s="77">
        <v>144</v>
      </c>
      <c r="F45" s="78">
        <v>159</v>
      </c>
      <c r="G45" s="79">
        <v>1</v>
      </c>
      <c r="H45" s="80">
        <v>130</v>
      </c>
      <c r="I45" s="81">
        <v>1</v>
      </c>
      <c r="J45" s="77">
        <v>7.2</v>
      </c>
      <c r="K45" s="78">
        <v>209</v>
      </c>
      <c r="L45" s="114">
        <v>200</v>
      </c>
      <c r="M45" s="115">
        <v>2</v>
      </c>
      <c r="N45" s="115">
        <f t="shared" si="3"/>
        <v>-6</v>
      </c>
      <c r="O45" s="115">
        <v>50</v>
      </c>
      <c r="P45" s="115">
        <f t="shared" si="4"/>
        <v>-150</v>
      </c>
      <c r="Q45" s="115">
        <v>8</v>
      </c>
      <c r="R45" s="115">
        <v>63</v>
      </c>
      <c r="S45" s="114">
        <v>1</v>
      </c>
    </row>
    <row r="46" spans="1:19" x14ac:dyDescent="0.2">
      <c r="A46" s="76">
        <v>44</v>
      </c>
      <c r="B46" s="105" t="s">
        <v>202</v>
      </c>
      <c r="C46" s="77" t="s">
        <v>98</v>
      </c>
      <c r="D46" s="78" t="s">
        <v>98</v>
      </c>
      <c r="E46" s="77">
        <v>167</v>
      </c>
      <c r="F46" s="78">
        <v>185</v>
      </c>
      <c r="G46" s="79">
        <v>1</v>
      </c>
      <c r="H46" s="80">
        <v>150</v>
      </c>
      <c r="I46" s="81">
        <v>1</v>
      </c>
      <c r="J46" s="77">
        <v>6.2</v>
      </c>
      <c r="K46" s="78">
        <v>243</v>
      </c>
      <c r="L46" s="110">
        <v>1</v>
      </c>
      <c r="M46" s="1">
        <v>1</v>
      </c>
      <c r="N46" s="1">
        <f t="shared" si="3"/>
        <v>-3</v>
      </c>
      <c r="O46" s="1">
        <v>1</v>
      </c>
      <c r="P46" s="1">
        <f t="shared" si="4"/>
        <v>-3</v>
      </c>
      <c r="Q46" s="1">
        <f t="shared" si="5"/>
        <v>1</v>
      </c>
      <c r="R46" s="1">
        <v>1</v>
      </c>
      <c r="S46" s="110">
        <v>0</v>
      </c>
    </row>
    <row r="47" spans="1:19" x14ac:dyDescent="0.2">
      <c r="A47" s="76">
        <v>45</v>
      </c>
      <c r="B47" s="105" t="s">
        <v>203</v>
      </c>
      <c r="C47" s="77" t="s">
        <v>99</v>
      </c>
      <c r="D47" s="78" t="s">
        <v>99</v>
      </c>
      <c r="E47" s="77">
        <v>178</v>
      </c>
      <c r="F47" s="78">
        <v>197</v>
      </c>
      <c r="G47" s="79">
        <v>1</v>
      </c>
      <c r="H47" s="80">
        <v>160</v>
      </c>
      <c r="I47" s="81">
        <v>1</v>
      </c>
      <c r="J47" s="77">
        <v>5.8</v>
      </c>
      <c r="K47" s="78">
        <v>259</v>
      </c>
      <c r="L47" s="110">
        <v>1</v>
      </c>
      <c r="M47" s="1">
        <v>1</v>
      </c>
      <c r="N47" s="1">
        <f t="shared" si="3"/>
        <v>-3</v>
      </c>
      <c r="O47" s="1">
        <v>1</v>
      </c>
      <c r="P47" s="1">
        <f t="shared" si="4"/>
        <v>-3</v>
      </c>
      <c r="Q47" s="1">
        <f t="shared" si="5"/>
        <v>1</v>
      </c>
      <c r="R47" s="1">
        <v>1</v>
      </c>
      <c r="S47" s="110">
        <v>0</v>
      </c>
    </row>
    <row r="48" spans="1:19" ht="15.75" thickBot="1" x14ac:dyDescent="0.25">
      <c r="A48" s="82">
        <v>46</v>
      </c>
      <c r="B48" s="106" t="s">
        <v>204</v>
      </c>
      <c r="C48" s="83" t="s">
        <v>100</v>
      </c>
      <c r="D48" s="84" t="s">
        <v>100</v>
      </c>
      <c r="E48" s="83">
        <v>189</v>
      </c>
      <c r="F48" s="84">
        <v>209</v>
      </c>
      <c r="G48" s="85">
        <v>1</v>
      </c>
      <c r="H48" s="86">
        <v>170</v>
      </c>
      <c r="I48" s="87">
        <v>1</v>
      </c>
      <c r="J48" s="83">
        <v>5.5</v>
      </c>
      <c r="K48" s="84">
        <v>275</v>
      </c>
      <c r="L48" s="110">
        <v>1</v>
      </c>
      <c r="M48" s="1">
        <v>1</v>
      </c>
      <c r="N48" s="1">
        <f t="shared" si="3"/>
        <v>-3</v>
      </c>
      <c r="O48" s="1">
        <v>1</v>
      </c>
      <c r="P48" s="1">
        <f t="shared" si="4"/>
        <v>-3</v>
      </c>
      <c r="Q48" s="1">
        <f t="shared" si="5"/>
        <v>1</v>
      </c>
      <c r="R48" s="1">
        <v>1</v>
      </c>
      <c r="S48" s="110">
        <v>0</v>
      </c>
    </row>
    <row r="49" spans="1:19" x14ac:dyDescent="0.2">
      <c r="A49" s="88">
        <v>47</v>
      </c>
      <c r="B49" s="107" t="s">
        <v>254</v>
      </c>
      <c r="C49" s="89" t="s">
        <v>101</v>
      </c>
      <c r="D49" s="90" t="s">
        <v>101</v>
      </c>
      <c r="E49" s="89">
        <v>6.4</v>
      </c>
      <c r="F49" s="90">
        <v>7.07</v>
      </c>
      <c r="G49" s="91">
        <v>10</v>
      </c>
      <c r="H49" s="92">
        <v>5</v>
      </c>
      <c r="I49" s="93">
        <v>800</v>
      </c>
      <c r="J49" s="89">
        <v>65.2</v>
      </c>
      <c r="K49" s="90">
        <v>9.1999999999999993</v>
      </c>
      <c r="L49" s="110">
        <v>1</v>
      </c>
      <c r="M49" s="1">
        <v>1</v>
      </c>
      <c r="N49" s="1">
        <f t="shared" si="3"/>
        <v>-3</v>
      </c>
      <c r="O49" s="1">
        <v>1</v>
      </c>
      <c r="P49" s="1">
        <f t="shared" si="4"/>
        <v>-3</v>
      </c>
      <c r="Q49" s="1">
        <f t="shared" si="5"/>
        <v>1</v>
      </c>
      <c r="R49" s="1">
        <v>1</v>
      </c>
      <c r="S49" s="110">
        <v>0</v>
      </c>
    </row>
    <row r="50" spans="1:19" x14ac:dyDescent="0.2">
      <c r="A50" s="76">
        <v>48</v>
      </c>
      <c r="B50" s="108" t="s">
        <v>205</v>
      </c>
      <c r="C50" s="94" t="s">
        <v>102</v>
      </c>
      <c r="D50" s="95" t="s">
        <v>102</v>
      </c>
      <c r="E50" s="94">
        <v>6.67</v>
      </c>
      <c r="F50" s="95">
        <v>7.37</v>
      </c>
      <c r="G50" s="96">
        <v>10</v>
      </c>
      <c r="H50" s="97">
        <v>6</v>
      </c>
      <c r="I50" s="98">
        <v>800</v>
      </c>
      <c r="J50" s="94">
        <v>58.3</v>
      </c>
      <c r="K50" s="95">
        <v>10.3</v>
      </c>
      <c r="L50" s="110">
        <v>1</v>
      </c>
      <c r="M50" s="1">
        <v>1</v>
      </c>
      <c r="N50" s="1">
        <f t="shared" si="3"/>
        <v>-3</v>
      </c>
      <c r="O50" s="1">
        <v>1</v>
      </c>
      <c r="P50" s="1">
        <f t="shared" si="4"/>
        <v>-3</v>
      </c>
      <c r="Q50" s="1">
        <f t="shared" si="5"/>
        <v>1</v>
      </c>
      <c r="R50" s="1">
        <v>1</v>
      </c>
      <c r="S50" s="110">
        <v>0</v>
      </c>
    </row>
    <row r="51" spans="1:19" x14ac:dyDescent="0.2">
      <c r="A51" s="76">
        <v>49</v>
      </c>
      <c r="B51" s="108" t="s">
        <v>206</v>
      </c>
      <c r="C51" s="94" t="s">
        <v>103</v>
      </c>
      <c r="D51" s="95" t="s">
        <v>104</v>
      </c>
      <c r="E51" s="94">
        <v>7.22</v>
      </c>
      <c r="F51" s="95">
        <v>7.98</v>
      </c>
      <c r="G51" s="96">
        <v>10</v>
      </c>
      <c r="H51" s="97">
        <v>6.5</v>
      </c>
      <c r="I51" s="98">
        <v>500</v>
      </c>
      <c r="J51" s="94">
        <v>53.6</v>
      </c>
      <c r="K51" s="95">
        <v>11.2</v>
      </c>
      <c r="L51" s="110">
        <v>1</v>
      </c>
      <c r="M51" s="1">
        <v>1</v>
      </c>
      <c r="N51" s="1">
        <f t="shared" si="3"/>
        <v>-3</v>
      </c>
      <c r="O51" s="1">
        <v>1</v>
      </c>
      <c r="P51" s="1">
        <f t="shared" si="4"/>
        <v>-3</v>
      </c>
      <c r="Q51" s="1">
        <f t="shared" si="5"/>
        <v>1</v>
      </c>
      <c r="R51" s="1">
        <v>1</v>
      </c>
      <c r="S51" s="110">
        <v>0</v>
      </c>
    </row>
    <row r="52" spans="1:19" x14ac:dyDescent="0.2">
      <c r="A52" s="76">
        <v>50</v>
      </c>
      <c r="B52" s="108" t="s">
        <v>207</v>
      </c>
      <c r="C52" s="94" t="s">
        <v>105</v>
      </c>
      <c r="D52" s="95" t="s">
        <v>105</v>
      </c>
      <c r="E52" s="94">
        <v>7.78</v>
      </c>
      <c r="F52" s="95">
        <v>8.6</v>
      </c>
      <c r="G52" s="96">
        <v>10</v>
      </c>
      <c r="H52" s="97">
        <v>7</v>
      </c>
      <c r="I52" s="98">
        <v>200</v>
      </c>
      <c r="J52" s="94">
        <v>50</v>
      </c>
      <c r="K52" s="95">
        <v>12</v>
      </c>
      <c r="L52" s="110">
        <v>1</v>
      </c>
      <c r="M52" s="1">
        <v>1</v>
      </c>
      <c r="N52" s="1">
        <f t="shared" si="3"/>
        <v>-3</v>
      </c>
      <c r="O52" s="1">
        <v>1</v>
      </c>
      <c r="P52" s="1">
        <f t="shared" si="4"/>
        <v>-3</v>
      </c>
      <c r="Q52" s="1">
        <f t="shared" si="5"/>
        <v>1</v>
      </c>
      <c r="R52" s="1">
        <v>1</v>
      </c>
      <c r="S52" s="110">
        <v>0</v>
      </c>
    </row>
    <row r="53" spans="1:19" x14ac:dyDescent="0.2">
      <c r="A53" s="76">
        <v>51</v>
      </c>
      <c r="B53" s="108" t="s">
        <v>208</v>
      </c>
      <c r="C53" s="94" t="s">
        <v>106</v>
      </c>
      <c r="D53" s="95" t="s">
        <v>107</v>
      </c>
      <c r="E53" s="94">
        <v>8.33</v>
      </c>
      <c r="F53" s="95">
        <v>9.2100000000000009</v>
      </c>
      <c r="G53" s="96">
        <v>1</v>
      </c>
      <c r="H53" s="97">
        <v>7.5</v>
      </c>
      <c r="I53" s="98">
        <v>100</v>
      </c>
      <c r="J53" s="94">
        <v>46.5</v>
      </c>
      <c r="K53" s="95">
        <v>12.9</v>
      </c>
      <c r="L53" s="110">
        <v>1</v>
      </c>
      <c r="M53" s="1">
        <v>1</v>
      </c>
      <c r="N53" s="1">
        <f t="shared" si="3"/>
        <v>-3</v>
      </c>
      <c r="O53" s="1">
        <v>1</v>
      </c>
      <c r="P53" s="1">
        <f t="shared" si="4"/>
        <v>-3</v>
      </c>
      <c r="Q53" s="1">
        <f t="shared" si="5"/>
        <v>1</v>
      </c>
      <c r="R53" s="1">
        <v>1</v>
      </c>
      <c r="S53" s="110">
        <v>0</v>
      </c>
    </row>
    <row r="54" spans="1:19" x14ac:dyDescent="0.2">
      <c r="A54" s="76">
        <v>52</v>
      </c>
      <c r="B54" s="108" t="s">
        <v>209</v>
      </c>
      <c r="C54" s="94" t="s">
        <v>108</v>
      </c>
      <c r="D54" s="95" t="s">
        <v>109</v>
      </c>
      <c r="E54" s="94">
        <v>8.89</v>
      </c>
      <c r="F54" s="95">
        <v>9.83</v>
      </c>
      <c r="G54" s="96">
        <v>1</v>
      </c>
      <c r="H54" s="97">
        <v>8</v>
      </c>
      <c r="I54" s="98">
        <v>50</v>
      </c>
      <c r="J54" s="94">
        <v>44.1</v>
      </c>
      <c r="K54" s="95">
        <v>13.6</v>
      </c>
      <c r="L54" s="110">
        <v>1</v>
      </c>
      <c r="M54" s="1">
        <v>1</v>
      </c>
      <c r="N54" s="1">
        <f t="shared" si="3"/>
        <v>-3</v>
      </c>
      <c r="O54" s="1">
        <v>1</v>
      </c>
      <c r="P54" s="1">
        <f t="shared" si="4"/>
        <v>-3</v>
      </c>
      <c r="Q54" s="1">
        <f t="shared" si="5"/>
        <v>1</v>
      </c>
      <c r="R54" s="1">
        <v>1</v>
      </c>
      <c r="S54" s="110">
        <v>0</v>
      </c>
    </row>
    <row r="55" spans="1:19" x14ac:dyDescent="0.2">
      <c r="A55" s="76">
        <v>53</v>
      </c>
      <c r="B55" s="108" t="s">
        <v>210</v>
      </c>
      <c r="C55" s="94" t="s">
        <v>110</v>
      </c>
      <c r="D55" s="95" t="s">
        <v>111</v>
      </c>
      <c r="E55" s="94">
        <v>9.44</v>
      </c>
      <c r="F55" s="95">
        <v>10.4</v>
      </c>
      <c r="G55" s="96">
        <v>1</v>
      </c>
      <c r="H55" s="97">
        <v>8.5</v>
      </c>
      <c r="I55" s="98">
        <v>20</v>
      </c>
      <c r="J55" s="94">
        <v>41.7</v>
      </c>
      <c r="K55" s="95">
        <v>14.4</v>
      </c>
      <c r="L55" s="110">
        <v>1</v>
      </c>
      <c r="M55" s="1">
        <v>1</v>
      </c>
      <c r="N55" s="1">
        <f t="shared" si="3"/>
        <v>-3</v>
      </c>
      <c r="O55" s="1">
        <v>1</v>
      </c>
      <c r="P55" s="1">
        <f t="shared" si="4"/>
        <v>-3</v>
      </c>
      <c r="Q55" s="1">
        <f t="shared" si="5"/>
        <v>1</v>
      </c>
      <c r="R55" s="1">
        <v>1</v>
      </c>
      <c r="S55" s="110">
        <v>0</v>
      </c>
    </row>
    <row r="56" spans="1:19" x14ac:dyDescent="0.2">
      <c r="A56" s="76">
        <v>54</v>
      </c>
      <c r="B56" s="108" t="s">
        <v>211</v>
      </c>
      <c r="C56" s="94" t="s">
        <v>112</v>
      </c>
      <c r="D56" s="95" t="s">
        <v>113</v>
      </c>
      <c r="E56" s="94">
        <v>10</v>
      </c>
      <c r="F56" s="95">
        <v>11.1</v>
      </c>
      <c r="G56" s="96">
        <v>1</v>
      </c>
      <c r="H56" s="97">
        <v>9</v>
      </c>
      <c r="I56" s="98">
        <v>10</v>
      </c>
      <c r="J56" s="94">
        <v>39</v>
      </c>
      <c r="K56" s="95">
        <v>15.4</v>
      </c>
      <c r="L56" s="110">
        <v>1</v>
      </c>
      <c r="M56" s="1">
        <v>1</v>
      </c>
      <c r="N56" s="1">
        <f t="shared" si="3"/>
        <v>-3</v>
      </c>
      <c r="O56" s="1">
        <v>1</v>
      </c>
      <c r="P56" s="1">
        <f t="shared" si="4"/>
        <v>-3</v>
      </c>
      <c r="Q56" s="1">
        <f t="shared" si="5"/>
        <v>1</v>
      </c>
      <c r="R56" s="1">
        <v>1</v>
      </c>
      <c r="S56" s="110">
        <v>0</v>
      </c>
    </row>
    <row r="57" spans="1:19" x14ac:dyDescent="0.2">
      <c r="A57" s="76">
        <v>55</v>
      </c>
      <c r="B57" s="108" t="s">
        <v>212</v>
      </c>
      <c r="C57" s="94" t="s">
        <v>114</v>
      </c>
      <c r="D57" s="95" t="s">
        <v>115</v>
      </c>
      <c r="E57" s="94">
        <v>11.1</v>
      </c>
      <c r="F57" s="95">
        <v>12.3</v>
      </c>
      <c r="G57" s="96">
        <v>1</v>
      </c>
      <c r="H57" s="97">
        <v>10</v>
      </c>
      <c r="I57" s="98">
        <v>5</v>
      </c>
      <c r="J57" s="94">
        <v>35.299999999999997</v>
      </c>
      <c r="K57" s="95">
        <v>17</v>
      </c>
      <c r="L57" s="110">
        <v>1</v>
      </c>
      <c r="M57" s="1">
        <v>1</v>
      </c>
      <c r="N57" s="1">
        <f t="shared" si="3"/>
        <v>-3</v>
      </c>
      <c r="O57" s="1">
        <v>1</v>
      </c>
      <c r="P57" s="1">
        <f t="shared" si="4"/>
        <v>-3</v>
      </c>
      <c r="Q57" s="1">
        <f t="shared" si="5"/>
        <v>1</v>
      </c>
      <c r="R57" s="1">
        <v>1</v>
      </c>
      <c r="S57" s="110">
        <v>0</v>
      </c>
    </row>
    <row r="58" spans="1:19" x14ac:dyDescent="0.2">
      <c r="A58" s="76">
        <v>56</v>
      </c>
      <c r="B58" s="108" t="s">
        <v>213</v>
      </c>
      <c r="C58" s="94" t="s">
        <v>116</v>
      </c>
      <c r="D58" s="95" t="s">
        <v>116</v>
      </c>
      <c r="E58" s="94">
        <v>12.2</v>
      </c>
      <c r="F58" s="95">
        <v>13.5</v>
      </c>
      <c r="G58" s="96">
        <v>1</v>
      </c>
      <c r="H58" s="97">
        <v>11</v>
      </c>
      <c r="I58" s="98">
        <v>5</v>
      </c>
      <c r="J58" s="94">
        <v>33</v>
      </c>
      <c r="K58" s="95">
        <v>18.2</v>
      </c>
      <c r="L58" s="110">
        <v>1</v>
      </c>
      <c r="M58" s="1">
        <v>1</v>
      </c>
      <c r="N58" s="1">
        <f t="shared" si="3"/>
        <v>-3</v>
      </c>
      <c r="O58" s="1">
        <v>1</v>
      </c>
      <c r="P58" s="1">
        <f t="shared" si="4"/>
        <v>-3</v>
      </c>
      <c r="Q58" s="1">
        <f t="shared" si="5"/>
        <v>1</v>
      </c>
      <c r="R58" s="1">
        <v>1</v>
      </c>
      <c r="S58" s="110">
        <v>0</v>
      </c>
    </row>
    <row r="59" spans="1:19" x14ac:dyDescent="0.2">
      <c r="A59" s="113">
        <v>57</v>
      </c>
      <c r="B59" s="108" t="s">
        <v>214</v>
      </c>
      <c r="C59" s="94" t="s">
        <v>117</v>
      </c>
      <c r="D59" s="95" t="s">
        <v>118</v>
      </c>
      <c r="E59" s="94">
        <v>13.3</v>
      </c>
      <c r="F59" s="95">
        <v>14.7</v>
      </c>
      <c r="G59" s="96">
        <v>1</v>
      </c>
      <c r="H59" s="97">
        <v>12</v>
      </c>
      <c r="I59" s="98">
        <v>5</v>
      </c>
      <c r="J59" s="94">
        <v>30.2</v>
      </c>
      <c r="K59" s="95">
        <v>19.899999999999999</v>
      </c>
      <c r="L59" s="114">
        <v>160</v>
      </c>
      <c r="M59" s="115">
        <v>10</v>
      </c>
      <c r="N59" s="115">
        <f t="shared" si="3"/>
        <v>-30</v>
      </c>
      <c r="O59" s="115">
        <v>5</v>
      </c>
      <c r="P59" s="115">
        <f t="shared" si="4"/>
        <v>-15</v>
      </c>
      <c r="Q59" s="115">
        <v>20</v>
      </c>
      <c r="R59" s="115">
        <v>17</v>
      </c>
      <c r="S59" s="114">
        <v>1</v>
      </c>
    </row>
    <row r="60" spans="1:19" x14ac:dyDescent="0.2">
      <c r="A60" s="76">
        <v>58</v>
      </c>
      <c r="B60" s="108" t="s">
        <v>215</v>
      </c>
      <c r="C60" s="94" t="s">
        <v>119</v>
      </c>
      <c r="D60" s="95" t="s">
        <v>119</v>
      </c>
      <c r="E60" s="94">
        <v>14.4</v>
      </c>
      <c r="F60" s="95">
        <v>15.9</v>
      </c>
      <c r="G60" s="96">
        <v>1</v>
      </c>
      <c r="H60" s="97">
        <v>13</v>
      </c>
      <c r="I60" s="98">
        <v>1</v>
      </c>
      <c r="J60" s="94">
        <v>27.9</v>
      </c>
      <c r="K60" s="95">
        <v>21.5</v>
      </c>
      <c r="L60" s="110">
        <v>1</v>
      </c>
      <c r="M60" s="1">
        <v>1</v>
      </c>
      <c r="N60" s="1">
        <f t="shared" si="3"/>
        <v>-3</v>
      </c>
      <c r="O60" s="1">
        <v>1</v>
      </c>
      <c r="P60" s="1">
        <f t="shared" si="4"/>
        <v>-3</v>
      </c>
      <c r="Q60" s="1">
        <f t="shared" si="5"/>
        <v>1</v>
      </c>
      <c r="R60" s="1">
        <v>1</v>
      </c>
      <c r="S60" s="110">
        <v>0</v>
      </c>
    </row>
    <row r="61" spans="1:19" x14ac:dyDescent="0.2">
      <c r="A61" s="76">
        <v>59</v>
      </c>
      <c r="B61" s="108" t="s">
        <v>216</v>
      </c>
      <c r="C61" s="94" t="s">
        <v>120</v>
      </c>
      <c r="D61" s="95" t="s">
        <v>121</v>
      </c>
      <c r="E61" s="94">
        <v>15.6</v>
      </c>
      <c r="F61" s="95">
        <v>17.2</v>
      </c>
      <c r="G61" s="96">
        <v>1</v>
      </c>
      <c r="H61" s="97">
        <v>14</v>
      </c>
      <c r="I61" s="98">
        <v>1</v>
      </c>
      <c r="J61" s="94">
        <v>25.9</v>
      </c>
      <c r="K61" s="95">
        <v>23.2</v>
      </c>
      <c r="L61" s="110">
        <v>1</v>
      </c>
      <c r="M61" s="1">
        <v>1</v>
      </c>
      <c r="N61" s="1">
        <f t="shared" si="3"/>
        <v>-3</v>
      </c>
      <c r="O61" s="1">
        <v>1</v>
      </c>
      <c r="P61" s="1">
        <f t="shared" si="4"/>
        <v>-3</v>
      </c>
      <c r="Q61" s="1">
        <f t="shared" si="5"/>
        <v>1</v>
      </c>
      <c r="R61" s="1">
        <v>1</v>
      </c>
      <c r="S61" s="110">
        <v>0</v>
      </c>
    </row>
    <row r="62" spans="1:19" x14ac:dyDescent="0.2">
      <c r="A62" s="76">
        <v>60</v>
      </c>
      <c r="B62" s="108" t="s">
        <v>217</v>
      </c>
      <c r="C62" s="94" t="s">
        <v>122</v>
      </c>
      <c r="D62" s="95" t="s">
        <v>123</v>
      </c>
      <c r="E62" s="94">
        <v>16.7</v>
      </c>
      <c r="F62" s="95">
        <v>18.5</v>
      </c>
      <c r="G62" s="96">
        <v>1</v>
      </c>
      <c r="H62" s="97">
        <v>15</v>
      </c>
      <c r="I62" s="98">
        <v>1</v>
      </c>
      <c r="J62" s="94">
        <v>24.6</v>
      </c>
      <c r="K62" s="95">
        <v>24.4</v>
      </c>
      <c r="L62" s="110">
        <v>1</v>
      </c>
      <c r="M62" s="1">
        <v>1</v>
      </c>
      <c r="N62" s="1">
        <f t="shared" si="3"/>
        <v>-3</v>
      </c>
      <c r="O62" s="1">
        <v>1</v>
      </c>
      <c r="P62" s="1">
        <f t="shared" si="4"/>
        <v>-3</v>
      </c>
      <c r="Q62" s="1">
        <f t="shared" si="5"/>
        <v>1</v>
      </c>
      <c r="R62" s="1">
        <v>1</v>
      </c>
      <c r="S62" s="110">
        <v>0</v>
      </c>
    </row>
    <row r="63" spans="1:19" x14ac:dyDescent="0.2">
      <c r="A63" s="76">
        <v>61</v>
      </c>
      <c r="B63" s="108" t="s">
        <v>218</v>
      </c>
      <c r="C63" s="94" t="s">
        <v>124</v>
      </c>
      <c r="D63" s="95" t="s">
        <v>122</v>
      </c>
      <c r="E63" s="94">
        <v>17.8</v>
      </c>
      <c r="F63" s="95">
        <v>19.7</v>
      </c>
      <c r="G63" s="96">
        <v>1</v>
      </c>
      <c r="H63" s="97">
        <v>16</v>
      </c>
      <c r="I63" s="98">
        <v>1</v>
      </c>
      <c r="J63" s="94">
        <v>23.1</v>
      </c>
      <c r="K63" s="95">
        <v>26</v>
      </c>
      <c r="L63" s="110">
        <v>1</v>
      </c>
      <c r="M63" s="1">
        <v>1</v>
      </c>
      <c r="N63" s="1">
        <f t="shared" si="3"/>
        <v>-3</v>
      </c>
      <c r="O63" s="1">
        <v>1</v>
      </c>
      <c r="P63" s="1">
        <f t="shared" si="4"/>
        <v>-3</v>
      </c>
      <c r="Q63" s="1">
        <f t="shared" si="5"/>
        <v>1</v>
      </c>
      <c r="R63" s="1">
        <v>1</v>
      </c>
      <c r="S63" s="110">
        <v>0</v>
      </c>
    </row>
    <row r="64" spans="1:19" x14ac:dyDescent="0.2">
      <c r="A64" s="76">
        <v>62</v>
      </c>
      <c r="B64" s="108" t="s">
        <v>219</v>
      </c>
      <c r="C64" s="94" t="s">
        <v>125</v>
      </c>
      <c r="D64" s="95" t="s">
        <v>125</v>
      </c>
      <c r="E64" s="94">
        <v>18.899999999999999</v>
      </c>
      <c r="F64" s="95">
        <v>20.9</v>
      </c>
      <c r="G64" s="96">
        <v>1</v>
      </c>
      <c r="H64" s="97">
        <v>17</v>
      </c>
      <c r="I64" s="98">
        <v>1</v>
      </c>
      <c r="J64" s="94">
        <v>21.7</v>
      </c>
      <c r="K64" s="95">
        <v>27.6</v>
      </c>
      <c r="L64" s="110">
        <v>1</v>
      </c>
      <c r="M64" s="1">
        <v>1</v>
      </c>
      <c r="N64" s="1">
        <f t="shared" si="3"/>
        <v>-3</v>
      </c>
      <c r="O64" s="1">
        <v>1</v>
      </c>
      <c r="P64" s="1">
        <f t="shared" si="4"/>
        <v>-3</v>
      </c>
      <c r="Q64" s="1">
        <f t="shared" si="5"/>
        <v>1</v>
      </c>
      <c r="R64" s="1">
        <v>1</v>
      </c>
      <c r="S64" s="110">
        <v>0</v>
      </c>
    </row>
    <row r="65" spans="1:19" x14ac:dyDescent="0.2">
      <c r="A65" s="76">
        <v>63</v>
      </c>
      <c r="B65" s="108" t="s">
        <v>220</v>
      </c>
      <c r="C65" s="94" t="s">
        <v>126</v>
      </c>
      <c r="D65" s="95" t="s">
        <v>127</v>
      </c>
      <c r="E65" s="94">
        <v>20</v>
      </c>
      <c r="F65" s="95">
        <v>22.1</v>
      </c>
      <c r="G65" s="96">
        <v>1</v>
      </c>
      <c r="H65" s="97">
        <v>18</v>
      </c>
      <c r="I65" s="98">
        <v>1</v>
      </c>
      <c r="J65" s="94">
        <v>20.5</v>
      </c>
      <c r="K65" s="95">
        <v>29.2</v>
      </c>
      <c r="L65" s="110">
        <v>1</v>
      </c>
      <c r="M65" s="1">
        <v>1</v>
      </c>
      <c r="N65" s="1">
        <f t="shared" si="3"/>
        <v>-3</v>
      </c>
      <c r="O65" s="1">
        <v>1</v>
      </c>
      <c r="P65" s="1">
        <f t="shared" si="4"/>
        <v>-3</v>
      </c>
      <c r="Q65" s="1">
        <f t="shared" si="5"/>
        <v>1</v>
      </c>
      <c r="R65" s="1">
        <v>1</v>
      </c>
      <c r="S65" s="110">
        <v>0</v>
      </c>
    </row>
    <row r="66" spans="1:19" x14ac:dyDescent="0.2">
      <c r="A66" s="76">
        <v>64</v>
      </c>
      <c r="B66" s="108" t="s">
        <v>221</v>
      </c>
      <c r="C66" s="94" t="s">
        <v>128</v>
      </c>
      <c r="D66" s="95" t="s">
        <v>128</v>
      </c>
      <c r="E66" s="94">
        <v>22.2</v>
      </c>
      <c r="F66" s="95">
        <v>24.5</v>
      </c>
      <c r="G66" s="96">
        <v>1</v>
      </c>
      <c r="H66" s="97">
        <v>20</v>
      </c>
      <c r="I66" s="98">
        <v>1</v>
      </c>
      <c r="J66" s="94">
        <v>18.5</v>
      </c>
      <c r="K66" s="95">
        <v>32.4</v>
      </c>
      <c r="L66" s="110">
        <v>1</v>
      </c>
      <c r="M66" s="1">
        <v>1</v>
      </c>
      <c r="N66" s="1">
        <f t="shared" si="3"/>
        <v>-3</v>
      </c>
      <c r="O66" s="1">
        <v>1</v>
      </c>
      <c r="P66" s="1">
        <f t="shared" si="4"/>
        <v>-3</v>
      </c>
      <c r="Q66" s="1">
        <f t="shared" si="5"/>
        <v>1</v>
      </c>
      <c r="R66" s="1">
        <v>1</v>
      </c>
      <c r="S66" s="110">
        <v>0</v>
      </c>
    </row>
    <row r="67" spans="1:19" x14ac:dyDescent="0.2">
      <c r="A67" s="76">
        <v>65</v>
      </c>
      <c r="B67" s="108" t="s">
        <v>222</v>
      </c>
      <c r="C67" s="94" t="s">
        <v>129</v>
      </c>
      <c r="D67" s="95" t="s">
        <v>130</v>
      </c>
      <c r="E67" s="94">
        <v>24.4</v>
      </c>
      <c r="F67" s="95">
        <v>26.9</v>
      </c>
      <c r="G67" s="96">
        <v>1</v>
      </c>
      <c r="H67" s="97">
        <v>22</v>
      </c>
      <c r="I67" s="98">
        <v>1</v>
      </c>
      <c r="J67" s="94">
        <v>16.899999999999999</v>
      </c>
      <c r="K67" s="95">
        <v>35.5</v>
      </c>
      <c r="L67" s="110">
        <v>1</v>
      </c>
      <c r="M67" s="1">
        <v>1</v>
      </c>
      <c r="N67" s="1">
        <f t="shared" si="3"/>
        <v>-3</v>
      </c>
      <c r="O67" s="1">
        <v>1</v>
      </c>
      <c r="P67" s="1">
        <f t="shared" si="4"/>
        <v>-3</v>
      </c>
      <c r="Q67" s="1">
        <f t="shared" si="5"/>
        <v>1</v>
      </c>
      <c r="R67" s="1">
        <v>1</v>
      </c>
      <c r="S67" s="110">
        <v>0</v>
      </c>
    </row>
    <row r="68" spans="1:19" x14ac:dyDescent="0.2">
      <c r="A68" s="76">
        <v>66</v>
      </c>
      <c r="B68" s="108" t="s">
        <v>223</v>
      </c>
      <c r="C68" s="94" t="s">
        <v>131</v>
      </c>
      <c r="D68" s="95" t="s">
        <v>132</v>
      </c>
      <c r="E68" s="94">
        <v>26.7</v>
      </c>
      <c r="F68" s="95">
        <v>29.5</v>
      </c>
      <c r="G68" s="96">
        <v>1</v>
      </c>
      <c r="H68" s="97">
        <v>24</v>
      </c>
      <c r="I68" s="98">
        <v>1</v>
      </c>
      <c r="J68" s="94">
        <v>15.4</v>
      </c>
      <c r="K68" s="95">
        <v>38.9</v>
      </c>
      <c r="L68" s="110">
        <v>1</v>
      </c>
      <c r="M68" s="1">
        <v>1</v>
      </c>
      <c r="N68" s="1">
        <f t="shared" si="3"/>
        <v>-3</v>
      </c>
      <c r="O68" s="1">
        <v>1</v>
      </c>
      <c r="P68" s="1">
        <f t="shared" si="4"/>
        <v>-3</v>
      </c>
      <c r="Q68" s="1">
        <f t="shared" si="5"/>
        <v>1</v>
      </c>
      <c r="R68" s="1">
        <v>1</v>
      </c>
      <c r="S68" s="110">
        <v>0</v>
      </c>
    </row>
    <row r="69" spans="1:19" x14ac:dyDescent="0.2">
      <c r="A69" s="76">
        <v>67</v>
      </c>
      <c r="B69" s="108" t="s">
        <v>224</v>
      </c>
      <c r="C69" s="94" t="s">
        <v>133</v>
      </c>
      <c r="D69" s="95" t="s">
        <v>134</v>
      </c>
      <c r="E69" s="94">
        <v>28.9</v>
      </c>
      <c r="F69" s="95">
        <v>31.9</v>
      </c>
      <c r="G69" s="96">
        <v>1</v>
      </c>
      <c r="H69" s="97">
        <v>26</v>
      </c>
      <c r="I69" s="98">
        <v>1</v>
      </c>
      <c r="J69" s="94">
        <v>14.3</v>
      </c>
      <c r="K69" s="95">
        <v>42.1</v>
      </c>
      <c r="L69" s="110">
        <v>1</v>
      </c>
      <c r="M69" s="1">
        <v>1</v>
      </c>
      <c r="N69" s="1">
        <f t="shared" si="3"/>
        <v>-3</v>
      </c>
      <c r="O69" s="1">
        <v>1</v>
      </c>
      <c r="P69" s="1">
        <f t="shared" si="4"/>
        <v>-3</v>
      </c>
      <c r="Q69" s="1">
        <f t="shared" si="5"/>
        <v>1</v>
      </c>
      <c r="R69" s="1">
        <v>1</v>
      </c>
      <c r="S69" s="110">
        <v>0</v>
      </c>
    </row>
    <row r="70" spans="1:19" x14ac:dyDescent="0.2">
      <c r="A70" s="76">
        <v>68</v>
      </c>
      <c r="B70" s="108" t="s">
        <v>225</v>
      </c>
      <c r="C70" s="94" t="s">
        <v>135</v>
      </c>
      <c r="D70" s="95" t="s">
        <v>135</v>
      </c>
      <c r="E70" s="94">
        <v>31.1</v>
      </c>
      <c r="F70" s="95">
        <v>34.4</v>
      </c>
      <c r="G70" s="96">
        <v>1</v>
      </c>
      <c r="H70" s="97">
        <v>28</v>
      </c>
      <c r="I70" s="98">
        <v>1</v>
      </c>
      <c r="J70" s="94">
        <v>13.2</v>
      </c>
      <c r="K70" s="95">
        <v>45.4</v>
      </c>
      <c r="L70" s="110">
        <v>1</v>
      </c>
      <c r="M70" s="1">
        <v>1</v>
      </c>
      <c r="N70" s="1">
        <f t="shared" si="3"/>
        <v>-3</v>
      </c>
      <c r="O70" s="1">
        <v>1</v>
      </c>
      <c r="P70" s="1">
        <f t="shared" si="4"/>
        <v>-3</v>
      </c>
      <c r="Q70" s="1">
        <f t="shared" ref="Q70:Q95" si="9">M70</f>
        <v>1</v>
      </c>
      <c r="R70" s="1">
        <v>1</v>
      </c>
      <c r="S70" s="110">
        <v>0</v>
      </c>
    </row>
    <row r="71" spans="1:19" x14ac:dyDescent="0.2">
      <c r="A71" s="113">
        <v>69</v>
      </c>
      <c r="B71" s="108" t="s">
        <v>226</v>
      </c>
      <c r="C71" s="94" t="s">
        <v>136</v>
      </c>
      <c r="D71" s="95" t="s">
        <v>137</v>
      </c>
      <c r="E71" s="94">
        <v>33.299999999999997</v>
      </c>
      <c r="F71" s="95">
        <v>36.799999999999997</v>
      </c>
      <c r="G71" s="96">
        <v>1</v>
      </c>
      <c r="H71" s="97">
        <v>30</v>
      </c>
      <c r="I71" s="98">
        <v>1</v>
      </c>
      <c r="J71" s="94">
        <v>12.4</v>
      </c>
      <c r="K71" s="95">
        <v>48.4</v>
      </c>
      <c r="L71" s="114">
        <v>93</v>
      </c>
      <c r="M71" s="115">
        <v>5</v>
      </c>
      <c r="N71" s="115">
        <f t="shared" ref="N71:N95" si="10">M71*-3</f>
        <v>-15</v>
      </c>
      <c r="O71" s="115">
        <v>10</v>
      </c>
      <c r="P71" s="115">
        <f t="shared" ref="P71:P95" si="11">O71*-3</f>
        <v>-30</v>
      </c>
      <c r="Q71" s="115">
        <f t="shared" si="9"/>
        <v>5</v>
      </c>
      <c r="R71" s="115">
        <v>18</v>
      </c>
      <c r="S71" s="114">
        <v>1</v>
      </c>
    </row>
    <row r="72" spans="1:19" x14ac:dyDescent="0.2">
      <c r="A72" s="76">
        <v>70</v>
      </c>
      <c r="B72" s="108" t="s">
        <v>227</v>
      </c>
      <c r="C72" s="94" t="s">
        <v>138</v>
      </c>
      <c r="D72" s="95" t="s">
        <v>139</v>
      </c>
      <c r="E72" s="94">
        <v>36.700000000000003</v>
      </c>
      <c r="F72" s="95">
        <v>40.6</v>
      </c>
      <c r="G72" s="96">
        <v>1</v>
      </c>
      <c r="H72" s="97">
        <v>33</v>
      </c>
      <c r="I72" s="98">
        <v>1</v>
      </c>
      <c r="J72" s="94">
        <v>11.3</v>
      </c>
      <c r="K72" s="95">
        <v>53.3</v>
      </c>
      <c r="L72" s="110">
        <v>1</v>
      </c>
      <c r="M72" s="1">
        <v>1</v>
      </c>
      <c r="N72" s="1">
        <f t="shared" si="10"/>
        <v>-3</v>
      </c>
      <c r="O72" s="1">
        <v>1</v>
      </c>
      <c r="P72" s="1">
        <f t="shared" si="11"/>
        <v>-3</v>
      </c>
      <c r="Q72" s="1">
        <f t="shared" si="9"/>
        <v>1</v>
      </c>
      <c r="R72" s="1">
        <v>1</v>
      </c>
      <c r="S72" s="110">
        <v>0</v>
      </c>
    </row>
    <row r="73" spans="1:19" x14ac:dyDescent="0.2">
      <c r="A73" s="113">
        <v>71</v>
      </c>
      <c r="B73" s="108" t="s">
        <v>228</v>
      </c>
      <c r="C73" s="94" t="s">
        <v>140</v>
      </c>
      <c r="D73" s="95" t="s">
        <v>141</v>
      </c>
      <c r="E73" s="94">
        <v>40</v>
      </c>
      <c r="F73" s="95">
        <v>44.2</v>
      </c>
      <c r="G73" s="96">
        <v>1</v>
      </c>
      <c r="H73" s="97">
        <v>36</v>
      </c>
      <c r="I73" s="98">
        <v>1</v>
      </c>
      <c r="J73" s="94">
        <v>10.3</v>
      </c>
      <c r="K73" s="95">
        <v>58.1</v>
      </c>
      <c r="L73" s="114">
        <v>91</v>
      </c>
      <c r="M73" s="115">
        <v>5</v>
      </c>
      <c r="N73" s="115">
        <f t="shared" si="10"/>
        <v>-15</v>
      </c>
      <c r="O73" s="115">
        <v>10</v>
      </c>
      <c r="P73" s="115">
        <f t="shared" si="11"/>
        <v>-30</v>
      </c>
      <c r="Q73" s="115">
        <f t="shared" si="9"/>
        <v>5</v>
      </c>
      <c r="R73" s="115">
        <v>20</v>
      </c>
      <c r="S73" s="114">
        <v>1</v>
      </c>
    </row>
    <row r="74" spans="1:19" x14ac:dyDescent="0.2">
      <c r="A74" s="76">
        <v>72</v>
      </c>
      <c r="B74" s="108" t="s">
        <v>229</v>
      </c>
      <c r="C74" s="94" t="s">
        <v>142</v>
      </c>
      <c r="D74" s="95" t="s">
        <v>143</v>
      </c>
      <c r="E74" s="94">
        <v>44.4</v>
      </c>
      <c r="F74" s="95">
        <v>49.1</v>
      </c>
      <c r="G74" s="96">
        <v>1</v>
      </c>
      <c r="H74" s="97">
        <v>40</v>
      </c>
      <c r="I74" s="98">
        <v>1</v>
      </c>
      <c r="J74" s="94">
        <v>9.3000000000000007</v>
      </c>
      <c r="K74" s="95">
        <v>64.5</v>
      </c>
      <c r="L74" s="110">
        <v>1</v>
      </c>
      <c r="M74" s="1">
        <v>1</v>
      </c>
      <c r="N74" s="1">
        <f t="shared" si="10"/>
        <v>-3</v>
      </c>
      <c r="O74" s="1">
        <v>1</v>
      </c>
      <c r="P74" s="1">
        <f t="shared" si="11"/>
        <v>-3</v>
      </c>
      <c r="Q74" s="1">
        <f t="shared" si="9"/>
        <v>1</v>
      </c>
      <c r="R74" s="1">
        <v>1</v>
      </c>
      <c r="S74" s="110">
        <v>0</v>
      </c>
    </row>
    <row r="75" spans="1:19" x14ac:dyDescent="0.2">
      <c r="A75" s="76">
        <v>73</v>
      </c>
      <c r="B75" s="108" t="s">
        <v>230</v>
      </c>
      <c r="C75" s="94" t="s">
        <v>144</v>
      </c>
      <c r="D75" s="95" t="s">
        <v>145</v>
      </c>
      <c r="E75" s="94">
        <v>47.8</v>
      </c>
      <c r="F75" s="95">
        <v>52.8</v>
      </c>
      <c r="G75" s="96">
        <v>1</v>
      </c>
      <c r="H75" s="97">
        <v>43</v>
      </c>
      <c r="I75" s="98">
        <v>1</v>
      </c>
      <c r="J75" s="94">
        <v>8.6</v>
      </c>
      <c r="K75" s="95">
        <v>69.400000000000006</v>
      </c>
      <c r="L75" s="110">
        <v>1</v>
      </c>
      <c r="M75" s="1">
        <v>1</v>
      </c>
      <c r="N75" s="1">
        <f t="shared" si="10"/>
        <v>-3</v>
      </c>
      <c r="O75" s="1">
        <v>1</v>
      </c>
      <c r="P75" s="1">
        <f t="shared" si="11"/>
        <v>-3</v>
      </c>
      <c r="Q75" s="1">
        <f t="shared" si="9"/>
        <v>1</v>
      </c>
      <c r="R75" s="1">
        <v>1</v>
      </c>
      <c r="S75" s="110">
        <v>0</v>
      </c>
    </row>
    <row r="76" spans="1:19" x14ac:dyDescent="0.2">
      <c r="A76" s="76">
        <v>74</v>
      </c>
      <c r="B76" s="108" t="s">
        <v>231</v>
      </c>
      <c r="C76" s="94" t="s">
        <v>146</v>
      </c>
      <c r="D76" s="95" t="s">
        <v>146</v>
      </c>
      <c r="E76" s="94">
        <v>50</v>
      </c>
      <c r="F76" s="95">
        <v>55.3</v>
      </c>
      <c r="G76" s="96">
        <v>1</v>
      </c>
      <c r="H76" s="97">
        <v>45</v>
      </c>
      <c r="I76" s="98">
        <v>1</v>
      </c>
      <c r="J76" s="94">
        <v>8.3000000000000007</v>
      </c>
      <c r="K76" s="95">
        <v>72.7</v>
      </c>
      <c r="L76" s="110">
        <v>1</v>
      </c>
      <c r="M76" s="1">
        <v>1</v>
      </c>
      <c r="N76" s="1">
        <f t="shared" si="10"/>
        <v>-3</v>
      </c>
      <c r="O76" s="1">
        <v>1</v>
      </c>
      <c r="P76" s="1">
        <f t="shared" si="11"/>
        <v>-3</v>
      </c>
      <c r="Q76" s="1">
        <f t="shared" si="9"/>
        <v>1</v>
      </c>
      <c r="R76" s="1">
        <v>1</v>
      </c>
      <c r="S76" s="110">
        <v>0</v>
      </c>
    </row>
    <row r="77" spans="1:19" x14ac:dyDescent="0.2">
      <c r="A77" s="76">
        <v>75</v>
      </c>
      <c r="B77" s="108" t="s">
        <v>232</v>
      </c>
      <c r="C77" s="94" t="s">
        <v>147</v>
      </c>
      <c r="D77" s="95" t="s">
        <v>147</v>
      </c>
      <c r="E77" s="94">
        <v>53.3</v>
      </c>
      <c r="F77" s="95">
        <v>58.9</v>
      </c>
      <c r="G77" s="96">
        <v>1</v>
      </c>
      <c r="H77" s="97">
        <v>48</v>
      </c>
      <c r="I77" s="98">
        <v>1</v>
      </c>
      <c r="J77" s="94">
        <v>7.8</v>
      </c>
      <c r="K77" s="95">
        <v>77.400000000000006</v>
      </c>
      <c r="L77" s="110">
        <v>1</v>
      </c>
      <c r="M77" s="1">
        <v>1</v>
      </c>
      <c r="N77" s="1">
        <f t="shared" si="10"/>
        <v>-3</v>
      </c>
      <c r="O77" s="1">
        <v>1</v>
      </c>
      <c r="P77" s="1">
        <f t="shared" si="11"/>
        <v>-3</v>
      </c>
      <c r="Q77" s="1">
        <f t="shared" si="9"/>
        <v>1</v>
      </c>
      <c r="R77" s="1">
        <v>1</v>
      </c>
      <c r="S77" s="110">
        <v>0</v>
      </c>
    </row>
    <row r="78" spans="1:19" x14ac:dyDescent="0.2">
      <c r="A78" s="76">
        <v>76</v>
      </c>
      <c r="B78" s="108" t="s">
        <v>233</v>
      </c>
      <c r="C78" s="94" t="s">
        <v>148</v>
      </c>
      <c r="D78" s="95" t="s">
        <v>148</v>
      </c>
      <c r="E78" s="94">
        <v>56.7</v>
      </c>
      <c r="F78" s="95">
        <v>62.7</v>
      </c>
      <c r="G78" s="96">
        <v>1</v>
      </c>
      <c r="H78" s="97">
        <v>51</v>
      </c>
      <c r="I78" s="98">
        <v>1</v>
      </c>
      <c r="J78" s="94">
        <v>7.3</v>
      </c>
      <c r="K78" s="95">
        <v>82.4</v>
      </c>
      <c r="L78" s="110">
        <v>1</v>
      </c>
      <c r="M78" s="1">
        <v>1</v>
      </c>
      <c r="N78" s="1">
        <f t="shared" si="10"/>
        <v>-3</v>
      </c>
      <c r="O78" s="1">
        <v>1</v>
      </c>
      <c r="P78" s="1">
        <f t="shared" si="11"/>
        <v>-3</v>
      </c>
      <c r="Q78" s="1">
        <f t="shared" si="9"/>
        <v>1</v>
      </c>
      <c r="R78" s="1">
        <v>1</v>
      </c>
      <c r="S78" s="110">
        <v>0</v>
      </c>
    </row>
    <row r="79" spans="1:19" x14ac:dyDescent="0.2">
      <c r="A79" s="76">
        <v>77</v>
      </c>
      <c r="B79" s="108" t="s">
        <v>234</v>
      </c>
      <c r="C79" s="94" t="s">
        <v>149</v>
      </c>
      <c r="D79" s="95" t="s">
        <v>149</v>
      </c>
      <c r="E79" s="94">
        <v>60</v>
      </c>
      <c r="F79" s="95">
        <v>66.3</v>
      </c>
      <c r="G79" s="96">
        <v>1</v>
      </c>
      <c r="H79" s="97">
        <v>54</v>
      </c>
      <c r="I79" s="98">
        <v>1</v>
      </c>
      <c r="J79" s="94">
        <v>6.9</v>
      </c>
      <c r="K79" s="95">
        <v>87.1</v>
      </c>
      <c r="L79" s="110">
        <v>1</v>
      </c>
      <c r="M79" s="1">
        <v>1</v>
      </c>
      <c r="N79" s="1">
        <f t="shared" si="10"/>
        <v>-3</v>
      </c>
      <c r="O79" s="1">
        <v>1</v>
      </c>
      <c r="P79" s="1">
        <f t="shared" si="11"/>
        <v>-3</v>
      </c>
      <c r="Q79" s="1">
        <f t="shared" si="9"/>
        <v>1</v>
      </c>
      <c r="R79" s="1">
        <v>1</v>
      </c>
      <c r="S79" s="110">
        <v>0</v>
      </c>
    </row>
    <row r="80" spans="1:19" x14ac:dyDescent="0.2">
      <c r="A80" s="76">
        <v>78</v>
      </c>
      <c r="B80" s="108" t="s">
        <v>235</v>
      </c>
      <c r="C80" s="94" t="s">
        <v>150</v>
      </c>
      <c r="D80" s="95" t="s">
        <v>150</v>
      </c>
      <c r="E80" s="94">
        <v>64.400000000000006</v>
      </c>
      <c r="F80" s="95">
        <v>71.2</v>
      </c>
      <c r="G80" s="96">
        <v>1</v>
      </c>
      <c r="H80" s="97">
        <v>58</v>
      </c>
      <c r="I80" s="98">
        <v>1</v>
      </c>
      <c r="J80" s="94">
        <v>6.4</v>
      </c>
      <c r="K80" s="95">
        <v>93.6</v>
      </c>
      <c r="L80" s="110">
        <v>1</v>
      </c>
      <c r="M80" s="1">
        <v>1</v>
      </c>
      <c r="N80" s="1">
        <f t="shared" si="10"/>
        <v>-3</v>
      </c>
      <c r="O80" s="1">
        <v>1</v>
      </c>
      <c r="P80" s="1">
        <f t="shared" si="11"/>
        <v>-3</v>
      </c>
      <c r="Q80" s="1">
        <f t="shared" si="9"/>
        <v>1</v>
      </c>
      <c r="R80" s="1">
        <v>1</v>
      </c>
      <c r="S80" s="110">
        <v>0</v>
      </c>
    </row>
    <row r="81" spans="1:19" x14ac:dyDescent="0.2">
      <c r="A81" s="76">
        <v>79</v>
      </c>
      <c r="B81" s="108" t="s">
        <v>236</v>
      </c>
      <c r="C81" s="94" t="s">
        <v>151</v>
      </c>
      <c r="D81" s="95" t="s">
        <v>151</v>
      </c>
      <c r="E81" s="94">
        <v>66.7</v>
      </c>
      <c r="F81" s="95">
        <v>73.7</v>
      </c>
      <c r="G81" s="96">
        <v>1</v>
      </c>
      <c r="H81" s="97">
        <v>60</v>
      </c>
      <c r="I81" s="98">
        <v>1</v>
      </c>
      <c r="J81" s="94">
        <v>6.2</v>
      </c>
      <c r="K81" s="95">
        <v>96.8</v>
      </c>
      <c r="L81" s="110">
        <v>1</v>
      </c>
      <c r="M81" s="1">
        <v>1</v>
      </c>
      <c r="N81" s="1">
        <f t="shared" si="10"/>
        <v>-3</v>
      </c>
      <c r="O81" s="1">
        <v>1</v>
      </c>
      <c r="P81" s="1">
        <f t="shared" si="11"/>
        <v>-3</v>
      </c>
      <c r="Q81" s="1">
        <f t="shared" si="9"/>
        <v>1</v>
      </c>
      <c r="R81" s="1">
        <v>1</v>
      </c>
      <c r="S81" s="110">
        <v>0</v>
      </c>
    </row>
    <row r="82" spans="1:19" x14ac:dyDescent="0.2">
      <c r="A82" s="76">
        <v>80</v>
      </c>
      <c r="B82" s="108" t="s">
        <v>237</v>
      </c>
      <c r="C82" s="94" t="s">
        <v>152</v>
      </c>
      <c r="D82" s="95" t="s">
        <v>152</v>
      </c>
      <c r="E82" s="94">
        <v>71.099999999999994</v>
      </c>
      <c r="F82" s="95">
        <v>78.599999999999994</v>
      </c>
      <c r="G82" s="96">
        <v>1</v>
      </c>
      <c r="H82" s="97">
        <v>64</v>
      </c>
      <c r="I82" s="98">
        <v>1</v>
      </c>
      <c r="J82" s="94">
        <v>5.8</v>
      </c>
      <c r="K82" s="95">
        <v>103</v>
      </c>
      <c r="L82" s="110">
        <v>1</v>
      </c>
      <c r="M82" s="1">
        <v>1</v>
      </c>
      <c r="N82" s="1">
        <f t="shared" si="10"/>
        <v>-3</v>
      </c>
      <c r="O82" s="1">
        <v>1</v>
      </c>
      <c r="P82" s="1">
        <f t="shared" si="11"/>
        <v>-3</v>
      </c>
      <c r="Q82" s="1">
        <f t="shared" si="9"/>
        <v>1</v>
      </c>
      <c r="R82" s="1">
        <v>1</v>
      </c>
      <c r="S82" s="110">
        <v>0</v>
      </c>
    </row>
    <row r="83" spans="1:19" x14ac:dyDescent="0.2">
      <c r="A83" s="76">
        <v>81</v>
      </c>
      <c r="B83" s="108" t="s">
        <v>238</v>
      </c>
      <c r="C83" s="94" t="s">
        <v>153</v>
      </c>
      <c r="D83" s="95" t="s">
        <v>153</v>
      </c>
      <c r="E83" s="94">
        <v>77.8</v>
      </c>
      <c r="F83" s="95">
        <v>86</v>
      </c>
      <c r="G83" s="96">
        <v>1</v>
      </c>
      <c r="H83" s="97">
        <v>70</v>
      </c>
      <c r="I83" s="98">
        <v>1</v>
      </c>
      <c r="J83" s="94">
        <v>5.3</v>
      </c>
      <c r="K83" s="95">
        <v>113</v>
      </c>
      <c r="L83" s="110">
        <v>1</v>
      </c>
      <c r="M83" s="1">
        <v>1</v>
      </c>
      <c r="N83" s="1">
        <f t="shared" si="10"/>
        <v>-3</v>
      </c>
      <c r="O83" s="1">
        <v>1</v>
      </c>
      <c r="P83" s="1">
        <f t="shared" si="11"/>
        <v>-3</v>
      </c>
      <c r="Q83" s="1">
        <f t="shared" si="9"/>
        <v>1</v>
      </c>
      <c r="R83" s="1">
        <v>1</v>
      </c>
      <c r="S83" s="110">
        <v>0</v>
      </c>
    </row>
    <row r="84" spans="1:19" x14ac:dyDescent="0.2">
      <c r="A84" s="76">
        <v>82</v>
      </c>
      <c r="B84" s="108" t="s">
        <v>239</v>
      </c>
      <c r="C84" s="94" t="s">
        <v>154</v>
      </c>
      <c r="D84" s="95" t="s">
        <v>154</v>
      </c>
      <c r="E84" s="94">
        <v>83.3</v>
      </c>
      <c r="F84" s="95">
        <v>92.1</v>
      </c>
      <c r="G84" s="96">
        <v>1</v>
      </c>
      <c r="H84" s="97">
        <v>75</v>
      </c>
      <c r="I84" s="98">
        <v>1</v>
      </c>
      <c r="J84" s="94">
        <v>5</v>
      </c>
      <c r="K84" s="95">
        <v>121</v>
      </c>
      <c r="L84" s="110">
        <v>1</v>
      </c>
      <c r="M84" s="1">
        <v>1</v>
      </c>
      <c r="N84" s="1">
        <f t="shared" si="10"/>
        <v>-3</v>
      </c>
      <c r="O84" s="1">
        <v>1</v>
      </c>
      <c r="P84" s="1">
        <f t="shared" si="11"/>
        <v>-3</v>
      </c>
      <c r="Q84" s="1">
        <f t="shared" si="9"/>
        <v>1</v>
      </c>
      <c r="R84" s="1">
        <v>1</v>
      </c>
      <c r="S84" s="110">
        <v>0</v>
      </c>
    </row>
    <row r="85" spans="1:19" x14ac:dyDescent="0.2">
      <c r="A85" s="76">
        <v>83</v>
      </c>
      <c r="B85" s="108" t="s">
        <v>240</v>
      </c>
      <c r="C85" s="94" t="s">
        <v>155</v>
      </c>
      <c r="D85" s="95" t="s">
        <v>155</v>
      </c>
      <c r="E85" s="94">
        <v>86.7</v>
      </c>
      <c r="F85" s="95">
        <v>95.8</v>
      </c>
      <c r="G85" s="96">
        <v>1</v>
      </c>
      <c r="H85" s="97">
        <v>78</v>
      </c>
      <c r="I85" s="98">
        <v>1</v>
      </c>
      <c r="J85" s="94">
        <v>4.8</v>
      </c>
      <c r="K85" s="95">
        <v>126</v>
      </c>
      <c r="L85" s="110">
        <v>1</v>
      </c>
      <c r="M85" s="1">
        <v>1</v>
      </c>
      <c r="N85" s="1">
        <f t="shared" si="10"/>
        <v>-3</v>
      </c>
      <c r="O85" s="1">
        <v>1</v>
      </c>
      <c r="P85" s="1">
        <f t="shared" si="11"/>
        <v>-3</v>
      </c>
      <c r="Q85" s="1">
        <f t="shared" si="9"/>
        <v>1</v>
      </c>
      <c r="R85" s="1">
        <v>1</v>
      </c>
      <c r="S85" s="110">
        <v>0</v>
      </c>
    </row>
    <row r="86" spans="1:19" x14ac:dyDescent="0.2">
      <c r="A86" s="76">
        <v>84</v>
      </c>
      <c r="B86" s="108" t="s">
        <v>241</v>
      </c>
      <c r="C86" s="94" t="s">
        <v>156</v>
      </c>
      <c r="D86" s="95" t="s">
        <v>156</v>
      </c>
      <c r="E86" s="94">
        <v>94.4</v>
      </c>
      <c r="F86" s="95">
        <v>104</v>
      </c>
      <c r="G86" s="96">
        <v>1</v>
      </c>
      <c r="H86" s="97">
        <v>85</v>
      </c>
      <c r="I86" s="98">
        <v>1</v>
      </c>
      <c r="J86" s="94">
        <v>4.4000000000000004</v>
      </c>
      <c r="K86" s="95">
        <v>137</v>
      </c>
      <c r="L86" s="110">
        <v>1</v>
      </c>
      <c r="M86" s="1">
        <v>1</v>
      </c>
      <c r="N86" s="1">
        <f t="shared" si="10"/>
        <v>-3</v>
      </c>
      <c r="O86" s="1">
        <v>1</v>
      </c>
      <c r="P86" s="1">
        <f t="shared" si="11"/>
        <v>-3</v>
      </c>
      <c r="Q86" s="1">
        <f t="shared" si="9"/>
        <v>1</v>
      </c>
      <c r="R86" s="1">
        <v>1</v>
      </c>
      <c r="S86" s="110">
        <v>0</v>
      </c>
    </row>
    <row r="87" spans="1:19" x14ac:dyDescent="0.2">
      <c r="A87" s="76">
        <v>85</v>
      </c>
      <c r="B87" s="108" t="s">
        <v>242</v>
      </c>
      <c r="C87" s="94" t="s">
        <v>157</v>
      </c>
      <c r="D87" s="95" t="s">
        <v>157</v>
      </c>
      <c r="E87" s="94">
        <v>100</v>
      </c>
      <c r="F87" s="95">
        <v>111</v>
      </c>
      <c r="G87" s="96">
        <v>1</v>
      </c>
      <c r="H87" s="97">
        <v>90</v>
      </c>
      <c r="I87" s="98">
        <v>1</v>
      </c>
      <c r="J87" s="94">
        <v>4.0999999999999996</v>
      </c>
      <c r="K87" s="95">
        <v>146</v>
      </c>
      <c r="L87" s="110">
        <v>1</v>
      </c>
      <c r="M87" s="1">
        <v>1</v>
      </c>
      <c r="N87" s="1">
        <f t="shared" si="10"/>
        <v>-3</v>
      </c>
      <c r="O87" s="1">
        <v>1</v>
      </c>
      <c r="P87" s="1">
        <f t="shared" si="11"/>
        <v>-3</v>
      </c>
      <c r="Q87" s="1">
        <f t="shared" si="9"/>
        <v>1</v>
      </c>
      <c r="R87" s="1">
        <v>1</v>
      </c>
      <c r="S87" s="110">
        <v>0</v>
      </c>
    </row>
    <row r="88" spans="1:19" x14ac:dyDescent="0.2">
      <c r="A88" s="76">
        <v>86</v>
      </c>
      <c r="B88" s="108" t="s">
        <v>243</v>
      </c>
      <c r="C88" s="94" t="s">
        <v>158</v>
      </c>
      <c r="D88" s="95" t="s">
        <v>158</v>
      </c>
      <c r="E88" s="94">
        <v>111</v>
      </c>
      <c r="F88" s="95">
        <v>123</v>
      </c>
      <c r="G88" s="96">
        <v>1</v>
      </c>
      <c r="H88" s="97">
        <v>100</v>
      </c>
      <c r="I88" s="98">
        <v>1</v>
      </c>
      <c r="J88" s="94">
        <v>3.7</v>
      </c>
      <c r="K88" s="95">
        <v>162</v>
      </c>
      <c r="L88" s="110">
        <v>1</v>
      </c>
      <c r="M88" s="1">
        <v>1</v>
      </c>
      <c r="N88" s="1">
        <f t="shared" si="10"/>
        <v>-3</v>
      </c>
      <c r="O88" s="1">
        <v>1</v>
      </c>
      <c r="P88" s="1">
        <f t="shared" si="11"/>
        <v>-3</v>
      </c>
      <c r="Q88" s="1">
        <f t="shared" si="9"/>
        <v>1</v>
      </c>
      <c r="R88" s="1">
        <v>1</v>
      </c>
      <c r="S88" s="110">
        <v>0</v>
      </c>
    </row>
    <row r="89" spans="1:19" x14ac:dyDescent="0.2">
      <c r="A89" s="76">
        <v>87</v>
      </c>
      <c r="B89" s="108" t="s">
        <v>244</v>
      </c>
      <c r="C89" s="94" t="s">
        <v>159</v>
      </c>
      <c r="D89" s="95" t="s">
        <v>159</v>
      </c>
      <c r="E89" s="94">
        <v>122</v>
      </c>
      <c r="F89" s="95">
        <v>135</v>
      </c>
      <c r="G89" s="96">
        <v>1</v>
      </c>
      <c r="H89" s="97">
        <v>110</v>
      </c>
      <c r="I89" s="98">
        <v>1</v>
      </c>
      <c r="J89" s="94">
        <v>3.4</v>
      </c>
      <c r="K89" s="95">
        <v>177</v>
      </c>
      <c r="L89" s="110">
        <v>1</v>
      </c>
      <c r="M89" s="1">
        <v>1</v>
      </c>
      <c r="N89" s="1">
        <f t="shared" si="10"/>
        <v>-3</v>
      </c>
      <c r="O89" s="1">
        <v>1</v>
      </c>
      <c r="P89" s="1">
        <f t="shared" si="11"/>
        <v>-3</v>
      </c>
      <c r="Q89" s="1">
        <f t="shared" si="9"/>
        <v>1</v>
      </c>
      <c r="R89" s="1">
        <v>1</v>
      </c>
      <c r="S89" s="110">
        <v>0</v>
      </c>
    </row>
    <row r="90" spans="1:19" x14ac:dyDescent="0.2">
      <c r="A90" s="76">
        <v>88</v>
      </c>
      <c r="B90" s="108" t="s">
        <v>245</v>
      </c>
      <c r="C90" s="94" t="s">
        <v>160</v>
      </c>
      <c r="D90" s="95" t="s">
        <v>160</v>
      </c>
      <c r="E90" s="94">
        <v>133</v>
      </c>
      <c r="F90" s="95">
        <v>147</v>
      </c>
      <c r="G90" s="96">
        <v>1</v>
      </c>
      <c r="H90" s="97">
        <v>120</v>
      </c>
      <c r="I90" s="98">
        <v>1</v>
      </c>
      <c r="J90" s="94">
        <v>3.1</v>
      </c>
      <c r="K90" s="95">
        <v>193</v>
      </c>
      <c r="L90" s="110">
        <v>1</v>
      </c>
      <c r="M90" s="1">
        <v>1</v>
      </c>
      <c r="N90" s="1">
        <f t="shared" si="10"/>
        <v>-3</v>
      </c>
      <c r="O90" s="1">
        <v>1</v>
      </c>
      <c r="P90" s="1">
        <f t="shared" si="11"/>
        <v>-3</v>
      </c>
      <c r="Q90" s="1">
        <f t="shared" si="9"/>
        <v>1</v>
      </c>
      <c r="R90" s="1">
        <v>1</v>
      </c>
      <c r="S90" s="110">
        <v>0</v>
      </c>
    </row>
    <row r="91" spans="1:19" x14ac:dyDescent="0.2">
      <c r="A91" s="113">
        <v>89</v>
      </c>
      <c r="B91" s="108" t="s">
        <v>246</v>
      </c>
      <c r="C91" s="94" t="s">
        <v>161</v>
      </c>
      <c r="D91" s="95" t="s">
        <v>161</v>
      </c>
      <c r="E91" s="94">
        <v>144</v>
      </c>
      <c r="F91" s="95">
        <v>159</v>
      </c>
      <c r="G91" s="96">
        <v>1</v>
      </c>
      <c r="H91" s="97">
        <v>130</v>
      </c>
      <c r="I91" s="98">
        <v>1</v>
      </c>
      <c r="J91" s="94">
        <v>2.9</v>
      </c>
      <c r="K91" s="95">
        <v>209</v>
      </c>
      <c r="L91" s="114">
        <v>180</v>
      </c>
      <c r="M91" s="115">
        <v>1</v>
      </c>
      <c r="N91" s="115">
        <f t="shared" si="10"/>
        <v>-3</v>
      </c>
      <c r="O91" s="115">
        <v>50</v>
      </c>
      <c r="P91" s="115">
        <f t="shared" si="11"/>
        <v>-150</v>
      </c>
      <c r="Q91" s="115">
        <v>1</v>
      </c>
      <c r="R91" s="115">
        <v>46</v>
      </c>
      <c r="S91" s="114">
        <v>1</v>
      </c>
    </row>
    <row r="92" spans="1:19" x14ac:dyDescent="0.2">
      <c r="A92" s="76">
        <v>90</v>
      </c>
      <c r="B92" s="108" t="s">
        <v>247</v>
      </c>
      <c r="C92" s="94" t="s">
        <v>162</v>
      </c>
      <c r="D92" s="95" t="s">
        <v>162</v>
      </c>
      <c r="E92" s="94">
        <v>167</v>
      </c>
      <c r="F92" s="95">
        <v>185</v>
      </c>
      <c r="G92" s="96">
        <v>1</v>
      </c>
      <c r="H92" s="97">
        <v>150</v>
      </c>
      <c r="I92" s="98">
        <v>1</v>
      </c>
      <c r="J92" s="94">
        <v>2.5</v>
      </c>
      <c r="K92" s="95">
        <v>243</v>
      </c>
      <c r="L92" s="110">
        <v>1</v>
      </c>
      <c r="M92" s="1">
        <v>1</v>
      </c>
      <c r="N92" s="1">
        <f t="shared" si="10"/>
        <v>-3</v>
      </c>
      <c r="O92" s="1">
        <v>1</v>
      </c>
      <c r="P92" s="1">
        <f t="shared" si="11"/>
        <v>-3</v>
      </c>
      <c r="Q92" s="1">
        <f t="shared" si="9"/>
        <v>1</v>
      </c>
      <c r="R92" s="1">
        <v>1</v>
      </c>
      <c r="S92" s="110">
        <v>0</v>
      </c>
    </row>
    <row r="93" spans="1:19" x14ac:dyDescent="0.2">
      <c r="A93" s="76">
        <v>91</v>
      </c>
      <c r="B93" s="108" t="s">
        <v>248</v>
      </c>
      <c r="C93" s="94" t="s">
        <v>163</v>
      </c>
      <c r="D93" s="95" t="s">
        <v>163</v>
      </c>
      <c r="E93" s="94">
        <v>178</v>
      </c>
      <c r="F93" s="95">
        <v>197</v>
      </c>
      <c r="G93" s="96">
        <v>1</v>
      </c>
      <c r="H93" s="97">
        <v>160</v>
      </c>
      <c r="I93" s="98">
        <v>1</v>
      </c>
      <c r="J93" s="94">
        <v>2.2999999999999998</v>
      </c>
      <c r="K93" s="95">
        <v>259</v>
      </c>
      <c r="L93" s="110">
        <v>1</v>
      </c>
      <c r="M93" s="1">
        <v>1</v>
      </c>
      <c r="N93" s="1">
        <f t="shared" si="10"/>
        <v>-3</v>
      </c>
      <c r="O93" s="1">
        <v>1</v>
      </c>
      <c r="P93" s="1">
        <f t="shared" si="11"/>
        <v>-3</v>
      </c>
      <c r="Q93" s="1">
        <f t="shared" si="9"/>
        <v>1</v>
      </c>
      <c r="R93" s="1">
        <v>1</v>
      </c>
      <c r="S93" s="110">
        <v>0</v>
      </c>
    </row>
    <row r="94" spans="1:19" x14ac:dyDescent="0.2">
      <c r="A94" s="76">
        <v>92</v>
      </c>
      <c r="B94" s="108" t="s">
        <v>249</v>
      </c>
      <c r="C94" s="94" t="s">
        <v>164</v>
      </c>
      <c r="D94" s="95" t="s">
        <v>164</v>
      </c>
      <c r="E94" s="94">
        <v>189</v>
      </c>
      <c r="F94" s="95">
        <v>209</v>
      </c>
      <c r="G94" s="96">
        <v>1</v>
      </c>
      <c r="H94" s="97">
        <v>170</v>
      </c>
      <c r="I94" s="98">
        <v>1</v>
      </c>
      <c r="J94" s="94">
        <v>2.2000000000000002</v>
      </c>
      <c r="K94" s="95">
        <v>275</v>
      </c>
      <c r="L94" s="110">
        <v>1</v>
      </c>
      <c r="M94" s="1">
        <v>1</v>
      </c>
      <c r="N94" s="1">
        <f t="shared" si="10"/>
        <v>-3</v>
      </c>
      <c r="O94" s="1">
        <v>1</v>
      </c>
      <c r="P94" s="1">
        <f t="shared" si="11"/>
        <v>-3</v>
      </c>
      <c r="Q94" s="1">
        <f t="shared" si="9"/>
        <v>1</v>
      </c>
      <c r="R94" s="1">
        <v>1</v>
      </c>
      <c r="S94" s="110">
        <v>0</v>
      </c>
    </row>
    <row r="95" spans="1:19" ht="15.75" thickBot="1" x14ac:dyDescent="0.25">
      <c r="A95" s="133">
        <v>93</v>
      </c>
      <c r="B95" s="109" t="s">
        <v>165</v>
      </c>
      <c r="C95" s="99" t="s">
        <v>166</v>
      </c>
      <c r="D95" s="100" t="s">
        <v>166</v>
      </c>
      <c r="E95" s="99">
        <v>209</v>
      </c>
      <c r="F95" s="100">
        <v>231</v>
      </c>
      <c r="G95" s="101">
        <v>1</v>
      </c>
      <c r="H95" s="102">
        <v>188</v>
      </c>
      <c r="I95" s="103">
        <v>1</v>
      </c>
      <c r="J95" s="99">
        <v>2</v>
      </c>
      <c r="K95" s="100">
        <v>328</v>
      </c>
      <c r="L95" s="114">
        <v>260</v>
      </c>
      <c r="M95" s="115">
        <v>1</v>
      </c>
      <c r="N95" s="115">
        <f t="shared" si="10"/>
        <v>-3</v>
      </c>
      <c r="O95" s="115">
        <v>50</v>
      </c>
      <c r="P95" s="115">
        <f t="shared" si="11"/>
        <v>-150</v>
      </c>
      <c r="Q95" s="115">
        <f t="shared" si="9"/>
        <v>1</v>
      </c>
      <c r="R95" s="115">
        <v>63</v>
      </c>
      <c r="S95" s="114">
        <v>1</v>
      </c>
    </row>
    <row r="96" spans="1:19" x14ac:dyDescent="0.2">
      <c r="B96" s="110"/>
      <c r="C96" s="110"/>
      <c r="D96" s="110"/>
      <c r="E96" s="110"/>
      <c r="F96" s="110"/>
      <c r="G96" s="110"/>
      <c r="H96" s="110"/>
      <c r="I96" s="110"/>
    </row>
    <row r="97" spans="2:9" x14ac:dyDescent="0.2">
      <c r="B97" s="112"/>
      <c r="C97" s="112"/>
      <c r="D97" s="112"/>
      <c r="E97" s="112"/>
      <c r="F97" s="112"/>
      <c r="G97" s="112"/>
      <c r="H97" s="112"/>
      <c r="I97" s="112"/>
    </row>
    <row r="98" spans="2:9" x14ac:dyDescent="0.2">
      <c r="B98" s="111"/>
      <c r="C98" s="111"/>
      <c r="D98" s="111"/>
      <c r="E98" s="111"/>
      <c r="F98" s="111"/>
      <c r="G98" s="111"/>
      <c r="H98" s="111"/>
      <c r="I98" s="111"/>
    </row>
    <row r="99" spans="2:9" x14ac:dyDescent="0.2">
      <c r="B99" s="111"/>
      <c r="C99" s="111"/>
      <c r="D99" s="111"/>
      <c r="E99" s="111"/>
      <c r="F99" s="111"/>
      <c r="G99" s="111"/>
      <c r="H99" s="111"/>
      <c r="I99" s="111"/>
    </row>
    <row r="100" spans="2:9" x14ac:dyDescent="0.2">
      <c r="B100" s="111"/>
      <c r="C100" s="111"/>
      <c r="D100" s="111"/>
      <c r="E100" s="111"/>
      <c r="F100" s="111"/>
      <c r="G100" s="111"/>
      <c r="H100" s="111"/>
      <c r="I100" s="111"/>
    </row>
    <row r="101" spans="2:9" x14ac:dyDescent="0.2">
      <c r="B101" s="111"/>
      <c r="C101" s="111"/>
      <c r="D101" s="111"/>
      <c r="E101" s="111"/>
      <c r="F101" s="111"/>
      <c r="G101" s="111"/>
      <c r="H101" s="111"/>
      <c r="I101" s="111"/>
    </row>
    <row r="102" spans="2:9" x14ac:dyDescent="0.2">
      <c r="B102" s="111"/>
      <c r="C102" s="111"/>
      <c r="D102" s="111"/>
      <c r="E102" s="111"/>
      <c r="F102" s="111"/>
      <c r="G102" s="111"/>
      <c r="H102" s="111"/>
      <c r="I102" s="111"/>
    </row>
    <row r="103" spans="2:9" x14ac:dyDescent="0.2">
      <c r="B103" s="111"/>
      <c r="C103" s="111"/>
      <c r="D103" s="111"/>
      <c r="E103" s="111"/>
      <c r="F103" s="111"/>
      <c r="G103" s="111"/>
      <c r="H103" s="111"/>
      <c r="I103" s="111"/>
    </row>
    <row r="104" spans="2:9" x14ac:dyDescent="0.2">
      <c r="B104" s="111"/>
      <c r="C104" s="111"/>
      <c r="D104" s="111"/>
      <c r="E104" s="111"/>
      <c r="F104" s="111"/>
      <c r="G104" s="111"/>
      <c r="H104" s="111"/>
      <c r="I104" s="111"/>
    </row>
    <row r="105" spans="2:9" x14ac:dyDescent="0.2">
      <c r="B105" s="110"/>
      <c r="C105" s="110"/>
      <c r="D105" s="110"/>
      <c r="E105" s="110"/>
      <c r="F105" s="110"/>
      <c r="G105" s="110"/>
      <c r="H105" s="110"/>
      <c r="I105" s="110"/>
    </row>
    <row r="106" spans="2:9" x14ac:dyDescent="0.2">
      <c r="B106" s="110"/>
      <c r="C106" s="110"/>
      <c r="D106" s="110"/>
      <c r="E106" s="110"/>
      <c r="F106" s="110"/>
      <c r="G106" s="110"/>
      <c r="H106" s="110"/>
      <c r="I106" s="110"/>
    </row>
    <row r="107" spans="2:9" x14ac:dyDescent="0.2">
      <c r="B107" s="110"/>
      <c r="C107" s="110"/>
      <c r="D107" s="110"/>
      <c r="E107" s="110"/>
      <c r="F107" s="110"/>
      <c r="G107" s="110"/>
      <c r="H107" s="110"/>
      <c r="I107" s="110"/>
    </row>
  </sheetData>
  <mergeCells count="17">
    <mergeCell ref="C1:D1"/>
    <mergeCell ref="E1:F1"/>
    <mergeCell ref="A1:A2"/>
    <mergeCell ref="B1:B2"/>
    <mergeCell ref="G1:G2"/>
    <mergeCell ref="H1:H2"/>
    <mergeCell ref="I1:I2"/>
    <mergeCell ref="J1:J2"/>
    <mergeCell ref="K1:K2"/>
    <mergeCell ref="L1:L2"/>
    <mergeCell ref="R1:R2"/>
    <mergeCell ref="S1:S2"/>
    <mergeCell ref="M1:M2"/>
    <mergeCell ref="N1:N2"/>
    <mergeCell ref="O1:O2"/>
    <mergeCell ref="P1:P2"/>
    <mergeCell ref="Q1:Q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132"/>
  <sheetViews>
    <sheetView topLeftCell="A16" zoomScaleNormal="100" workbookViewId="0">
      <selection activeCell="B22" sqref="B22:E40"/>
    </sheetView>
  </sheetViews>
  <sheetFormatPr defaultRowHeight="12.75" x14ac:dyDescent="0.2"/>
  <cols>
    <col min="1" max="1" width="9.140625" style="139"/>
    <col min="2" max="2" width="44.28515625" style="139" bestFit="1" customWidth="1"/>
    <col min="3" max="5" width="44.28515625" style="139" customWidth="1"/>
    <col min="6" max="6" width="11" style="139" bestFit="1" customWidth="1"/>
    <col min="7" max="7" width="20.42578125" style="143" customWidth="1"/>
    <col min="8" max="8" width="7.85546875" style="139" bestFit="1" customWidth="1"/>
    <col min="9" max="9" width="5.28515625" style="139" bestFit="1" customWidth="1"/>
    <col min="10" max="10" width="2" style="139" bestFit="1" customWidth="1"/>
    <col min="11" max="11" width="40.85546875" style="139" customWidth="1"/>
    <col min="12" max="12" width="4" style="139" bestFit="1" customWidth="1"/>
    <col min="13" max="13" width="8.5703125" style="139" bestFit="1" customWidth="1"/>
    <col min="14" max="14" width="12.42578125" style="139" bestFit="1" customWidth="1"/>
    <col min="15" max="15" width="6.42578125" style="139" bestFit="1" customWidth="1"/>
    <col min="16" max="16384" width="9.140625" style="139"/>
  </cols>
  <sheetData>
    <row r="1" spans="1:5" ht="15" x14ac:dyDescent="0.3">
      <c r="A1" s="141" t="s">
        <v>320</v>
      </c>
      <c r="B1" s="140" t="s">
        <v>299</v>
      </c>
      <c r="C1" s="142" t="s">
        <v>321</v>
      </c>
      <c r="D1" s="113">
        <v>20</v>
      </c>
      <c r="E1" s="139" t="s">
        <v>300</v>
      </c>
    </row>
    <row r="2" spans="1:5" ht="15" x14ac:dyDescent="0.3">
      <c r="A2" s="141" t="s">
        <v>320</v>
      </c>
      <c r="B2" s="140" t="s">
        <v>302</v>
      </c>
      <c r="C2" s="142" t="s">
        <v>321</v>
      </c>
      <c r="D2" s="105" t="s">
        <v>179</v>
      </c>
      <c r="E2" s="139" t="s">
        <v>300</v>
      </c>
    </row>
    <row r="3" spans="1:5" ht="15" x14ac:dyDescent="0.3">
      <c r="A3" s="141" t="s">
        <v>320</v>
      </c>
      <c r="B3" s="140" t="s">
        <v>303</v>
      </c>
      <c r="C3" s="142" t="s">
        <v>321</v>
      </c>
      <c r="D3" s="77" t="s">
        <v>67</v>
      </c>
      <c r="E3" s="139" t="s">
        <v>300</v>
      </c>
    </row>
    <row r="4" spans="1:5" ht="15" x14ac:dyDescent="0.3">
      <c r="A4" s="141" t="s">
        <v>320</v>
      </c>
      <c r="B4" s="140" t="s">
        <v>304</v>
      </c>
      <c r="C4" s="142" t="s">
        <v>321</v>
      </c>
      <c r="D4" s="78" t="s">
        <v>68</v>
      </c>
      <c r="E4" s="139" t="s">
        <v>300</v>
      </c>
    </row>
    <row r="5" spans="1:5" ht="15" x14ac:dyDescent="0.3">
      <c r="A5" s="141" t="s">
        <v>320</v>
      </c>
      <c r="B5" s="140" t="s">
        <v>305</v>
      </c>
      <c r="C5" s="142" t="s">
        <v>321</v>
      </c>
      <c r="D5" s="77">
        <v>26.7</v>
      </c>
      <c r="E5" s="139" t="s">
        <v>300</v>
      </c>
    </row>
    <row r="6" spans="1:5" ht="15" x14ac:dyDescent="0.3">
      <c r="A6" s="141" t="s">
        <v>320</v>
      </c>
      <c r="B6" s="140" t="s">
        <v>306</v>
      </c>
      <c r="C6" s="142" t="s">
        <v>321</v>
      </c>
      <c r="D6" s="78">
        <v>29.5</v>
      </c>
      <c r="E6" s="139" t="s">
        <v>300</v>
      </c>
    </row>
    <row r="7" spans="1:5" ht="15" x14ac:dyDescent="0.3">
      <c r="A7" s="141" t="s">
        <v>320</v>
      </c>
      <c r="B7" s="140" t="s">
        <v>307</v>
      </c>
      <c r="C7" s="142" t="s">
        <v>321</v>
      </c>
      <c r="D7" s="79">
        <v>1</v>
      </c>
      <c r="E7" s="139" t="s">
        <v>300</v>
      </c>
    </row>
    <row r="8" spans="1:5" ht="15" x14ac:dyDescent="0.3">
      <c r="A8" s="141" t="s">
        <v>320</v>
      </c>
      <c r="B8" s="140" t="s">
        <v>308</v>
      </c>
      <c r="C8" s="142" t="s">
        <v>321</v>
      </c>
      <c r="D8" s="80">
        <v>24</v>
      </c>
      <c r="E8" s="139" t="s">
        <v>300</v>
      </c>
    </row>
    <row r="9" spans="1:5" ht="15" x14ac:dyDescent="0.3">
      <c r="A9" s="141" t="s">
        <v>320</v>
      </c>
      <c r="B9" s="140" t="s">
        <v>309</v>
      </c>
      <c r="C9" s="142" t="s">
        <v>321</v>
      </c>
      <c r="D9" s="81">
        <v>1</v>
      </c>
      <c r="E9" s="139" t="s">
        <v>300</v>
      </c>
    </row>
    <row r="10" spans="1:5" ht="15" x14ac:dyDescent="0.3">
      <c r="A10" s="141" t="s">
        <v>320</v>
      </c>
      <c r="B10" s="140" t="s">
        <v>310</v>
      </c>
      <c r="C10" s="142" t="s">
        <v>321</v>
      </c>
      <c r="D10" s="77">
        <v>38.6</v>
      </c>
      <c r="E10" s="139" t="s">
        <v>300</v>
      </c>
    </row>
    <row r="11" spans="1:5" ht="15" x14ac:dyDescent="0.3">
      <c r="A11" s="141" t="s">
        <v>320</v>
      </c>
      <c r="B11" s="140" t="s">
        <v>311</v>
      </c>
      <c r="C11" s="142" t="s">
        <v>321</v>
      </c>
      <c r="D11" s="78">
        <v>38.9</v>
      </c>
      <c r="E11" s="139" t="s">
        <v>300</v>
      </c>
    </row>
    <row r="12" spans="1:5" ht="15" x14ac:dyDescent="0.3">
      <c r="A12" s="141" t="s">
        <v>320</v>
      </c>
      <c r="B12" s="140" t="s">
        <v>312</v>
      </c>
      <c r="C12" s="142" t="s">
        <v>321</v>
      </c>
      <c r="D12" s="114">
        <v>200</v>
      </c>
      <c r="E12" s="139" t="s">
        <v>300</v>
      </c>
    </row>
    <row r="13" spans="1:5" ht="15" x14ac:dyDescent="0.3">
      <c r="A13" s="141" t="s">
        <v>320</v>
      </c>
      <c r="B13" s="140" t="s">
        <v>313</v>
      </c>
      <c r="C13" s="142" t="s">
        <v>321</v>
      </c>
      <c r="D13" s="115">
        <v>10</v>
      </c>
      <c r="E13" s="139" t="s">
        <v>300</v>
      </c>
    </row>
    <row r="14" spans="1:5" ht="15" x14ac:dyDescent="0.3">
      <c r="A14" s="141" t="s">
        <v>320</v>
      </c>
      <c r="B14" s="140" t="s">
        <v>314</v>
      </c>
      <c r="C14" s="142" t="s">
        <v>321</v>
      </c>
      <c r="D14" s="115">
        <v>-30</v>
      </c>
      <c r="E14" s="139" t="s">
        <v>300</v>
      </c>
    </row>
    <row r="15" spans="1:5" ht="15" x14ac:dyDescent="0.3">
      <c r="A15" s="141" t="s">
        <v>320</v>
      </c>
      <c r="B15" s="140" t="s">
        <v>315</v>
      </c>
      <c r="C15" s="142" t="s">
        <v>321</v>
      </c>
      <c r="D15" s="115">
        <v>10</v>
      </c>
      <c r="E15" s="139" t="s">
        <v>300</v>
      </c>
    </row>
    <row r="16" spans="1:5" ht="15" x14ac:dyDescent="0.3">
      <c r="A16" s="141" t="s">
        <v>320</v>
      </c>
      <c r="B16" s="140" t="s">
        <v>316</v>
      </c>
      <c r="C16" s="142" t="s">
        <v>321</v>
      </c>
      <c r="D16" s="115">
        <v>-30</v>
      </c>
      <c r="E16" s="139" t="s">
        <v>300</v>
      </c>
    </row>
    <row r="17" spans="1:31" ht="15" x14ac:dyDescent="0.3">
      <c r="A17" s="141" t="s">
        <v>320</v>
      </c>
      <c r="B17" s="140" t="s">
        <v>317</v>
      </c>
      <c r="C17" s="142" t="s">
        <v>321</v>
      </c>
      <c r="D17" s="115">
        <v>10</v>
      </c>
      <c r="E17" s="139" t="s">
        <v>300</v>
      </c>
    </row>
    <row r="18" spans="1:31" ht="15" x14ac:dyDescent="0.3">
      <c r="A18" s="141" t="s">
        <v>320</v>
      </c>
      <c r="B18" s="140" t="s">
        <v>318</v>
      </c>
      <c r="C18" s="142" t="s">
        <v>321</v>
      </c>
      <c r="D18" s="115">
        <v>22</v>
      </c>
      <c r="E18" s="139" t="s">
        <v>300</v>
      </c>
    </row>
    <row r="19" spans="1:31" ht="15" x14ac:dyDescent="0.3">
      <c r="A19" s="141" t="s">
        <v>320</v>
      </c>
      <c r="B19" s="141" t="s">
        <v>319</v>
      </c>
      <c r="C19" s="142" t="s">
        <v>321</v>
      </c>
      <c r="D19" s="114">
        <v>1</v>
      </c>
      <c r="E19" s="139" t="s">
        <v>300</v>
      </c>
    </row>
    <row r="22" spans="1:31" ht="15" x14ac:dyDescent="0.3">
      <c r="A22" s="141" t="s">
        <v>322</v>
      </c>
      <c r="B22" s="139" t="s">
        <v>323</v>
      </c>
      <c r="C22" s="141" t="s">
        <v>344</v>
      </c>
      <c r="D22" s="140" t="s">
        <v>299</v>
      </c>
      <c r="E22" s="139" t="s">
        <v>324</v>
      </c>
      <c r="F22" s="144" t="s">
        <v>18</v>
      </c>
      <c r="G22" s="143">
        <v>1</v>
      </c>
      <c r="H22" s="139" t="s">
        <v>301</v>
      </c>
      <c r="I22" s="139" t="str">
        <f>F22&amp;G22&amp;H22</f>
        <v>%1,</v>
      </c>
      <c r="K22" s="139" t="s">
        <v>325</v>
      </c>
      <c r="M22" s="139" t="s">
        <v>325</v>
      </c>
      <c r="N22" s="139" t="s">
        <v>326</v>
      </c>
      <c r="O22" s="139" t="s">
        <v>327</v>
      </c>
      <c r="P22" s="139" t="s">
        <v>328</v>
      </c>
      <c r="Q22" s="139" t="s">
        <v>329</v>
      </c>
      <c r="R22" s="139" t="s">
        <v>330</v>
      </c>
      <c r="S22" s="139" t="s">
        <v>331</v>
      </c>
      <c r="T22" s="139" t="s">
        <v>332</v>
      </c>
      <c r="U22" s="139" t="s">
        <v>333</v>
      </c>
      <c r="V22" s="139" t="s">
        <v>334</v>
      </c>
      <c r="W22" s="139" t="s">
        <v>335</v>
      </c>
      <c r="X22" s="139" t="s">
        <v>336</v>
      </c>
      <c r="Y22" s="139" t="s">
        <v>337</v>
      </c>
      <c r="Z22" s="139" t="s">
        <v>338</v>
      </c>
      <c r="AA22" s="139" t="s">
        <v>339</v>
      </c>
      <c r="AB22" s="139" t="s">
        <v>340</v>
      </c>
      <c r="AC22" s="139" t="s">
        <v>341</v>
      </c>
      <c r="AD22" s="139" t="s">
        <v>342</v>
      </c>
      <c r="AE22" s="139" t="s">
        <v>343</v>
      </c>
    </row>
    <row r="23" spans="1:31" ht="15" x14ac:dyDescent="0.3">
      <c r="B23" s="139" t="s">
        <v>323</v>
      </c>
      <c r="C23" s="141" t="s">
        <v>344</v>
      </c>
      <c r="D23" s="140" t="s">
        <v>302</v>
      </c>
      <c r="E23" s="139" t="s">
        <v>324</v>
      </c>
      <c r="F23" s="144" t="s">
        <v>18</v>
      </c>
      <c r="G23" s="143">
        <v>2</v>
      </c>
      <c r="H23" s="139" t="s">
        <v>301</v>
      </c>
      <c r="I23" s="139" t="str">
        <f t="shared" ref="I23:I40" si="0">F23&amp;G23&amp;H23</f>
        <v>%2,</v>
      </c>
      <c r="K23" s="139" t="s">
        <v>326</v>
      </c>
    </row>
    <row r="24" spans="1:31" ht="15" x14ac:dyDescent="0.3">
      <c r="B24" s="139" t="s">
        <v>323</v>
      </c>
      <c r="C24" s="141" t="s">
        <v>344</v>
      </c>
      <c r="D24" s="140" t="s">
        <v>303</v>
      </c>
      <c r="E24" s="139" t="s">
        <v>324</v>
      </c>
      <c r="F24" s="144" t="s">
        <v>18</v>
      </c>
      <c r="G24" s="143">
        <v>3</v>
      </c>
      <c r="H24" s="139" t="s">
        <v>301</v>
      </c>
      <c r="I24" s="139" t="str">
        <f t="shared" si="0"/>
        <v>%3,</v>
      </c>
      <c r="K24" s="139" t="s">
        <v>327</v>
      </c>
    </row>
    <row r="25" spans="1:31" ht="15" x14ac:dyDescent="0.3">
      <c r="B25" s="139" t="s">
        <v>323</v>
      </c>
      <c r="C25" s="141" t="s">
        <v>344</v>
      </c>
      <c r="D25" s="140" t="s">
        <v>304</v>
      </c>
      <c r="E25" s="139" t="s">
        <v>324</v>
      </c>
      <c r="F25" s="144" t="s">
        <v>18</v>
      </c>
      <c r="G25" s="143">
        <v>4</v>
      </c>
      <c r="H25" s="139" t="s">
        <v>301</v>
      </c>
      <c r="I25" s="139" t="str">
        <f t="shared" si="0"/>
        <v>%4,</v>
      </c>
      <c r="K25" s="139" t="s">
        <v>328</v>
      </c>
    </row>
    <row r="26" spans="1:31" ht="15" x14ac:dyDescent="0.3">
      <c r="B26" s="139" t="s">
        <v>323</v>
      </c>
      <c r="C26" s="141" t="s">
        <v>344</v>
      </c>
      <c r="D26" s="140" t="s">
        <v>305</v>
      </c>
      <c r="E26" s="139" t="s">
        <v>324</v>
      </c>
      <c r="F26" s="144" t="s">
        <v>18</v>
      </c>
      <c r="G26" s="143">
        <v>5</v>
      </c>
      <c r="H26" s="139" t="s">
        <v>301</v>
      </c>
      <c r="I26" s="139" t="str">
        <f t="shared" si="0"/>
        <v>%5,</v>
      </c>
      <c r="K26" s="139" t="s">
        <v>329</v>
      </c>
    </row>
    <row r="27" spans="1:31" ht="15" x14ac:dyDescent="0.3">
      <c r="B27" s="139" t="s">
        <v>323</v>
      </c>
      <c r="C27" s="141" t="s">
        <v>344</v>
      </c>
      <c r="D27" s="140" t="s">
        <v>306</v>
      </c>
      <c r="E27" s="139" t="s">
        <v>324</v>
      </c>
      <c r="F27" s="144" t="s">
        <v>18</v>
      </c>
      <c r="G27" s="143">
        <v>6</v>
      </c>
      <c r="H27" s="139" t="s">
        <v>301</v>
      </c>
      <c r="I27" s="139" t="str">
        <f t="shared" si="0"/>
        <v>%6,</v>
      </c>
      <c r="K27" s="139" t="s">
        <v>330</v>
      </c>
    </row>
    <row r="28" spans="1:31" ht="15" x14ac:dyDescent="0.3">
      <c r="B28" s="139" t="s">
        <v>323</v>
      </c>
      <c r="C28" s="141" t="s">
        <v>344</v>
      </c>
      <c r="D28" s="140" t="s">
        <v>307</v>
      </c>
      <c r="E28" s="139" t="s">
        <v>324</v>
      </c>
      <c r="F28" s="144" t="s">
        <v>18</v>
      </c>
      <c r="G28" s="143">
        <v>7</v>
      </c>
      <c r="H28" s="139" t="s">
        <v>301</v>
      </c>
      <c r="I28" s="139" t="str">
        <f t="shared" si="0"/>
        <v>%7,</v>
      </c>
      <c r="K28" s="139" t="s">
        <v>331</v>
      </c>
    </row>
    <row r="29" spans="1:31" ht="15" x14ac:dyDescent="0.3">
      <c r="B29" s="139" t="s">
        <v>323</v>
      </c>
      <c r="C29" s="141" t="s">
        <v>344</v>
      </c>
      <c r="D29" s="140" t="s">
        <v>308</v>
      </c>
      <c r="E29" s="139" t="s">
        <v>324</v>
      </c>
      <c r="F29" s="144" t="s">
        <v>18</v>
      </c>
      <c r="G29" s="143">
        <v>8</v>
      </c>
      <c r="H29" s="139" t="s">
        <v>301</v>
      </c>
      <c r="I29" s="139" t="str">
        <f t="shared" si="0"/>
        <v>%8,</v>
      </c>
      <c r="K29" s="139" t="s">
        <v>332</v>
      </c>
    </row>
    <row r="30" spans="1:31" ht="15" x14ac:dyDescent="0.3">
      <c r="B30" s="139" t="s">
        <v>323</v>
      </c>
      <c r="C30" s="141" t="s">
        <v>344</v>
      </c>
      <c r="D30" s="140" t="s">
        <v>309</v>
      </c>
      <c r="E30" s="139" t="s">
        <v>324</v>
      </c>
      <c r="F30" s="144" t="s">
        <v>18</v>
      </c>
      <c r="G30" s="143">
        <v>9</v>
      </c>
      <c r="H30" s="139" t="s">
        <v>301</v>
      </c>
      <c r="I30" s="139" t="str">
        <f t="shared" si="0"/>
        <v>%9,</v>
      </c>
      <c r="K30" s="139" t="s">
        <v>333</v>
      </c>
    </row>
    <row r="31" spans="1:31" ht="15" x14ac:dyDescent="0.3">
      <c r="B31" s="139" t="s">
        <v>323</v>
      </c>
      <c r="C31" s="141" t="s">
        <v>344</v>
      </c>
      <c r="D31" s="140" t="s">
        <v>310</v>
      </c>
      <c r="E31" s="139" t="s">
        <v>324</v>
      </c>
      <c r="F31" s="144" t="s">
        <v>18</v>
      </c>
      <c r="G31" s="143">
        <v>10</v>
      </c>
      <c r="H31" s="139" t="s">
        <v>301</v>
      </c>
      <c r="I31" s="139" t="str">
        <f t="shared" si="0"/>
        <v>%10,</v>
      </c>
      <c r="K31" s="139" t="s">
        <v>334</v>
      </c>
    </row>
    <row r="32" spans="1:31" ht="15" x14ac:dyDescent="0.3">
      <c r="B32" s="139" t="s">
        <v>323</v>
      </c>
      <c r="C32" s="141" t="s">
        <v>344</v>
      </c>
      <c r="D32" s="140" t="s">
        <v>311</v>
      </c>
      <c r="E32" s="139" t="s">
        <v>324</v>
      </c>
      <c r="F32" s="144" t="s">
        <v>18</v>
      </c>
      <c r="G32" s="143">
        <v>11</v>
      </c>
      <c r="H32" s="139" t="s">
        <v>301</v>
      </c>
      <c r="I32" s="139" t="str">
        <f t="shared" si="0"/>
        <v>%11,</v>
      </c>
      <c r="K32" s="139" t="s">
        <v>335</v>
      </c>
    </row>
    <row r="33" spans="2:11" ht="15" x14ac:dyDescent="0.3">
      <c r="B33" s="139" t="s">
        <v>323</v>
      </c>
      <c r="C33" s="141" t="s">
        <v>344</v>
      </c>
      <c r="D33" s="140" t="s">
        <v>312</v>
      </c>
      <c r="E33" s="139" t="s">
        <v>324</v>
      </c>
      <c r="F33" s="144" t="s">
        <v>18</v>
      </c>
      <c r="G33" s="143">
        <v>12</v>
      </c>
      <c r="H33" s="139" t="s">
        <v>301</v>
      </c>
      <c r="I33" s="139" t="str">
        <f t="shared" si="0"/>
        <v>%12,</v>
      </c>
      <c r="K33" s="139" t="s">
        <v>336</v>
      </c>
    </row>
    <row r="34" spans="2:11" ht="15" x14ac:dyDescent="0.3">
      <c r="B34" s="139" t="s">
        <v>323</v>
      </c>
      <c r="C34" s="141" t="s">
        <v>344</v>
      </c>
      <c r="D34" s="140" t="s">
        <v>313</v>
      </c>
      <c r="E34" s="139" t="s">
        <v>324</v>
      </c>
      <c r="F34" s="144" t="s">
        <v>18</v>
      </c>
      <c r="G34" s="143">
        <v>13</v>
      </c>
      <c r="H34" s="139" t="s">
        <v>301</v>
      </c>
      <c r="I34" s="139" t="str">
        <f t="shared" si="0"/>
        <v>%13,</v>
      </c>
      <c r="K34" s="139" t="s">
        <v>337</v>
      </c>
    </row>
    <row r="35" spans="2:11" ht="15" x14ac:dyDescent="0.3">
      <c r="B35" s="139" t="s">
        <v>323</v>
      </c>
      <c r="C35" s="141" t="s">
        <v>344</v>
      </c>
      <c r="D35" s="140" t="s">
        <v>314</v>
      </c>
      <c r="E35" s="139" t="s">
        <v>324</v>
      </c>
      <c r="F35" s="144" t="s">
        <v>18</v>
      </c>
      <c r="G35" s="143">
        <v>14</v>
      </c>
      <c r="H35" s="139" t="s">
        <v>301</v>
      </c>
      <c r="I35" s="139" t="str">
        <f t="shared" si="0"/>
        <v>%14,</v>
      </c>
      <c r="K35" s="139" t="s">
        <v>338</v>
      </c>
    </row>
    <row r="36" spans="2:11" ht="15" x14ac:dyDescent="0.3">
      <c r="B36" s="139" t="s">
        <v>323</v>
      </c>
      <c r="C36" s="141" t="s">
        <v>344</v>
      </c>
      <c r="D36" s="140" t="s">
        <v>315</v>
      </c>
      <c r="E36" s="139" t="s">
        <v>324</v>
      </c>
      <c r="F36" s="144" t="s">
        <v>18</v>
      </c>
      <c r="G36" s="143">
        <v>15</v>
      </c>
      <c r="H36" s="139" t="s">
        <v>301</v>
      </c>
      <c r="I36" s="139" t="str">
        <f t="shared" si="0"/>
        <v>%15,</v>
      </c>
      <c r="K36" s="139" t="s">
        <v>339</v>
      </c>
    </row>
    <row r="37" spans="2:11" ht="15" x14ac:dyDescent="0.3">
      <c r="B37" s="139" t="s">
        <v>323</v>
      </c>
      <c r="C37" s="141" t="s">
        <v>344</v>
      </c>
      <c r="D37" s="140" t="s">
        <v>316</v>
      </c>
      <c r="E37" s="139" t="s">
        <v>324</v>
      </c>
      <c r="F37" s="144" t="s">
        <v>18</v>
      </c>
      <c r="G37" s="143">
        <v>16</v>
      </c>
      <c r="H37" s="139" t="s">
        <v>301</v>
      </c>
      <c r="I37" s="139" t="str">
        <f t="shared" si="0"/>
        <v>%16,</v>
      </c>
      <c r="K37" s="139" t="s">
        <v>340</v>
      </c>
    </row>
    <row r="38" spans="2:11" ht="15" x14ac:dyDescent="0.3">
      <c r="B38" s="139" t="s">
        <v>323</v>
      </c>
      <c r="C38" s="141" t="s">
        <v>344</v>
      </c>
      <c r="D38" s="140" t="s">
        <v>317</v>
      </c>
      <c r="E38" s="139" t="s">
        <v>324</v>
      </c>
      <c r="F38" s="144" t="s">
        <v>18</v>
      </c>
      <c r="G38" s="143">
        <v>17</v>
      </c>
      <c r="H38" s="139" t="s">
        <v>301</v>
      </c>
      <c r="I38" s="139" t="str">
        <f t="shared" si="0"/>
        <v>%17,</v>
      </c>
      <c r="K38" s="139" t="s">
        <v>341</v>
      </c>
    </row>
    <row r="39" spans="2:11" ht="15" x14ac:dyDescent="0.3">
      <c r="B39" s="139" t="s">
        <v>323</v>
      </c>
      <c r="C39" s="141" t="s">
        <v>344</v>
      </c>
      <c r="D39" s="140" t="s">
        <v>318</v>
      </c>
      <c r="E39" s="139" t="s">
        <v>324</v>
      </c>
      <c r="F39" s="144" t="s">
        <v>18</v>
      </c>
      <c r="G39" s="143">
        <v>18</v>
      </c>
      <c r="H39" s="139" t="s">
        <v>301</v>
      </c>
      <c r="I39" s="139" t="str">
        <f t="shared" si="0"/>
        <v>%18,</v>
      </c>
      <c r="K39" s="139" t="s">
        <v>342</v>
      </c>
    </row>
    <row r="40" spans="2:11" ht="15" x14ac:dyDescent="0.3">
      <c r="B40" s="139" t="s">
        <v>323</v>
      </c>
      <c r="C40" s="141" t="s">
        <v>344</v>
      </c>
      <c r="D40" s="141" t="s">
        <v>319</v>
      </c>
      <c r="E40" s="139" t="s">
        <v>324</v>
      </c>
      <c r="F40" s="144" t="s">
        <v>18</v>
      </c>
      <c r="G40" s="143">
        <v>19</v>
      </c>
      <c r="H40" s="139" t="s">
        <v>301</v>
      </c>
      <c r="I40" s="139" t="str">
        <f t="shared" si="0"/>
        <v>%19,</v>
      </c>
      <c r="K40" s="139" t="s">
        <v>343</v>
      </c>
    </row>
    <row r="41" spans="2:11" x14ac:dyDescent="0.2">
      <c r="F41" s="144"/>
    </row>
    <row r="42" spans="2:11" x14ac:dyDescent="0.2">
      <c r="F42" s="144"/>
    </row>
    <row r="43" spans="2:11" x14ac:dyDescent="0.2">
      <c r="F43" s="144"/>
    </row>
    <row r="44" spans="2:11" x14ac:dyDescent="0.2">
      <c r="F44" s="144"/>
    </row>
    <row r="45" spans="2:11" x14ac:dyDescent="0.2">
      <c r="F45" s="144"/>
    </row>
    <row r="46" spans="2:11" x14ac:dyDescent="0.2">
      <c r="F46" s="144"/>
    </row>
    <row r="47" spans="2:11" x14ac:dyDescent="0.2">
      <c r="F47" s="144"/>
    </row>
    <row r="48" spans="2:11" x14ac:dyDescent="0.2">
      <c r="F48" s="144"/>
    </row>
    <row r="49" spans="6:6" x14ac:dyDescent="0.2">
      <c r="F49" s="144"/>
    </row>
    <row r="50" spans="6:6" x14ac:dyDescent="0.2">
      <c r="F50" s="144"/>
    </row>
    <row r="51" spans="6:6" x14ac:dyDescent="0.2">
      <c r="F51" s="144"/>
    </row>
    <row r="52" spans="6:6" x14ac:dyDescent="0.2">
      <c r="F52" s="144"/>
    </row>
    <row r="53" spans="6:6" x14ac:dyDescent="0.2">
      <c r="F53" s="144"/>
    </row>
    <row r="54" spans="6:6" x14ac:dyDescent="0.2">
      <c r="F54" s="144"/>
    </row>
    <row r="55" spans="6:6" x14ac:dyDescent="0.2">
      <c r="F55" s="144"/>
    </row>
    <row r="56" spans="6:6" x14ac:dyDescent="0.2">
      <c r="F56" s="144"/>
    </row>
    <row r="57" spans="6:6" x14ac:dyDescent="0.2">
      <c r="F57" s="144"/>
    </row>
    <row r="58" spans="6:6" x14ac:dyDescent="0.2">
      <c r="F58" s="144"/>
    </row>
    <row r="59" spans="6:6" x14ac:dyDescent="0.2">
      <c r="F59" s="144"/>
    </row>
    <row r="60" spans="6:6" x14ac:dyDescent="0.2">
      <c r="F60" s="144"/>
    </row>
    <row r="61" spans="6:6" x14ac:dyDescent="0.2">
      <c r="F61" s="144"/>
    </row>
    <row r="62" spans="6:6" x14ac:dyDescent="0.2">
      <c r="F62" s="144"/>
    </row>
    <row r="63" spans="6:6" x14ac:dyDescent="0.2">
      <c r="F63" s="144"/>
    </row>
    <row r="64" spans="6:6" x14ac:dyDescent="0.2">
      <c r="F64" s="144"/>
    </row>
    <row r="65" spans="6:6" x14ac:dyDescent="0.2">
      <c r="F65" s="144"/>
    </row>
    <row r="66" spans="6:6" x14ac:dyDescent="0.2">
      <c r="F66" s="144"/>
    </row>
    <row r="67" spans="6:6" x14ac:dyDescent="0.2">
      <c r="F67" s="144"/>
    </row>
    <row r="68" spans="6:6" x14ac:dyDescent="0.2">
      <c r="F68" s="144"/>
    </row>
    <row r="69" spans="6:6" x14ac:dyDescent="0.2">
      <c r="F69" s="144"/>
    </row>
    <row r="70" spans="6:6" x14ac:dyDescent="0.2">
      <c r="F70" s="144"/>
    </row>
    <row r="71" spans="6:6" x14ac:dyDescent="0.2">
      <c r="F71" s="144"/>
    </row>
    <row r="72" spans="6:6" x14ac:dyDescent="0.2">
      <c r="F72" s="144"/>
    </row>
    <row r="73" spans="6:6" x14ac:dyDescent="0.2">
      <c r="F73" s="144"/>
    </row>
    <row r="74" spans="6:6" x14ac:dyDescent="0.2">
      <c r="F74" s="144"/>
    </row>
    <row r="75" spans="6:6" x14ac:dyDescent="0.2">
      <c r="F75" s="144"/>
    </row>
    <row r="76" spans="6:6" x14ac:dyDescent="0.2">
      <c r="F76" s="144"/>
    </row>
    <row r="77" spans="6:6" x14ac:dyDescent="0.2">
      <c r="F77" s="144"/>
    </row>
    <row r="78" spans="6:6" x14ac:dyDescent="0.2">
      <c r="F78" s="144"/>
    </row>
    <row r="79" spans="6:6" x14ac:dyDescent="0.2">
      <c r="F79" s="144"/>
    </row>
    <row r="80" spans="6:6" x14ac:dyDescent="0.2">
      <c r="F80" s="144"/>
    </row>
    <row r="81" spans="6:6" x14ac:dyDescent="0.2">
      <c r="F81" s="144"/>
    </row>
    <row r="82" spans="6:6" x14ac:dyDescent="0.2">
      <c r="F82" s="144"/>
    </row>
    <row r="83" spans="6:6" x14ac:dyDescent="0.2">
      <c r="F83" s="144"/>
    </row>
    <row r="84" spans="6:6" x14ac:dyDescent="0.2">
      <c r="F84" s="144"/>
    </row>
    <row r="85" spans="6:6" x14ac:dyDescent="0.2">
      <c r="F85" s="144"/>
    </row>
    <row r="86" spans="6:6" x14ac:dyDescent="0.2">
      <c r="F86" s="144"/>
    </row>
    <row r="87" spans="6:6" x14ac:dyDescent="0.2">
      <c r="F87" s="144"/>
    </row>
    <row r="88" spans="6:6" x14ac:dyDescent="0.2">
      <c r="F88" s="144"/>
    </row>
    <row r="89" spans="6:6" x14ac:dyDescent="0.2">
      <c r="F89" s="144"/>
    </row>
    <row r="90" spans="6:6" x14ac:dyDescent="0.2">
      <c r="F90" s="144"/>
    </row>
    <row r="91" spans="6:6" x14ac:dyDescent="0.2">
      <c r="F91" s="144"/>
    </row>
    <row r="92" spans="6:6" x14ac:dyDescent="0.2">
      <c r="F92" s="144"/>
    </row>
    <row r="93" spans="6:6" x14ac:dyDescent="0.2">
      <c r="F93" s="144"/>
    </row>
    <row r="94" spans="6:6" x14ac:dyDescent="0.2">
      <c r="F94" s="144"/>
    </row>
    <row r="95" spans="6:6" x14ac:dyDescent="0.2">
      <c r="F95" s="144"/>
    </row>
    <row r="96" spans="6:6" x14ac:dyDescent="0.2">
      <c r="F96" s="144"/>
    </row>
    <row r="97" spans="6:6" x14ac:dyDescent="0.2">
      <c r="F97" s="144"/>
    </row>
    <row r="98" spans="6:6" x14ac:dyDescent="0.2">
      <c r="F98" s="144"/>
    </row>
    <row r="99" spans="6:6" x14ac:dyDescent="0.2">
      <c r="F99" s="144"/>
    </row>
    <row r="100" spans="6:6" x14ac:dyDescent="0.2">
      <c r="F100" s="144"/>
    </row>
    <row r="101" spans="6:6" x14ac:dyDescent="0.2">
      <c r="F101" s="144"/>
    </row>
    <row r="102" spans="6:6" x14ac:dyDescent="0.2">
      <c r="F102" s="144"/>
    </row>
    <row r="103" spans="6:6" x14ac:dyDescent="0.2">
      <c r="F103" s="144"/>
    </row>
    <row r="104" spans="6:6" x14ac:dyDescent="0.2">
      <c r="F104" s="144"/>
    </row>
    <row r="105" spans="6:6" x14ac:dyDescent="0.2">
      <c r="F105" s="144"/>
    </row>
    <row r="106" spans="6:6" x14ac:dyDescent="0.2">
      <c r="F106" s="144"/>
    </row>
    <row r="107" spans="6:6" x14ac:dyDescent="0.2">
      <c r="F107" s="144"/>
    </row>
    <row r="108" spans="6:6" x14ac:dyDescent="0.2">
      <c r="F108" s="144"/>
    </row>
    <row r="109" spans="6:6" x14ac:dyDescent="0.2">
      <c r="F109" s="144"/>
    </row>
    <row r="110" spans="6:6" x14ac:dyDescent="0.2">
      <c r="F110" s="144"/>
    </row>
    <row r="111" spans="6:6" x14ac:dyDescent="0.2">
      <c r="F111" s="144"/>
    </row>
    <row r="112" spans="6:6" x14ac:dyDescent="0.2">
      <c r="F112" s="144"/>
    </row>
    <row r="113" spans="6:6" x14ac:dyDescent="0.2">
      <c r="F113" s="144"/>
    </row>
    <row r="114" spans="6:6" x14ac:dyDescent="0.2">
      <c r="F114" s="144"/>
    </row>
    <row r="115" spans="6:6" x14ac:dyDescent="0.2">
      <c r="F115" s="144"/>
    </row>
    <row r="116" spans="6:6" x14ac:dyDescent="0.2">
      <c r="F116" s="144"/>
    </row>
    <row r="117" spans="6:6" x14ac:dyDescent="0.2">
      <c r="F117" s="144"/>
    </row>
    <row r="118" spans="6:6" x14ac:dyDescent="0.2">
      <c r="F118" s="144"/>
    </row>
    <row r="119" spans="6:6" x14ac:dyDescent="0.2">
      <c r="F119" s="144"/>
    </row>
    <row r="120" spans="6:6" x14ac:dyDescent="0.2">
      <c r="F120" s="144"/>
    </row>
    <row r="121" spans="6:6" x14ac:dyDescent="0.2">
      <c r="F121" s="144"/>
    </row>
    <row r="122" spans="6:6" x14ac:dyDescent="0.2">
      <c r="F122" s="144"/>
    </row>
    <row r="123" spans="6:6" x14ac:dyDescent="0.2">
      <c r="F123" s="144"/>
    </row>
    <row r="124" spans="6:6" x14ac:dyDescent="0.2">
      <c r="F124" s="144"/>
    </row>
    <row r="125" spans="6:6" x14ac:dyDescent="0.2">
      <c r="F125" s="144"/>
    </row>
    <row r="126" spans="6:6" x14ac:dyDescent="0.2">
      <c r="F126" s="144"/>
    </row>
    <row r="127" spans="6:6" x14ac:dyDescent="0.2">
      <c r="F127" s="144"/>
    </row>
    <row r="128" spans="6:6" x14ac:dyDescent="0.2">
      <c r="F128" s="144"/>
    </row>
    <row r="129" spans="6:6" x14ac:dyDescent="0.2">
      <c r="F129" s="144"/>
    </row>
    <row r="130" spans="6:6" x14ac:dyDescent="0.2">
      <c r="F130" s="144"/>
    </row>
    <row r="131" spans="6:6" x14ac:dyDescent="0.2">
      <c r="F131" s="144"/>
    </row>
    <row r="132" spans="6:6" x14ac:dyDescent="0.2">
      <c r="F132" s="14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0"/>
  <sheetViews>
    <sheetView workbookViewId="0">
      <selection activeCell="E20" sqref="A1:E20"/>
    </sheetView>
  </sheetViews>
  <sheetFormatPr defaultRowHeight="12.75" x14ac:dyDescent="0.2"/>
  <cols>
    <col min="1" max="1" width="71.85546875" customWidth="1"/>
  </cols>
  <sheetData>
    <row r="1" spans="1:5" ht="15" x14ac:dyDescent="0.2">
      <c r="A1" s="138" t="s">
        <v>345</v>
      </c>
      <c r="B1">
        <v>0</v>
      </c>
      <c r="C1" s="138" t="s">
        <v>346</v>
      </c>
      <c r="D1">
        <v>0</v>
      </c>
      <c r="E1" s="138" t="s">
        <v>347</v>
      </c>
    </row>
    <row r="2" spans="1:5" ht="15" x14ac:dyDescent="0.2">
      <c r="A2" s="138" t="s">
        <v>345</v>
      </c>
      <c r="B2">
        <v>1</v>
      </c>
      <c r="C2" s="138" t="s">
        <v>346</v>
      </c>
      <c r="D2">
        <v>1</v>
      </c>
      <c r="E2" s="138" t="s">
        <v>347</v>
      </c>
    </row>
    <row r="3" spans="1:5" ht="15" x14ac:dyDescent="0.2">
      <c r="A3" s="138" t="s">
        <v>345</v>
      </c>
      <c r="B3">
        <v>2</v>
      </c>
      <c r="C3" s="138" t="s">
        <v>346</v>
      </c>
      <c r="D3">
        <v>2</v>
      </c>
      <c r="E3" s="138" t="s">
        <v>347</v>
      </c>
    </row>
    <row r="4" spans="1:5" ht="15" x14ac:dyDescent="0.2">
      <c r="A4" s="138" t="s">
        <v>345</v>
      </c>
      <c r="B4">
        <v>3</v>
      </c>
      <c r="C4" s="138" t="s">
        <v>346</v>
      </c>
      <c r="D4">
        <v>3</v>
      </c>
      <c r="E4" s="138" t="s">
        <v>347</v>
      </c>
    </row>
    <row r="5" spans="1:5" ht="15" x14ac:dyDescent="0.2">
      <c r="A5" s="138" t="s">
        <v>345</v>
      </c>
      <c r="B5">
        <v>4</v>
      </c>
      <c r="C5" s="138" t="s">
        <v>346</v>
      </c>
      <c r="D5">
        <v>4</v>
      </c>
      <c r="E5" s="138" t="s">
        <v>347</v>
      </c>
    </row>
    <row r="6" spans="1:5" ht="15" x14ac:dyDescent="0.2">
      <c r="A6" s="138" t="s">
        <v>345</v>
      </c>
      <c r="B6">
        <v>5</v>
      </c>
      <c r="C6" s="138" t="s">
        <v>346</v>
      </c>
      <c r="D6">
        <v>5</v>
      </c>
      <c r="E6" s="138" t="s">
        <v>347</v>
      </c>
    </row>
    <row r="7" spans="1:5" ht="15" x14ac:dyDescent="0.2">
      <c r="A7" s="138" t="s">
        <v>345</v>
      </c>
      <c r="B7">
        <v>6</v>
      </c>
      <c r="C7" s="138" t="s">
        <v>346</v>
      </c>
      <c r="D7">
        <v>6</v>
      </c>
      <c r="E7" s="138" t="s">
        <v>347</v>
      </c>
    </row>
    <row r="8" spans="1:5" ht="15" x14ac:dyDescent="0.2">
      <c r="A8" s="138" t="s">
        <v>345</v>
      </c>
      <c r="B8">
        <v>7</v>
      </c>
      <c r="C8" s="138" t="s">
        <v>346</v>
      </c>
      <c r="D8">
        <v>7</v>
      </c>
      <c r="E8" s="138" t="s">
        <v>347</v>
      </c>
    </row>
    <row r="9" spans="1:5" ht="15" x14ac:dyDescent="0.2">
      <c r="A9" s="138" t="s">
        <v>345</v>
      </c>
      <c r="B9">
        <v>8</v>
      </c>
      <c r="C9" s="138" t="s">
        <v>346</v>
      </c>
      <c r="D9">
        <v>8</v>
      </c>
      <c r="E9" s="138" t="s">
        <v>347</v>
      </c>
    </row>
    <row r="10" spans="1:5" ht="15" x14ac:dyDescent="0.2">
      <c r="A10" s="138" t="s">
        <v>345</v>
      </c>
      <c r="B10">
        <v>9</v>
      </c>
      <c r="C10" s="138" t="s">
        <v>346</v>
      </c>
      <c r="D10">
        <v>9</v>
      </c>
      <c r="E10" s="138" t="s">
        <v>347</v>
      </c>
    </row>
    <row r="11" spans="1:5" ht="15" x14ac:dyDescent="0.2">
      <c r="A11" s="138" t="s">
        <v>345</v>
      </c>
      <c r="B11">
        <v>10</v>
      </c>
      <c r="C11" s="138" t="s">
        <v>346</v>
      </c>
      <c r="D11">
        <v>10</v>
      </c>
      <c r="E11" s="138" t="s">
        <v>347</v>
      </c>
    </row>
    <row r="12" spans="1:5" ht="15" x14ac:dyDescent="0.2">
      <c r="A12" s="138" t="s">
        <v>345</v>
      </c>
      <c r="B12">
        <v>11</v>
      </c>
      <c r="C12" s="138" t="s">
        <v>346</v>
      </c>
      <c r="D12">
        <v>11</v>
      </c>
      <c r="E12" s="138" t="s">
        <v>347</v>
      </c>
    </row>
    <row r="13" spans="1:5" ht="15" x14ac:dyDescent="0.2">
      <c r="A13" s="138" t="s">
        <v>345</v>
      </c>
      <c r="B13">
        <v>12</v>
      </c>
      <c r="C13" s="138" t="s">
        <v>346</v>
      </c>
      <c r="D13">
        <v>12</v>
      </c>
      <c r="E13" s="138" t="s">
        <v>347</v>
      </c>
    </row>
    <row r="14" spans="1:5" ht="15" x14ac:dyDescent="0.2">
      <c r="A14" s="138" t="s">
        <v>345</v>
      </c>
      <c r="B14">
        <v>13</v>
      </c>
      <c r="C14" s="138" t="s">
        <v>346</v>
      </c>
      <c r="D14">
        <v>13</v>
      </c>
      <c r="E14" s="138" t="s">
        <v>347</v>
      </c>
    </row>
    <row r="15" spans="1:5" ht="15" x14ac:dyDescent="0.2">
      <c r="A15" s="138" t="s">
        <v>345</v>
      </c>
      <c r="B15">
        <v>14</v>
      </c>
      <c r="C15" s="138" t="s">
        <v>346</v>
      </c>
      <c r="D15">
        <v>14</v>
      </c>
      <c r="E15" s="138" t="s">
        <v>347</v>
      </c>
    </row>
    <row r="16" spans="1:5" ht="15" x14ac:dyDescent="0.2">
      <c r="A16" s="138" t="s">
        <v>345</v>
      </c>
      <c r="B16">
        <v>15</v>
      </c>
      <c r="C16" s="138" t="s">
        <v>346</v>
      </c>
      <c r="D16">
        <v>15</v>
      </c>
      <c r="E16" s="138" t="s">
        <v>347</v>
      </c>
    </row>
    <row r="17" spans="1:5" ht="15" x14ac:dyDescent="0.2">
      <c r="A17" s="138" t="s">
        <v>345</v>
      </c>
      <c r="B17">
        <v>16</v>
      </c>
      <c r="C17" s="138" t="s">
        <v>346</v>
      </c>
      <c r="D17">
        <v>16</v>
      </c>
      <c r="E17" s="138" t="s">
        <v>347</v>
      </c>
    </row>
    <row r="18" spans="1:5" ht="15" x14ac:dyDescent="0.2">
      <c r="A18" s="138" t="s">
        <v>345</v>
      </c>
      <c r="B18">
        <v>17</v>
      </c>
      <c r="C18" s="138" t="s">
        <v>346</v>
      </c>
      <c r="D18">
        <v>17</v>
      </c>
      <c r="E18" s="138" t="s">
        <v>347</v>
      </c>
    </row>
    <row r="19" spans="1:5" ht="15" x14ac:dyDescent="0.2">
      <c r="A19" s="138" t="s">
        <v>345</v>
      </c>
      <c r="B19">
        <v>18</v>
      </c>
      <c r="C19" s="138" t="s">
        <v>346</v>
      </c>
      <c r="D19">
        <v>18</v>
      </c>
      <c r="E19" s="138" t="s">
        <v>347</v>
      </c>
    </row>
    <row r="20" spans="1:5" ht="15" x14ac:dyDescent="0.2">
      <c r="A20" s="138" t="s">
        <v>345</v>
      </c>
      <c r="B20">
        <v>19</v>
      </c>
      <c r="C20" s="138" t="s">
        <v>346</v>
      </c>
      <c r="D20">
        <v>19</v>
      </c>
      <c r="E20" s="138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AN93"/>
  <sheetViews>
    <sheetView tabSelected="1" topLeftCell="F79" zoomScale="115" zoomScaleNormal="115" workbookViewId="0">
      <selection activeCell="B1" sqref="B1:AN93"/>
    </sheetView>
  </sheetViews>
  <sheetFormatPr defaultRowHeight="12.75" x14ac:dyDescent="0.2"/>
  <cols>
    <col min="1" max="1" width="9.140625" style="145"/>
    <col min="2" max="2" width="14.28515625" style="145" bestFit="1" customWidth="1"/>
    <col min="3" max="3" width="3" style="145" bestFit="1" customWidth="1"/>
    <col min="4" max="4" width="2.28515625" style="145" bestFit="1" customWidth="1"/>
    <col min="5" max="5" width="10.85546875" style="145" bestFit="1" customWidth="1"/>
    <col min="6" max="6" width="3" style="145" bestFit="1" customWidth="1"/>
    <col min="7" max="7" width="5.42578125" style="145" bestFit="1" customWidth="1"/>
    <col min="8" max="8" width="3" style="145" bestFit="1" customWidth="1"/>
    <col min="9" max="9" width="5.42578125" style="145" bestFit="1" customWidth="1"/>
    <col min="10" max="10" width="2.28515625" style="145" bestFit="1" customWidth="1"/>
    <col min="11" max="11" width="5" style="145" bestFit="1" customWidth="1"/>
    <col min="12" max="12" width="7.42578125" style="145" bestFit="1" customWidth="1"/>
    <col min="13" max="13" width="5" style="145" bestFit="1" customWidth="1"/>
    <col min="14" max="14" width="7.42578125" style="145" bestFit="1" customWidth="1"/>
    <col min="15" max="15" width="3" style="145" bestFit="1" customWidth="1"/>
    <col min="16" max="16" width="7.42578125" style="145" bestFit="1" customWidth="1"/>
    <col min="17" max="17" width="4" style="145" bestFit="1" customWidth="1"/>
    <col min="18" max="18" width="7.42578125" style="145" bestFit="1" customWidth="1"/>
    <col min="19" max="19" width="4" style="145" bestFit="1" customWidth="1"/>
    <col min="20" max="20" width="7.42578125" style="145" bestFit="1" customWidth="1"/>
    <col min="21" max="21" width="6" style="145" bestFit="1" customWidth="1"/>
    <col min="22" max="22" width="7.42578125" style="145" bestFit="1" customWidth="1"/>
    <col min="23" max="23" width="5" style="145" bestFit="1" customWidth="1"/>
    <col min="24" max="24" width="7.42578125" style="145" bestFit="1" customWidth="1"/>
    <col min="25" max="25" width="4" style="145" bestFit="1" customWidth="1"/>
    <col min="26" max="26" width="7.42578125" style="145" bestFit="1" customWidth="1"/>
    <col min="27" max="27" width="3" style="145" bestFit="1" customWidth="1"/>
    <col min="28" max="28" width="7.42578125" style="145" bestFit="1" customWidth="1"/>
    <col min="29" max="29" width="3.5703125" style="145" bestFit="1" customWidth="1"/>
    <col min="30" max="30" width="7.42578125" style="145" bestFit="1" customWidth="1"/>
    <col min="31" max="31" width="3" style="145" bestFit="1" customWidth="1"/>
    <col min="32" max="32" width="7.42578125" style="145" bestFit="1" customWidth="1"/>
    <col min="33" max="33" width="4.5703125" style="145" bestFit="1" customWidth="1"/>
    <col min="34" max="34" width="7.42578125" style="145" bestFit="1" customWidth="1"/>
    <col min="35" max="35" width="3" style="145" bestFit="1" customWidth="1"/>
    <col min="36" max="36" width="7.42578125" style="145" bestFit="1" customWidth="1"/>
    <col min="37" max="37" width="3" style="145" bestFit="1" customWidth="1"/>
    <col min="38" max="38" width="7.42578125" style="145" bestFit="1" customWidth="1"/>
    <col min="39" max="39" width="2" style="145" bestFit="1" customWidth="1"/>
    <col min="40" max="40" width="1.5703125" style="145" bestFit="1" customWidth="1"/>
    <col min="41" max="16384" width="9.140625" style="145"/>
  </cols>
  <sheetData>
    <row r="1" spans="2:40" x14ac:dyDescent="0.2">
      <c r="B1" s="145" t="s">
        <v>351</v>
      </c>
      <c r="C1" s="145">
        <v>1</v>
      </c>
      <c r="D1" s="145" t="s">
        <v>348</v>
      </c>
      <c r="E1" s="145" t="s">
        <v>167</v>
      </c>
      <c r="F1" s="145" t="s">
        <v>349</v>
      </c>
      <c r="G1" s="145" t="s">
        <v>36</v>
      </c>
      <c r="H1" s="145" t="s">
        <v>349</v>
      </c>
      <c r="I1" s="145" t="s">
        <v>36</v>
      </c>
      <c r="J1" s="145" t="s">
        <v>350</v>
      </c>
      <c r="K1" s="145" t="s">
        <v>352</v>
      </c>
      <c r="L1" s="171" t="str">
        <f>IF(SEARCH(".",K1,1)&gt;0,"f,",".f,")</f>
        <v>f,</v>
      </c>
      <c r="M1" s="145" t="s">
        <v>385</v>
      </c>
      <c r="N1" s="171" t="str">
        <f>IF(SEARCH(".",M1,1)&gt;0,"f,",".f,")</f>
        <v>f,</v>
      </c>
      <c r="O1" s="145">
        <v>10</v>
      </c>
      <c r="P1" s="171" t="e">
        <f>IF(SEARCH(".",O1,1)&gt;0,"f,",".f,")</f>
        <v>#VALUE!</v>
      </c>
      <c r="Q1" s="145">
        <v>5</v>
      </c>
      <c r="R1" s="171" t="e">
        <f>IF(SEARCH(".",Q1,1)&gt;0,"f,",".f,")</f>
        <v>#VALUE!</v>
      </c>
      <c r="S1" s="145">
        <v>800</v>
      </c>
      <c r="T1" s="171" t="e">
        <f>IF(SEARCH(".",S1,1)&gt;0,"f,",".f,")</f>
        <v>#VALUE!</v>
      </c>
      <c r="U1" s="145">
        <v>163</v>
      </c>
      <c r="V1" s="171" t="e">
        <f>IF(SEARCH(".",U1,1)&gt;0,"f,",".f,")</f>
        <v>#VALUE!</v>
      </c>
      <c r="W1" s="145" t="s">
        <v>494</v>
      </c>
      <c r="X1" s="171" t="str">
        <f>IF(SEARCH(".",W1,1)&gt;0,"f,",".f,")</f>
        <v>f,</v>
      </c>
      <c r="Y1" s="145">
        <v>1</v>
      </c>
      <c r="Z1" s="171" t="e">
        <f>IF(SEARCH(".",Y1,1)&gt;0,"f,",".f,")</f>
        <v>#VALUE!</v>
      </c>
      <c r="AA1" s="145">
        <v>1</v>
      </c>
      <c r="AB1" s="171" t="e">
        <f>IF(SEARCH(".",AA1,1)&gt;0,"f,",".f,")</f>
        <v>#VALUE!</v>
      </c>
      <c r="AC1" s="145">
        <v>-3</v>
      </c>
      <c r="AD1" s="171" t="e">
        <f>IF(SEARCH(".",AC1,1)&gt;0,"f,",".f,")</f>
        <v>#VALUE!</v>
      </c>
      <c r="AE1" s="145">
        <v>1</v>
      </c>
      <c r="AF1" s="171" t="e">
        <f>IF(SEARCH(".",AE1,1)&gt;0,"f,",".f,")</f>
        <v>#VALUE!</v>
      </c>
      <c r="AG1" s="145">
        <v>-3</v>
      </c>
      <c r="AH1" s="171" t="e">
        <f>IF(SEARCH(".",AG1,1)&gt;0,"f,",".f,")</f>
        <v>#VALUE!</v>
      </c>
      <c r="AI1" s="145">
        <v>1</v>
      </c>
      <c r="AJ1" s="171" t="e">
        <f>IF(SEARCH(".",AI1,1)&gt;0,"f,",".f,")</f>
        <v>#VALUE!</v>
      </c>
      <c r="AK1" s="145">
        <v>1</v>
      </c>
      <c r="AL1" s="171" t="e">
        <f>IF(SEARCH(".",AK1,1)&gt;0,"f,",".f,")</f>
        <v>#VALUE!</v>
      </c>
      <c r="AM1" s="145">
        <v>0</v>
      </c>
      <c r="AN1" s="145" t="s">
        <v>324</v>
      </c>
    </row>
    <row r="2" spans="2:40" x14ac:dyDescent="0.2">
      <c r="B2" s="145" t="s">
        <v>351</v>
      </c>
      <c r="C2" s="145">
        <v>2</v>
      </c>
      <c r="D2" s="145" t="s">
        <v>348</v>
      </c>
      <c r="E2" s="145" t="s">
        <v>257</v>
      </c>
      <c r="F2" s="145" t="s">
        <v>349</v>
      </c>
      <c r="G2" s="145" t="s">
        <v>37</v>
      </c>
      <c r="H2" s="145" t="s">
        <v>349</v>
      </c>
      <c r="I2" s="145" t="s">
        <v>37</v>
      </c>
      <c r="J2" s="145" t="s">
        <v>350</v>
      </c>
      <c r="K2" s="145" t="s">
        <v>353</v>
      </c>
      <c r="L2" s="171" t="str">
        <f t="shared" ref="L2:N65" si="0">IF(SEARCH(".",K2,1)&gt;0,"f,",".f,")</f>
        <v>f,</v>
      </c>
      <c r="M2" s="145" t="s">
        <v>386</v>
      </c>
      <c r="N2" s="171" t="str">
        <f t="shared" si="0"/>
        <v>f,</v>
      </c>
      <c r="O2" s="145">
        <v>10</v>
      </c>
      <c r="P2" s="171" t="e">
        <f t="shared" ref="P2" si="1">IF(SEARCH(".",O2,1)&gt;0,"f,",".f,")</f>
        <v>#VALUE!</v>
      </c>
      <c r="Q2" s="145">
        <v>6</v>
      </c>
      <c r="R2" s="171" t="e">
        <f t="shared" ref="R2" si="2">IF(SEARCH(".",Q2,1)&gt;0,"f,",".f,")</f>
        <v>#VALUE!</v>
      </c>
      <c r="S2" s="145">
        <v>800</v>
      </c>
      <c r="T2" s="171" t="e">
        <f t="shared" ref="T2" si="3">IF(SEARCH(".",S2,1)&gt;0,"f,",".f,")</f>
        <v>#VALUE!</v>
      </c>
      <c r="U2" s="145" t="s">
        <v>423</v>
      </c>
      <c r="V2" s="171" t="str">
        <f t="shared" ref="V2" si="4">IF(SEARCH(".",U2,1)&gt;0,"f,",".f,")</f>
        <v>f,</v>
      </c>
      <c r="W2" s="145" t="s">
        <v>454</v>
      </c>
      <c r="X2" s="171" t="str">
        <f t="shared" ref="X2" si="5">IF(SEARCH(".",W2,1)&gt;0,"f,",".f,")</f>
        <v>f,</v>
      </c>
      <c r="Y2" s="145">
        <v>1</v>
      </c>
      <c r="Z2" s="171" t="e">
        <f t="shared" ref="Z2" si="6">IF(SEARCH(".",Y2,1)&gt;0,"f,",".f,")</f>
        <v>#VALUE!</v>
      </c>
      <c r="AA2" s="145">
        <v>1</v>
      </c>
      <c r="AB2" s="171" t="e">
        <f t="shared" ref="AB2" si="7">IF(SEARCH(".",AA2,1)&gt;0,"f,",".f,")</f>
        <v>#VALUE!</v>
      </c>
      <c r="AC2" s="145">
        <v>-3</v>
      </c>
      <c r="AD2" s="171" t="e">
        <f t="shared" ref="AD2" si="8">IF(SEARCH(".",AC2,1)&gt;0,"f,",".f,")</f>
        <v>#VALUE!</v>
      </c>
      <c r="AE2" s="145">
        <v>1</v>
      </c>
      <c r="AF2" s="171" t="e">
        <f t="shared" ref="AF2" si="9">IF(SEARCH(".",AE2,1)&gt;0,"f,",".f,")</f>
        <v>#VALUE!</v>
      </c>
      <c r="AG2" s="145">
        <v>-3</v>
      </c>
      <c r="AH2" s="171" t="e">
        <f t="shared" ref="AH2" si="10">IF(SEARCH(".",AG2,1)&gt;0,"f,",".f,")</f>
        <v>#VALUE!</v>
      </c>
      <c r="AI2" s="145">
        <v>1</v>
      </c>
      <c r="AJ2" s="171" t="e">
        <f t="shared" ref="AJ2" si="11">IF(SEARCH(".",AI2,1)&gt;0,"f,",".f,")</f>
        <v>#VALUE!</v>
      </c>
      <c r="AK2" s="145">
        <v>1</v>
      </c>
      <c r="AL2" s="171" t="e">
        <f t="shared" ref="AL2" si="12">IF(SEARCH(".",AK2,1)&gt;0,"f,",".f,")</f>
        <v>#VALUE!</v>
      </c>
      <c r="AM2" s="145">
        <v>0</v>
      </c>
      <c r="AN2" s="145" t="s">
        <v>324</v>
      </c>
    </row>
    <row r="3" spans="2:40" x14ac:dyDescent="0.2">
      <c r="B3" s="145" t="s">
        <v>351</v>
      </c>
      <c r="C3" s="145">
        <v>3</v>
      </c>
      <c r="D3" s="145" t="s">
        <v>348</v>
      </c>
      <c r="E3" s="145" t="s">
        <v>258</v>
      </c>
      <c r="F3" s="145" t="s">
        <v>349</v>
      </c>
      <c r="G3" s="145" t="s">
        <v>38</v>
      </c>
      <c r="H3" s="145" t="s">
        <v>349</v>
      </c>
      <c r="I3" s="145" t="s">
        <v>39</v>
      </c>
      <c r="J3" s="145" t="s">
        <v>350</v>
      </c>
      <c r="K3" s="145" t="s">
        <v>354</v>
      </c>
      <c r="L3" s="171" t="str">
        <f t="shared" si="0"/>
        <v>f,</v>
      </c>
      <c r="M3" s="145" t="s">
        <v>387</v>
      </c>
      <c r="N3" s="171" t="str">
        <f t="shared" si="0"/>
        <v>f,</v>
      </c>
      <c r="O3" s="145">
        <v>10</v>
      </c>
      <c r="P3" s="171" t="e">
        <f t="shared" ref="P3" si="13">IF(SEARCH(".",O3,1)&gt;0,"f,",".f,")</f>
        <v>#VALUE!</v>
      </c>
      <c r="Q3" s="145" t="s">
        <v>420</v>
      </c>
      <c r="R3" s="171" t="str">
        <f t="shared" ref="R3" si="14">IF(SEARCH(".",Q3,1)&gt;0,"f,",".f,")</f>
        <v>f,</v>
      </c>
      <c r="S3" s="145">
        <v>500</v>
      </c>
      <c r="T3" s="171" t="e">
        <f t="shared" ref="T3" si="15">IF(SEARCH(".",S3,1)&gt;0,"f,",".f,")</f>
        <v>#VALUE!</v>
      </c>
      <c r="U3" s="145" t="s">
        <v>424</v>
      </c>
      <c r="V3" s="171" t="str">
        <f t="shared" ref="V3" si="16">IF(SEARCH(".",U3,1)&gt;0,"f,",".f,")</f>
        <v>f,</v>
      </c>
      <c r="W3" s="145" t="s">
        <v>495</v>
      </c>
      <c r="X3" s="171" t="str">
        <f t="shared" ref="X3" si="17">IF(SEARCH(".",W3,1)&gt;0,"f,",".f,")</f>
        <v>f,</v>
      </c>
      <c r="Y3" s="145">
        <v>1</v>
      </c>
      <c r="Z3" s="171" t="e">
        <f t="shared" ref="Z3" si="18">IF(SEARCH(".",Y3,1)&gt;0,"f,",".f,")</f>
        <v>#VALUE!</v>
      </c>
      <c r="AA3" s="145">
        <v>1</v>
      </c>
      <c r="AB3" s="171" t="e">
        <f t="shared" ref="AB3" si="19">IF(SEARCH(".",AA3,1)&gt;0,"f,",".f,")</f>
        <v>#VALUE!</v>
      </c>
      <c r="AC3" s="145">
        <v>-3</v>
      </c>
      <c r="AD3" s="171" t="e">
        <f t="shared" ref="AD3" si="20">IF(SEARCH(".",AC3,1)&gt;0,"f,",".f,")</f>
        <v>#VALUE!</v>
      </c>
      <c r="AE3" s="145">
        <v>1</v>
      </c>
      <c r="AF3" s="171" t="e">
        <f t="shared" ref="AF3" si="21">IF(SEARCH(".",AE3,1)&gt;0,"f,",".f,")</f>
        <v>#VALUE!</v>
      </c>
      <c r="AG3" s="145">
        <v>-3</v>
      </c>
      <c r="AH3" s="171" t="e">
        <f t="shared" ref="AH3" si="22">IF(SEARCH(".",AG3,1)&gt;0,"f,",".f,")</f>
        <v>#VALUE!</v>
      </c>
      <c r="AI3" s="145">
        <v>1</v>
      </c>
      <c r="AJ3" s="171" t="e">
        <f t="shared" ref="AJ3" si="23">IF(SEARCH(".",AI3,1)&gt;0,"f,",".f,")</f>
        <v>#VALUE!</v>
      </c>
      <c r="AK3" s="145">
        <v>1</v>
      </c>
      <c r="AL3" s="171" t="e">
        <f t="shared" ref="AL3" si="24">IF(SEARCH(".",AK3,1)&gt;0,"f,",".f,")</f>
        <v>#VALUE!</v>
      </c>
      <c r="AM3" s="145">
        <v>0</v>
      </c>
      <c r="AN3" s="145" t="s">
        <v>324</v>
      </c>
    </row>
    <row r="4" spans="2:40" x14ac:dyDescent="0.2">
      <c r="B4" s="145" t="s">
        <v>351</v>
      </c>
      <c r="C4" s="145">
        <v>4</v>
      </c>
      <c r="D4" s="145" t="s">
        <v>348</v>
      </c>
      <c r="E4" s="145" t="s">
        <v>259</v>
      </c>
      <c r="F4" s="145" t="s">
        <v>349</v>
      </c>
      <c r="G4" s="145" t="s">
        <v>40</v>
      </c>
      <c r="H4" s="145" t="s">
        <v>349</v>
      </c>
      <c r="I4" s="145" t="s">
        <v>40</v>
      </c>
      <c r="J4" s="145" t="s">
        <v>350</v>
      </c>
      <c r="K4" s="145" t="s">
        <v>355</v>
      </c>
      <c r="L4" s="171" t="str">
        <f t="shared" si="0"/>
        <v>f,</v>
      </c>
      <c r="M4" s="145" t="s">
        <v>388</v>
      </c>
      <c r="N4" s="171" t="str">
        <f t="shared" si="0"/>
        <v>f,</v>
      </c>
      <c r="O4" s="145">
        <v>10</v>
      </c>
      <c r="P4" s="171" t="e">
        <f t="shared" ref="P4" si="25">IF(SEARCH(".",O4,1)&gt;0,"f,",".f,")</f>
        <v>#VALUE!</v>
      </c>
      <c r="Q4" s="145">
        <v>7</v>
      </c>
      <c r="R4" s="171" t="e">
        <f t="shared" ref="R4" si="26">IF(SEARCH(".",Q4,1)&gt;0,"f,",".f,")</f>
        <v>#VALUE!</v>
      </c>
      <c r="S4" s="145">
        <v>200</v>
      </c>
      <c r="T4" s="171" t="e">
        <f t="shared" ref="T4" si="27">IF(SEARCH(".",S4,1)&gt;0,"f,",".f,")</f>
        <v>#VALUE!</v>
      </c>
      <c r="U4" s="145">
        <v>125</v>
      </c>
      <c r="V4" s="171" t="e">
        <f t="shared" ref="V4" si="28">IF(SEARCH(".",U4,1)&gt;0,"f,",".f,")</f>
        <v>#VALUE!</v>
      </c>
      <c r="W4" s="145">
        <v>12</v>
      </c>
      <c r="X4" s="171" t="e">
        <f t="shared" ref="X4" si="29">IF(SEARCH(".",W4,1)&gt;0,"f,",".f,")</f>
        <v>#VALUE!</v>
      </c>
      <c r="Y4" s="145">
        <v>1</v>
      </c>
      <c r="Z4" s="171" t="e">
        <f t="shared" ref="Z4" si="30">IF(SEARCH(".",Y4,1)&gt;0,"f,",".f,")</f>
        <v>#VALUE!</v>
      </c>
      <c r="AA4" s="145">
        <v>1</v>
      </c>
      <c r="AB4" s="171" t="e">
        <f t="shared" ref="AB4" si="31">IF(SEARCH(".",AA4,1)&gt;0,"f,",".f,")</f>
        <v>#VALUE!</v>
      </c>
      <c r="AC4" s="145">
        <v>-3</v>
      </c>
      <c r="AD4" s="171" t="e">
        <f t="shared" ref="AD4" si="32">IF(SEARCH(".",AC4,1)&gt;0,"f,",".f,")</f>
        <v>#VALUE!</v>
      </c>
      <c r="AE4" s="145">
        <v>1</v>
      </c>
      <c r="AF4" s="171" t="e">
        <f t="shared" ref="AF4" si="33">IF(SEARCH(".",AE4,1)&gt;0,"f,",".f,")</f>
        <v>#VALUE!</v>
      </c>
      <c r="AG4" s="145">
        <v>-3</v>
      </c>
      <c r="AH4" s="171" t="e">
        <f t="shared" ref="AH4" si="34">IF(SEARCH(".",AG4,1)&gt;0,"f,",".f,")</f>
        <v>#VALUE!</v>
      </c>
      <c r="AI4" s="145">
        <v>1</v>
      </c>
      <c r="AJ4" s="171" t="e">
        <f t="shared" ref="AJ4" si="35">IF(SEARCH(".",AI4,1)&gt;0,"f,",".f,")</f>
        <v>#VALUE!</v>
      </c>
      <c r="AK4" s="145">
        <v>1</v>
      </c>
      <c r="AL4" s="171" t="e">
        <f t="shared" ref="AL4" si="36">IF(SEARCH(".",AK4,1)&gt;0,"f,",".f,")</f>
        <v>#VALUE!</v>
      </c>
      <c r="AM4" s="145">
        <v>0</v>
      </c>
      <c r="AN4" s="145" t="s">
        <v>324</v>
      </c>
    </row>
    <row r="5" spans="2:40" x14ac:dyDescent="0.2">
      <c r="B5" s="145" t="s">
        <v>351</v>
      </c>
      <c r="C5" s="145">
        <v>5</v>
      </c>
      <c r="D5" s="145" t="s">
        <v>348</v>
      </c>
      <c r="E5" s="145" t="s">
        <v>260</v>
      </c>
      <c r="F5" s="145" t="s">
        <v>349</v>
      </c>
      <c r="G5" s="145" t="s">
        <v>41</v>
      </c>
      <c r="H5" s="145" t="s">
        <v>349</v>
      </c>
      <c r="I5" s="145" t="s">
        <v>42</v>
      </c>
      <c r="J5" s="145" t="s">
        <v>350</v>
      </c>
      <c r="K5" s="145" t="s">
        <v>356</v>
      </c>
      <c r="L5" s="171" t="str">
        <f t="shared" si="0"/>
        <v>f,</v>
      </c>
      <c r="M5" s="145" t="s">
        <v>389</v>
      </c>
      <c r="N5" s="171" t="str">
        <f t="shared" si="0"/>
        <v>f,</v>
      </c>
      <c r="O5" s="145">
        <v>1</v>
      </c>
      <c r="P5" s="171" t="e">
        <f t="shared" ref="P5" si="37">IF(SEARCH(".",O5,1)&gt;0,"f,",".f,")</f>
        <v>#VALUE!</v>
      </c>
      <c r="Q5" s="145" t="s">
        <v>421</v>
      </c>
      <c r="R5" s="171" t="str">
        <f t="shared" ref="R5" si="38">IF(SEARCH(".",Q5,1)&gt;0,"f,",".f,")</f>
        <v>f,</v>
      </c>
      <c r="S5" s="145">
        <v>100</v>
      </c>
      <c r="T5" s="171" t="e">
        <f t="shared" ref="T5" si="39">IF(SEARCH(".",S5,1)&gt;0,"f,",".f,")</f>
        <v>#VALUE!</v>
      </c>
      <c r="U5" s="145" t="s">
        <v>425</v>
      </c>
      <c r="V5" s="171" t="str">
        <f t="shared" ref="V5" si="40">IF(SEARCH(".",U5,1)&gt;0,"f,",".f,")</f>
        <v>f,</v>
      </c>
      <c r="W5" s="145" t="s">
        <v>496</v>
      </c>
      <c r="X5" s="171" t="str">
        <f t="shared" ref="X5" si="41">IF(SEARCH(".",W5,1)&gt;0,"f,",".f,")</f>
        <v>f,</v>
      </c>
      <c r="Y5" s="145">
        <v>1</v>
      </c>
      <c r="Z5" s="171" t="e">
        <f t="shared" ref="Z5" si="42">IF(SEARCH(".",Y5,1)&gt;0,"f,",".f,")</f>
        <v>#VALUE!</v>
      </c>
      <c r="AA5" s="145">
        <v>1</v>
      </c>
      <c r="AB5" s="171" t="e">
        <f t="shared" ref="AB5" si="43">IF(SEARCH(".",AA5,1)&gt;0,"f,",".f,")</f>
        <v>#VALUE!</v>
      </c>
      <c r="AC5" s="145">
        <v>-3</v>
      </c>
      <c r="AD5" s="171" t="e">
        <f t="shared" ref="AD5" si="44">IF(SEARCH(".",AC5,1)&gt;0,"f,",".f,")</f>
        <v>#VALUE!</v>
      </c>
      <c r="AE5" s="145">
        <v>1</v>
      </c>
      <c r="AF5" s="171" t="e">
        <f t="shared" ref="AF5" si="45">IF(SEARCH(".",AE5,1)&gt;0,"f,",".f,")</f>
        <v>#VALUE!</v>
      </c>
      <c r="AG5" s="145">
        <v>-3</v>
      </c>
      <c r="AH5" s="171" t="e">
        <f t="shared" ref="AH5" si="46">IF(SEARCH(".",AG5,1)&gt;0,"f,",".f,")</f>
        <v>#VALUE!</v>
      </c>
      <c r="AI5" s="145">
        <v>1</v>
      </c>
      <c r="AJ5" s="171" t="e">
        <f t="shared" ref="AJ5" si="47">IF(SEARCH(".",AI5,1)&gt;0,"f,",".f,")</f>
        <v>#VALUE!</v>
      </c>
      <c r="AK5" s="145">
        <v>1</v>
      </c>
      <c r="AL5" s="171" t="e">
        <f t="shared" ref="AL5" si="48">IF(SEARCH(".",AK5,1)&gt;0,"f,",".f,")</f>
        <v>#VALUE!</v>
      </c>
      <c r="AM5" s="145">
        <v>0</v>
      </c>
      <c r="AN5" s="145" t="s">
        <v>324</v>
      </c>
    </row>
    <row r="6" spans="2:40" x14ac:dyDescent="0.2">
      <c r="B6" s="145" t="s">
        <v>351</v>
      </c>
      <c r="C6" s="145">
        <v>6</v>
      </c>
      <c r="D6" s="145" t="s">
        <v>348</v>
      </c>
      <c r="E6" s="145" t="s">
        <v>261</v>
      </c>
      <c r="F6" s="145" t="s">
        <v>349</v>
      </c>
      <c r="G6" s="145" t="s">
        <v>43</v>
      </c>
      <c r="H6" s="145" t="s">
        <v>349</v>
      </c>
      <c r="I6" s="145" t="s">
        <v>44</v>
      </c>
      <c r="J6" s="145" t="s">
        <v>350</v>
      </c>
      <c r="K6" s="145" t="s">
        <v>357</v>
      </c>
      <c r="L6" s="171" t="str">
        <f t="shared" si="0"/>
        <v>f,</v>
      </c>
      <c r="M6" s="145" t="s">
        <v>390</v>
      </c>
      <c r="N6" s="171" t="str">
        <f t="shared" si="0"/>
        <v>f,</v>
      </c>
      <c r="O6" s="145">
        <v>1</v>
      </c>
      <c r="P6" s="171" t="e">
        <f t="shared" ref="P6" si="49">IF(SEARCH(".",O6,1)&gt;0,"f,",".f,")</f>
        <v>#VALUE!</v>
      </c>
      <c r="Q6" s="145">
        <v>8</v>
      </c>
      <c r="R6" s="171" t="e">
        <f t="shared" ref="R6" si="50">IF(SEARCH(".",Q6,1)&gt;0,"f,",".f,")</f>
        <v>#VALUE!</v>
      </c>
      <c r="S6" s="145">
        <v>50</v>
      </c>
      <c r="T6" s="171" t="e">
        <f t="shared" ref="T6" si="51">IF(SEARCH(".",S6,1)&gt;0,"f,",".f,")</f>
        <v>#VALUE!</v>
      </c>
      <c r="U6" s="145" t="s">
        <v>426</v>
      </c>
      <c r="V6" s="171" t="str">
        <f t="shared" ref="V6" si="52">IF(SEARCH(".",U6,1)&gt;0,"f,",".f,")</f>
        <v>f,</v>
      </c>
      <c r="W6" s="145" t="s">
        <v>497</v>
      </c>
      <c r="X6" s="171" t="str">
        <f t="shared" ref="X6" si="53">IF(SEARCH(".",W6,1)&gt;0,"f,",".f,")</f>
        <v>f,</v>
      </c>
      <c r="Y6" s="145">
        <v>1</v>
      </c>
      <c r="Z6" s="171" t="e">
        <f t="shared" ref="Z6" si="54">IF(SEARCH(".",Y6,1)&gt;0,"f,",".f,")</f>
        <v>#VALUE!</v>
      </c>
      <c r="AA6" s="145">
        <v>1</v>
      </c>
      <c r="AB6" s="171" t="e">
        <f t="shared" ref="AB6" si="55">IF(SEARCH(".",AA6,1)&gt;0,"f,",".f,")</f>
        <v>#VALUE!</v>
      </c>
      <c r="AC6" s="145">
        <v>-3</v>
      </c>
      <c r="AD6" s="171" t="e">
        <f t="shared" ref="AD6" si="56">IF(SEARCH(".",AC6,1)&gt;0,"f,",".f,")</f>
        <v>#VALUE!</v>
      </c>
      <c r="AE6" s="145">
        <v>1</v>
      </c>
      <c r="AF6" s="171" t="e">
        <f t="shared" ref="AF6" si="57">IF(SEARCH(".",AE6,1)&gt;0,"f,",".f,")</f>
        <v>#VALUE!</v>
      </c>
      <c r="AG6" s="145">
        <v>-3</v>
      </c>
      <c r="AH6" s="171" t="e">
        <f t="shared" ref="AH6" si="58">IF(SEARCH(".",AG6,1)&gt;0,"f,",".f,")</f>
        <v>#VALUE!</v>
      </c>
      <c r="AI6" s="145">
        <v>1</v>
      </c>
      <c r="AJ6" s="171" t="e">
        <f t="shared" ref="AJ6" si="59">IF(SEARCH(".",AI6,1)&gt;0,"f,",".f,")</f>
        <v>#VALUE!</v>
      </c>
      <c r="AK6" s="145">
        <v>1</v>
      </c>
      <c r="AL6" s="171" t="e">
        <f t="shared" ref="AL6" si="60">IF(SEARCH(".",AK6,1)&gt;0,"f,",".f,")</f>
        <v>#VALUE!</v>
      </c>
      <c r="AM6" s="145">
        <v>0</v>
      </c>
      <c r="AN6" s="145" t="s">
        <v>324</v>
      </c>
    </row>
    <row r="7" spans="2:40" x14ac:dyDescent="0.2">
      <c r="B7" s="145" t="s">
        <v>351</v>
      </c>
      <c r="C7" s="145">
        <v>7</v>
      </c>
      <c r="D7" s="145" t="s">
        <v>348</v>
      </c>
      <c r="E7" s="145" t="s">
        <v>262</v>
      </c>
      <c r="F7" s="145" t="s">
        <v>349</v>
      </c>
      <c r="G7" s="145" t="s">
        <v>45</v>
      </c>
      <c r="H7" s="145" t="s">
        <v>349</v>
      </c>
      <c r="I7" s="145" t="s">
        <v>46</v>
      </c>
      <c r="J7" s="145" t="s">
        <v>350</v>
      </c>
      <c r="K7" s="145" t="s">
        <v>358</v>
      </c>
      <c r="L7" s="171" t="str">
        <f t="shared" si="0"/>
        <v>f,</v>
      </c>
      <c r="M7" s="145" t="s">
        <v>391</v>
      </c>
      <c r="N7" s="171" t="str">
        <f t="shared" si="0"/>
        <v>f,</v>
      </c>
      <c r="O7" s="145">
        <v>1</v>
      </c>
      <c r="P7" s="171" t="e">
        <f t="shared" ref="P7" si="61">IF(SEARCH(".",O7,1)&gt;0,"f,",".f,")</f>
        <v>#VALUE!</v>
      </c>
      <c r="Q7" s="145" t="s">
        <v>422</v>
      </c>
      <c r="R7" s="171" t="str">
        <f t="shared" ref="R7" si="62">IF(SEARCH(".",Q7,1)&gt;0,"f,",".f,")</f>
        <v>f,</v>
      </c>
      <c r="S7" s="145">
        <v>20</v>
      </c>
      <c r="T7" s="171" t="e">
        <f t="shared" ref="T7" si="63">IF(SEARCH(".",S7,1)&gt;0,"f,",".f,")</f>
        <v>#VALUE!</v>
      </c>
      <c r="U7" s="145" t="s">
        <v>427</v>
      </c>
      <c r="V7" s="171" t="str">
        <f t="shared" ref="V7" si="64">IF(SEARCH(".",U7,1)&gt;0,"f,",".f,")</f>
        <v>f,</v>
      </c>
      <c r="W7" s="145" t="s">
        <v>362</v>
      </c>
      <c r="X7" s="171" t="str">
        <f t="shared" ref="X7" si="65">IF(SEARCH(".",W7,1)&gt;0,"f,",".f,")</f>
        <v>f,</v>
      </c>
      <c r="Y7" s="145">
        <v>1</v>
      </c>
      <c r="Z7" s="171" t="e">
        <f t="shared" ref="Z7" si="66">IF(SEARCH(".",Y7,1)&gt;0,"f,",".f,")</f>
        <v>#VALUE!</v>
      </c>
      <c r="AA7" s="145">
        <v>1</v>
      </c>
      <c r="AB7" s="171" t="e">
        <f t="shared" ref="AB7" si="67">IF(SEARCH(".",AA7,1)&gt;0,"f,",".f,")</f>
        <v>#VALUE!</v>
      </c>
      <c r="AC7" s="145">
        <v>-3</v>
      </c>
      <c r="AD7" s="171" t="e">
        <f t="shared" ref="AD7" si="68">IF(SEARCH(".",AC7,1)&gt;0,"f,",".f,")</f>
        <v>#VALUE!</v>
      </c>
      <c r="AE7" s="145">
        <v>1</v>
      </c>
      <c r="AF7" s="171" t="e">
        <f t="shared" ref="AF7" si="69">IF(SEARCH(".",AE7,1)&gt;0,"f,",".f,")</f>
        <v>#VALUE!</v>
      </c>
      <c r="AG7" s="145">
        <v>-3</v>
      </c>
      <c r="AH7" s="171" t="e">
        <f t="shared" ref="AH7" si="70">IF(SEARCH(".",AG7,1)&gt;0,"f,",".f,")</f>
        <v>#VALUE!</v>
      </c>
      <c r="AI7" s="145">
        <v>1</v>
      </c>
      <c r="AJ7" s="171" t="e">
        <f t="shared" ref="AJ7" si="71">IF(SEARCH(".",AI7,1)&gt;0,"f,",".f,")</f>
        <v>#VALUE!</v>
      </c>
      <c r="AK7" s="145">
        <v>1</v>
      </c>
      <c r="AL7" s="171" t="e">
        <f t="shared" ref="AL7" si="72">IF(SEARCH(".",AK7,1)&gt;0,"f,",".f,")</f>
        <v>#VALUE!</v>
      </c>
      <c r="AM7" s="145">
        <v>0</v>
      </c>
      <c r="AN7" s="145" t="s">
        <v>324</v>
      </c>
    </row>
    <row r="8" spans="2:40" x14ac:dyDescent="0.2">
      <c r="B8" s="145" t="s">
        <v>351</v>
      </c>
      <c r="C8" s="145">
        <v>8</v>
      </c>
      <c r="D8" s="145" t="s">
        <v>348</v>
      </c>
      <c r="E8" s="145" t="s">
        <v>263</v>
      </c>
      <c r="F8" s="145" t="s">
        <v>349</v>
      </c>
      <c r="G8" s="145" t="s">
        <v>47</v>
      </c>
      <c r="H8" s="145" t="s">
        <v>349</v>
      </c>
      <c r="I8" s="145" t="s">
        <v>48</v>
      </c>
      <c r="J8" s="145" t="s">
        <v>350</v>
      </c>
      <c r="K8" s="145">
        <v>10</v>
      </c>
      <c r="L8" s="171" t="e">
        <f t="shared" si="0"/>
        <v>#VALUE!</v>
      </c>
      <c r="M8" s="145" t="s">
        <v>359</v>
      </c>
      <c r="N8" s="171" t="str">
        <f t="shared" si="0"/>
        <v>f,</v>
      </c>
      <c r="O8" s="145">
        <v>1</v>
      </c>
      <c r="P8" s="171" t="e">
        <f t="shared" ref="P8" si="73">IF(SEARCH(".",O8,1)&gt;0,"f,",".f,")</f>
        <v>#VALUE!</v>
      </c>
      <c r="Q8" s="145">
        <v>9</v>
      </c>
      <c r="R8" s="171" t="e">
        <f t="shared" ref="R8" si="74">IF(SEARCH(".",Q8,1)&gt;0,"f,",".f,")</f>
        <v>#VALUE!</v>
      </c>
      <c r="S8" s="145">
        <v>10</v>
      </c>
      <c r="T8" s="171" t="e">
        <f t="shared" ref="T8" si="75">IF(SEARCH(".",S8,1)&gt;0,"f,",".f,")</f>
        <v>#VALUE!</v>
      </c>
      <c r="U8" s="145" t="s">
        <v>428</v>
      </c>
      <c r="V8" s="171" t="str">
        <f t="shared" ref="V8" si="76">IF(SEARCH(".",U8,1)&gt;0,"f,",".f,")</f>
        <v>f,</v>
      </c>
      <c r="W8" s="145" t="s">
        <v>476</v>
      </c>
      <c r="X8" s="171" t="str">
        <f t="shared" ref="X8" si="77">IF(SEARCH(".",W8,1)&gt;0,"f,",".f,")</f>
        <v>f,</v>
      </c>
      <c r="Y8" s="145">
        <v>1</v>
      </c>
      <c r="Z8" s="171" t="e">
        <f t="shared" ref="Z8" si="78">IF(SEARCH(".",Y8,1)&gt;0,"f,",".f,")</f>
        <v>#VALUE!</v>
      </c>
      <c r="AA8" s="145">
        <v>1</v>
      </c>
      <c r="AB8" s="171" t="e">
        <f t="shared" ref="AB8" si="79">IF(SEARCH(".",AA8,1)&gt;0,"f,",".f,")</f>
        <v>#VALUE!</v>
      </c>
      <c r="AC8" s="145">
        <v>-3</v>
      </c>
      <c r="AD8" s="171" t="e">
        <f t="shared" ref="AD8" si="80">IF(SEARCH(".",AC8,1)&gt;0,"f,",".f,")</f>
        <v>#VALUE!</v>
      </c>
      <c r="AE8" s="145">
        <v>1</v>
      </c>
      <c r="AF8" s="171" t="e">
        <f t="shared" ref="AF8" si="81">IF(SEARCH(".",AE8,1)&gt;0,"f,",".f,")</f>
        <v>#VALUE!</v>
      </c>
      <c r="AG8" s="145">
        <v>-3</v>
      </c>
      <c r="AH8" s="171" t="e">
        <f t="shared" ref="AH8" si="82">IF(SEARCH(".",AG8,1)&gt;0,"f,",".f,")</f>
        <v>#VALUE!</v>
      </c>
      <c r="AI8" s="145">
        <v>1</v>
      </c>
      <c r="AJ8" s="171" t="e">
        <f t="shared" ref="AJ8" si="83">IF(SEARCH(".",AI8,1)&gt;0,"f,",".f,")</f>
        <v>#VALUE!</v>
      </c>
      <c r="AK8" s="145">
        <v>1</v>
      </c>
      <c r="AL8" s="171" t="e">
        <f t="shared" ref="AL8" si="84">IF(SEARCH(".",AK8,1)&gt;0,"f,",".f,")</f>
        <v>#VALUE!</v>
      </c>
      <c r="AM8" s="145">
        <v>0</v>
      </c>
      <c r="AN8" s="145" t="s">
        <v>324</v>
      </c>
    </row>
    <row r="9" spans="2:40" x14ac:dyDescent="0.2">
      <c r="B9" s="145" t="s">
        <v>351</v>
      </c>
      <c r="C9" s="145">
        <v>9</v>
      </c>
      <c r="D9" s="145" t="s">
        <v>348</v>
      </c>
      <c r="E9" s="145" t="s">
        <v>168</v>
      </c>
      <c r="F9" s="145" t="s">
        <v>349</v>
      </c>
      <c r="G9" s="145" t="s">
        <v>49</v>
      </c>
      <c r="H9" s="145" t="s">
        <v>349</v>
      </c>
      <c r="I9" s="145" t="s">
        <v>50</v>
      </c>
      <c r="J9" s="145" t="s">
        <v>350</v>
      </c>
      <c r="K9" s="145" t="s">
        <v>359</v>
      </c>
      <c r="L9" s="171" t="str">
        <f t="shared" si="0"/>
        <v>f,</v>
      </c>
      <c r="M9" s="145" t="s">
        <v>392</v>
      </c>
      <c r="N9" s="171" t="str">
        <f t="shared" si="0"/>
        <v>f,</v>
      </c>
      <c r="O9" s="145">
        <v>1</v>
      </c>
      <c r="P9" s="171" t="e">
        <f t="shared" ref="P9" si="85">IF(SEARCH(".",O9,1)&gt;0,"f,",".f,")</f>
        <v>#VALUE!</v>
      </c>
      <c r="Q9" s="145">
        <v>10</v>
      </c>
      <c r="R9" s="171" t="e">
        <f t="shared" ref="R9" si="86">IF(SEARCH(".",Q9,1)&gt;0,"f,",".f,")</f>
        <v>#VALUE!</v>
      </c>
      <c r="S9" s="145">
        <v>5</v>
      </c>
      <c r="T9" s="171" t="e">
        <f t="shared" ref="T9" si="87">IF(SEARCH(".",S9,1)&gt;0,"f,",".f,")</f>
        <v>#VALUE!</v>
      </c>
      <c r="U9" s="145" t="s">
        <v>429</v>
      </c>
      <c r="V9" s="171" t="str">
        <f t="shared" ref="V9" si="88">IF(SEARCH(".",U9,1)&gt;0,"f,",".f,")</f>
        <v>f,</v>
      </c>
      <c r="W9" s="145">
        <v>17</v>
      </c>
      <c r="X9" s="171" t="e">
        <f t="shared" ref="X9" si="89">IF(SEARCH(".",W9,1)&gt;0,"f,",".f,")</f>
        <v>#VALUE!</v>
      </c>
      <c r="Y9" s="145">
        <v>1</v>
      </c>
      <c r="Z9" s="171" t="e">
        <f t="shared" ref="Z9" si="90">IF(SEARCH(".",Y9,1)&gt;0,"f,",".f,")</f>
        <v>#VALUE!</v>
      </c>
      <c r="AA9" s="145">
        <v>1</v>
      </c>
      <c r="AB9" s="171" t="e">
        <f t="shared" ref="AB9" si="91">IF(SEARCH(".",AA9,1)&gt;0,"f,",".f,")</f>
        <v>#VALUE!</v>
      </c>
      <c r="AC9" s="145">
        <v>-3</v>
      </c>
      <c r="AD9" s="171" t="e">
        <f t="shared" ref="AD9" si="92">IF(SEARCH(".",AC9,1)&gt;0,"f,",".f,")</f>
        <v>#VALUE!</v>
      </c>
      <c r="AE9" s="145">
        <v>1</v>
      </c>
      <c r="AF9" s="171" t="e">
        <f t="shared" ref="AF9" si="93">IF(SEARCH(".",AE9,1)&gt;0,"f,",".f,")</f>
        <v>#VALUE!</v>
      </c>
      <c r="AG9" s="145">
        <v>-3</v>
      </c>
      <c r="AH9" s="171" t="e">
        <f t="shared" ref="AH9" si="94">IF(SEARCH(".",AG9,1)&gt;0,"f,",".f,")</f>
        <v>#VALUE!</v>
      </c>
      <c r="AI9" s="145">
        <v>1</v>
      </c>
      <c r="AJ9" s="171" t="e">
        <f t="shared" ref="AJ9" si="95">IF(SEARCH(".",AI9,1)&gt;0,"f,",".f,")</f>
        <v>#VALUE!</v>
      </c>
      <c r="AK9" s="145">
        <v>1</v>
      </c>
      <c r="AL9" s="171" t="e">
        <f t="shared" ref="AL9" si="96">IF(SEARCH(".",AK9,1)&gt;0,"f,",".f,")</f>
        <v>#VALUE!</v>
      </c>
      <c r="AM9" s="145">
        <v>0</v>
      </c>
      <c r="AN9" s="145" t="s">
        <v>324</v>
      </c>
    </row>
    <row r="10" spans="2:40" x14ac:dyDescent="0.2">
      <c r="B10" s="145" t="s">
        <v>351</v>
      </c>
      <c r="C10" s="145">
        <v>10</v>
      </c>
      <c r="D10" s="145" t="s">
        <v>348</v>
      </c>
      <c r="E10" s="145" t="s">
        <v>169</v>
      </c>
      <c r="F10" s="145" t="s">
        <v>349</v>
      </c>
      <c r="G10" s="145" t="s">
        <v>51</v>
      </c>
      <c r="H10" s="145" t="s">
        <v>349</v>
      </c>
      <c r="I10" s="145" t="s">
        <v>51</v>
      </c>
      <c r="J10" s="145" t="s">
        <v>350</v>
      </c>
      <c r="K10" s="145" t="s">
        <v>360</v>
      </c>
      <c r="L10" s="171" t="str">
        <f t="shared" si="0"/>
        <v>f,</v>
      </c>
      <c r="M10" s="145" t="s">
        <v>393</v>
      </c>
      <c r="N10" s="171" t="str">
        <f t="shared" si="0"/>
        <v>f,</v>
      </c>
      <c r="O10" s="145">
        <v>1</v>
      </c>
      <c r="P10" s="171" t="e">
        <f t="shared" ref="P10" si="97">IF(SEARCH(".",O10,1)&gt;0,"f,",".f,")</f>
        <v>#VALUE!</v>
      </c>
      <c r="Q10" s="145">
        <v>11</v>
      </c>
      <c r="R10" s="171" t="e">
        <f t="shared" ref="R10" si="98">IF(SEARCH(".",Q10,1)&gt;0,"f,",".f,")</f>
        <v>#VALUE!</v>
      </c>
      <c r="S10" s="145">
        <v>5</v>
      </c>
      <c r="T10" s="171" t="e">
        <f t="shared" ref="T10" si="99">IF(SEARCH(".",S10,1)&gt;0,"f,",".f,")</f>
        <v>#VALUE!</v>
      </c>
      <c r="U10" s="145" t="s">
        <v>430</v>
      </c>
      <c r="V10" s="171" t="str">
        <f t="shared" ref="V10" si="100">IF(SEARCH(".",U10,1)&gt;0,"f,",".f,")</f>
        <v>f,</v>
      </c>
      <c r="W10" s="145" t="s">
        <v>448</v>
      </c>
      <c r="X10" s="171" t="str">
        <f t="shared" ref="X10" si="101">IF(SEARCH(".",W10,1)&gt;0,"f,",".f,")</f>
        <v>f,</v>
      </c>
      <c r="Y10" s="145">
        <v>1</v>
      </c>
      <c r="Z10" s="171" t="e">
        <f t="shared" ref="Z10" si="102">IF(SEARCH(".",Y10,1)&gt;0,"f,",".f,")</f>
        <v>#VALUE!</v>
      </c>
      <c r="AA10" s="145">
        <v>1</v>
      </c>
      <c r="AB10" s="171" t="e">
        <f t="shared" ref="AB10" si="103">IF(SEARCH(".",AA10,1)&gt;0,"f,",".f,")</f>
        <v>#VALUE!</v>
      </c>
      <c r="AC10" s="145">
        <v>-3</v>
      </c>
      <c r="AD10" s="171" t="e">
        <f t="shared" ref="AD10" si="104">IF(SEARCH(".",AC10,1)&gt;0,"f,",".f,")</f>
        <v>#VALUE!</v>
      </c>
      <c r="AE10" s="145">
        <v>1</v>
      </c>
      <c r="AF10" s="171" t="e">
        <f t="shared" ref="AF10" si="105">IF(SEARCH(".",AE10,1)&gt;0,"f,",".f,")</f>
        <v>#VALUE!</v>
      </c>
      <c r="AG10" s="145">
        <v>-3</v>
      </c>
      <c r="AH10" s="171" t="e">
        <f t="shared" ref="AH10" si="106">IF(SEARCH(".",AG10,1)&gt;0,"f,",".f,")</f>
        <v>#VALUE!</v>
      </c>
      <c r="AI10" s="145">
        <v>1</v>
      </c>
      <c r="AJ10" s="171" t="e">
        <f t="shared" ref="AJ10" si="107">IF(SEARCH(".",AI10,1)&gt;0,"f,",".f,")</f>
        <v>#VALUE!</v>
      </c>
      <c r="AK10" s="145">
        <v>1</v>
      </c>
      <c r="AL10" s="171" t="e">
        <f t="shared" ref="AL10" si="108">IF(SEARCH(".",AK10,1)&gt;0,"f,",".f,")</f>
        <v>#VALUE!</v>
      </c>
      <c r="AM10" s="145">
        <v>0</v>
      </c>
      <c r="AN10" s="145" t="s">
        <v>324</v>
      </c>
    </row>
    <row r="11" spans="2:40" x14ac:dyDescent="0.2">
      <c r="B11" s="145" t="s">
        <v>351</v>
      </c>
      <c r="C11" s="145">
        <v>11</v>
      </c>
      <c r="D11" s="145" t="s">
        <v>348</v>
      </c>
      <c r="E11" s="145" t="s">
        <v>170</v>
      </c>
      <c r="F11" s="145" t="s">
        <v>349</v>
      </c>
      <c r="G11" s="145" t="s">
        <v>52</v>
      </c>
      <c r="H11" s="145" t="s">
        <v>349</v>
      </c>
      <c r="I11" s="145" t="s">
        <v>53</v>
      </c>
      <c r="J11" s="145" t="s">
        <v>350</v>
      </c>
      <c r="K11" s="145" t="s">
        <v>361</v>
      </c>
      <c r="L11" s="171" t="str">
        <f t="shared" si="0"/>
        <v>f,</v>
      </c>
      <c r="M11" s="145" t="s">
        <v>394</v>
      </c>
      <c r="N11" s="171" t="str">
        <f t="shared" si="0"/>
        <v>f,</v>
      </c>
      <c r="O11" s="145">
        <v>1</v>
      </c>
      <c r="P11" s="171" t="e">
        <f t="shared" ref="P11" si="109">IF(SEARCH(".",O11,1)&gt;0,"f,",".f,")</f>
        <v>#VALUE!</v>
      </c>
      <c r="Q11" s="145">
        <v>12</v>
      </c>
      <c r="R11" s="171" t="e">
        <f t="shared" ref="R11" si="110">IF(SEARCH(".",Q11,1)&gt;0,"f,",".f,")</f>
        <v>#VALUE!</v>
      </c>
      <c r="S11" s="145">
        <v>5</v>
      </c>
      <c r="T11" s="171" t="e">
        <f t="shared" ref="T11" si="111">IF(SEARCH(".",S11,1)&gt;0,"f,",".f,")</f>
        <v>#VALUE!</v>
      </c>
      <c r="U11" s="145" t="s">
        <v>431</v>
      </c>
      <c r="V11" s="171" t="str">
        <f t="shared" ref="V11" si="112">IF(SEARCH(".",U11,1)&gt;0,"f,",".f,")</f>
        <v>f,</v>
      </c>
      <c r="W11" s="145" t="s">
        <v>498</v>
      </c>
      <c r="X11" s="171" t="str">
        <f t="shared" ref="X11" si="113">IF(SEARCH(".",W11,1)&gt;0,"f,",".f,")</f>
        <v>f,</v>
      </c>
      <c r="Y11" s="145">
        <v>1</v>
      </c>
      <c r="Z11" s="171" t="e">
        <f t="shared" ref="Z11" si="114">IF(SEARCH(".",Y11,1)&gt;0,"f,",".f,")</f>
        <v>#VALUE!</v>
      </c>
      <c r="AA11" s="145">
        <v>1</v>
      </c>
      <c r="AB11" s="171" t="e">
        <f t="shared" ref="AB11" si="115">IF(SEARCH(".",AA11,1)&gt;0,"f,",".f,")</f>
        <v>#VALUE!</v>
      </c>
      <c r="AC11" s="145">
        <v>-3</v>
      </c>
      <c r="AD11" s="171" t="e">
        <f t="shared" ref="AD11" si="116">IF(SEARCH(".",AC11,1)&gt;0,"f,",".f,")</f>
        <v>#VALUE!</v>
      </c>
      <c r="AE11" s="145">
        <v>1</v>
      </c>
      <c r="AF11" s="171" t="e">
        <f t="shared" ref="AF11" si="117">IF(SEARCH(".",AE11,1)&gt;0,"f,",".f,")</f>
        <v>#VALUE!</v>
      </c>
      <c r="AG11" s="145">
        <v>-3</v>
      </c>
      <c r="AH11" s="171" t="e">
        <f t="shared" ref="AH11" si="118">IF(SEARCH(".",AG11,1)&gt;0,"f,",".f,")</f>
        <v>#VALUE!</v>
      </c>
      <c r="AI11" s="145">
        <v>1</v>
      </c>
      <c r="AJ11" s="171" t="e">
        <f t="shared" ref="AJ11" si="119">IF(SEARCH(".",AI11,1)&gt;0,"f,",".f,")</f>
        <v>#VALUE!</v>
      </c>
      <c r="AK11" s="145">
        <v>1</v>
      </c>
      <c r="AL11" s="171" t="e">
        <f t="shared" ref="AL11" si="120">IF(SEARCH(".",AK11,1)&gt;0,"f,",".f,")</f>
        <v>#VALUE!</v>
      </c>
      <c r="AM11" s="145">
        <v>0</v>
      </c>
      <c r="AN11" s="145" t="s">
        <v>324</v>
      </c>
    </row>
    <row r="12" spans="2:40" x14ac:dyDescent="0.2">
      <c r="B12" s="145" t="s">
        <v>351</v>
      </c>
      <c r="C12" s="145">
        <v>12</v>
      </c>
      <c r="D12" s="145" t="s">
        <v>348</v>
      </c>
      <c r="E12" s="145" t="s">
        <v>171</v>
      </c>
      <c r="F12" s="145" t="s">
        <v>349</v>
      </c>
      <c r="G12" s="145" t="s">
        <v>54</v>
      </c>
      <c r="H12" s="145" t="s">
        <v>349</v>
      </c>
      <c r="I12" s="145" t="s">
        <v>54</v>
      </c>
      <c r="J12" s="145" t="s">
        <v>350</v>
      </c>
      <c r="K12" s="145" t="s">
        <v>362</v>
      </c>
      <c r="L12" s="171" t="str">
        <f t="shared" si="0"/>
        <v>f,</v>
      </c>
      <c r="M12" s="145" t="s">
        <v>395</v>
      </c>
      <c r="N12" s="171" t="str">
        <f t="shared" si="0"/>
        <v>f,</v>
      </c>
      <c r="O12" s="145">
        <v>1</v>
      </c>
      <c r="P12" s="171" t="e">
        <f t="shared" ref="P12" si="121">IF(SEARCH(".",O12,1)&gt;0,"f,",".f,")</f>
        <v>#VALUE!</v>
      </c>
      <c r="Q12" s="145">
        <v>13</v>
      </c>
      <c r="R12" s="171" t="e">
        <f t="shared" ref="R12" si="122">IF(SEARCH(".",Q12,1)&gt;0,"f,",".f,")</f>
        <v>#VALUE!</v>
      </c>
      <c r="S12" s="145">
        <v>1</v>
      </c>
      <c r="T12" s="171" t="e">
        <f t="shared" ref="T12" si="123">IF(SEARCH(".",S12,1)&gt;0,"f,",".f,")</f>
        <v>#VALUE!</v>
      </c>
      <c r="U12" s="145" t="s">
        <v>432</v>
      </c>
      <c r="V12" s="171" t="str">
        <f t="shared" ref="V12" si="124">IF(SEARCH(".",U12,1)&gt;0,"f,",".f,")</f>
        <v>f,</v>
      </c>
      <c r="W12" s="145" t="s">
        <v>499</v>
      </c>
      <c r="X12" s="171" t="str">
        <f t="shared" ref="X12" si="125">IF(SEARCH(".",W12,1)&gt;0,"f,",".f,")</f>
        <v>f,</v>
      </c>
      <c r="Y12" s="145">
        <v>1</v>
      </c>
      <c r="Z12" s="171" t="e">
        <f t="shared" ref="Z12" si="126">IF(SEARCH(".",Y12,1)&gt;0,"f,",".f,")</f>
        <v>#VALUE!</v>
      </c>
      <c r="AA12" s="145">
        <v>1</v>
      </c>
      <c r="AB12" s="171" t="e">
        <f t="shared" ref="AB12" si="127">IF(SEARCH(".",AA12,1)&gt;0,"f,",".f,")</f>
        <v>#VALUE!</v>
      </c>
      <c r="AC12" s="145">
        <v>-3</v>
      </c>
      <c r="AD12" s="171" t="e">
        <f t="shared" ref="AD12" si="128">IF(SEARCH(".",AC12,1)&gt;0,"f,",".f,")</f>
        <v>#VALUE!</v>
      </c>
      <c r="AE12" s="145">
        <v>1</v>
      </c>
      <c r="AF12" s="171" t="e">
        <f t="shared" ref="AF12" si="129">IF(SEARCH(".",AE12,1)&gt;0,"f,",".f,")</f>
        <v>#VALUE!</v>
      </c>
      <c r="AG12" s="145">
        <v>-3</v>
      </c>
      <c r="AH12" s="171" t="e">
        <f t="shared" ref="AH12" si="130">IF(SEARCH(".",AG12,1)&gt;0,"f,",".f,")</f>
        <v>#VALUE!</v>
      </c>
      <c r="AI12" s="145">
        <v>1</v>
      </c>
      <c r="AJ12" s="171" t="e">
        <f t="shared" ref="AJ12" si="131">IF(SEARCH(".",AI12,1)&gt;0,"f,",".f,")</f>
        <v>#VALUE!</v>
      </c>
      <c r="AK12" s="145">
        <v>1</v>
      </c>
      <c r="AL12" s="171" t="e">
        <f t="shared" ref="AL12" si="132">IF(SEARCH(".",AK12,1)&gt;0,"f,",".f,")</f>
        <v>#VALUE!</v>
      </c>
      <c r="AM12" s="145">
        <v>0</v>
      </c>
      <c r="AN12" s="145" t="s">
        <v>324</v>
      </c>
    </row>
    <row r="13" spans="2:40" x14ac:dyDescent="0.2">
      <c r="B13" s="145" t="s">
        <v>351</v>
      </c>
      <c r="C13" s="145">
        <v>13</v>
      </c>
      <c r="D13" s="145" t="s">
        <v>348</v>
      </c>
      <c r="E13" s="145" t="s">
        <v>172</v>
      </c>
      <c r="F13" s="145" t="s">
        <v>349</v>
      </c>
      <c r="G13" s="145" t="s">
        <v>55</v>
      </c>
      <c r="H13" s="145" t="s">
        <v>349</v>
      </c>
      <c r="I13" s="145" t="s">
        <v>56</v>
      </c>
      <c r="J13" s="145" t="s">
        <v>350</v>
      </c>
      <c r="K13" s="145" t="s">
        <v>363</v>
      </c>
      <c r="L13" s="171" t="str">
        <f t="shared" si="0"/>
        <v>f,</v>
      </c>
      <c r="M13" s="145" t="s">
        <v>396</v>
      </c>
      <c r="N13" s="171" t="str">
        <f t="shared" si="0"/>
        <v>f,</v>
      </c>
      <c r="O13" s="145">
        <v>1</v>
      </c>
      <c r="P13" s="171" t="e">
        <f t="shared" ref="P13" si="133">IF(SEARCH(".",O13,1)&gt;0,"f,",".f,")</f>
        <v>#VALUE!</v>
      </c>
      <c r="Q13" s="145">
        <v>14</v>
      </c>
      <c r="R13" s="171" t="e">
        <f t="shared" ref="R13" si="134">IF(SEARCH(".",Q13,1)&gt;0,"f,",".f,")</f>
        <v>#VALUE!</v>
      </c>
      <c r="S13" s="145">
        <v>1</v>
      </c>
      <c r="T13" s="171" t="e">
        <f t="shared" ref="T13" si="135">IF(SEARCH(".",S13,1)&gt;0,"f,",".f,")</f>
        <v>#VALUE!</v>
      </c>
      <c r="U13" s="145" t="s">
        <v>433</v>
      </c>
      <c r="V13" s="171" t="str">
        <f t="shared" ref="V13" si="136">IF(SEARCH(".",U13,1)&gt;0,"f,",".f,")</f>
        <v>f,</v>
      </c>
      <c r="W13" s="145" t="s">
        <v>500</v>
      </c>
      <c r="X13" s="171" t="str">
        <f t="shared" ref="X13" si="137">IF(SEARCH(".",W13,1)&gt;0,"f,",".f,")</f>
        <v>f,</v>
      </c>
      <c r="Y13" s="145">
        <v>1</v>
      </c>
      <c r="Z13" s="171" t="e">
        <f t="shared" ref="Z13" si="138">IF(SEARCH(".",Y13,1)&gt;0,"f,",".f,")</f>
        <v>#VALUE!</v>
      </c>
      <c r="AA13" s="145">
        <v>1</v>
      </c>
      <c r="AB13" s="171" t="e">
        <f t="shared" ref="AB13" si="139">IF(SEARCH(".",AA13,1)&gt;0,"f,",".f,")</f>
        <v>#VALUE!</v>
      </c>
      <c r="AC13" s="145">
        <v>-3</v>
      </c>
      <c r="AD13" s="171" t="e">
        <f t="shared" ref="AD13" si="140">IF(SEARCH(".",AC13,1)&gt;0,"f,",".f,")</f>
        <v>#VALUE!</v>
      </c>
      <c r="AE13" s="145">
        <v>1</v>
      </c>
      <c r="AF13" s="171" t="e">
        <f t="shared" ref="AF13" si="141">IF(SEARCH(".",AE13,1)&gt;0,"f,",".f,")</f>
        <v>#VALUE!</v>
      </c>
      <c r="AG13" s="145">
        <v>-3</v>
      </c>
      <c r="AH13" s="171" t="e">
        <f t="shared" ref="AH13" si="142">IF(SEARCH(".",AG13,1)&gt;0,"f,",".f,")</f>
        <v>#VALUE!</v>
      </c>
      <c r="AI13" s="145">
        <v>1</v>
      </c>
      <c r="AJ13" s="171" t="e">
        <f t="shared" ref="AJ13" si="143">IF(SEARCH(".",AI13,1)&gt;0,"f,",".f,")</f>
        <v>#VALUE!</v>
      </c>
      <c r="AK13" s="145">
        <v>1</v>
      </c>
      <c r="AL13" s="171" t="e">
        <f t="shared" ref="AL13" si="144">IF(SEARCH(".",AK13,1)&gt;0,"f,",".f,")</f>
        <v>#VALUE!</v>
      </c>
      <c r="AM13" s="145">
        <v>0</v>
      </c>
      <c r="AN13" s="145" t="s">
        <v>324</v>
      </c>
    </row>
    <row r="14" spans="2:40" x14ac:dyDescent="0.2">
      <c r="B14" s="145" t="s">
        <v>351</v>
      </c>
      <c r="C14" s="145">
        <v>14</v>
      </c>
      <c r="D14" s="145" t="s">
        <v>348</v>
      </c>
      <c r="E14" s="145" t="s">
        <v>173</v>
      </c>
      <c r="F14" s="145" t="s">
        <v>349</v>
      </c>
      <c r="G14" s="145" t="s">
        <v>57</v>
      </c>
      <c r="H14" s="145" t="s">
        <v>349</v>
      </c>
      <c r="I14" s="145" t="s">
        <v>58</v>
      </c>
      <c r="J14" s="145" t="s">
        <v>350</v>
      </c>
      <c r="K14" s="145" t="s">
        <v>364</v>
      </c>
      <c r="L14" s="171" t="str">
        <f t="shared" si="0"/>
        <v>f,</v>
      </c>
      <c r="M14" s="145" t="s">
        <v>397</v>
      </c>
      <c r="N14" s="171" t="str">
        <f t="shared" si="0"/>
        <v>f,</v>
      </c>
      <c r="O14" s="145">
        <v>1</v>
      </c>
      <c r="P14" s="171" t="e">
        <f t="shared" ref="P14" si="145">IF(SEARCH(".",O14,1)&gt;0,"f,",".f,")</f>
        <v>#VALUE!</v>
      </c>
      <c r="Q14" s="145">
        <v>15</v>
      </c>
      <c r="R14" s="171" t="e">
        <f t="shared" ref="R14" si="146">IF(SEARCH(".",Q14,1)&gt;0,"f,",".f,")</f>
        <v>#VALUE!</v>
      </c>
      <c r="S14" s="145">
        <v>1</v>
      </c>
      <c r="T14" s="171" t="e">
        <f t="shared" ref="T14" si="147">IF(SEARCH(".",S14,1)&gt;0,"f,",".f,")</f>
        <v>#VALUE!</v>
      </c>
      <c r="U14" s="145" t="s">
        <v>434</v>
      </c>
      <c r="V14" s="171" t="str">
        <f t="shared" ref="V14" si="148">IF(SEARCH(".",U14,1)&gt;0,"f,",".f,")</f>
        <v>f,</v>
      </c>
      <c r="W14" s="145" t="s">
        <v>368</v>
      </c>
      <c r="X14" s="171" t="str">
        <f t="shared" ref="X14" si="149">IF(SEARCH(".",W14,1)&gt;0,"f,",".f,")</f>
        <v>f,</v>
      </c>
      <c r="Y14" s="145">
        <v>1</v>
      </c>
      <c r="Z14" s="171" t="e">
        <f t="shared" ref="Z14" si="150">IF(SEARCH(".",Y14,1)&gt;0,"f,",".f,")</f>
        <v>#VALUE!</v>
      </c>
      <c r="AA14" s="145">
        <v>1</v>
      </c>
      <c r="AB14" s="171" t="e">
        <f t="shared" ref="AB14" si="151">IF(SEARCH(".",AA14,1)&gt;0,"f,",".f,")</f>
        <v>#VALUE!</v>
      </c>
      <c r="AC14" s="145">
        <v>-3</v>
      </c>
      <c r="AD14" s="171" t="e">
        <f t="shared" ref="AD14" si="152">IF(SEARCH(".",AC14,1)&gt;0,"f,",".f,")</f>
        <v>#VALUE!</v>
      </c>
      <c r="AE14" s="145">
        <v>1</v>
      </c>
      <c r="AF14" s="171" t="e">
        <f t="shared" ref="AF14" si="153">IF(SEARCH(".",AE14,1)&gt;0,"f,",".f,")</f>
        <v>#VALUE!</v>
      </c>
      <c r="AG14" s="145">
        <v>-3</v>
      </c>
      <c r="AH14" s="171" t="e">
        <f t="shared" ref="AH14" si="154">IF(SEARCH(".",AG14,1)&gt;0,"f,",".f,")</f>
        <v>#VALUE!</v>
      </c>
      <c r="AI14" s="145">
        <v>1</v>
      </c>
      <c r="AJ14" s="171" t="e">
        <f t="shared" ref="AJ14" si="155">IF(SEARCH(".",AI14,1)&gt;0,"f,",".f,")</f>
        <v>#VALUE!</v>
      </c>
      <c r="AK14" s="145">
        <v>1</v>
      </c>
      <c r="AL14" s="171" t="e">
        <f t="shared" ref="AL14" si="156">IF(SEARCH(".",AK14,1)&gt;0,"f,",".f,")</f>
        <v>#VALUE!</v>
      </c>
      <c r="AM14" s="145">
        <v>0</v>
      </c>
      <c r="AN14" s="145" t="s">
        <v>324</v>
      </c>
    </row>
    <row r="15" spans="2:40" x14ac:dyDescent="0.2">
      <c r="B15" s="145" t="s">
        <v>351</v>
      </c>
      <c r="C15" s="145">
        <v>15</v>
      </c>
      <c r="D15" s="145" t="s">
        <v>348</v>
      </c>
      <c r="E15" s="145" t="s">
        <v>174</v>
      </c>
      <c r="F15" s="145" t="s">
        <v>349</v>
      </c>
      <c r="G15" s="145" t="s">
        <v>59</v>
      </c>
      <c r="H15" s="145" t="s">
        <v>349</v>
      </c>
      <c r="I15" s="145" t="s">
        <v>57</v>
      </c>
      <c r="J15" s="145" t="s">
        <v>350</v>
      </c>
      <c r="K15" s="145" t="s">
        <v>365</v>
      </c>
      <c r="L15" s="171" t="str">
        <f t="shared" si="0"/>
        <v>f,</v>
      </c>
      <c r="M15" s="145" t="s">
        <v>398</v>
      </c>
      <c r="N15" s="171" t="str">
        <f t="shared" si="0"/>
        <v>f,</v>
      </c>
      <c r="O15" s="145">
        <v>1</v>
      </c>
      <c r="P15" s="171" t="e">
        <f t="shared" ref="P15" si="157">IF(SEARCH(".",O15,1)&gt;0,"f,",".f,")</f>
        <v>#VALUE!</v>
      </c>
      <c r="Q15" s="145">
        <v>16</v>
      </c>
      <c r="R15" s="171" t="e">
        <f t="shared" ref="R15" si="158">IF(SEARCH(".",Q15,1)&gt;0,"f,",".f,")</f>
        <v>#VALUE!</v>
      </c>
      <c r="S15" s="145">
        <v>1</v>
      </c>
      <c r="T15" s="171" t="e">
        <f t="shared" ref="T15" si="159">IF(SEARCH(".",S15,1)&gt;0,"f,",".f,")</f>
        <v>#VALUE!</v>
      </c>
      <c r="U15" s="145" t="s">
        <v>435</v>
      </c>
      <c r="V15" s="171" t="str">
        <f t="shared" ref="V15" si="160">IF(SEARCH(".",U15,1)&gt;0,"f,",".f,")</f>
        <v>f,</v>
      </c>
      <c r="W15" s="145">
        <v>26</v>
      </c>
      <c r="X15" s="171" t="e">
        <f t="shared" ref="X15" si="161">IF(SEARCH(".",W15,1)&gt;0,"f,",".f,")</f>
        <v>#VALUE!</v>
      </c>
      <c r="Y15" s="145">
        <v>1</v>
      </c>
      <c r="Z15" s="171" t="e">
        <f t="shared" ref="Z15" si="162">IF(SEARCH(".",Y15,1)&gt;0,"f,",".f,")</f>
        <v>#VALUE!</v>
      </c>
      <c r="AA15" s="145">
        <v>1</v>
      </c>
      <c r="AB15" s="171" t="e">
        <f t="shared" ref="AB15" si="163">IF(SEARCH(".",AA15,1)&gt;0,"f,",".f,")</f>
        <v>#VALUE!</v>
      </c>
      <c r="AC15" s="145">
        <v>-3</v>
      </c>
      <c r="AD15" s="171" t="e">
        <f t="shared" ref="AD15" si="164">IF(SEARCH(".",AC15,1)&gt;0,"f,",".f,")</f>
        <v>#VALUE!</v>
      </c>
      <c r="AE15" s="145">
        <v>1</v>
      </c>
      <c r="AF15" s="171" t="e">
        <f t="shared" ref="AF15" si="165">IF(SEARCH(".",AE15,1)&gt;0,"f,",".f,")</f>
        <v>#VALUE!</v>
      </c>
      <c r="AG15" s="145">
        <v>-3</v>
      </c>
      <c r="AH15" s="171" t="e">
        <f t="shared" ref="AH15" si="166">IF(SEARCH(".",AG15,1)&gt;0,"f,",".f,")</f>
        <v>#VALUE!</v>
      </c>
      <c r="AI15" s="145">
        <v>1</v>
      </c>
      <c r="AJ15" s="171" t="e">
        <f t="shared" ref="AJ15" si="167">IF(SEARCH(".",AI15,1)&gt;0,"f,",".f,")</f>
        <v>#VALUE!</v>
      </c>
      <c r="AK15" s="145">
        <v>1</v>
      </c>
      <c r="AL15" s="171" t="e">
        <f t="shared" ref="AL15" si="168">IF(SEARCH(".",AK15,1)&gt;0,"f,",".f,")</f>
        <v>#VALUE!</v>
      </c>
      <c r="AM15" s="145">
        <v>0</v>
      </c>
      <c r="AN15" s="145" t="s">
        <v>324</v>
      </c>
    </row>
    <row r="16" spans="2:40" x14ac:dyDescent="0.2">
      <c r="B16" s="145" t="s">
        <v>351</v>
      </c>
      <c r="C16" s="145">
        <v>16</v>
      </c>
      <c r="D16" s="145" t="s">
        <v>348</v>
      </c>
      <c r="E16" s="145" t="s">
        <v>175</v>
      </c>
      <c r="F16" s="145" t="s">
        <v>349</v>
      </c>
      <c r="G16" s="145" t="s">
        <v>60</v>
      </c>
      <c r="H16" s="145" t="s">
        <v>349</v>
      </c>
      <c r="I16" s="145" t="s">
        <v>60</v>
      </c>
      <c r="J16" s="145" t="s">
        <v>350</v>
      </c>
      <c r="K16" s="145" t="s">
        <v>366</v>
      </c>
      <c r="L16" s="171" t="str">
        <f t="shared" si="0"/>
        <v>f,</v>
      </c>
      <c r="M16" s="145" t="s">
        <v>399</v>
      </c>
      <c r="N16" s="171" t="str">
        <f t="shared" si="0"/>
        <v>f,</v>
      </c>
      <c r="O16" s="145">
        <v>1</v>
      </c>
      <c r="P16" s="171" t="e">
        <f t="shared" ref="P16" si="169">IF(SEARCH(".",O16,1)&gt;0,"f,",".f,")</f>
        <v>#VALUE!</v>
      </c>
      <c r="Q16" s="145">
        <v>17</v>
      </c>
      <c r="R16" s="171" t="e">
        <f t="shared" ref="R16" si="170">IF(SEARCH(".",Q16,1)&gt;0,"f,",".f,")</f>
        <v>#VALUE!</v>
      </c>
      <c r="S16" s="145">
        <v>1</v>
      </c>
      <c r="T16" s="171" t="e">
        <f t="shared" ref="T16" si="171">IF(SEARCH(".",S16,1)&gt;0,"f,",".f,")</f>
        <v>#VALUE!</v>
      </c>
      <c r="U16" s="145" t="s">
        <v>436</v>
      </c>
      <c r="V16" s="171" t="str">
        <f t="shared" ref="V16" si="172">IF(SEARCH(".",U16,1)&gt;0,"f,",".f,")</f>
        <v>f,</v>
      </c>
      <c r="W16" s="145" t="s">
        <v>501</v>
      </c>
      <c r="X16" s="171" t="str">
        <f t="shared" ref="X16" si="173">IF(SEARCH(".",W16,1)&gt;0,"f,",".f,")</f>
        <v>f,</v>
      </c>
      <c r="Y16" s="145">
        <v>1</v>
      </c>
      <c r="Z16" s="171" t="e">
        <f t="shared" ref="Z16" si="174">IF(SEARCH(".",Y16,1)&gt;0,"f,",".f,")</f>
        <v>#VALUE!</v>
      </c>
      <c r="AA16" s="145">
        <v>1</v>
      </c>
      <c r="AB16" s="171" t="e">
        <f t="shared" ref="AB16" si="175">IF(SEARCH(".",AA16,1)&gt;0,"f,",".f,")</f>
        <v>#VALUE!</v>
      </c>
      <c r="AC16" s="145">
        <v>-3</v>
      </c>
      <c r="AD16" s="171" t="e">
        <f t="shared" ref="AD16" si="176">IF(SEARCH(".",AC16,1)&gt;0,"f,",".f,")</f>
        <v>#VALUE!</v>
      </c>
      <c r="AE16" s="145">
        <v>1</v>
      </c>
      <c r="AF16" s="171" t="e">
        <f t="shared" ref="AF16" si="177">IF(SEARCH(".",AE16,1)&gt;0,"f,",".f,")</f>
        <v>#VALUE!</v>
      </c>
      <c r="AG16" s="145">
        <v>-3</v>
      </c>
      <c r="AH16" s="171" t="e">
        <f t="shared" ref="AH16" si="178">IF(SEARCH(".",AG16,1)&gt;0,"f,",".f,")</f>
        <v>#VALUE!</v>
      </c>
      <c r="AI16" s="145">
        <v>1</v>
      </c>
      <c r="AJ16" s="171" t="e">
        <f t="shared" ref="AJ16" si="179">IF(SEARCH(".",AI16,1)&gt;0,"f,",".f,")</f>
        <v>#VALUE!</v>
      </c>
      <c r="AK16" s="145">
        <v>1</v>
      </c>
      <c r="AL16" s="171" t="e">
        <f t="shared" ref="AL16" si="180">IF(SEARCH(".",AK16,1)&gt;0,"f,",".f,")</f>
        <v>#VALUE!</v>
      </c>
      <c r="AM16" s="145">
        <v>0</v>
      </c>
      <c r="AN16" s="145" t="s">
        <v>324</v>
      </c>
    </row>
    <row r="17" spans="2:40" x14ac:dyDescent="0.2">
      <c r="B17" s="145" t="s">
        <v>351</v>
      </c>
      <c r="C17" s="145">
        <v>17</v>
      </c>
      <c r="D17" s="145" t="s">
        <v>348</v>
      </c>
      <c r="E17" s="145" t="s">
        <v>176</v>
      </c>
      <c r="F17" s="145" t="s">
        <v>349</v>
      </c>
      <c r="G17" s="145" t="s">
        <v>61</v>
      </c>
      <c r="H17" s="145" t="s">
        <v>349</v>
      </c>
      <c r="I17" s="145" t="s">
        <v>62</v>
      </c>
      <c r="J17" s="145" t="s">
        <v>350</v>
      </c>
      <c r="K17" s="145">
        <v>20</v>
      </c>
      <c r="L17" s="171" t="e">
        <f t="shared" si="0"/>
        <v>#VALUE!</v>
      </c>
      <c r="M17" s="145" t="s">
        <v>400</v>
      </c>
      <c r="N17" s="171" t="str">
        <f t="shared" si="0"/>
        <v>f,</v>
      </c>
      <c r="O17" s="145">
        <v>1</v>
      </c>
      <c r="P17" s="171" t="e">
        <f t="shared" ref="P17" si="181">IF(SEARCH(".",O17,1)&gt;0,"f,",".f,")</f>
        <v>#VALUE!</v>
      </c>
      <c r="Q17" s="145">
        <v>18</v>
      </c>
      <c r="R17" s="171" t="e">
        <f t="shared" ref="R17" si="182">IF(SEARCH(".",Q17,1)&gt;0,"f,",".f,")</f>
        <v>#VALUE!</v>
      </c>
      <c r="S17" s="145">
        <v>1</v>
      </c>
      <c r="T17" s="171" t="e">
        <f t="shared" ref="T17" si="183">IF(SEARCH(".",S17,1)&gt;0,"f,",".f,")</f>
        <v>#VALUE!</v>
      </c>
      <c r="U17" s="145" t="s">
        <v>437</v>
      </c>
      <c r="V17" s="171" t="str">
        <f t="shared" ref="V17" si="184">IF(SEARCH(".",U17,1)&gt;0,"f,",".f,")</f>
        <v>f,</v>
      </c>
      <c r="W17" s="145" t="s">
        <v>502</v>
      </c>
      <c r="X17" s="171" t="str">
        <f t="shared" ref="X17" si="185">IF(SEARCH(".",W17,1)&gt;0,"f,",".f,")</f>
        <v>f,</v>
      </c>
      <c r="Y17" s="145">
        <v>1</v>
      </c>
      <c r="Z17" s="171" t="e">
        <f t="shared" ref="Z17" si="186">IF(SEARCH(".",Y17,1)&gt;0,"f,",".f,")</f>
        <v>#VALUE!</v>
      </c>
      <c r="AA17" s="145">
        <v>1</v>
      </c>
      <c r="AB17" s="171" t="e">
        <f t="shared" ref="AB17" si="187">IF(SEARCH(".",AA17,1)&gt;0,"f,",".f,")</f>
        <v>#VALUE!</v>
      </c>
      <c r="AC17" s="145">
        <v>-3</v>
      </c>
      <c r="AD17" s="171" t="e">
        <f t="shared" ref="AD17" si="188">IF(SEARCH(".",AC17,1)&gt;0,"f,",".f,")</f>
        <v>#VALUE!</v>
      </c>
      <c r="AE17" s="145">
        <v>1</v>
      </c>
      <c r="AF17" s="171" t="e">
        <f t="shared" ref="AF17" si="189">IF(SEARCH(".",AE17,1)&gt;0,"f,",".f,")</f>
        <v>#VALUE!</v>
      </c>
      <c r="AG17" s="145">
        <v>-3</v>
      </c>
      <c r="AH17" s="171" t="e">
        <f t="shared" ref="AH17" si="190">IF(SEARCH(".",AG17,1)&gt;0,"f,",".f,")</f>
        <v>#VALUE!</v>
      </c>
      <c r="AI17" s="145">
        <v>1</v>
      </c>
      <c r="AJ17" s="171" t="e">
        <f t="shared" ref="AJ17" si="191">IF(SEARCH(".",AI17,1)&gt;0,"f,",".f,")</f>
        <v>#VALUE!</v>
      </c>
      <c r="AK17" s="145">
        <v>1</v>
      </c>
      <c r="AL17" s="171" t="e">
        <f t="shared" ref="AL17" si="192">IF(SEARCH(".",AK17,1)&gt;0,"f,",".f,")</f>
        <v>#VALUE!</v>
      </c>
      <c r="AM17" s="145">
        <v>0</v>
      </c>
      <c r="AN17" s="145" t="s">
        <v>324</v>
      </c>
    </row>
    <row r="18" spans="2:40" x14ac:dyDescent="0.2">
      <c r="B18" s="145" t="s">
        <v>351</v>
      </c>
      <c r="C18" s="145">
        <v>18</v>
      </c>
      <c r="D18" s="145" t="s">
        <v>348</v>
      </c>
      <c r="E18" s="145" t="s">
        <v>177</v>
      </c>
      <c r="F18" s="145" t="s">
        <v>349</v>
      </c>
      <c r="G18" s="145" t="s">
        <v>63</v>
      </c>
      <c r="H18" s="145" t="s">
        <v>349</v>
      </c>
      <c r="I18" s="145" t="s">
        <v>64</v>
      </c>
      <c r="J18" s="145" t="s">
        <v>350</v>
      </c>
      <c r="K18" s="145" t="s">
        <v>367</v>
      </c>
      <c r="L18" s="171" t="str">
        <f t="shared" si="0"/>
        <v>f,</v>
      </c>
      <c r="M18" s="145" t="s">
        <v>401</v>
      </c>
      <c r="N18" s="171" t="str">
        <f t="shared" si="0"/>
        <v>f,</v>
      </c>
      <c r="O18" s="145">
        <v>1</v>
      </c>
      <c r="P18" s="171" t="e">
        <f t="shared" ref="P18" si="193">IF(SEARCH(".",O18,1)&gt;0,"f,",".f,")</f>
        <v>#VALUE!</v>
      </c>
      <c r="Q18" s="145">
        <v>20</v>
      </c>
      <c r="R18" s="171" t="e">
        <f t="shared" ref="R18" si="194">IF(SEARCH(".",Q18,1)&gt;0,"f,",".f,")</f>
        <v>#VALUE!</v>
      </c>
      <c r="S18" s="145">
        <v>1</v>
      </c>
      <c r="T18" s="171" t="e">
        <f t="shared" ref="T18" si="195">IF(SEARCH(".",S18,1)&gt;0,"f,",".f,")</f>
        <v>#VALUE!</v>
      </c>
      <c r="U18" s="145" t="s">
        <v>438</v>
      </c>
      <c r="V18" s="171" t="str">
        <f t="shared" ref="V18" si="196">IF(SEARCH(".",U18,1)&gt;0,"f,",".f,")</f>
        <v>f,</v>
      </c>
      <c r="W18" s="145" t="s">
        <v>503</v>
      </c>
      <c r="X18" s="171" t="str">
        <f t="shared" ref="X18" si="197">IF(SEARCH(".",W18,1)&gt;0,"f,",".f,")</f>
        <v>f,</v>
      </c>
      <c r="Y18" s="145">
        <v>1</v>
      </c>
      <c r="Z18" s="171" t="e">
        <f t="shared" ref="Z18" si="198">IF(SEARCH(".",Y18,1)&gt;0,"f,",".f,")</f>
        <v>#VALUE!</v>
      </c>
      <c r="AA18" s="145">
        <v>1</v>
      </c>
      <c r="AB18" s="171" t="e">
        <f t="shared" ref="AB18" si="199">IF(SEARCH(".",AA18,1)&gt;0,"f,",".f,")</f>
        <v>#VALUE!</v>
      </c>
      <c r="AC18" s="145">
        <v>-3</v>
      </c>
      <c r="AD18" s="171" t="e">
        <f t="shared" ref="AD18" si="200">IF(SEARCH(".",AC18,1)&gt;0,"f,",".f,")</f>
        <v>#VALUE!</v>
      </c>
      <c r="AE18" s="145">
        <v>1</v>
      </c>
      <c r="AF18" s="171" t="e">
        <f t="shared" ref="AF18" si="201">IF(SEARCH(".",AE18,1)&gt;0,"f,",".f,")</f>
        <v>#VALUE!</v>
      </c>
      <c r="AG18" s="145">
        <v>-3</v>
      </c>
      <c r="AH18" s="171" t="e">
        <f t="shared" ref="AH18" si="202">IF(SEARCH(".",AG18,1)&gt;0,"f,",".f,")</f>
        <v>#VALUE!</v>
      </c>
      <c r="AI18" s="145">
        <v>1</v>
      </c>
      <c r="AJ18" s="171" t="e">
        <f t="shared" ref="AJ18" si="203">IF(SEARCH(".",AI18,1)&gt;0,"f,",".f,")</f>
        <v>#VALUE!</v>
      </c>
      <c r="AK18" s="145">
        <v>1</v>
      </c>
      <c r="AL18" s="171" t="e">
        <f t="shared" ref="AL18" si="204">IF(SEARCH(".",AK18,1)&gt;0,"f,",".f,")</f>
        <v>#VALUE!</v>
      </c>
      <c r="AM18" s="145">
        <v>0</v>
      </c>
      <c r="AN18" s="145" t="s">
        <v>324</v>
      </c>
    </row>
    <row r="19" spans="2:40" x14ac:dyDescent="0.2">
      <c r="B19" s="145" t="s">
        <v>351</v>
      </c>
      <c r="C19" s="145">
        <v>19</v>
      </c>
      <c r="D19" s="145" t="s">
        <v>348</v>
      </c>
      <c r="E19" s="145" t="s">
        <v>178</v>
      </c>
      <c r="F19" s="145" t="s">
        <v>349</v>
      </c>
      <c r="G19" s="145" t="s">
        <v>65</v>
      </c>
      <c r="H19" s="145" t="s">
        <v>349</v>
      </c>
      <c r="I19" s="145" t="s">
        <v>66</v>
      </c>
      <c r="J19" s="145" t="s">
        <v>350</v>
      </c>
      <c r="K19" s="145" t="s">
        <v>368</v>
      </c>
      <c r="L19" s="171" t="str">
        <f t="shared" si="0"/>
        <v>f,</v>
      </c>
      <c r="M19" s="145" t="s">
        <v>402</v>
      </c>
      <c r="N19" s="171" t="str">
        <f t="shared" si="0"/>
        <v>f,</v>
      </c>
      <c r="O19" s="145">
        <v>1</v>
      </c>
      <c r="P19" s="171" t="e">
        <f t="shared" ref="P19" si="205">IF(SEARCH(".",O19,1)&gt;0,"f,",".f,")</f>
        <v>#VALUE!</v>
      </c>
      <c r="Q19" s="145">
        <v>22</v>
      </c>
      <c r="R19" s="171" t="e">
        <f t="shared" ref="R19" si="206">IF(SEARCH(".",Q19,1)&gt;0,"f,",".f,")</f>
        <v>#VALUE!</v>
      </c>
      <c r="S19" s="145">
        <v>1</v>
      </c>
      <c r="T19" s="171" t="e">
        <f t="shared" ref="T19" si="207">IF(SEARCH(".",S19,1)&gt;0,"f,",".f,")</f>
        <v>#VALUE!</v>
      </c>
      <c r="U19" s="145" t="s">
        <v>439</v>
      </c>
      <c r="V19" s="171" t="str">
        <f t="shared" ref="V19" si="208">IF(SEARCH(".",U19,1)&gt;0,"f,",".f,")</f>
        <v>f,</v>
      </c>
      <c r="W19" s="145" t="s">
        <v>504</v>
      </c>
      <c r="X19" s="171" t="str">
        <f t="shared" ref="X19" si="209">IF(SEARCH(".",W19,1)&gt;0,"f,",".f,")</f>
        <v>f,</v>
      </c>
      <c r="Y19" s="145">
        <v>1</v>
      </c>
      <c r="Z19" s="171" t="e">
        <f t="shared" ref="Z19" si="210">IF(SEARCH(".",Y19,1)&gt;0,"f,",".f,")</f>
        <v>#VALUE!</v>
      </c>
      <c r="AA19" s="145">
        <v>1</v>
      </c>
      <c r="AB19" s="171" t="e">
        <f t="shared" ref="AB19" si="211">IF(SEARCH(".",AA19,1)&gt;0,"f,",".f,")</f>
        <v>#VALUE!</v>
      </c>
      <c r="AC19" s="145">
        <v>-3</v>
      </c>
      <c r="AD19" s="171" t="e">
        <f t="shared" ref="AD19" si="212">IF(SEARCH(".",AC19,1)&gt;0,"f,",".f,")</f>
        <v>#VALUE!</v>
      </c>
      <c r="AE19" s="145">
        <v>1</v>
      </c>
      <c r="AF19" s="171" t="e">
        <f t="shared" ref="AF19" si="213">IF(SEARCH(".",AE19,1)&gt;0,"f,",".f,")</f>
        <v>#VALUE!</v>
      </c>
      <c r="AG19" s="145">
        <v>-3</v>
      </c>
      <c r="AH19" s="171" t="e">
        <f t="shared" ref="AH19" si="214">IF(SEARCH(".",AG19,1)&gt;0,"f,",".f,")</f>
        <v>#VALUE!</v>
      </c>
      <c r="AI19" s="145">
        <v>1</v>
      </c>
      <c r="AJ19" s="171" t="e">
        <f t="shared" ref="AJ19" si="215">IF(SEARCH(".",AI19,1)&gt;0,"f,",".f,")</f>
        <v>#VALUE!</v>
      </c>
      <c r="AK19" s="145">
        <v>1</v>
      </c>
      <c r="AL19" s="171" t="e">
        <f t="shared" ref="AL19" si="216">IF(SEARCH(".",AK19,1)&gt;0,"f,",".f,")</f>
        <v>#VALUE!</v>
      </c>
      <c r="AM19" s="145">
        <v>0</v>
      </c>
      <c r="AN19" s="145" t="s">
        <v>324</v>
      </c>
    </row>
    <row r="20" spans="2:40" x14ac:dyDescent="0.2">
      <c r="B20" s="145" t="s">
        <v>351</v>
      </c>
      <c r="C20" s="145">
        <v>20</v>
      </c>
      <c r="D20" s="145" t="s">
        <v>348</v>
      </c>
      <c r="E20" s="145" t="s">
        <v>179</v>
      </c>
      <c r="F20" s="145" t="s">
        <v>349</v>
      </c>
      <c r="G20" s="145" t="s">
        <v>67</v>
      </c>
      <c r="H20" s="145" t="s">
        <v>349</v>
      </c>
      <c r="I20" s="145" t="s">
        <v>68</v>
      </c>
      <c r="J20" s="145" t="s">
        <v>350</v>
      </c>
      <c r="K20" s="145" t="s">
        <v>369</v>
      </c>
      <c r="L20" s="171" t="str">
        <f t="shared" si="0"/>
        <v>f,</v>
      </c>
      <c r="M20" s="145" t="s">
        <v>403</v>
      </c>
      <c r="N20" s="171" t="str">
        <f t="shared" si="0"/>
        <v>f,</v>
      </c>
      <c r="O20" s="145">
        <v>1</v>
      </c>
      <c r="P20" s="171" t="e">
        <f t="shared" ref="P20" si="217">IF(SEARCH(".",O20,1)&gt;0,"f,",".f,")</f>
        <v>#VALUE!</v>
      </c>
      <c r="Q20" s="145">
        <v>24</v>
      </c>
      <c r="R20" s="171" t="e">
        <f t="shared" ref="R20" si="218">IF(SEARCH(".",Q20,1)&gt;0,"f,",".f,")</f>
        <v>#VALUE!</v>
      </c>
      <c r="S20" s="145">
        <v>1</v>
      </c>
      <c r="T20" s="171" t="e">
        <f t="shared" ref="T20" si="219">IF(SEARCH(".",S20,1)&gt;0,"f,",".f,")</f>
        <v>#VALUE!</v>
      </c>
      <c r="U20" s="145" t="s">
        <v>440</v>
      </c>
      <c r="V20" s="171" t="str">
        <f t="shared" ref="V20" si="220">IF(SEARCH(".",U20,1)&gt;0,"f,",".f,")</f>
        <v>f,</v>
      </c>
      <c r="W20" s="145" t="s">
        <v>505</v>
      </c>
      <c r="X20" s="171" t="str">
        <f t="shared" ref="X20" si="221">IF(SEARCH(".",W20,1)&gt;0,"f,",".f,")</f>
        <v>f,</v>
      </c>
      <c r="Y20" s="145">
        <v>200</v>
      </c>
      <c r="Z20" s="171" t="e">
        <f t="shared" ref="Z20" si="222">IF(SEARCH(".",Y20,1)&gt;0,"f,",".f,")</f>
        <v>#VALUE!</v>
      </c>
      <c r="AA20" s="145">
        <v>10</v>
      </c>
      <c r="AB20" s="171" t="e">
        <f t="shared" ref="AB20" si="223">IF(SEARCH(".",AA20,1)&gt;0,"f,",".f,")</f>
        <v>#VALUE!</v>
      </c>
      <c r="AC20" s="145">
        <v>-30</v>
      </c>
      <c r="AD20" s="171" t="e">
        <f t="shared" ref="AD20" si="224">IF(SEARCH(".",AC20,1)&gt;0,"f,",".f,")</f>
        <v>#VALUE!</v>
      </c>
      <c r="AE20" s="145">
        <v>10</v>
      </c>
      <c r="AF20" s="171" t="e">
        <f t="shared" ref="AF20" si="225">IF(SEARCH(".",AE20,1)&gt;0,"f,",".f,")</f>
        <v>#VALUE!</v>
      </c>
      <c r="AG20" s="145">
        <v>-30</v>
      </c>
      <c r="AH20" s="171" t="e">
        <f t="shared" ref="AH20" si="226">IF(SEARCH(".",AG20,1)&gt;0,"f,",".f,")</f>
        <v>#VALUE!</v>
      </c>
      <c r="AI20" s="145">
        <v>10</v>
      </c>
      <c r="AJ20" s="171" t="e">
        <f t="shared" ref="AJ20" si="227">IF(SEARCH(".",AI20,1)&gt;0,"f,",".f,")</f>
        <v>#VALUE!</v>
      </c>
      <c r="AK20" s="145">
        <v>22</v>
      </c>
      <c r="AL20" s="171" t="e">
        <f t="shared" ref="AL20" si="228">IF(SEARCH(".",AK20,1)&gt;0,"f,",".f,")</f>
        <v>#VALUE!</v>
      </c>
      <c r="AM20" s="145">
        <v>1</v>
      </c>
      <c r="AN20" s="145" t="s">
        <v>324</v>
      </c>
    </row>
    <row r="21" spans="2:40" x14ac:dyDescent="0.2">
      <c r="B21" s="145" t="s">
        <v>351</v>
      </c>
      <c r="C21" s="145">
        <v>21</v>
      </c>
      <c r="D21" s="145" t="s">
        <v>348</v>
      </c>
      <c r="E21" s="145" t="s">
        <v>180</v>
      </c>
      <c r="F21" s="145" t="s">
        <v>349</v>
      </c>
      <c r="G21" s="145" t="s">
        <v>69</v>
      </c>
      <c r="H21" s="145" t="s">
        <v>349</v>
      </c>
      <c r="I21" s="145" t="s">
        <v>70</v>
      </c>
      <c r="J21" s="145" t="s">
        <v>350</v>
      </c>
      <c r="K21" s="145" t="s">
        <v>370</v>
      </c>
      <c r="L21" s="171" t="str">
        <f t="shared" si="0"/>
        <v>f,</v>
      </c>
      <c r="M21" s="145" t="s">
        <v>404</v>
      </c>
      <c r="N21" s="171" t="str">
        <f t="shared" si="0"/>
        <v>f,</v>
      </c>
      <c r="O21" s="145">
        <v>1</v>
      </c>
      <c r="P21" s="171" t="e">
        <f t="shared" ref="P21" si="229">IF(SEARCH(".",O21,1)&gt;0,"f,",".f,")</f>
        <v>#VALUE!</v>
      </c>
      <c r="Q21" s="145">
        <v>26</v>
      </c>
      <c r="R21" s="171" t="e">
        <f t="shared" ref="R21" si="230">IF(SEARCH(".",Q21,1)&gt;0,"f,",".f,")</f>
        <v>#VALUE!</v>
      </c>
      <c r="S21" s="145">
        <v>1</v>
      </c>
      <c r="T21" s="171" t="e">
        <f t="shared" ref="T21" si="231">IF(SEARCH(".",S21,1)&gt;0,"f,",".f,")</f>
        <v>#VALUE!</v>
      </c>
      <c r="U21" s="145" t="s">
        <v>441</v>
      </c>
      <c r="V21" s="171" t="str">
        <f t="shared" ref="V21" si="232">IF(SEARCH(".",U21,1)&gt;0,"f,",".f,")</f>
        <v>f,</v>
      </c>
      <c r="W21" s="145" t="s">
        <v>506</v>
      </c>
      <c r="X21" s="171" t="str">
        <f t="shared" ref="X21" si="233">IF(SEARCH(".",W21,1)&gt;0,"f,",".f,")</f>
        <v>f,</v>
      </c>
      <c r="Y21" s="145">
        <v>1</v>
      </c>
      <c r="Z21" s="171" t="e">
        <f t="shared" ref="Z21" si="234">IF(SEARCH(".",Y21,1)&gt;0,"f,",".f,")</f>
        <v>#VALUE!</v>
      </c>
      <c r="AA21" s="145">
        <v>1</v>
      </c>
      <c r="AB21" s="171" t="e">
        <f t="shared" ref="AB21" si="235">IF(SEARCH(".",AA21,1)&gt;0,"f,",".f,")</f>
        <v>#VALUE!</v>
      </c>
      <c r="AC21" s="145">
        <v>-3</v>
      </c>
      <c r="AD21" s="171" t="e">
        <f t="shared" ref="AD21" si="236">IF(SEARCH(".",AC21,1)&gt;0,"f,",".f,")</f>
        <v>#VALUE!</v>
      </c>
      <c r="AE21" s="145">
        <v>1</v>
      </c>
      <c r="AF21" s="171" t="e">
        <f t="shared" ref="AF21" si="237">IF(SEARCH(".",AE21,1)&gt;0,"f,",".f,")</f>
        <v>#VALUE!</v>
      </c>
      <c r="AG21" s="145">
        <v>-3</v>
      </c>
      <c r="AH21" s="171" t="e">
        <f t="shared" ref="AH21" si="238">IF(SEARCH(".",AG21,1)&gt;0,"f,",".f,")</f>
        <v>#VALUE!</v>
      </c>
      <c r="AI21" s="145">
        <v>1</v>
      </c>
      <c r="AJ21" s="171" t="e">
        <f t="shared" ref="AJ21" si="239">IF(SEARCH(".",AI21,1)&gt;0,"f,",".f,")</f>
        <v>#VALUE!</v>
      </c>
      <c r="AK21" s="145">
        <v>1</v>
      </c>
      <c r="AL21" s="171" t="e">
        <f t="shared" ref="AL21" si="240">IF(SEARCH(".",AK21,1)&gt;0,"f,",".f,")</f>
        <v>#VALUE!</v>
      </c>
      <c r="AM21" s="145">
        <v>0</v>
      </c>
      <c r="AN21" s="145" t="s">
        <v>324</v>
      </c>
    </row>
    <row r="22" spans="2:40" x14ac:dyDescent="0.2">
      <c r="B22" s="145" t="s">
        <v>351</v>
      </c>
      <c r="C22" s="145">
        <v>22</v>
      </c>
      <c r="D22" s="145" t="s">
        <v>348</v>
      </c>
      <c r="E22" s="145" t="s">
        <v>181</v>
      </c>
      <c r="F22" s="145" t="s">
        <v>349</v>
      </c>
      <c r="G22" s="145" t="s">
        <v>71</v>
      </c>
      <c r="H22" s="145" t="s">
        <v>349</v>
      </c>
      <c r="I22" s="145" t="s">
        <v>71</v>
      </c>
      <c r="J22" s="145" t="s">
        <v>350</v>
      </c>
      <c r="K22" s="145" t="s">
        <v>371</v>
      </c>
      <c r="L22" s="171" t="str">
        <f t="shared" si="0"/>
        <v>f,</v>
      </c>
      <c r="M22" s="145" t="s">
        <v>405</v>
      </c>
      <c r="N22" s="171" t="str">
        <f t="shared" si="0"/>
        <v>f,</v>
      </c>
      <c r="O22" s="145">
        <v>1</v>
      </c>
      <c r="P22" s="171" t="e">
        <f t="shared" ref="P22" si="241">IF(SEARCH(".",O22,1)&gt;0,"f,",".f,")</f>
        <v>#VALUE!</v>
      </c>
      <c r="Q22" s="145">
        <v>28</v>
      </c>
      <c r="R22" s="171" t="e">
        <f t="shared" ref="R22" si="242">IF(SEARCH(".",Q22,1)&gt;0,"f,",".f,")</f>
        <v>#VALUE!</v>
      </c>
      <c r="S22" s="145">
        <v>1</v>
      </c>
      <c r="T22" s="171" t="e">
        <f t="shared" ref="T22" si="243">IF(SEARCH(".",S22,1)&gt;0,"f,",".f,")</f>
        <v>#VALUE!</v>
      </c>
      <c r="U22" s="145">
        <v>33</v>
      </c>
      <c r="V22" s="171" t="e">
        <f t="shared" ref="V22" si="244">IF(SEARCH(".",U22,1)&gt;0,"f,",".f,")</f>
        <v>#VALUE!</v>
      </c>
      <c r="W22" s="145" t="s">
        <v>507</v>
      </c>
      <c r="X22" s="171" t="str">
        <f t="shared" ref="X22" si="245">IF(SEARCH(".",W22,1)&gt;0,"f,",".f,")</f>
        <v>f,</v>
      </c>
      <c r="Y22" s="145">
        <v>1</v>
      </c>
      <c r="Z22" s="171" t="e">
        <f t="shared" ref="Z22" si="246">IF(SEARCH(".",Y22,1)&gt;0,"f,",".f,")</f>
        <v>#VALUE!</v>
      </c>
      <c r="AA22" s="145">
        <v>1</v>
      </c>
      <c r="AB22" s="171" t="e">
        <f t="shared" ref="AB22" si="247">IF(SEARCH(".",AA22,1)&gt;0,"f,",".f,")</f>
        <v>#VALUE!</v>
      </c>
      <c r="AC22" s="145">
        <v>-3</v>
      </c>
      <c r="AD22" s="171" t="e">
        <f t="shared" ref="AD22" si="248">IF(SEARCH(".",AC22,1)&gt;0,"f,",".f,")</f>
        <v>#VALUE!</v>
      </c>
      <c r="AE22" s="145">
        <v>1</v>
      </c>
      <c r="AF22" s="171" t="e">
        <f t="shared" ref="AF22" si="249">IF(SEARCH(".",AE22,1)&gt;0,"f,",".f,")</f>
        <v>#VALUE!</v>
      </c>
      <c r="AG22" s="145">
        <v>-3</v>
      </c>
      <c r="AH22" s="171" t="e">
        <f t="shared" ref="AH22" si="250">IF(SEARCH(".",AG22,1)&gt;0,"f,",".f,")</f>
        <v>#VALUE!</v>
      </c>
      <c r="AI22" s="145">
        <v>1</v>
      </c>
      <c r="AJ22" s="171" t="e">
        <f t="shared" ref="AJ22" si="251">IF(SEARCH(".",AI22,1)&gt;0,"f,",".f,")</f>
        <v>#VALUE!</v>
      </c>
      <c r="AK22" s="145">
        <v>1</v>
      </c>
      <c r="AL22" s="171" t="e">
        <f t="shared" ref="AL22" si="252">IF(SEARCH(".",AK22,1)&gt;0,"f,",".f,")</f>
        <v>#VALUE!</v>
      </c>
      <c r="AM22" s="145">
        <v>0</v>
      </c>
      <c r="AN22" s="145" t="s">
        <v>324</v>
      </c>
    </row>
    <row r="23" spans="2:40" x14ac:dyDescent="0.2">
      <c r="B23" s="145" t="s">
        <v>351</v>
      </c>
      <c r="C23" s="145">
        <v>23</v>
      </c>
      <c r="D23" s="145" t="s">
        <v>348</v>
      </c>
      <c r="E23" s="145" t="s">
        <v>182</v>
      </c>
      <c r="F23" s="145" t="s">
        <v>349</v>
      </c>
      <c r="G23" s="145" t="s">
        <v>72</v>
      </c>
      <c r="H23" s="145" t="s">
        <v>349</v>
      </c>
      <c r="I23" s="145" t="s">
        <v>73</v>
      </c>
      <c r="J23" s="145" t="s">
        <v>350</v>
      </c>
      <c r="K23" s="145" t="s">
        <v>372</v>
      </c>
      <c r="L23" s="171" t="str">
        <f t="shared" si="0"/>
        <v>f,</v>
      </c>
      <c r="M23" s="145" t="s">
        <v>406</v>
      </c>
      <c r="N23" s="171" t="str">
        <f t="shared" si="0"/>
        <v>f,</v>
      </c>
      <c r="O23" s="145">
        <v>1</v>
      </c>
      <c r="P23" s="171" t="e">
        <f t="shared" ref="P23" si="253">IF(SEARCH(".",O23,1)&gt;0,"f,",".f,")</f>
        <v>#VALUE!</v>
      </c>
      <c r="Q23" s="145">
        <v>30</v>
      </c>
      <c r="R23" s="171" t="e">
        <f t="shared" ref="R23" si="254">IF(SEARCH(".",Q23,1)&gt;0,"f,",".f,")</f>
        <v>#VALUE!</v>
      </c>
      <c r="S23" s="145">
        <v>1</v>
      </c>
      <c r="T23" s="171" t="e">
        <f t="shared" ref="T23" si="255">IF(SEARCH(".",S23,1)&gt;0,"f,",".f,")</f>
        <v>#VALUE!</v>
      </c>
      <c r="U23" s="145">
        <v>31</v>
      </c>
      <c r="V23" s="171" t="e">
        <f t="shared" ref="V23" si="256">IF(SEARCH(".",U23,1)&gt;0,"f,",".f,")</f>
        <v>#VALUE!</v>
      </c>
      <c r="W23" s="145" t="s">
        <v>508</v>
      </c>
      <c r="X23" s="171" t="str">
        <f t="shared" ref="X23" si="257">IF(SEARCH(".",W23,1)&gt;0,"f,",".f,")</f>
        <v>f,</v>
      </c>
      <c r="Y23" s="145">
        <v>1</v>
      </c>
      <c r="Z23" s="171" t="e">
        <f t="shared" ref="Z23" si="258">IF(SEARCH(".",Y23,1)&gt;0,"f,",".f,")</f>
        <v>#VALUE!</v>
      </c>
      <c r="AA23" s="145">
        <v>1</v>
      </c>
      <c r="AB23" s="171" t="e">
        <f t="shared" ref="AB23" si="259">IF(SEARCH(".",AA23,1)&gt;0,"f,",".f,")</f>
        <v>#VALUE!</v>
      </c>
      <c r="AC23" s="145">
        <v>-3</v>
      </c>
      <c r="AD23" s="171" t="e">
        <f t="shared" ref="AD23" si="260">IF(SEARCH(".",AC23,1)&gt;0,"f,",".f,")</f>
        <v>#VALUE!</v>
      </c>
      <c r="AE23" s="145">
        <v>1</v>
      </c>
      <c r="AF23" s="171" t="e">
        <f t="shared" ref="AF23" si="261">IF(SEARCH(".",AE23,1)&gt;0,"f,",".f,")</f>
        <v>#VALUE!</v>
      </c>
      <c r="AG23" s="145">
        <v>-3</v>
      </c>
      <c r="AH23" s="171" t="e">
        <f t="shared" ref="AH23" si="262">IF(SEARCH(".",AG23,1)&gt;0,"f,",".f,")</f>
        <v>#VALUE!</v>
      </c>
      <c r="AI23" s="145">
        <v>1</v>
      </c>
      <c r="AJ23" s="171" t="e">
        <f t="shared" ref="AJ23" si="263">IF(SEARCH(".",AI23,1)&gt;0,"f,",".f,")</f>
        <v>#VALUE!</v>
      </c>
      <c r="AK23" s="145">
        <v>1</v>
      </c>
      <c r="AL23" s="171" t="e">
        <f t="shared" ref="AL23" si="264">IF(SEARCH(".",AK23,1)&gt;0,"f,",".f,")</f>
        <v>#VALUE!</v>
      </c>
      <c r="AM23" s="145">
        <v>0</v>
      </c>
      <c r="AN23" s="145" t="s">
        <v>324</v>
      </c>
    </row>
    <row r="24" spans="2:40" x14ac:dyDescent="0.2">
      <c r="B24" s="145" t="s">
        <v>351</v>
      </c>
      <c r="C24" s="145">
        <v>24</v>
      </c>
      <c r="D24" s="145" t="s">
        <v>348</v>
      </c>
      <c r="E24" s="145" t="s">
        <v>183</v>
      </c>
      <c r="F24" s="145" t="s">
        <v>349</v>
      </c>
      <c r="G24" s="145" t="s">
        <v>74</v>
      </c>
      <c r="H24" s="145" t="s">
        <v>349</v>
      </c>
      <c r="I24" s="145" t="s">
        <v>75</v>
      </c>
      <c r="J24" s="145" t="s">
        <v>350</v>
      </c>
      <c r="K24" s="145" t="s">
        <v>373</v>
      </c>
      <c r="L24" s="171" t="str">
        <f t="shared" si="0"/>
        <v>f,</v>
      </c>
      <c r="M24" s="145" t="s">
        <v>407</v>
      </c>
      <c r="N24" s="171" t="str">
        <f t="shared" si="0"/>
        <v>f,</v>
      </c>
      <c r="O24" s="145">
        <v>1</v>
      </c>
      <c r="P24" s="171" t="e">
        <f t="shared" ref="P24" si="265">IF(SEARCH(".",O24,1)&gt;0,"f,",".f,")</f>
        <v>#VALUE!</v>
      </c>
      <c r="Q24" s="145">
        <v>33</v>
      </c>
      <c r="R24" s="171" t="e">
        <f t="shared" ref="R24" si="266">IF(SEARCH(".",Q24,1)&gt;0,"f,",".f,")</f>
        <v>#VALUE!</v>
      </c>
      <c r="S24" s="145">
        <v>1</v>
      </c>
      <c r="T24" s="171" t="e">
        <f t="shared" ref="T24" si="267">IF(SEARCH(".",S24,1)&gt;0,"f,",".f,")</f>
        <v>#VALUE!</v>
      </c>
      <c r="U24" s="145" t="s">
        <v>442</v>
      </c>
      <c r="V24" s="171" t="str">
        <f t="shared" ref="V24" si="268">IF(SEARCH(".",U24,1)&gt;0,"f,",".f,")</f>
        <v>f,</v>
      </c>
      <c r="W24" s="145" t="s">
        <v>376</v>
      </c>
      <c r="X24" s="171" t="str">
        <f t="shared" ref="X24" si="269">IF(SEARCH(".",W24,1)&gt;0,"f,",".f,")</f>
        <v>f,</v>
      </c>
      <c r="Y24" s="145">
        <v>1</v>
      </c>
      <c r="Z24" s="171" t="e">
        <f t="shared" ref="Z24" si="270">IF(SEARCH(".",Y24,1)&gt;0,"f,",".f,")</f>
        <v>#VALUE!</v>
      </c>
      <c r="AA24" s="145">
        <v>1</v>
      </c>
      <c r="AB24" s="171" t="e">
        <f t="shared" ref="AB24" si="271">IF(SEARCH(".",AA24,1)&gt;0,"f,",".f,")</f>
        <v>#VALUE!</v>
      </c>
      <c r="AC24" s="145">
        <v>-3</v>
      </c>
      <c r="AD24" s="171" t="e">
        <f t="shared" ref="AD24" si="272">IF(SEARCH(".",AC24,1)&gt;0,"f,",".f,")</f>
        <v>#VALUE!</v>
      </c>
      <c r="AE24" s="145">
        <v>1</v>
      </c>
      <c r="AF24" s="171" t="e">
        <f t="shared" ref="AF24" si="273">IF(SEARCH(".",AE24,1)&gt;0,"f,",".f,")</f>
        <v>#VALUE!</v>
      </c>
      <c r="AG24" s="145">
        <v>-3</v>
      </c>
      <c r="AH24" s="171" t="e">
        <f t="shared" ref="AH24" si="274">IF(SEARCH(".",AG24,1)&gt;0,"f,",".f,")</f>
        <v>#VALUE!</v>
      </c>
      <c r="AI24" s="145">
        <v>1</v>
      </c>
      <c r="AJ24" s="171" t="e">
        <f t="shared" ref="AJ24" si="275">IF(SEARCH(".",AI24,1)&gt;0,"f,",".f,")</f>
        <v>#VALUE!</v>
      </c>
      <c r="AK24" s="145">
        <v>1</v>
      </c>
      <c r="AL24" s="171" t="e">
        <f t="shared" ref="AL24" si="276">IF(SEARCH(".",AK24,1)&gt;0,"f,",".f,")</f>
        <v>#VALUE!</v>
      </c>
      <c r="AM24" s="145">
        <v>0</v>
      </c>
      <c r="AN24" s="145" t="s">
        <v>324</v>
      </c>
    </row>
    <row r="25" spans="2:40" x14ac:dyDescent="0.2">
      <c r="B25" s="145" t="s">
        <v>351</v>
      </c>
      <c r="C25" s="145">
        <v>25</v>
      </c>
      <c r="D25" s="145" t="s">
        <v>348</v>
      </c>
      <c r="E25" s="145" t="s">
        <v>184</v>
      </c>
      <c r="F25" s="145" t="s">
        <v>349</v>
      </c>
      <c r="G25" s="145" t="s">
        <v>76</v>
      </c>
      <c r="H25" s="145" t="s">
        <v>349</v>
      </c>
      <c r="I25" s="145" t="s">
        <v>77</v>
      </c>
      <c r="J25" s="145" t="s">
        <v>350</v>
      </c>
      <c r="K25" s="145">
        <v>40</v>
      </c>
      <c r="L25" s="171" t="e">
        <f t="shared" si="0"/>
        <v>#VALUE!</v>
      </c>
      <c r="M25" s="145" t="s">
        <v>408</v>
      </c>
      <c r="N25" s="171" t="str">
        <f t="shared" si="0"/>
        <v>f,</v>
      </c>
      <c r="O25" s="145">
        <v>1</v>
      </c>
      <c r="P25" s="171" t="e">
        <f t="shared" ref="P25" si="277">IF(SEARCH(".",O25,1)&gt;0,"f,",".f,")</f>
        <v>#VALUE!</v>
      </c>
      <c r="Q25" s="145">
        <v>36</v>
      </c>
      <c r="R25" s="171" t="e">
        <f t="shared" ref="R25" si="278">IF(SEARCH(".",Q25,1)&gt;0,"f,",".f,")</f>
        <v>#VALUE!</v>
      </c>
      <c r="S25" s="145">
        <v>1</v>
      </c>
      <c r="T25" s="171" t="e">
        <f t="shared" ref="T25" si="279">IF(SEARCH(".",S25,1)&gt;0,"f,",".f,")</f>
        <v>#VALUE!</v>
      </c>
      <c r="U25" s="145" t="s">
        <v>443</v>
      </c>
      <c r="V25" s="171" t="str">
        <f t="shared" ref="V25" si="280">IF(SEARCH(".",U25,1)&gt;0,"f,",".f,")</f>
        <v>f,</v>
      </c>
      <c r="W25" s="145" t="s">
        <v>509</v>
      </c>
      <c r="X25" s="171" t="str">
        <f t="shared" ref="X25" si="281">IF(SEARCH(".",W25,1)&gt;0,"f,",".f,")</f>
        <v>f,</v>
      </c>
      <c r="Y25" s="145">
        <v>140</v>
      </c>
      <c r="Z25" s="171" t="e">
        <f t="shared" ref="Z25" si="282">IF(SEARCH(".",Y25,1)&gt;0,"f,",".f,")</f>
        <v>#VALUE!</v>
      </c>
      <c r="AA25" s="145">
        <v>10</v>
      </c>
      <c r="AB25" s="171" t="e">
        <f t="shared" ref="AB25" si="283">IF(SEARCH(".",AA25,1)&gt;0,"f,",".f,")</f>
        <v>#VALUE!</v>
      </c>
      <c r="AC25" s="145">
        <v>-30</v>
      </c>
      <c r="AD25" s="171" t="e">
        <f t="shared" ref="AD25" si="284">IF(SEARCH(".",AC25,1)&gt;0,"f,",".f,")</f>
        <v>#VALUE!</v>
      </c>
      <c r="AE25" s="145">
        <v>10</v>
      </c>
      <c r="AF25" s="171" t="e">
        <f t="shared" ref="AF25" si="285">IF(SEARCH(".",AE25,1)&gt;0,"f,",".f,")</f>
        <v>#VALUE!</v>
      </c>
      <c r="AG25" s="145">
        <v>-30</v>
      </c>
      <c r="AH25" s="171" t="e">
        <f t="shared" ref="AH25" si="286">IF(SEARCH(".",AG25,1)&gt;0,"f,",".f,")</f>
        <v>#VALUE!</v>
      </c>
      <c r="AI25" s="145">
        <v>10</v>
      </c>
      <c r="AJ25" s="171" t="e">
        <f t="shared" ref="AJ25" si="287">IF(SEARCH(".",AI25,1)&gt;0,"f,",".f,")</f>
        <v>#VALUE!</v>
      </c>
      <c r="AK25" s="145">
        <v>19</v>
      </c>
      <c r="AL25" s="171" t="e">
        <f t="shared" ref="AL25" si="288">IF(SEARCH(".",AK25,1)&gt;0,"f,",".f,")</f>
        <v>#VALUE!</v>
      </c>
      <c r="AM25" s="145">
        <v>1</v>
      </c>
      <c r="AN25" s="145" t="s">
        <v>324</v>
      </c>
    </row>
    <row r="26" spans="2:40" x14ac:dyDescent="0.2">
      <c r="B26" s="145" t="s">
        <v>351</v>
      </c>
      <c r="C26" s="145">
        <v>26</v>
      </c>
      <c r="D26" s="145" t="s">
        <v>348</v>
      </c>
      <c r="E26" s="145" t="s">
        <v>2</v>
      </c>
      <c r="F26" s="145" t="s">
        <v>349</v>
      </c>
      <c r="G26" s="145" t="s">
        <v>78</v>
      </c>
      <c r="H26" s="145" t="s">
        <v>349</v>
      </c>
      <c r="I26" s="145" t="s">
        <v>79</v>
      </c>
      <c r="J26" s="145" t="s">
        <v>350</v>
      </c>
      <c r="K26" s="145" t="s">
        <v>374</v>
      </c>
      <c r="L26" s="171" t="str">
        <f t="shared" si="0"/>
        <v>f,</v>
      </c>
      <c r="M26" s="145" t="s">
        <v>409</v>
      </c>
      <c r="N26" s="171" t="str">
        <f t="shared" si="0"/>
        <v>f,</v>
      </c>
      <c r="O26" s="145">
        <v>1</v>
      </c>
      <c r="P26" s="171" t="e">
        <f t="shared" ref="P26" si="289">IF(SEARCH(".",O26,1)&gt;0,"f,",".f,")</f>
        <v>#VALUE!</v>
      </c>
      <c r="Q26" s="145">
        <v>40</v>
      </c>
      <c r="R26" s="171" t="e">
        <f t="shared" ref="R26" si="290">IF(SEARCH(".",Q26,1)&gt;0,"f,",".f,")</f>
        <v>#VALUE!</v>
      </c>
      <c r="S26" s="145">
        <v>1</v>
      </c>
      <c r="T26" s="171" t="e">
        <f t="shared" ref="T26" si="291">IF(SEARCH(".",S26,1)&gt;0,"f,",".f,")</f>
        <v>#VALUE!</v>
      </c>
      <c r="U26" s="145" t="s">
        <v>444</v>
      </c>
      <c r="V26" s="171" t="str">
        <f t="shared" ref="V26" si="292">IF(SEARCH(".",U26,1)&gt;0,"f,",".f,")</f>
        <v>f,</v>
      </c>
      <c r="W26" s="145" t="s">
        <v>510</v>
      </c>
      <c r="X26" s="171" t="str">
        <f t="shared" ref="X26" si="293">IF(SEARCH(".",W26,1)&gt;0,"f,",".f,")</f>
        <v>f,</v>
      </c>
      <c r="Y26" s="145">
        <v>160</v>
      </c>
      <c r="Z26" s="171" t="e">
        <f t="shared" ref="Z26" si="294">IF(SEARCH(".",Y26,1)&gt;0,"f,",".f,")</f>
        <v>#VALUE!</v>
      </c>
      <c r="AA26" s="145">
        <v>10</v>
      </c>
      <c r="AB26" s="171" t="e">
        <f t="shared" ref="AB26" si="295">IF(SEARCH(".",AA26,1)&gt;0,"f,",".f,")</f>
        <v>#VALUE!</v>
      </c>
      <c r="AC26" s="145">
        <v>-30</v>
      </c>
      <c r="AD26" s="171" t="e">
        <f t="shared" ref="AD26" si="296">IF(SEARCH(".",AC26,1)&gt;0,"f,",".f,")</f>
        <v>#VALUE!</v>
      </c>
      <c r="AE26" s="145">
        <v>10</v>
      </c>
      <c r="AF26" s="171" t="e">
        <f t="shared" ref="AF26" si="297">IF(SEARCH(".",AE26,1)&gt;0,"f,",".f,")</f>
        <v>#VALUE!</v>
      </c>
      <c r="AG26" s="145">
        <v>-30</v>
      </c>
      <c r="AH26" s="171" t="e">
        <f t="shared" ref="AH26" si="298">IF(SEARCH(".",AG26,1)&gt;0,"f,",".f,")</f>
        <v>#VALUE!</v>
      </c>
      <c r="AI26" s="145">
        <v>10</v>
      </c>
      <c r="AJ26" s="171" t="e">
        <f t="shared" ref="AJ26" si="299">IF(SEARCH(".",AI26,1)&gt;0,"f,",".f,")</f>
        <v>#VALUE!</v>
      </c>
      <c r="AK26" s="145">
        <v>19</v>
      </c>
      <c r="AL26" s="171" t="e">
        <f t="shared" ref="AL26" si="300">IF(SEARCH(".",AK26,1)&gt;0,"f,",".f,")</f>
        <v>#VALUE!</v>
      </c>
      <c r="AM26" s="145">
        <v>1</v>
      </c>
      <c r="AN26" s="145" t="s">
        <v>324</v>
      </c>
    </row>
    <row r="27" spans="2:40" x14ac:dyDescent="0.2">
      <c r="B27" s="145" t="s">
        <v>351</v>
      </c>
      <c r="C27" s="145">
        <v>27</v>
      </c>
      <c r="D27" s="145" t="s">
        <v>348</v>
      </c>
      <c r="E27" s="145" t="s">
        <v>185</v>
      </c>
      <c r="F27" s="145" t="s">
        <v>349</v>
      </c>
      <c r="G27" s="145" t="s">
        <v>80</v>
      </c>
      <c r="H27" s="145" t="s">
        <v>349</v>
      </c>
      <c r="I27" s="145" t="s">
        <v>81</v>
      </c>
      <c r="J27" s="145" t="s">
        <v>350</v>
      </c>
      <c r="K27" s="145" t="s">
        <v>375</v>
      </c>
      <c r="L27" s="171" t="str">
        <f t="shared" si="0"/>
        <v>f,</v>
      </c>
      <c r="M27" s="145" t="s">
        <v>410</v>
      </c>
      <c r="N27" s="171" t="str">
        <f t="shared" si="0"/>
        <v>f,</v>
      </c>
      <c r="O27" s="145">
        <v>1</v>
      </c>
      <c r="P27" s="171" t="e">
        <f t="shared" ref="P27" si="301">IF(SEARCH(".",O27,1)&gt;0,"f,",".f,")</f>
        <v>#VALUE!</v>
      </c>
      <c r="Q27" s="145">
        <v>43</v>
      </c>
      <c r="R27" s="171" t="e">
        <f t="shared" ref="R27" si="302">IF(SEARCH(".",Q27,1)&gt;0,"f,",".f,")</f>
        <v>#VALUE!</v>
      </c>
      <c r="S27" s="145">
        <v>1</v>
      </c>
      <c r="T27" s="171" t="e">
        <f t="shared" ref="T27" si="303">IF(SEARCH(".",S27,1)&gt;0,"f,",".f,")</f>
        <v>#VALUE!</v>
      </c>
      <c r="U27" s="145" t="s">
        <v>445</v>
      </c>
      <c r="V27" s="171" t="str">
        <f t="shared" ref="V27" si="304">IF(SEARCH(".",U27,1)&gt;0,"f,",".f,")</f>
        <v>f,</v>
      </c>
      <c r="W27" s="145" t="s">
        <v>511</v>
      </c>
      <c r="X27" s="171" t="str">
        <f t="shared" ref="X27" si="305">IF(SEARCH(".",W27,1)&gt;0,"f,",".f,")</f>
        <v>f,</v>
      </c>
      <c r="Y27" s="145">
        <v>1</v>
      </c>
      <c r="Z27" s="171" t="e">
        <f t="shared" ref="Z27" si="306">IF(SEARCH(".",Y27,1)&gt;0,"f,",".f,")</f>
        <v>#VALUE!</v>
      </c>
      <c r="AA27" s="145">
        <v>1</v>
      </c>
      <c r="AB27" s="171" t="e">
        <f t="shared" ref="AB27" si="307">IF(SEARCH(".",AA27,1)&gt;0,"f,",".f,")</f>
        <v>#VALUE!</v>
      </c>
      <c r="AC27" s="145">
        <v>-3</v>
      </c>
      <c r="AD27" s="171" t="e">
        <f t="shared" ref="AD27" si="308">IF(SEARCH(".",AC27,1)&gt;0,"f,",".f,")</f>
        <v>#VALUE!</v>
      </c>
      <c r="AE27" s="145">
        <v>1</v>
      </c>
      <c r="AF27" s="171" t="e">
        <f t="shared" ref="AF27" si="309">IF(SEARCH(".",AE27,1)&gt;0,"f,",".f,")</f>
        <v>#VALUE!</v>
      </c>
      <c r="AG27" s="145">
        <v>-3</v>
      </c>
      <c r="AH27" s="171" t="e">
        <f t="shared" ref="AH27" si="310">IF(SEARCH(".",AG27,1)&gt;0,"f,",".f,")</f>
        <v>#VALUE!</v>
      </c>
      <c r="AI27" s="145">
        <v>1</v>
      </c>
      <c r="AJ27" s="171" t="e">
        <f t="shared" ref="AJ27" si="311">IF(SEARCH(".",AI27,1)&gt;0,"f,",".f,")</f>
        <v>#VALUE!</v>
      </c>
      <c r="AK27" s="145">
        <v>1</v>
      </c>
      <c r="AL27" s="171" t="e">
        <f t="shared" ref="AL27" si="312">IF(SEARCH(".",AK27,1)&gt;0,"f,",".f,")</f>
        <v>#VALUE!</v>
      </c>
      <c r="AM27" s="145">
        <v>0</v>
      </c>
      <c r="AN27" s="145" t="s">
        <v>324</v>
      </c>
    </row>
    <row r="28" spans="2:40" x14ac:dyDescent="0.2">
      <c r="B28" s="145" t="s">
        <v>351</v>
      </c>
      <c r="C28" s="145">
        <v>28</v>
      </c>
      <c r="D28" s="145" t="s">
        <v>348</v>
      </c>
      <c r="E28" s="145" t="s">
        <v>186</v>
      </c>
      <c r="F28" s="145" t="s">
        <v>349</v>
      </c>
      <c r="G28" s="145" t="s">
        <v>82</v>
      </c>
      <c r="H28" s="145" t="s">
        <v>349</v>
      </c>
      <c r="I28" s="145" t="s">
        <v>82</v>
      </c>
      <c r="J28" s="145" t="s">
        <v>350</v>
      </c>
      <c r="K28" s="145">
        <v>50</v>
      </c>
      <c r="L28" s="171" t="e">
        <f t="shared" si="0"/>
        <v>#VALUE!</v>
      </c>
      <c r="M28" s="145" t="s">
        <v>411</v>
      </c>
      <c r="N28" s="171" t="str">
        <f t="shared" si="0"/>
        <v>f,</v>
      </c>
      <c r="O28" s="145">
        <v>1</v>
      </c>
      <c r="P28" s="171" t="e">
        <f t="shared" ref="P28" si="313">IF(SEARCH(".",O28,1)&gt;0,"f,",".f,")</f>
        <v>#VALUE!</v>
      </c>
      <c r="Q28" s="145">
        <v>45</v>
      </c>
      <c r="R28" s="171" t="e">
        <f t="shared" ref="R28" si="314">IF(SEARCH(".",Q28,1)&gt;0,"f,",".f,")</f>
        <v>#VALUE!</v>
      </c>
      <c r="S28" s="145">
        <v>1</v>
      </c>
      <c r="T28" s="171" t="e">
        <f t="shared" ref="T28" si="315">IF(SEARCH(".",S28,1)&gt;0,"f,",".f,")</f>
        <v>#VALUE!</v>
      </c>
      <c r="U28" s="145" t="s">
        <v>446</v>
      </c>
      <c r="V28" s="171" t="str">
        <f t="shared" ref="V28" si="316">IF(SEARCH(".",U28,1)&gt;0,"f,",".f,")</f>
        <v>f,</v>
      </c>
      <c r="W28" s="145" t="s">
        <v>512</v>
      </c>
      <c r="X28" s="171" t="str">
        <f t="shared" ref="X28" si="317">IF(SEARCH(".",W28,1)&gt;0,"f,",".f,")</f>
        <v>f,</v>
      </c>
      <c r="Y28" s="145">
        <v>1</v>
      </c>
      <c r="Z28" s="171" t="e">
        <f t="shared" ref="Z28" si="318">IF(SEARCH(".",Y28,1)&gt;0,"f,",".f,")</f>
        <v>#VALUE!</v>
      </c>
      <c r="AA28" s="145">
        <v>1</v>
      </c>
      <c r="AB28" s="171" t="e">
        <f t="shared" ref="AB28" si="319">IF(SEARCH(".",AA28,1)&gt;0,"f,",".f,")</f>
        <v>#VALUE!</v>
      </c>
      <c r="AC28" s="145">
        <v>-3</v>
      </c>
      <c r="AD28" s="171" t="e">
        <f t="shared" ref="AD28" si="320">IF(SEARCH(".",AC28,1)&gt;0,"f,",".f,")</f>
        <v>#VALUE!</v>
      </c>
      <c r="AE28" s="145">
        <v>1</v>
      </c>
      <c r="AF28" s="171" t="e">
        <f t="shared" ref="AF28" si="321">IF(SEARCH(".",AE28,1)&gt;0,"f,",".f,")</f>
        <v>#VALUE!</v>
      </c>
      <c r="AG28" s="145">
        <v>-3</v>
      </c>
      <c r="AH28" s="171" t="e">
        <f t="shared" ref="AH28" si="322">IF(SEARCH(".",AG28,1)&gt;0,"f,",".f,")</f>
        <v>#VALUE!</v>
      </c>
      <c r="AI28" s="145">
        <v>1</v>
      </c>
      <c r="AJ28" s="171" t="e">
        <f t="shared" ref="AJ28" si="323">IF(SEARCH(".",AI28,1)&gt;0,"f,",".f,")</f>
        <v>#VALUE!</v>
      </c>
      <c r="AK28" s="145">
        <v>1</v>
      </c>
      <c r="AL28" s="171" t="e">
        <f t="shared" ref="AL28" si="324">IF(SEARCH(".",AK28,1)&gt;0,"f,",".f,")</f>
        <v>#VALUE!</v>
      </c>
      <c r="AM28" s="145">
        <v>0</v>
      </c>
      <c r="AN28" s="145" t="s">
        <v>324</v>
      </c>
    </row>
    <row r="29" spans="2:40" x14ac:dyDescent="0.2">
      <c r="B29" s="145" t="s">
        <v>351</v>
      </c>
      <c r="C29" s="145">
        <v>29</v>
      </c>
      <c r="D29" s="145" t="s">
        <v>348</v>
      </c>
      <c r="E29" s="145" t="s">
        <v>187</v>
      </c>
      <c r="F29" s="145" t="s">
        <v>349</v>
      </c>
      <c r="G29" s="145" t="s">
        <v>83</v>
      </c>
      <c r="H29" s="145" t="s">
        <v>349</v>
      </c>
      <c r="I29" s="145" t="s">
        <v>83</v>
      </c>
      <c r="J29" s="145" t="s">
        <v>350</v>
      </c>
      <c r="K29" s="145" t="s">
        <v>376</v>
      </c>
      <c r="L29" s="171" t="str">
        <f t="shared" si="0"/>
        <v>f,</v>
      </c>
      <c r="M29" s="145" t="s">
        <v>412</v>
      </c>
      <c r="N29" s="171" t="str">
        <f t="shared" si="0"/>
        <v>f,</v>
      </c>
      <c r="O29" s="145">
        <v>1</v>
      </c>
      <c r="P29" s="171" t="e">
        <f t="shared" ref="P29" si="325">IF(SEARCH(".",O29,1)&gt;0,"f,",".f,")</f>
        <v>#VALUE!</v>
      </c>
      <c r="Q29" s="145">
        <v>48</v>
      </c>
      <c r="R29" s="171" t="e">
        <f t="shared" ref="R29" si="326">IF(SEARCH(".",Q29,1)&gt;0,"f,",".f,")</f>
        <v>#VALUE!</v>
      </c>
      <c r="S29" s="145">
        <v>1</v>
      </c>
      <c r="T29" s="171" t="e">
        <f t="shared" ref="T29" si="327">IF(SEARCH(".",S29,1)&gt;0,"f,",".f,")</f>
        <v>#VALUE!</v>
      </c>
      <c r="U29" s="145" t="s">
        <v>447</v>
      </c>
      <c r="V29" s="171" t="str">
        <f t="shared" ref="V29" si="328">IF(SEARCH(".",U29,1)&gt;0,"f,",".f,")</f>
        <v>f,</v>
      </c>
      <c r="W29" s="145" t="s">
        <v>513</v>
      </c>
      <c r="X29" s="171" t="str">
        <f t="shared" ref="X29" si="329">IF(SEARCH(".",W29,1)&gt;0,"f,",".f,")</f>
        <v>f,</v>
      </c>
      <c r="Y29" s="145">
        <v>1</v>
      </c>
      <c r="Z29" s="171" t="e">
        <f t="shared" ref="Z29" si="330">IF(SEARCH(".",Y29,1)&gt;0,"f,",".f,")</f>
        <v>#VALUE!</v>
      </c>
      <c r="AA29" s="145">
        <v>1</v>
      </c>
      <c r="AB29" s="171" t="e">
        <f t="shared" ref="AB29" si="331">IF(SEARCH(".",AA29,1)&gt;0,"f,",".f,")</f>
        <v>#VALUE!</v>
      </c>
      <c r="AC29" s="145">
        <v>-3</v>
      </c>
      <c r="AD29" s="171" t="e">
        <f t="shared" ref="AD29" si="332">IF(SEARCH(".",AC29,1)&gt;0,"f,",".f,")</f>
        <v>#VALUE!</v>
      </c>
      <c r="AE29" s="145">
        <v>1</v>
      </c>
      <c r="AF29" s="171" t="e">
        <f t="shared" ref="AF29" si="333">IF(SEARCH(".",AE29,1)&gt;0,"f,",".f,")</f>
        <v>#VALUE!</v>
      </c>
      <c r="AG29" s="145">
        <v>-3</v>
      </c>
      <c r="AH29" s="171" t="e">
        <f t="shared" ref="AH29" si="334">IF(SEARCH(".",AG29,1)&gt;0,"f,",".f,")</f>
        <v>#VALUE!</v>
      </c>
      <c r="AI29" s="145">
        <v>1</v>
      </c>
      <c r="AJ29" s="171" t="e">
        <f t="shared" ref="AJ29" si="335">IF(SEARCH(".",AI29,1)&gt;0,"f,",".f,")</f>
        <v>#VALUE!</v>
      </c>
      <c r="AK29" s="145">
        <v>1</v>
      </c>
      <c r="AL29" s="171" t="e">
        <f t="shared" ref="AL29" si="336">IF(SEARCH(".",AK29,1)&gt;0,"f,",".f,")</f>
        <v>#VALUE!</v>
      </c>
      <c r="AM29" s="145">
        <v>0</v>
      </c>
      <c r="AN29" s="145" t="s">
        <v>324</v>
      </c>
    </row>
    <row r="30" spans="2:40" x14ac:dyDescent="0.2">
      <c r="B30" s="145" t="s">
        <v>351</v>
      </c>
      <c r="C30" s="145">
        <v>30</v>
      </c>
      <c r="D30" s="145" t="s">
        <v>348</v>
      </c>
      <c r="E30" s="145" t="s">
        <v>188</v>
      </c>
      <c r="F30" s="145" t="s">
        <v>349</v>
      </c>
      <c r="G30" s="145" t="s">
        <v>84</v>
      </c>
      <c r="H30" s="145" t="s">
        <v>349</v>
      </c>
      <c r="I30" s="145" t="s">
        <v>84</v>
      </c>
      <c r="J30" s="145" t="s">
        <v>350</v>
      </c>
      <c r="K30" s="145" t="s">
        <v>377</v>
      </c>
      <c r="L30" s="171" t="str">
        <f t="shared" si="0"/>
        <v>f,</v>
      </c>
      <c r="M30" s="145" t="s">
        <v>413</v>
      </c>
      <c r="N30" s="171" t="str">
        <f t="shared" si="0"/>
        <v>f,</v>
      </c>
      <c r="O30" s="145">
        <v>1</v>
      </c>
      <c r="P30" s="171" t="e">
        <f t="shared" ref="P30" si="337">IF(SEARCH(".",O30,1)&gt;0,"f,",".f,")</f>
        <v>#VALUE!</v>
      </c>
      <c r="Q30" s="145">
        <v>51</v>
      </c>
      <c r="R30" s="171" t="e">
        <f t="shared" ref="R30" si="338">IF(SEARCH(".",Q30,1)&gt;0,"f,",".f,")</f>
        <v>#VALUE!</v>
      </c>
      <c r="S30" s="145">
        <v>1</v>
      </c>
      <c r="T30" s="171" t="e">
        <f t="shared" ref="T30" si="339">IF(SEARCH(".",S30,1)&gt;0,"f,",".f,")</f>
        <v>#VALUE!</v>
      </c>
      <c r="U30" s="145" t="s">
        <v>448</v>
      </c>
      <c r="V30" s="171" t="str">
        <f t="shared" ref="V30" si="340">IF(SEARCH(".",U30,1)&gt;0,"f,",".f,")</f>
        <v>f,</v>
      </c>
      <c r="W30" s="145" t="s">
        <v>430</v>
      </c>
      <c r="X30" s="171" t="str">
        <f t="shared" ref="X30" si="341">IF(SEARCH(".",W30,1)&gt;0,"f,",".f,")</f>
        <v>f,</v>
      </c>
      <c r="Y30" s="145">
        <v>1</v>
      </c>
      <c r="Z30" s="171" t="e">
        <f t="shared" ref="Z30" si="342">IF(SEARCH(".",Y30,1)&gt;0,"f,",".f,")</f>
        <v>#VALUE!</v>
      </c>
      <c r="AA30" s="145">
        <v>1</v>
      </c>
      <c r="AB30" s="171" t="e">
        <f t="shared" ref="AB30" si="343">IF(SEARCH(".",AA30,1)&gt;0,"f,",".f,")</f>
        <v>#VALUE!</v>
      </c>
      <c r="AC30" s="145">
        <v>-3</v>
      </c>
      <c r="AD30" s="171" t="e">
        <f t="shared" ref="AD30" si="344">IF(SEARCH(".",AC30,1)&gt;0,"f,",".f,")</f>
        <v>#VALUE!</v>
      </c>
      <c r="AE30" s="145">
        <v>1</v>
      </c>
      <c r="AF30" s="171" t="e">
        <f t="shared" ref="AF30" si="345">IF(SEARCH(".",AE30,1)&gt;0,"f,",".f,")</f>
        <v>#VALUE!</v>
      </c>
      <c r="AG30" s="145">
        <v>-3</v>
      </c>
      <c r="AH30" s="171" t="e">
        <f t="shared" ref="AH30" si="346">IF(SEARCH(".",AG30,1)&gt;0,"f,",".f,")</f>
        <v>#VALUE!</v>
      </c>
      <c r="AI30" s="145">
        <v>1</v>
      </c>
      <c r="AJ30" s="171" t="e">
        <f t="shared" ref="AJ30" si="347">IF(SEARCH(".",AI30,1)&gt;0,"f,",".f,")</f>
        <v>#VALUE!</v>
      </c>
      <c r="AK30" s="145">
        <v>1</v>
      </c>
      <c r="AL30" s="171" t="e">
        <f t="shared" ref="AL30" si="348">IF(SEARCH(".",AK30,1)&gt;0,"f,",".f,")</f>
        <v>#VALUE!</v>
      </c>
      <c r="AM30" s="145">
        <v>0</v>
      </c>
      <c r="AN30" s="145" t="s">
        <v>324</v>
      </c>
    </row>
    <row r="31" spans="2:40" x14ac:dyDescent="0.2">
      <c r="B31" s="145" t="s">
        <v>351</v>
      </c>
      <c r="C31" s="145">
        <v>31</v>
      </c>
      <c r="D31" s="145" t="s">
        <v>348</v>
      </c>
      <c r="E31" s="145" t="s">
        <v>189</v>
      </c>
      <c r="F31" s="145" t="s">
        <v>349</v>
      </c>
      <c r="G31" s="145" t="s">
        <v>85</v>
      </c>
      <c r="H31" s="145" t="s">
        <v>349</v>
      </c>
      <c r="I31" s="145" t="s">
        <v>85</v>
      </c>
      <c r="J31" s="145" t="s">
        <v>350</v>
      </c>
      <c r="K31" s="145">
        <v>60</v>
      </c>
      <c r="L31" s="171" t="e">
        <f t="shared" si="0"/>
        <v>#VALUE!</v>
      </c>
      <c r="M31" s="145" t="s">
        <v>414</v>
      </c>
      <c r="N31" s="171" t="str">
        <f t="shared" si="0"/>
        <v>f,</v>
      </c>
      <c r="O31" s="145">
        <v>1</v>
      </c>
      <c r="P31" s="171" t="e">
        <f t="shared" ref="P31" si="349">IF(SEARCH(".",O31,1)&gt;0,"f,",".f,")</f>
        <v>#VALUE!</v>
      </c>
      <c r="Q31" s="145">
        <v>54</v>
      </c>
      <c r="R31" s="171" t="e">
        <f t="shared" ref="R31" si="350">IF(SEARCH(".",Q31,1)&gt;0,"f,",".f,")</f>
        <v>#VALUE!</v>
      </c>
      <c r="S31" s="145">
        <v>1</v>
      </c>
      <c r="T31" s="171" t="e">
        <f t="shared" ref="T31" si="351">IF(SEARCH(".",S31,1)&gt;0,"f,",".f,")</f>
        <v>#VALUE!</v>
      </c>
      <c r="U31" s="145" t="s">
        <v>396</v>
      </c>
      <c r="V31" s="171" t="str">
        <f t="shared" ref="V31" si="352">IF(SEARCH(".",U31,1)&gt;0,"f,",".f,")</f>
        <v>f,</v>
      </c>
      <c r="W31" s="145" t="s">
        <v>514</v>
      </c>
      <c r="X31" s="171" t="str">
        <f t="shared" ref="X31" si="353">IF(SEARCH(".",W31,1)&gt;0,"f,",".f,")</f>
        <v>f,</v>
      </c>
      <c r="Y31" s="145">
        <v>1</v>
      </c>
      <c r="Z31" s="171" t="e">
        <f t="shared" ref="Z31" si="354">IF(SEARCH(".",Y31,1)&gt;0,"f,",".f,")</f>
        <v>#VALUE!</v>
      </c>
      <c r="AA31" s="145">
        <v>1</v>
      </c>
      <c r="AB31" s="171" t="e">
        <f t="shared" ref="AB31" si="355">IF(SEARCH(".",AA31,1)&gt;0,"f,",".f,")</f>
        <v>#VALUE!</v>
      </c>
      <c r="AC31" s="145">
        <v>-3</v>
      </c>
      <c r="AD31" s="171" t="e">
        <f t="shared" ref="AD31" si="356">IF(SEARCH(".",AC31,1)&gt;0,"f,",".f,")</f>
        <v>#VALUE!</v>
      </c>
      <c r="AE31" s="145">
        <v>1</v>
      </c>
      <c r="AF31" s="171" t="e">
        <f t="shared" ref="AF31" si="357">IF(SEARCH(".",AE31,1)&gt;0,"f,",".f,")</f>
        <v>#VALUE!</v>
      </c>
      <c r="AG31" s="145">
        <v>-3</v>
      </c>
      <c r="AH31" s="171" t="e">
        <f t="shared" ref="AH31" si="358">IF(SEARCH(".",AG31,1)&gt;0,"f,",".f,")</f>
        <v>#VALUE!</v>
      </c>
      <c r="AI31" s="145">
        <v>1</v>
      </c>
      <c r="AJ31" s="171" t="e">
        <f t="shared" ref="AJ31" si="359">IF(SEARCH(".",AI31,1)&gt;0,"f,",".f,")</f>
        <v>#VALUE!</v>
      </c>
      <c r="AK31" s="145">
        <v>1</v>
      </c>
      <c r="AL31" s="171" t="e">
        <f t="shared" ref="AL31" si="360">IF(SEARCH(".",AK31,1)&gt;0,"f,",".f,")</f>
        <v>#VALUE!</v>
      </c>
      <c r="AM31" s="145">
        <v>0</v>
      </c>
      <c r="AN31" s="145" t="s">
        <v>324</v>
      </c>
    </row>
    <row r="32" spans="2:40" x14ac:dyDescent="0.2">
      <c r="B32" s="145" t="s">
        <v>351</v>
      </c>
      <c r="C32" s="145">
        <v>32</v>
      </c>
      <c r="D32" s="145" t="s">
        <v>348</v>
      </c>
      <c r="E32" s="145" t="s">
        <v>190</v>
      </c>
      <c r="F32" s="145" t="s">
        <v>349</v>
      </c>
      <c r="G32" s="145" t="s">
        <v>86</v>
      </c>
      <c r="H32" s="145" t="s">
        <v>349</v>
      </c>
      <c r="I32" s="145" t="s">
        <v>86</v>
      </c>
      <c r="J32" s="145" t="s">
        <v>350</v>
      </c>
      <c r="K32" s="145" t="s">
        <v>378</v>
      </c>
      <c r="L32" s="171" t="str">
        <f t="shared" si="0"/>
        <v>f,</v>
      </c>
      <c r="M32" s="145" t="s">
        <v>415</v>
      </c>
      <c r="N32" s="171" t="str">
        <f t="shared" si="0"/>
        <v>f,</v>
      </c>
      <c r="O32" s="145">
        <v>1</v>
      </c>
      <c r="P32" s="171" t="e">
        <f t="shared" ref="P32" si="361">IF(SEARCH(".",O32,1)&gt;0,"f,",".f,")</f>
        <v>#VALUE!</v>
      </c>
      <c r="Q32" s="145">
        <v>58</v>
      </c>
      <c r="R32" s="171" t="e">
        <f t="shared" ref="R32" si="362">IF(SEARCH(".",Q32,1)&gt;0,"f,",".f,")</f>
        <v>#VALUE!</v>
      </c>
      <c r="S32" s="145">
        <v>1</v>
      </c>
      <c r="T32" s="171" t="e">
        <f t="shared" ref="T32" si="363">IF(SEARCH(".",S32,1)&gt;0,"f,",".f,")</f>
        <v>#VALUE!</v>
      </c>
      <c r="U32" s="145">
        <v>16</v>
      </c>
      <c r="V32" s="171" t="e">
        <f t="shared" ref="V32" si="364">IF(SEARCH(".",U32,1)&gt;0,"f,",".f,")</f>
        <v>#VALUE!</v>
      </c>
      <c r="W32" s="145" t="s">
        <v>515</v>
      </c>
      <c r="X32" s="171" t="str">
        <f t="shared" ref="X32" si="365">IF(SEARCH(".",W32,1)&gt;0,"f,",".f,")</f>
        <v>f,</v>
      </c>
      <c r="Y32" s="145">
        <v>1</v>
      </c>
      <c r="Z32" s="171" t="e">
        <f t="shared" ref="Z32" si="366">IF(SEARCH(".",Y32,1)&gt;0,"f,",".f,")</f>
        <v>#VALUE!</v>
      </c>
      <c r="AA32" s="145">
        <v>1</v>
      </c>
      <c r="AB32" s="171" t="e">
        <f t="shared" ref="AB32" si="367">IF(SEARCH(".",AA32,1)&gt;0,"f,",".f,")</f>
        <v>#VALUE!</v>
      </c>
      <c r="AC32" s="145">
        <v>-3</v>
      </c>
      <c r="AD32" s="171" t="e">
        <f t="shared" ref="AD32" si="368">IF(SEARCH(".",AC32,1)&gt;0,"f,",".f,")</f>
        <v>#VALUE!</v>
      </c>
      <c r="AE32" s="145">
        <v>1</v>
      </c>
      <c r="AF32" s="171" t="e">
        <f t="shared" ref="AF32" si="369">IF(SEARCH(".",AE32,1)&gt;0,"f,",".f,")</f>
        <v>#VALUE!</v>
      </c>
      <c r="AG32" s="145">
        <v>-3</v>
      </c>
      <c r="AH32" s="171" t="e">
        <f t="shared" ref="AH32" si="370">IF(SEARCH(".",AG32,1)&gt;0,"f,",".f,")</f>
        <v>#VALUE!</v>
      </c>
      <c r="AI32" s="145">
        <v>1</v>
      </c>
      <c r="AJ32" s="171" t="e">
        <f t="shared" ref="AJ32" si="371">IF(SEARCH(".",AI32,1)&gt;0,"f,",".f,")</f>
        <v>#VALUE!</v>
      </c>
      <c r="AK32" s="145">
        <v>1</v>
      </c>
      <c r="AL32" s="171" t="e">
        <f t="shared" ref="AL32" si="372">IF(SEARCH(".",AK32,1)&gt;0,"f,",".f,")</f>
        <v>#VALUE!</v>
      </c>
      <c r="AM32" s="145">
        <v>0</v>
      </c>
      <c r="AN32" s="145" t="s">
        <v>324</v>
      </c>
    </row>
    <row r="33" spans="2:40" x14ac:dyDescent="0.2">
      <c r="B33" s="145" t="s">
        <v>351</v>
      </c>
      <c r="C33" s="145">
        <v>33</v>
      </c>
      <c r="D33" s="145" t="s">
        <v>348</v>
      </c>
      <c r="E33" s="145" t="s">
        <v>191</v>
      </c>
      <c r="F33" s="145" t="s">
        <v>349</v>
      </c>
      <c r="G33" s="145" t="s">
        <v>87</v>
      </c>
      <c r="H33" s="145" t="s">
        <v>349</v>
      </c>
      <c r="I33" s="145" t="s">
        <v>87</v>
      </c>
      <c r="J33" s="145" t="s">
        <v>350</v>
      </c>
      <c r="K33" s="145" t="s">
        <v>379</v>
      </c>
      <c r="L33" s="171" t="str">
        <f t="shared" si="0"/>
        <v>f,</v>
      </c>
      <c r="M33" s="145" t="s">
        <v>416</v>
      </c>
      <c r="N33" s="171" t="str">
        <f t="shared" si="0"/>
        <v>f,</v>
      </c>
      <c r="O33" s="145">
        <v>1</v>
      </c>
      <c r="P33" s="171" t="e">
        <f t="shared" ref="P33" si="373">IF(SEARCH(".",O33,1)&gt;0,"f,",".f,")</f>
        <v>#VALUE!</v>
      </c>
      <c r="Q33" s="145">
        <v>60</v>
      </c>
      <c r="R33" s="171" t="e">
        <f t="shared" ref="R33" si="374">IF(SEARCH(".",Q33,1)&gt;0,"f,",".f,")</f>
        <v>#VALUE!</v>
      </c>
      <c r="S33" s="145">
        <v>1</v>
      </c>
      <c r="T33" s="171" t="e">
        <f t="shared" ref="T33" si="375">IF(SEARCH(".",S33,1)&gt;0,"f,",".f,")</f>
        <v>#VALUE!</v>
      </c>
      <c r="U33" s="145" t="s">
        <v>449</v>
      </c>
      <c r="V33" s="171" t="str">
        <f t="shared" ref="V33" si="376">IF(SEARCH(".",U33,1)&gt;0,"f,",".f,")</f>
        <v>f,</v>
      </c>
      <c r="W33" s="145" t="s">
        <v>516</v>
      </c>
      <c r="X33" s="171" t="str">
        <f t="shared" ref="X33" si="377">IF(SEARCH(".",W33,1)&gt;0,"f,",".f,")</f>
        <v>f,</v>
      </c>
      <c r="Y33" s="145">
        <v>1</v>
      </c>
      <c r="Z33" s="171" t="e">
        <f t="shared" ref="Z33" si="378">IF(SEARCH(".",Y33,1)&gt;0,"f,",".f,")</f>
        <v>#VALUE!</v>
      </c>
      <c r="AA33" s="145">
        <v>1</v>
      </c>
      <c r="AB33" s="171" t="e">
        <f t="shared" ref="AB33" si="379">IF(SEARCH(".",AA33,1)&gt;0,"f,",".f,")</f>
        <v>#VALUE!</v>
      </c>
      <c r="AC33" s="145">
        <v>-3</v>
      </c>
      <c r="AD33" s="171" t="e">
        <f t="shared" ref="AD33" si="380">IF(SEARCH(".",AC33,1)&gt;0,"f,",".f,")</f>
        <v>#VALUE!</v>
      </c>
      <c r="AE33" s="145">
        <v>1</v>
      </c>
      <c r="AF33" s="171" t="e">
        <f t="shared" ref="AF33" si="381">IF(SEARCH(".",AE33,1)&gt;0,"f,",".f,")</f>
        <v>#VALUE!</v>
      </c>
      <c r="AG33" s="145">
        <v>-3</v>
      </c>
      <c r="AH33" s="171" t="e">
        <f t="shared" ref="AH33" si="382">IF(SEARCH(".",AG33,1)&gt;0,"f,",".f,")</f>
        <v>#VALUE!</v>
      </c>
      <c r="AI33" s="145">
        <v>1</v>
      </c>
      <c r="AJ33" s="171" t="e">
        <f t="shared" ref="AJ33" si="383">IF(SEARCH(".",AI33,1)&gt;0,"f,",".f,")</f>
        <v>#VALUE!</v>
      </c>
      <c r="AK33" s="145">
        <v>1</v>
      </c>
      <c r="AL33" s="171" t="e">
        <f t="shared" ref="AL33" si="384">IF(SEARCH(".",AK33,1)&gt;0,"f,",".f,")</f>
        <v>#VALUE!</v>
      </c>
      <c r="AM33" s="145">
        <v>0</v>
      </c>
      <c r="AN33" s="145" t="s">
        <v>324</v>
      </c>
    </row>
    <row r="34" spans="2:40" x14ac:dyDescent="0.2">
      <c r="B34" s="145" t="s">
        <v>351</v>
      </c>
      <c r="C34" s="145">
        <v>34</v>
      </c>
      <c r="D34" s="145" t="s">
        <v>348</v>
      </c>
      <c r="E34" s="145" t="s">
        <v>192</v>
      </c>
      <c r="F34" s="145" t="s">
        <v>349</v>
      </c>
      <c r="G34" s="145" t="s">
        <v>88</v>
      </c>
      <c r="H34" s="145" t="s">
        <v>349</v>
      </c>
      <c r="I34" s="145" t="s">
        <v>88</v>
      </c>
      <c r="J34" s="145" t="s">
        <v>350</v>
      </c>
      <c r="K34" s="145" t="s">
        <v>380</v>
      </c>
      <c r="L34" s="171" t="str">
        <f t="shared" si="0"/>
        <v>f,</v>
      </c>
      <c r="M34" s="145" t="s">
        <v>417</v>
      </c>
      <c r="N34" s="171" t="str">
        <f t="shared" si="0"/>
        <v>f,</v>
      </c>
      <c r="O34" s="145">
        <v>1</v>
      </c>
      <c r="P34" s="171" t="e">
        <f t="shared" ref="P34" si="385">IF(SEARCH(".",O34,1)&gt;0,"f,",".f,")</f>
        <v>#VALUE!</v>
      </c>
      <c r="Q34" s="145">
        <v>64</v>
      </c>
      <c r="R34" s="171" t="e">
        <f t="shared" ref="R34" si="386">IF(SEARCH(".",Q34,1)&gt;0,"f,",".f,")</f>
        <v>#VALUE!</v>
      </c>
      <c r="S34" s="145">
        <v>1</v>
      </c>
      <c r="T34" s="171" t="e">
        <f t="shared" ref="T34" si="387">IF(SEARCH(".",S34,1)&gt;0,"f,",".f,")</f>
        <v>#VALUE!</v>
      </c>
      <c r="U34" s="145" t="s">
        <v>450</v>
      </c>
      <c r="V34" s="171" t="str">
        <f t="shared" ref="V34" si="388">IF(SEARCH(".",U34,1)&gt;0,"f,",".f,")</f>
        <v>f,</v>
      </c>
      <c r="W34" s="145">
        <v>103</v>
      </c>
      <c r="X34" s="171" t="e">
        <f t="shared" ref="X34" si="389">IF(SEARCH(".",W34,1)&gt;0,"f,",".f,")</f>
        <v>#VALUE!</v>
      </c>
      <c r="Y34" s="145">
        <v>1</v>
      </c>
      <c r="Z34" s="171" t="e">
        <f t="shared" ref="Z34" si="390">IF(SEARCH(".",Y34,1)&gt;0,"f,",".f,")</f>
        <v>#VALUE!</v>
      </c>
      <c r="AA34" s="145">
        <v>1</v>
      </c>
      <c r="AB34" s="171" t="e">
        <f t="shared" ref="AB34" si="391">IF(SEARCH(".",AA34,1)&gt;0,"f,",".f,")</f>
        <v>#VALUE!</v>
      </c>
      <c r="AC34" s="145">
        <v>-3</v>
      </c>
      <c r="AD34" s="171" t="e">
        <f t="shared" ref="AD34" si="392">IF(SEARCH(".",AC34,1)&gt;0,"f,",".f,")</f>
        <v>#VALUE!</v>
      </c>
      <c r="AE34" s="145">
        <v>1</v>
      </c>
      <c r="AF34" s="171" t="e">
        <f t="shared" ref="AF34" si="393">IF(SEARCH(".",AE34,1)&gt;0,"f,",".f,")</f>
        <v>#VALUE!</v>
      </c>
      <c r="AG34" s="145">
        <v>-3</v>
      </c>
      <c r="AH34" s="171" t="e">
        <f t="shared" ref="AH34" si="394">IF(SEARCH(".",AG34,1)&gt;0,"f,",".f,")</f>
        <v>#VALUE!</v>
      </c>
      <c r="AI34" s="145">
        <v>1</v>
      </c>
      <c r="AJ34" s="171" t="e">
        <f t="shared" ref="AJ34" si="395">IF(SEARCH(".",AI34,1)&gt;0,"f,",".f,")</f>
        <v>#VALUE!</v>
      </c>
      <c r="AK34" s="145">
        <v>1</v>
      </c>
      <c r="AL34" s="171" t="e">
        <f t="shared" ref="AL34" si="396">IF(SEARCH(".",AK34,1)&gt;0,"f,",".f,")</f>
        <v>#VALUE!</v>
      </c>
      <c r="AM34" s="145">
        <v>0</v>
      </c>
      <c r="AN34" s="145" t="s">
        <v>324</v>
      </c>
    </row>
    <row r="35" spans="2:40" x14ac:dyDescent="0.2">
      <c r="B35" s="145" t="s">
        <v>351</v>
      </c>
      <c r="C35" s="145">
        <v>35</v>
      </c>
      <c r="D35" s="145" t="s">
        <v>348</v>
      </c>
      <c r="E35" s="145" t="s">
        <v>193</v>
      </c>
      <c r="F35" s="145" t="s">
        <v>349</v>
      </c>
      <c r="G35" s="145" t="s">
        <v>89</v>
      </c>
      <c r="H35" s="145" t="s">
        <v>349</v>
      </c>
      <c r="I35" s="145" t="s">
        <v>89</v>
      </c>
      <c r="J35" s="145" t="s">
        <v>350</v>
      </c>
      <c r="K35" s="145" t="s">
        <v>381</v>
      </c>
      <c r="L35" s="171" t="str">
        <f t="shared" si="0"/>
        <v>f,</v>
      </c>
      <c r="M35" s="145">
        <v>86</v>
      </c>
      <c r="N35" s="171" t="e">
        <f t="shared" si="0"/>
        <v>#VALUE!</v>
      </c>
      <c r="O35" s="145">
        <v>1</v>
      </c>
      <c r="P35" s="171" t="e">
        <f t="shared" ref="P35" si="397">IF(SEARCH(".",O35,1)&gt;0,"f,",".f,")</f>
        <v>#VALUE!</v>
      </c>
      <c r="Q35" s="145">
        <v>70</v>
      </c>
      <c r="R35" s="171" t="e">
        <f t="shared" ref="R35" si="398">IF(SEARCH(".",Q35,1)&gt;0,"f,",".f,")</f>
        <v>#VALUE!</v>
      </c>
      <c r="S35" s="145">
        <v>1</v>
      </c>
      <c r="T35" s="171" t="e">
        <f t="shared" ref="T35" si="399">IF(SEARCH(".",S35,1)&gt;0,"f,",".f,")</f>
        <v>#VALUE!</v>
      </c>
      <c r="U35" s="145" t="s">
        <v>361</v>
      </c>
      <c r="V35" s="171" t="str">
        <f t="shared" ref="V35" si="400">IF(SEARCH(".",U35,1)&gt;0,"f,",".f,")</f>
        <v>f,</v>
      </c>
      <c r="W35" s="145">
        <v>113</v>
      </c>
      <c r="X35" s="171" t="e">
        <f t="shared" ref="X35" si="401">IF(SEARCH(".",W35,1)&gt;0,"f,",".f,")</f>
        <v>#VALUE!</v>
      </c>
      <c r="Y35" s="145">
        <v>1</v>
      </c>
      <c r="Z35" s="171" t="e">
        <f t="shared" ref="Z35" si="402">IF(SEARCH(".",Y35,1)&gt;0,"f,",".f,")</f>
        <v>#VALUE!</v>
      </c>
      <c r="AA35" s="145">
        <v>1</v>
      </c>
      <c r="AB35" s="171" t="e">
        <f t="shared" ref="AB35" si="403">IF(SEARCH(".",AA35,1)&gt;0,"f,",".f,")</f>
        <v>#VALUE!</v>
      </c>
      <c r="AC35" s="145">
        <v>-3</v>
      </c>
      <c r="AD35" s="171" t="e">
        <f t="shared" ref="AD35" si="404">IF(SEARCH(".",AC35,1)&gt;0,"f,",".f,")</f>
        <v>#VALUE!</v>
      </c>
      <c r="AE35" s="145">
        <v>1</v>
      </c>
      <c r="AF35" s="171" t="e">
        <f t="shared" ref="AF35" si="405">IF(SEARCH(".",AE35,1)&gt;0,"f,",".f,")</f>
        <v>#VALUE!</v>
      </c>
      <c r="AG35" s="145">
        <v>-3</v>
      </c>
      <c r="AH35" s="171" t="e">
        <f t="shared" ref="AH35" si="406">IF(SEARCH(".",AG35,1)&gt;0,"f,",".f,")</f>
        <v>#VALUE!</v>
      </c>
      <c r="AI35" s="145">
        <v>1</v>
      </c>
      <c r="AJ35" s="171" t="e">
        <f t="shared" ref="AJ35" si="407">IF(SEARCH(".",AI35,1)&gt;0,"f,",".f,")</f>
        <v>#VALUE!</v>
      </c>
      <c r="AK35" s="145">
        <v>1</v>
      </c>
      <c r="AL35" s="171" t="e">
        <f t="shared" ref="AL35" si="408">IF(SEARCH(".",AK35,1)&gt;0,"f,",".f,")</f>
        <v>#VALUE!</v>
      </c>
      <c r="AM35" s="145">
        <v>0</v>
      </c>
      <c r="AN35" s="145" t="s">
        <v>324</v>
      </c>
    </row>
    <row r="36" spans="2:40" x14ac:dyDescent="0.2">
      <c r="B36" s="145" t="s">
        <v>351</v>
      </c>
      <c r="C36" s="145">
        <v>36</v>
      </c>
      <c r="D36" s="145" t="s">
        <v>348</v>
      </c>
      <c r="E36" s="145" t="s">
        <v>194</v>
      </c>
      <c r="F36" s="145" t="s">
        <v>349</v>
      </c>
      <c r="G36" s="145" t="s">
        <v>90</v>
      </c>
      <c r="H36" s="145" t="s">
        <v>349</v>
      </c>
      <c r="I36" s="145" t="s">
        <v>90</v>
      </c>
      <c r="J36" s="145" t="s">
        <v>350</v>
      </c>
      <c r="K36" s="145" t="s">
        <v>382</v>
      </c>
      <c r="L36" s="171" t="str">
        <f t="shared" si="0"/>
        <v>f,</v>
      </c>
      <c r="M36" s="145" t="s">
        <v>418</v>
      </c>
      <c r="N36" s="171" t="str">
        <f t="shared" si="0"/>
        <v>f,</v>
      </c>
      <c r="O36" s="145">
        <v>1</v>
      </c>
      <c r="P36" s="171" t="e">
        <f t="shared" ref="P36" si="409">IF(SEARCH(".",O36,1)&gt;0,"f,",".f,")</f>
        <v>#VALUE!</v>
      </c>
      <c r="Q36" s="145">
        <v>75</v>
      </c>
      <c r="R36" s="171" t="e">
        <f t="shared" ref="R36" si="410">IF(SEARCH(".",Q36,1)&gt;0,"f,",".f,")</f>
        <v>#VALUE!</v>
      </c>
      <c r="S36" s="145">
        <v>1</v>
      </c>
      <c r="T36" s="171" t="e">
        <f t="shared" ref="T36" si="411">IF(SEARCH(".",S36,1)&gt;0,"f,",".f,")</f>
        <v>#VALUE!</v>
      </c>
      <c r="U36" s="145" t="s">
        <v>451</v>
      </c>
      <c r="V36" s="171" t="str">
        <f t="shared" ref="V36" si="412">IF(SEARCH(".",U36,1)&gt;0,"f,",".f,")</f>
        <v>f,</v>
      </c>
      <c r="W36" s="145">
        <v>121</v>
      </c>
      <c r="X36" s="171" t="e">
        <f t="shared" ref="X36" si="413">IF(SEARCH(".",W36,1)&gt;0,"f,",".f,")</f>
        <v>#VALUE!</v>
      </c>
      <c r="Y36" s="145">
        <v>1</v>
      </c>
      <c r="Z36" s="171" t="e">
        <f t="shared" ref="Z36" si="414">IF(SEARCH(".",Y36,1)&gt;0,"f,",".f,")</f>
        <v>#VALUE!</v>
      </c>
      <c r="AA36" s="145">
        <v>1</v>
      </c>
      <c r="AB36" s="171" t="e">
        <f t="shared" ref="AB36" si="415">IF(SEARCH(".",AA36,1)&gt;0,"f,",".f,")</f>
        <v>#VALUE!</v>
      </c>
      <c r="AC36" s="145">
        <v>-3</v>
      </c>
      <c r="AD36" s="171" t="e">
        <f t="shared" ref="AD36" si="416">IF(SEARCH(".",AC36,1)&gt;0,"f,",".f,")</f>
        <v>#VALUE!</v>
      </c>
      <c r="AE36" s="145">
        <v>1</v>
      </c>
      <c r="AF36" s="171" t="e">
        <f t="shared" ref="AF36" si="417">IF(SEARCH(".",AE36,1)&gt;0,"f,",".f,")</f>
        <v>#VALUE!</v>
      </c>
      <c r="AG36" s="145">
        <v>-3</v>
      </c>
      <c r="AH36" s="171" t="e">
        <f t="shared" ref="AH36" si="418">IF(SEARCH(".",AG36,1)&gt;0,"f,",".f,")</f>
        <v>#VALUE!</v>
      </c>
      <c r="AI36" s="145">
        <v>1</v>
      </c>
      <c r="AJ36" s="171" t="e">
        <f t="shared" ref="AJ36" si="419">IF(SEARCH(".",AI36,1)&gt;0,"f,",".f,")</f>
        <v>#VALUE!</v>
      </c>
      <c r="AK36" s="145">
        <v>1</v>
      </c>
      <c r="AL36" s="171" t="e">
        <f t="shared" ref="AL36" si="420">IF(SEARCH(".",AK36,1)&gt;0,"f,",".f,")</f>
        <v>#VALUE!</v>
      </c>
      <c r="AM36" s="145">
        <v>0</v>
      </c>
      <c r="AN36" s="145" t="s">
        <v>324</v>
      </c>
    </row>
    <row r="37" spans="2:40" x14ac:dyDescent="0.2">
      <c r="B37" s="145" t="s">
        <v>351</v>
      </c>
      <c r="C37" s="145">
        <v>37</v>
      </c>
      <c r="D37" s="145" t="s">
        <v>348</v>
      </c>
      <c r="E37" s="145" t="s">
        <v>195</v>
      </c>
      <c r="F37" s="145" t="s">
        <v>349</v>
      </c>
      <c r="G37" s="145" t="s">
        <v>91</v>
      </c>
      <c r="H37" s="145" t="s">
        <v>349</v>
      </c>
      <c r="I37" s="145" t="s">
        <v>91</v>
      </c>
      <c r="J37" s="145" t="s">
        <v>350</v>
      </c>
      <c r="K37" s="145" t="s">
        <v>383</v>
      </c>
      <c r="L37" s="171" t="str">
        <f t="shared" si="0"/>
        <v>f,</v>
      </c>
      <c r="M37" s="145" t="s">
        <v>419</v>
      </c>
      <c r="N37" s="171" t="str">
        <f t="shared" si="0"/>
        <v>f,</v>
      </c>
      <c r="O37" s="145">
        <v>1</v>
      </c>
      <c r="P37" s="171" t="e">
        <f t="shared" ref="P37" si="421">IF(SEARCH(".",O37,1)&gt;0,"f,",".f,")</f>
        <v>#VALUE!</v>
      </c>
      <c r="Q37" s="145">
        <v>78</v>
      </c>
      <c r="R37" s="171" t="e">
        <f t="shared" ref="R37" si="422">IF(SEARCH(".",Q37,1)&gt;0,"f,",".f,")</f>
        <v>#VALUE!</v>
      </c>
      <c r="S37" s="145">
        <v>1</v>
      </c>
      <c r="T37" s="171" t="e">
        <f t="shared" ref="T37" si="423">IF(SEARCH(".",S37,1)&gt;0,"f,",".f,")</f>
        <v>#VALUE!</v>
      </c>
      <c r="U37" s="145" t="s">
        <v>452</v>
      </c>
      <c r="V37" s="171" t="str">
        <f t="shared" ref="V37" si="424">IF(SEARCH(".",U37,1)&gt;0,"f,",".f,")</f>
        <v>f,</v>
      </c>
      <c r="W37" s="145">
        <v>126</v>
      </c>
      <c r="X37" s="171" t="e">
        <f t="shared" ref="X37" si="425">IF(SEARCH(".",W37,1)&gt;0,"f,",".f,")</f>
        <v>#VALUE!</v>
      </c>
      <c r="Y37" s="145">
        <v>1</v>
      </c>
      <c r="Z37" s="171" t="e">
        <f t="shared" ref="Z37" si="426">IF(SEARCH(".",Y37,1)&gt;0,"f,",".f,")</f>
        <v>#VALUE!</v>
      </c>
      <c r="AA37" s="145">
        <v>1</v>
      </c>
      <c r="AB37" s="171" t="e">
        <f t="shared" ref="AB37" si="427">IF(SEARCH(".",AA37,1)&gt;0,"f,",".f,")</f>
        <v>#VALUE!</v>
      </c>
      <c r="AC37" s="145">
        <v>-3</v>
      </c>
      <c r="AD37" s="171" t="e">
        <f t="shared" ref="AD37" si="428">IF(SEARCH(".",AC37,1)&gt;0,"f,",".f,")</f>
        <v>#VALUE!</v>
      </c>
      <c r="AE37" s="145">
        <v>1</v>
      </c>
      <c r="AF37" s="171" t="e">
        <f t="shared" ref="AF37" si="429">IF(SEARCH(".",AE37,1)&gt;0,"f,",".f,")</f>
        <v>#VALUE!</v>
      </c>
      <c r="AG37" s="145">
        <v>-3</v>
      </c>
      <c r="AH37" s="171" t="e">
        <f t="shared" ref="AH37" si="430">IF(SEARCH(".",AG37,1)&gt;0,"f,",".f,")</f>
        <v>#VALUE!</v>
      </c>
      <c r="AI37" s="145">
        <v>1</v>
      </c>
      <c r="AJ37" s="171" t="e">
        <f t="shared" ref="AJ37" si="431">IF(SEARCH(".",AI37,1)&gt;0,"f,",".f,")</f>
        <v>#VALUE!</v>
      </c>
      <c r="AK37" s="145">
        <v>1</v>
      </c>
      <c r="AL37" s="171" t="e">
        <f t="shared" ref="AL37" si="432">IF(SEARCH(".",AK37,1)&gt;0,"f,",".f,")</f>
        <v>#VALUE!</v>
      </c>
      <c r="AM37" s="145">
        <v>0</v>
      </c>
      <c r="AN37" s="145" t="s">
        <v>324</v>
      </c>
    </row>
    <row r="38" spans="2:40" x14ac:dyDescent="0.2">
      <c r="B38" s="145" t="s">
        <v>351</v>
      </c>
      <c r="C38" s="145">
        <v>38</v>
      </c>
      <c r="D38" s="145" t="s">
        <v>348</v>
      </c>
      <c r="E38" s="145" t="s">
        <v>196</v>
      </c>
      <c r="F38" s="145" t="s">
        <v>349</v>
      </c>
      <c r="G38" s="145" t="s">
        <v>92</v>
      </c>
      <c r="H38" s="145" t="s">
        <v>349</v>
      </c>
      <c r="I38" s="145" t="s">
        <v>92</v>
      </c>
      <c r="J38" s="145" t="s">
        <v>350</v>
      </c>
      <c r="K38" s="145" t="s">
        <v>384</v>
      </c>
      <c r="L38" s="171" t="str">
        <f t="shared" si="0"/>
        <v>f,</v>
      </c>
      <c r="M38" s="145">
        <v>104</v>
      </c>
      <c r="N38" s="171" t="e">
        <f t="shared" si="0"/>
        <v>#VALUE!</v>
      </c>
      <c r="O38" s="145">
        <v>1</v>
      </c>
      <c r="P38" s="171" t="e">
        <f t="shared" ref="P38" si="433">IF(SEARCH(".",O38,1)&gt;0,"f,",".f,")</f>
        <v>#VALUE!</v>
      </c>
      <c r="Q38" s="145">
        <v>85</v>
      </c>
      <c r="R38" s="171" t="e">
        <f t="shared" ref="R38" si="434">IF(SEARCH(".",Q38,1)&gt;0,"f,",".f,")</f>
        <v>#VALUE!</v>
      </c>
      <c r="S38" s="145">
        <v>1</v>
      </c>
      <c r="T38" s="171" t="e">
        <f t="shared" ref="T38" si="435">IF(SEARCH(".",S38,1)&gt;0,"f,",".f,")</f>
        <v>#VALUE!</v>
      </c>
      <c r="U38" s="145" t="s">
        <v>453</v>
      </c>
      <c r="V38" s="171" t="str">
        <f t="shared" ref="V38" si="436">IF(SEARCH(".",U38,1)&gt;0,"f,",".f,")</f>
        <v>f,</v>
      </c>
      <c r="W38" s="145">
        <v>137</v>
      </c>
      <c r="X38" s="171" t="e">
        <f t="shared" ref="X38" si="437">IF(SEARCH(".",W38,1)&gt;0,"f,",".f,")</f>
        <v>#VALUE!</v>
      </c>
      <c r="Y38" s="145">
        <v>1</v>
      </c>
      <c r="Z38" s="171" t="e">
        <f t="shared" ref="Z38" si="438">IF(SEARCH(".",Y38,1)&gt;0,"f,",".f,")</f>
        <v>#VALUE!</v>
      </c>
      <c r="AA38" s="145">
        <v>1</v>
      </c>
      <c r="AB38" s="171" t="e">
        <f t="shared" ref="AB38" si="439">IF(SEARCH(".",AA38,1)&gt;0,"f,",".f,")</f>
        <v>#VALUE!</v>
      </c>
      <c r="AC38" s="145">
        <v>-3</v>
      </c>
      <c r="AD38" s="171" t="e">
        <f t="shared" ref="AD38" si="440">IF(SEARCH(".",AC38,1)&gt;0,"f,",".f,")</f>
        <v>#VALUE!</v>
      </c>
      <c r="AE38" s="145">
        <v>1</v>
      </c>
      <c r="AF38" s="171" t="e">
        <f t="shared" ref="AF38" si="441">IF(SEARCH(".",AE38,1)&gt;0,"f,",".f,")</f>
        <v>#VALUE!</v>
      </c>
      <c r="AG38" s="145">
        <v>-3</v>
      </c>
      <c r="AH38" s="171" t="e">
        <f t="shared" ref="AH38" si="442">IF(SEARCH(".",AG38,1)&gt;0,"f,",".f,")</f>
        <v>#VALUE!</v>
      </c>
      <c r="AI38" s="145">
        <v>1</v>
      </c>
      <c r="AJ38" s="171" t="e">
        <f t="shared" ref="AJ38" si="443">IF(SEARCH(".",AI38,1)&gt;0,"f,",".f,")</f>
        <v>#VALUE!</v>
      </c>
      <c r="AK38" s="145">
        <v>1</v>
      </c>
      <c r="AL38" s="171" t="e">
        <f t="shared" ref="AL38" si="444">IF(SEARCH(".",AK38,1)&gt;0,"f,",".f,")</f>
        <v>#VALUE!</v>
      </c>
      <c r="AM38" s="145">
        <v>0</v>
      </c>
      <c r="AN38" s="145" t="s">
        <v>324</v>
      </c>
    </row>
    <row r="39" spans="2:40" x14ac:dyDescent="0.2">
      <c r="B39" s="145" t="s">
        <v>351</v>
      </c>
      <c r="C39" s="145">
        <v>39</v>
      </c>
      <c r="D39" s="145" t="s">
        <v>348</v>
      </c>
      <c r="E39" s="145" t="s">
        <v>197</v>
      </c>
      <c r="F39" s="145" t="s">
        <v>349</v>
      </c>
      <c r="G39" s="145" t="s">
        <v>93</v>
      </c>
      <c r="H39" s="145" t="s">
        <v>349</v>
      </c>
      <c r="I39" s="145" t="s">
        <v>93</v>
      </c>
      <c r="J39" s="145" t="s">
        <v>350</v>
      </c>
      <c r="K39" s="145">
        <v>100</v>
      </c>
      <c r="L39" s="171" t="e">
        <f t="shared" si="0"/>
        <v>#VALUE!</v>
      </c>
      <c r="M39" s="145">
        <v>111</v>
      </c>
      <c r="N39" s="171" t="e">
        <f t="shared" si="0"/>
        <v>#VALUE!</v>
      </c>
      <c r="O39" s="145">
        <v>1</v>
      </c>
      <c r="P39" s="171" t="e">
        <f t="shared" ref="P39" si="445">IF(SEARCH(".",O39,1)&gt;0,"f,",".f,")</f>
        <v>#VALUE!</v>
      </c>
      <c r="Q39" s="145">
        <v>90</v>
      </c>
      <c r="R39" s="171" t="e">
        <f t="shared" ref="R39" si="446">IF(SEARCH(".",Q39,1)&gt;0,"f,",".f,")</f>
        <v>#VALUE!</v>
      </c>
      <c r="S39" s="145">
        <v>1</v>
      </c>
      <c r="T39" s="171" t="e">
        <f t="shared" ref="T39" si="447">IF(SEARCH(".",S39,1)&gt;0,"f,",".f,")</f>
        <v>#VALUE!</v>
      </c>
      <c r="U39" s="145" t="s">
        <v>454</v>
      </c>
      <c r="V39" s="171" t="str">
        <f t="shared" ref="V39" si="448">IF(SEARCH(".",U39,1)&gt;0,"f,",".f,")</f>
        <v>f,</v>
      </c>
      <c r="W39" s="145">
        <v>146</v>
      </c>
      <c r="X39" s="171" t="e">
        <f t="shared" ref="X39" si="449">IF(SEARCH(".",W39,1)&gt;0,"f,",".f,")</f>
        <v>#VALUE!</v>
      </c>
      <c r="Y39" s="145">
        <v>1</v>
      </c>
      <c r="Z39" s="171" t="e">
        <f t="shared" ref="Z39" si="450">IF(SEARCH(".",Y39,1)&gt;0,"f,",".f,")</f>
        <v>#VALUE!</v>
      </c>
      <c r="AA39" s="145">
        <v>1</v>
      </c>
      <c r="AB39" s="171" t="e">
        <f t="shared" ref="AB39" si="451">IF(SEARCH(".",AA39,1)&gt;0,"f,",".f,")</f>
        <v>#VALUE!</v>
      </c>
      <c r="AC39" s="145">
        <v>-3</v>
      </c>
      <c r="AD39" s="171" t="e">
        <f t="shared" ref="AD39" si="452">IF(SEARCH(".",AC39,1)&gt;0,"f,",".f,")</f>
        <v>#VALUE!</v>
      </c>
      <c r="AE39" s="145">
        <v>1</v>
      </c>
      <c r="AF39" s="171" t="e">
        <f t="shared" ref="AF39" si="453">IF(SEARCH(".",AE39,1)&gt;0,"f,",".f,")</f>
        <v>#VALUE!</v>
      </c>
      <c r="AG39" s="145">
        <v>-3</v>
      </c>
      <c r="AH39" s="171" t="e">
        <f t="shared" ref="AH39" si="454">IF(SEARCH(".",AG39,1)&gt;0,"f,",".f,")</f>
        <v>#VALUE!</v>
      </c>
      <c r="AI39" s="145">
        <v>1</v>
      </c>
      <c r="AJ39" s="171" t="e">
        <f t="shared" ref="AJ39" si="455">IF(SEARCH(".",AI39,1)&gt;0,"f,",".f,")</f>
        <v>#VALUE!</v>
      </c>
      <c r="AK39" s="145">
        <v>1</v>
      </c>
      <c r="AL39" s="171" t="e">
        <f t="shared" ref="AL39" si="456">IF(SEARCH(".",AK39,1)&gt;0,"f,",".f,")</f>
        <v>#VALUE!</v>
      </c>
      <c r="AM39" s="145">
        <v>0</v>
      </c>
      <c r="AN39" s="145" t="s">
        <v>324</v>
      </c>
    </row>
    <row r="40" spans="2:40" x14ac:dyDescent="0.2">
      <c r="B40" s="145" t="s">
        <v>351</v>
      </c>
      <c r="C40" s="145">
        <v>40</v>
      </c>
      <c r="D40" s="145" t="s">
        <v>348</v>
      </c>
      <c r="E40" s="145" t="s">
        <v>198</v>
      </c>
      <c r="F40" s="145" t="s">
        <v>349</v>
      </c>
      <c r="G40" s="145" t="s">
        <v>94</v>
      </c>
      <c r="H40" s="145" t="s">
        <v>349</v>
      </c>
      <c r="I40" s="145" t="s">
        <v>94</v>
      </c>
      <c r="J40" s="145" t="s">
        <v>350</v>
      </c>
      <c r="K40" s="145">
        <v>111</v>
      </c>
      <c r="L40" s="171" t="e">
        <f t="shared" si="0"/>
        <v>#VALUE!</v>
      </c>
      <c r="M40" s="145">
        <v>123</v>
      </c>
      <c r="N40" s="171" t="e">
        <f t="shared" si="0"/>
        <v>#VALUE!</v>
      </c>
      <c r="O40" s="145">
        <v>1</v>
      </c>
      <c r="P40" s="171" t="e">
        <f t="shared" ref="P40" si="457">IF(SEARCH(".",O40,1)&gt;0,"f,",".f,")</f>
        <v>#VALUE!</v>
      </c>
      <c r="Q40" s="145">
        <v>100</v>
      </c>
      <c r="R40" s="171" t="e">
        <f t="shared" ref="R40" si="458">IF(SEARCH(".",Q40,1)&gt;0,"f,",".f,")</f>
        <v>#VALUE!</v>
      </c>
      <c r="S40" s="145">
        <v>1</v>
      </c>
      <c r="T40" s="171" t="e">
        <f t="shared" ref="T40" si="459">IF(SEARCH(".",S40,1)&gt;0,"f,",".f,")</f>
        <v>#VALUE!</v>
      </c>
      <c r="U40" s="145" t="s">
        <v>455</v>
      </c>
      <c r="V40" s="171" t="str">
        <f t="shared" ref="V40" si="460">IF(SEARCH(".",U40,1)&gt;0,"f,",".f,")</f>
        <v>f,</v>
      </c>
      <c r="W40" s="145">
        <v>162</v>
      </c>
      <c r="X40" s="171" t="e">
        <f t="shared" ref="X40" si="461">IF(SEARCH(".",W40,1)&gt;0,"f,",".f,")</f>
        <v>#VALUE!</v>
      </c>
      <c r="Y40" s="145">
        <v>1</v>
      </c>
      <c r="Z40" s="171" t="e">
        <f t="shared" ref="Z40" si="462">IF(SEARCH(".",Y40,1)&gt;0,"f,",".f,")</f>
        <v>#VALUE!</v>
      </c>
      <c r="AA40" s="145">
        <v>1</v>
      </c>
      <c r="AB40" s="171" t="e">
        <f t="shared" ref="AB40" si="463">IF(SEARCH(".",AA40,1)&gt;0,"f,",".f,")</f>
        <v>#VALUE!</v>
      </c>
      <c r="AC40" s="145">
        <v>-3</v>
      </c>
      <c r="AD40" s="171" t="e">
        <f t="shared" ref="AD40" si="464">IF(SEARCH(".",AC40,1)&gt;0,"f,",".f,")</f>
        <v>#VALUE!</v>
      </c>
      <c r="AE40" s="145">
        <v>1</v>
      </c>
      <c r="AF40" s="171" t="e">
        <f t="shared" ref="AF40" si="465">IF(SEARCH(".",AE40,1)&gt;0,"f,",".f,")</f>
        <v>#VALUE!</v>
      </c>
      <c r="AG40" s="145">
        <v>-3</v>
      </c>
      <c r="AH40" s="171" t="e">
        <f t="shared" ref="AH40" si="466">IF(SEARCH(".",AG40,1)&gt;0,"f,",".f,")</f>
        <v>#VALUE!</v>
      </c>
      <c r="AI40" s="145">
        <v>1</v>
      </c>
      <c r="AJ40" s="171" t="e">
        <f t="shared" ref="AJ40" si="467">IF(SEARCH(".",AI40,1)&gt;0,"f,",".f,")</f>
        <v>#VALUE!</v>
      </c>
      <c r="AK40" s="145">
        <v>1</v>
      </c>
      <c r="AL40" s="171" t="e">
        <f t="shared" ref="AL40" si="468">IF(SEARCH(".",AK40,1)&gt;0,"f,",".f,")</f>
        <v>#VALUE!</v>
      </c>
      <c r="AM40" s="145">
        <v>0</v>
      </c>
      <c r="AN40" s="145" t="s">
        <v>324</v>
      </c>
    </row>
    <row r="41" spans="2:40" x14ac:dyDescent="0.2">
      <c r="B41" s="145" t="s">
        <v>351</v>
      </c>
      <c r="C41" s="145">
        <v>41</v>
      </c>
      <c r="D41" s="145" t="s">
        <v>348</v>
      </c>
      <c r="E41" s="145" t="s">
        <v>199</v>
      </c>
      <c r="F41" s="145" t="s">
        <v>349</v>
      </c>
      <c r="G41" s="145" t="s">
        <v>95</v>
      </c>
      <c r="H41" s="145" t="s">
        <v>349</v>
      </c>
      <c r="I41" s="145" t="s">
        <v>95</v>
      </c>
      <c r="J41" s="145" t="s">
        <v>350</v>
      </c>
      <c r="K41" s="145">
        <v>122</v>
      </c>
      <c r="L41" s="171" t="e">
        <f t="shared" si="0"/>
        <v>#VALUE!</v>
      </c>
      <c r="M41" s="145">
        <v>135</v>
      </c>
      <c r="N41" s="171" t="e">
        <f t="shared" si="0"/>
        <v>#VALUE!</v>
      </c>
      <c r="O41" s="145">
        <v>1</v>
      </c>
      <c r="P41" s="171" t="e">
        <f t="shared" ref="P41" si="469">IF(SEARCH(".",O41,1)&gt;0,"f,",".f,")</f>
        <v>#VALUE!</v>
      </c>
      <c r="Q41" s="145">
        <v>110</v>
      </c>
      <c r="R41" s="171" t="e">
        <f t="shared" ref="R41" si="470">IF(SEARCH(".",Q41,1)&gt;0,"f,",".f,")</f>
        <v>#VALUE!</v>
      </c>
      <c r="S41" s="145">
        <v>1</v>
      </c>
      <c r="T41" s="171" t="e">
        <f t="shared" ref="T41" si="471">IF(SEARCH(".",S41,1)&gt;0,"f,",".f,")</f>
        <v>#VALUE!</v>
      </c>
      <c r="U41" s="145" t="s">
        <v>422</v>
      </c>
      <c r="V41" s="171" t="str">
        <f t="shared" ref="V41" si="472">IF(SEARCH(".",U41,1)&gt;0,"f,",".f,")</f>
        <v>f,</v>
      </c>
      <c r="W41" s="145">
        <v>177</v>
      </c>
      <c r="X41" s="171" t="e">
        <f t="shared" ref="X41" si="473">IF(SEARCH(".",W41,1)&gt;0,"f,",".f,")</f>
        <v>#VALUE!</v>
      </c>
      <c r="Y41" s="145">
        <v>1</v>
      </c>
      <c r="Z41" s="171" t="e">
        <f t="shared" ref="Z41" si="474">IF(SEARCH(".",Y41,1)&gt;0,"f,",".f,")</f>
        <v>#VALUE!</v>
      </c>
      <c r="AA41" s="145">
        <v>1</v>
      </c>
      <c r="AB41" s="171" t="e">
        <f t="shared" ref="AB41" si="475">IF(SEARCH(".",AA41,1)&gt;0,"f,",".f,")</f>
        <v>#VALUE!</v>
      </c>
      <c r="AC41" s="145">
        <v>-3</v>
      </c>
      <c r="AD41" s="171" t="e">
        <f t="shared" ref="AD41" si="476">IF(SEARCH(".",AC41,1)&gt;0,"f,",".f,")</f>
        <v>#VALUE!</v>
      </c>
      <c r="AE41" s="145">
        <v>1</v>
      </c>
      <c r="AF41" s="171" t="e">
        <f t="shared" ref="AF41" si="477">IF(SEARCH(".",AE41,1)&gt;0,"f,",".f,")</f>
        <v>#VALUE!</v>
      </c>
      <c r="AG41" s="145">
        <v>-3</v>
      </c>
      <c r="AH41" s="171" t="e">
        <f t="shared" ref="AH41" si="478">IF(SEARCH(".",AG41,1)&gt;0,"f,",".f,")</f>
        <v>#VALUE!</v>
      </c>
      <c r="AI41" s="145">
        <v>1</v>
      </c>
      <c r="AJ41" s="171" t="e">
        <f t="shared" ref="AJ41" si="479">IF(SEARCH(".",AI41,1)&gt;0,"f,",".f,")</f>
        <v>#VALUE!</v>
      </c>
      <c r="AK41" s="145">
        <v>1</v>
      </c>
      <c r="AL41" s="171" t="e">
        <f t="shared" ref="AL41" si="480">IF(SEARCH(".",AK41,1)&gt;0,"f,",".f,")</f>
        <v>#VALUE!</v>
      </c>
      <c r="AM41" s="145">
        <v>0</v>
      </c>
      <c r="AN41" s="145" t="s">
        <v>324</v>
      </c>
    </row>
    <row r="42" spans="2:40" x14ac:dyDescent="0.2">
      <c r="B42" s="145" t="s">
        <v>351</v>
      </c>
      <c r="C42" s="145">
        <v>42</v>
      </c>
      <c r="D42" s="145" t="s">
        <v>348</v>
      </c>
      <c r="E42" s="145" t="s">
        <v>200</v>
      </c>
      <c r="F42" s="145" t="s">
        <v>349</v>
      </c>
      <c r="G42" s="145" t="s">
        <v>96</v>
      </c>
      <c r="H42" s="145" t="s">
        <v>349</v>
      </c>
      <c r="I42" s="145" t="s">
        <v>96</v>
      </c>
      <c r="J42" s="145" t="s">
        <v>350</v>
      </c>
      <c r="K42" s="145">
        <v>133</v>
      </c>
      <c r="L42" s="171" t="e">
        <f t="shared" si="0"/>
        <v>#VALUE!</v>
      </c>
      <c r="M42" s="145">
        <v>147</v>
      </c>
      <c r="N42" s="171" t="e">
        <f t="shared" si="0"/>
        <v>#VALUE!</v>
      </c>
      <c r="O42" s="145">
        <v>1</v>
      </c>
      <c r="P42" s="171" t="e">
        <f t="shared" ref="P42" si="481">IF(SEARCH(".",O42,1)&gt;0,"f,",".f,")</f>
        <v>#VALUE!</v>
      </c>
      <c r="Q42" s="145">
        <v>120</v>
      </c>
      <c r="R42" s="171" t="e">
        <f t="shared" ref="R42" si="482">IF(SEARCH(".",Q42,1)&gt;0,"f,",".f,")</f>
        <v>#VALUE!</v>
      </c>
      <c r="S42" s="145">
        <v>1</v>
      </c>
      <c r="T42" s="171" t="e">
        <f t="shared" ref="T42" si="483">IF(SEARCH(".",S42,1)&gt;0,"f,",".f,")</f>
        <v>#VALUE!</v>
      </c>
      <c r="U42" s="145" t="s">
        <v>456</v>
      </c>
      <c r="V42" s="171" t="str">
        <f t="shared" ref="V42" si="484">IF(SEARCH(".",U42,1)&gt;0,"f,",".f,")</f>
        <v>f,</v>
      </c>
      <c r="W42" s="145">
        <v>193</v>
      </c>
      <c r="X42" s="171" t="e">
        <f t="shared" ref="X42" si="485">IF(SEARCH(".",W42,1)&gt;0,"f,",".f,")</f>
        <v>#VALUE!</v>
      </c>
      <c r="Y42" s="145">
        <v>1</v>
      </c>
      <c r="Z42" s="171" t="e">
        <f t="shared" ref="Z42" si="486">IF(SEARCH(".",Y42,1)&gt;0,"f,",".f,")</f>
        <v>#VALUE!</v>
      </c>
      <c r="AA42" s="145">
        <v>1</v>
      </c>
      <c r="AB42" s="171" t="e">
        <f t="shared" ref="AB42" si="487">IF(SEARCH(".",AA42,1)&gt;0,"f,",".f,")</f>
        <v>#VALUE!</v>
      </c>
      <c r="AC42" s="145">
        <v>-3</v>
      </c>
      <c r="AD42" s="171" t="e">
        <f t="shared" ref="AD42" si="488">IF(SEARCH(".",AC42,1)&gt;0,"f,",".f,")</f>
        <v>#VALUE!</v>
      </c>
      <c r="AE42" s="145">
        <v>1</v>
      </c>
      <c r="AF42" s="171" t="e">
        <f t="shared" ref="AF42" si="489">IF(SEARCH(".",AE42,1)&gt;0,"f,",".f,")</f>
        <v>#VALUE!</v>
      </c>
      <c r="AG42" s="145">
        <v>-3</v>
      </c>
      <c r="AH42" s="171" t="e">
        <f t="shared" ref="AH42" si="490">IF(SEARCH(".",AG42,1)&gt;0,"f,",".f,")</f>
        <v>#VALUE!</v>
      </c>
      <c r="AI42" s="145">
        <v>1</v>
      </c>
      <c r="AJ42" s="171" t="e">
        <f t="shared" ref="AJ42" si="491">IF(SEARCH(".",AI42,1)&gt;0,"f,",".f,")</f>
        <v>#VALUE!</v>
      </c>
      <c r="AK42" s="145">
        <v>1</v>
      </c>
      <c r="AL42" s="171" t="e">
        <f t="shared" ref="AL42" si="492">IF(SEARCH(".",AK42,1)&gt;0,"f,",".f,")</f>
        <v>#VALUE!</v>
      </c>
      <c r="AM42" s="145">
        <v>0</v>
      </c>
      <c r="AN42" s="145" t="s">
        <v>324</v>
      </c>
    </row>
    <row r="43" spans="2:40" x14ac:dyDescent="0.2">
      <c r="B43" s="145" t="s">
        <v>351</v>
      </c>
      <c r="C43" s="145">
        <v>43</v>
      </c>
      <c r="D43" s="145" t="s">
        <v>348</v>
      </c>
      <c r="E43" s="145" t="s">
        <v>201</v>
      </c>
      <c r="F43" s="145" t="s">
        <v>349</v>
      </c>
      <c r="G43" s="145" t="s">
        <v>97</v>
      </c>
      <c r="H43" s="145" t="s">
        <v>349</v>
      </c>
      <c r="I43" s="145" t="s">
        <v>97</v>
      </c>
      <c r="J43" s="145" t="s">
        <v>350</v>
      </c>
      <c r="K43" s="145">
        <v>144</v>
      </c>
      <c r="L43" s="171" t="e">
        <f t="shared" si="0"/>
        <v>#VALUE!</v>
      </c>
      <c r="M43" s="145">
        <v>159</v>
      </c>
      <c r="N43" s="171" t="e">
        <f t="shared" si="0"/>
        <v>#VALUE!</v>
      </c>
      <c r="O43" s="145">
        <v>1</v>
      </c>
      <c r="P43" s="171" t="e">
        <f t="shared" ref="P43" si="493">IF(SEARCH(".",O43,1)&gt;0,"f,",".f,")</f>
        <v>#VALUE!</v>
      </c>
      <c r="Q43" s="145">
        <v>130</v>
      </c>
      <c r="R43" s="171" t="e">
        <f t="shared" ref="R43" si="494">IF(SEARCH(".",Q43,1)&gt;0,"f,",".f,")</f>
        <v>#VALUE!</v>
      </c>
      <c r="S43" s="145">
        <v>1</v>
      </c>
      <c r="T43" s="171" t="e">
        <f t="shared" ref="T43" si="495">IF(SEARCH(".",S43,1)&gt;0,"f,",".f,")</f>
        <v>#VALUE!</v>
      </c>
      <c r="U43" s="145" t="s">
        <v>457</v>
      </c>
      <c r="V43" s="171" t="str">
        <f t="shared" ref="V43" si="496">IF(SEARCH(".",U43,1)&gt;0,"f,",".f,")</f>
        <v>f,</v>
      </c>
      <c r="W43" s="145">
        <v>209</v>
      </c>
      <c r="X43" s="171" t="e">
        <f t="shared" ref="X43" si="497">IF(SEARCH(".",W43,1)&gt;0,"f,",".f,")</f>
        <v>#VALUE!</v>
      </c>
      <c r="Y43" s="145">
        <v>200</v>
      </c>
      <c r="Z43" s="171" t="e">
        <f t="shared" ref="Z43" si="498">IF(SEARCH(".",Y43,1)&gt;0,"f,",".f,")</f>
        <v>#VALUE!</v>
      </c>
      <c r="AA43" s="145">
        <v>2</v>
      </c>
      <c r="AB43" s="171" t="e">
        <f t="shared" ref="AB43" si="499">IF(SEARCH(".",AA43,1)&gt;0,"f,",".f,")</f>
        <v>#VALUE!</v>
      </c>
      <c r="AC43" s="145">
        <v>-6</v>
      </c>
      <c r="AD43" s="171" t="e">
        <f t="shared" ref="AD43" si="500">IF(SEARCH(".",AC43,1)&gt;0,"f,",".f,")</f>
        <v>#VALUE!</v>
      </c>
      <c r="AE43" s="145">
        <v>50</v>
      </c>
      <c r="AF43" s="171" t="e">
        <f t="shared" ref="AF43" si="501">IF(SEARCH(".",AE43,1)&gt;0,"f,",".f,")</f>
        <v>#VALUE!</v>
      </c>
      <c r="AG43" s="145">
        <v>-150</v>
      </c>
      <c r="AH43" s="171" t="e">
        <f t="shared" ref="AH43" si="502">IF(SEARCH(".",AG43,1)&gt;0,"f,",".f,")</f>
        <v>#VALUE!</v>
      </c>
      <c r="AI43" s="145">
        <v>8</v>
      </c>
      <c r="AJ43" s="171" t="e">
        <f t="shared" ref="AJ43" si="503">IF(SEARCH(".",AI43,1)&gt;0,"f,",".f,")</f>
        <v>#VALUE!</v>
      </c>
      <c r="AK43" s="145">
        <v>63</v>
      </c>
      <c r="AL43" s="171" t="e">
        <f t="shared" ref="AL43" si="504">IF(SEARCH(".",AK43,1)&gt;0,"f,",".f,")</f>
        <v>#VALUE!</v>
      </c>
      <c r="AM43" s="145">
        <v>1</v>
      </c>
      <c r="AN43" s="145" t="s">
        <v>324</v>
      </c>
    </row>
    <row r="44" spans="2:40" x14ac:dyDescent="0.2">
      <c r="B44" s="145" t="s">
        <v>351</v>
      </c>
      <c r="C44" s="145">
        <v>44</v>
      </c>
      <c r="D44" s="145" t="s">
        <v>348</v>
      </c>
      <c r="E44" s="145" t="s">
        <v>202</v>
      </c>
      <c r="F44" s="145" t="s">
        <v>349</v>
      </c>
      <c r="G44" s="145" t="s">
        <v>98</v>
      </c>
      <c r="H44" s="145" t="s">
        <v>349</v>
      </c>
      <c r="I44" s="145" t="s">
        <v>98</v>
      </c>
      <c r="J44" s="145" t="s">
        <v>350</v>
      </c>
      <c r="K44" s="145">
        <v>167</v>
      </c>
      <c r="L44" s="171" t="e">
        <f t="shared" si="0"/>
        <v>#VALUE!</v>
      </c>
      <c r="M44" s="145">
        <v>185</v>
      </c>
      <c r="N44" s="171" t="e">
        <f t="shared" si="0"/>
        <v>#VALUE!</v>
      </c>
      <c r="O44" s="145">
        <v>1</v>
      </c>
      <c r="P44" s="171" t="e">
        <f t="shared" ref="P44" si="505">IF(SEARCH(".",O44,1)&gt;0,"f,",".f,")</f>
        <v>#VALUE!</v>
      </c>
      <c r="Q44" s="145">
        <v>150</v>
      </c>
      <c r="R44" s="171" t="e">
        <f t="shared" ref="R44" si="506">IF(SEARCH(".",Q44,1)&gt;0,"f,",".f,")</f>
        <v>#VALUE!</v>
      </c>
      <c r="S44" s="145">
        <v>1</v>
      </c>
      <c r="T44" s="171" t="e">
        <f t="shared" ref="T44" si="507">IF(SEARCH(".",S44,1)&gt;0,"f,",".f,")</f>
        <v>#VALUE!</v>
      </c>
      <c r="U44" s="145" t="s">
        <v>458</v>
      </c>
      <c r="V44" s="171" t="str">
        <f t="shared" ref="V44" si="508">IF(SEARCH(".",U44,1)&gt;0,"f,",".f,")</f>
        <v>f,</v>
      </c>
      <c r="W44" s="145">
        <v>243</v>
      </c>
      <c r="X44" s="171" t="e">
        <f t="shared" ref="X44" si="509">IF(SEARCH(".",W44,1)&gt;0,"f,",".f,")</f>
        <v>#VALUE!</v>
      </c>
      <c r="Y44" s="145">
        <v>1</v>
      </c>
      <c r="Z44" s="171" t="e">
        <f t="shared" ref="Z44" si="510">IF(SEARCH(".",Y44,1)&gt;0,"f,",".f,")</f>
        <v>#VALUE!</v>
      </c>
      <c r="AA44" s="145">
        <v>1</v>
      </c>
      <c r="AB44" s="171" t="e">
        <f t="shared" ref="AB44" si="511">IF(SEARCH(".",AA44,1)&gt;0,"f,",".f,")</f>
        <v>#VALUE!</v>
      </c>
      <c r="AC44" s="145">
        <v>-3</v>
      </c>
      <c r="AD44" s="171" t="e">
        <f t="shared" ref="AD44" si="512">IF(SEARCH(".",AC44,1)&gt;0,"f,",".f,")</f>
        <v>#VALUE!</v>
      </c>
      <c r="AE44" s="145">
        <v>1</v>
      </c>
      <c r="AF44" s="171" t="e">
        <f t="shared" ref="AF44" si="513">IF(SEARCH(".",AE44,1)&gt;0,"f,",".f,")</f>
        <v>#VALUE!</v>
      </c>
      <c r="AG44" s="145">
        <v>-3</v>
      </c>
      <c r="AH44" s="171" t="e">
        <f t="shared" ref="AH44" si="514">IF(SEARCH(".",AG44,1)&gt;0,"f,",".f,")</f>
        <v>#VALUE!</v>
      </c>
      <c r="AI44" s="145">
        <v>1</v>
      </c>
      <c r="AJ44" s="171" t="e">
        <f t="shared" ref="AJ44" si="515">IF(SEARCH(".",AI44,1)&gt;0,"f,",".f,")</f>
        <v>#VALUE!</v>
      </c>
      <c r="AK44" s="145">
        <v>1</v>
      </c>
      <c r="AL44" s="171" t="e">
        <f t="shared" ref="AL44" si="516">IF(SEARCH(".",AK44,1)&gt;0,"f,",".f,")</f>
        <v>#VALUE!</v>
      </c>
      <c r="AM44" s="145">
        <v>0</v>
      </c>
      <c r="AN44" s="145" t="s">
        <v>324</v>
      </c>
    </row>
    <row r="45" spans="2:40" x14ac:dyDescent="0.2">
      <c r="B45" s="145" t="s">
        <v>351</v>
      </c>
      <c r="C45" s="145">
        <v>45</v>
      </c>
      <c r="D45" s="145" t="s">
        <v>348</v>
      </c>
      <c r="E45" s="145" t="s">
        <v>203</v>
      </c>
      <c r="F45" s="145" t="s">
        <v>349</v>
      </c>
      <c r="G45" s="145" t="s">
        <v>99</v>
      </c>
      <c r="H45" s="145" t="s">
        <v>349</v>
      </c>
      <c r="I45" s="145" t="s">
        <v>99</v>
      </c>
      <c r="J45" s="145" t="s">
        <v>350</v>
      </c>
      <c r="K45" s="145">
        <v>178</v>
      </c>
      <c r="L45" s="171" t="e">
        <f t="shared" si="0"/>
        <v>#VALUE!</v>
      </c>
      <c r="M45" s="145">
        <v>197</v>
      </c>
      <c r="N45" s="171" t="e">
        <f t="shared" si="0"/>
        <v>#VALUE!</v>
      </c>
      <c r="O45" s="145">
        <v>1</v>
      </c>
      <c r="P45" s="171" t="e">
        <f t="shared" ref="P45" si="517">IF(SEARCH(".",O45,1)&gt;0,"f,",".f,")</f>
        <v>#VALUE!</v>
      </c>
      <c r="Q45" s="145">
        <v>160</v>
      </c>
      <c r="R45" s="171" t="e">
        <f t="shared" ref="R45" si="518">IF(SEARCH(".",Q45,1)&gt;0,"f,",".f,")</f>
        <v>#VALUE!</v>
      </c>
      <c r="S45" s="145">
        <v>1</v>
      </c>
      <c r="T45" s="171" t="e">
        <f t="shared" ref="T45" si="519">IF(SEARCH(".",S45,1)&gt;0,"f,",".f,")</f>
        <v>#VALUE!</v>
      </c>
      <c r="U45" s="145" t="s">
        <v>459</v>
      </c>
      <c r="V45" s="171" t="str">
        <f t="shared" ref="V45" si="520">IF(SEARCH(".",U45,1)&gt;0,"f,",".f,")</f>
        <v>f,</v>
      </c>
      <c r="W45" s="145">
        <v>259</v>
      </c>
      <c r="X45" s="171" t="e">
        <f t="shared" ref="X45" si="521">IF(SEARCH(".",W45,1)&gt;0,"f,",".f,")</f>
        <v>#VALUE!</v>
      </c>
      <c r="Y45" s="145">
        <v>1</v>
      </c>
      <c r="Z45" s="171" t="e">
        <f t="shared" ref="Z45" si="522">IF(SEARCH(".",Y45,1)&gt;0,"f,",".f,")</f>
        <v>#VALUE!</v>
      </c>
      <c r="AA45" s="145">
        <v>1</v>
      </c>
      <c r="AB45" s="171" t="e">
        <f t="shared" ref="AB45" si="523">IF(SEARCH(".",AA45,1)&gt;0,"f,",".f,")</f>
        <v>#VALUE!</v>
      </c>
      <c r="AC45" s="145">
        <v>-3</v>
      </c>
      <c r="AD45" s="171" t="e">
        <f t="shared" ref="AD45" si="524">IF(SEARCH(".",AC45,1)&gt;0,"f,",".f,")</f>
        <v>#VALUE!</v>
      </c>
      <c r="AE45" s="145">
        <v>1</v>
      </c>
      <c r="AF45" s="171" t="e">
        <f t="shared" ref="AF45" si="525">IF(SEARCH(".",AE45,1)&gt;0,"f,",".f,")</f>
        <v>#VALUE!</v>
      </c>
      <c r="AG45" s="145">
        <v>-3</v>
      </c>
      <c r="AH45" s="171" t="e">
        <f t="shared" ref="AH45" si="526">IF(SEARCH(".",AG45,1)&gt;0,"f,",".f,")</f>
        <v>#VALUE!</v>
      </c>
      <c r="AI45" s="145">
        <v>1</v>
      </c>
      <c r="AJ45" s="171" t="e">
        <f t="shared" ref="AJ45" si="527">IF(SEARCH(".",AI45,1)&gt;0,"f,",".f,")</f>
        <v>#VALUE!</v>
      </c>
      <c r="AK45" s="145">
        <v>1</v>
      </c>
      <c r="AL45" s="171" t="e">
        <f t="shared" ref="AL45" si="528">IF(SEARCH(".",AK45,1)&gt;0,"f,",".f,")</f>
        <v>#VALUE!</v>
      </c>
      <c r="AM45" s="145">
        <v>0</v>
      </c>
      <c r="AN45" s="145" t="s">
        <v>324</v>
      </c>
    </row>
    <row r="46" spans="2:40" x14ac:dyDescent="0.2">
      <c r="B46" s="145" t="s">
        <v>351</v>
      </c>
      <c r="C46" s="145">
        <v>46</v>
      </c>
      <c r="D46" s="145" t="s">
        <v>348</v>
      </c>
      <c r="E46" s="145" t="s">
        <v>204</v>
      </c>
      <c r="F46" s="145" t="s">
        <v>349</v>
      </c>
      <c r="G46" s="145" t="s">
        <v>100</v>
      </c>
      <c r="H46" s="145" t="s">
        <v>349</v>
      </c>
      <c r="I46" s="145" t="s">
        <v>100</v>
      </c>
      <c r="J46" s="145" t="s">
        <v>350</v>
      </c>
      <c r="K46" s="145">
        <v>189</v>
      </c>
      <c r="L46" s="171" t="e">
        <f t="shared" si="0"/>
        <v>#VALUE!</v>
      </c>
      <c r="M46" s="145">
        <v>209</v>
      </c>
      <c r="N46" s="171" t="e">
        <f t="shared" si="0"/>
        <v>#VALUE!</v>
      </c>
      <c r="O46" s="145">
        <v>1</v>
      </c>
      <c r="P46" s="171" t="e">
        <f t="shared" ref="P46" si="529">IF(SEARCH(".",O46,1)&gt;0,"f,",".f,")</f>
        <v>#VALUE!</v>
      </c>
      <c r="Q46" s="145">
        <v>170</v>
      </c>
      <c r="R46" s="171" t="e">
        <f t="shared" ref="R46" si="530">IF(SEARCH(".",Q46,1)&gt;0,"f,",".f,")</f>
        <v>#VALUE!</v>
      </c>
      <c r="S46" s="145">
        <v>1</v>
      </c>
      <c r="T46" s="171" t="e">
        <f t="shared" ref="T46" si="531">IF(SEARCH(".",S46,1)&gt;0,"f,",".f,")</f>
        <v>#VALUE!</v>
      </c>
      <c r="U46" s="145" t="s">
        <v>460</v>
      </c>
      <c r="V46" s="171" t="str">
        <f t="shared" ref="V46" si="532">IF(SEARCH(".",U46,1)&gt;0,"f,",".f,")</f>
        <v>f,</v>
      </c>
      <c r="W46" s="145">
        <v>275</v>
      </c>
      <c r="X46" s="171" t="e">
        <f t="shared" ref="X46" si="533">IF(SEARCH(".",W46,1)&gt;0,"f,",".f,")</f>
        <v>#VALUE!</v>
      </c>
      <c r="Y46" s="145">
        <v>1</v>
      </c>
      <c r="Z46" s="171" t="e">
        <f t="shared" ref="Z46" si="534">IF(SEARCH(".",Y46,1)&gt;0,"f,",".f,")</f>
        <v>#VALUE!</v>
      </c>
      <c r="AA46" s="145">
        <v>1</v>
      </c>
      <c r="AB46" s="171" t="e">
        <f t="shared" ref="AB46" si="535">IF(SEARCH(".",AA46,1)&gt;0,"f,",".f,")</f>
        <v>#VALUE!</v>
      </c>
      <c r="AC46" s="145">
        <v>-3</v>
      </c>
      <c r="AD46" s="171" t="e">
        <f t="shared" ref="AD46" si="536">IF(SEARCH(".",AC46,1)&gt;0,"f,",".f,")</f>
        <v>#VALUE!</v>
      </c>
      <c r="AE46" s="145">
        <v>1</v>
      </c>
      <c r="AF46" s="171" t="e">
        <f t="shared" ref="AF46" si="537">IF(SEARCH(".",AE46,1)&gt;0,"f,",".f,")</f>
        <v>#VALUE!</v>
      </c>
      <c r="AG46" s="145">
        <v>-3</v>
      </c>
      <c r="AH46" s="171" t="e">
        <f t="shared" ref="AH46" si="538">IF(SEARCH(".",AG46,1)&gt;0,"f,",".f,")</f>
        <v>#VALUE!</v>
      </c>
      <c r="AI46" s="145">
        <v>1</v>
      </c>
      <c r="AJ46" s="171" t="e">
        <f t="shared" ref="AJ46" si="539">IF(SEARCH(".",AI46,1)&gt;0,"f,",".f,")</f>
        <v>#VALUE!</v>
      </c>
      <c r="AK46" s="145">
        <v>1</v>
      </c>
      <c r="AL46" s="171" t="e">
        <f t="shared" ref="AL46" si="540">IF(SEARCH(".",AK46,1)&gt;0,"f,",".f,")</f>
        <v>#VALUE!</v>
      </c>
      <c r="AM46" s="145">
        <v>0</v>
      </c>
      <c r="AN46" s="145" t="s">
        <v>324</v>
      </c>
    </row>
    <row r="47" spans="2:40" x14ac:dyDescent="0.2">
      <c r="B47" s="145" t="s">
        <v>351</v>
      </c>
      <c r="C47" s="145">
        <v>47</v>
      </c>
      <c r="D47" s="145" t="s">
        <v>348</v>
      </c>
      <c r="E47" s="145" t="s">
        <v>254</v>
      </c>
      <c r="F47" s="145" t="s">
        <v>349</v>
      </c>
      <c r="G47" s="145" t="s">
        <v>101</v>
      </c>
      <c r="H47" s="145" t="s">
        <v>349</v>
      </c>
      <c r="I47" s="145" t="s">
        <v>101</v>
      </c>
      <c r="J47" s="145" t="s">
        <v>350</v>
      </c>
      <c r="K47" s="145" t="s">
        <v>352</v>
      </c>
      <c r="L47" s="171" t="str">
        <f t="shared" si="0"/>
        <v>f,</v>
      </c>
      <c r="M47" s="145" t="s">
        <v>385</v>
      </c>
      <c r="N47" s="171" t="str">
        <f t="shared" si="0"/>
        <v>f,</v>
      </c>
      <c r="O47" s="145">
        <v>10</v>
      </c>
      <c r="P47" s="171" t="e">
        <f t="shared" ref="P47" si="541">IF(SEARCH(".",O47,1)&gt;0,"f,",".f,")</f>
        <v>#VALUE!</v>
      </c>
      <c r="Q47" s="145">
        <v>5</v>
      </c>
      <c r="R47" s="171" t="e">
        <f t="shared" ref="R47" si="542">IF(SEARCH(".",Q47,1)&gt;0,"f,",".f,")</f>
        <v>#VALUE!</v>
      </c>
      <c r="S47" s="145">
        <v>800</v>
      </c>
      <c r="T47" s="171" t="e">
        <f t="shared" ref="T47" si="543">IF(SEARCH(".",S47,1)&gt;0,"f,",".f,")</f>
        <v>#VALUE!</v>
      </c>
      <c r="U47" s="145" t="s">
        <v>461</v>
      </c>
      <c r="V47" s="171" t="str">
        <f t="shared" ref="V47" si="544">IF(SEARCH(".",U47,1)&gt;0,"f,",".f,")</f>
        <v>f,</v>
      </c>
      <c r="W47" s="145" t="s">
        <v>494</v>
      </c>
      <c r="X47" s="171" t="str">
        <f t="shared" ref="X47" si="545">IF(SEARCH(".",W47,1)&gt;0,"f,",".f,")</f>
        <v>f,</v>
      </c>
      <c r="Y47" s="145">
        <v>1</v>
      </c>
      <c r="Z47" s="171" t="e">
        <f t="shared" ref="Z47" si="546">IF(SEARCH(".",Y47,1)&gt;0,"f,",".f,")</f>
        <v>#VALUE!</v>
      </c>
      <c r="AA47" s="145">
        <v>1</v>
      </c>
      <c r="AB47" s="171" t="e">
        <f t="shared" ref="AB47" si="547">IF(SEARCH(".",AA47,1)&gt;0,"f,",".f,")</f>
        <v>#VALUE!</v>
      </c>
      <c r="AC47" s="145">
        <v>-3</v>
      </c>
      <c r="AD47" s="171" t="e">
        <f t="shared" ref="AD47" si="548">IF(SEARCH(".",AC47,1)&gt;0,"f,",".f,")</f>
        <v>#VALUE!</v>
      </c>
      <c r="AE47" s="145">
        <v>1</v>
      </c>
      <c r="AF47" s="171" t="e">
        <f t="shared" ref="AF47" si="549">IF(SEARCH(".",AE47,1)&gt;0,"f,",".f,")</f>
        <v>#VALUE!</v>
      </c>
      <c r="AG47" s="145">
        <v>-3</v>
      </c>
      <c r="AH47" s="171" t="e">
        <f t="shared" ref="AH47" si="550">IF(SEARCH(".",AG47,1)&gt;0,"f,",".f,")</f>
        <v>#VALUE!</v>
      </c>
      <c r="AI47" s="145">
        <v>1</v>
      </c>
      <c r="AJ47" s="171" t="e">
        <f t="shared" ref="AJ47" si="551">IF(SEARCH(".",AI47,1)&gt;0,"f,",".f,")</f>
        <v>#VALUE!</v>
      </c>
      <c r="AK47" s="145">
        <v>1</v>
      </c>
      <c r="AL47" s="171" t="e">
        <f t="shared" ref="AL47" si="552">IF(SEARCH(".",AK47,1)&gt;0,"f,",".f,")</f>
        <v>#VALUE!</v>
      </c>
      <c r="AM47" s="145">
        <v>0</v>
      </c>
      <c r="AN47" s="145" t="s">
        <v>324</v>
      </c>
    </row>
    <row r="48" spans="2:40" x14ac:dyDescent="0.2">
      <c r="B48" s="145" t="s">
        <v>351</v>
      </c>
      <c r="C48" s="145">
        <v>48</v>
      </c>
      <c r="D48" s="145" t="s">
        <v>348</v>
      </c>
      <c r="E48" s="145" t="s">
        <v>205</v>
      </c>
      <c r="F48" s="145" t="s">
        <v>349</v>
      </c>
      <c r="G48" s="145" t="s">
        <v>102</v>
      </c>
      <c r="H48" s="145" t="s">
        <v>349</v>
      </c>
      <c r="I48" s="145" t="s">
        <v>102</v>
      </c>
      <c r="J48" s="145" t="s">
        <v>350</v>
      </c>
      <c r="K48" s="145" t="s">
        <v>353</v>
      </c>
      <c r="L48" s="171" t="str">
        <f t="shared" si="0"/>
        <v>f,</v>
      </c>
      <c r="M48" s="145" t="s">
        <v>386</v>
      </c>
      <c r="N48" s="171" t="str">
        <f t="shared" si="0"/>
        <v>f,</v>
      </c>
      <c r="O48" s="145">
        <v>10</v>
      </c>
      <c r="P48" s="171" t="e">
        <f t="shared" ref="P48" si="553">IF(SEARCH(".",O48,1)&gt;0,"f,",".f,")</f>
        <v>#VALUE!</v>
      </c>
      <c r="Q48" s="145">
        <v>6</v>
      </c>
      <c r="R48" s="171" t="e">
        <f t="shared" ref="R48" si="554">IF(SEARCH(".",Q48,1)&gt;0,"f,",".f,")</f>
        <v>#VALUE!</v>
      </c>
      <c r="S48" s="145">
        <v>800</v>
      </c>
      <c r="T48" s="171" t="e">
        <f t="shared" ref="T48" si="555">IF(SEARCH(".",S48,1)&gt;0,"f,",".f,")</f>
        <v>#VALUE!</v>
      </c>
      <c r="U48" s="145" t="s">
        <v>462</v>
      </c>
      <c r="V48" s="171" t="str">
        <f t="shared" ref="V48" si="556">IF(SEARCH(".",U48,1)&gt;0,"f,",".f,")</f>
        <v>f,</v>
      </c>
      <c r="W48" s="145" t="s">
        <v>454</v>
      </c>
      <c r="X48" s="171" t="str">
        <f t="shared" ref="X48" si="557">IF(SEARCH(".",W48,1)&gt;0,"f,",".f,")</f>
        <v>f,</v>
      </c>
      <c r="Y48" s="145">
        <v>1</v>
      </c>
      <c r="Z48" s="171" t="e">
        <f t="shared" ref="Z48" si="558">IF(SEARCH(".",Y48,1)&gt;0,"f,",".f,")</f>
        <v>#VALUE!</v>
      </c>
      <c r="AA48" s="145">
        <v>1</v>
      </c>
      <c r="AB48" s="171" t="e">
        <f t="shared" ref="AB48" si="559">IF(SEARCH(".",AA48,1)&gt;0,"f,",".f,")</f>
        <v>#VALUE!</v>
      </c>
      <c r="AC48" s="145">
        <v>-3</v>
      </c>
      <c r="AD48" s="171" t="e">
        <f t="shared" ref="AD48" si="560">IF(SEARCH(".",AC48,1)&gt;0,"f,",".f,")</f>
        <v>#VALUE!</v>
      </c>
      <c r="AE48" s="145">
        <v>1</v>
      </c>
      <c r="AF48" s="171" t="e">
        <f t="shared" ref="AF48" si="561">IF(SEARCH(".",AE48,1)&gt;0,"f,",".f,")</f>
        <v>#VALUE!</v>
      </c>
      <c r="AG48" s="145">
        <v>-3</v>
      </c>
      <c r="AH48" s="171" t="e">
        <f t="shared" ref="AH48" si="562">IF(SEARCH(".",AG48,1)&gt;0,"f,",".f,")</f>
        <v>#VALUE!</v>
      </c>
      <c r="AI48" s="145">
        <v>1</v>
      </c>
      <c r="AJ48" s="171" t="e">
        <f t="shared" ref="AJ48" si="563">IF(SEARCH(".",AI48,1)&gt;0,"f,",".f,")</f>
        <v>#VALUE!</v>
      </c>
      <c r="AK48" s="145">
        <v>1</v>
      </c>
      <c r="AL48" s="171" t="e">
        <f t="shared" ref="AL48" si="564">IF(SEARCH(".",AK48,1)&gt;0,"f,",".f,")</f>
        <v>#VALUE!</v>
      </c>
      <c r="AM48" s="145">
        <v>0</v>
      </c>
      <c r="AN48" s="145" t="s">
        <v>324</v>
      </c>
    </row>
    <row r="49" spans="2:40" x14ac:dyDescent="0.2">
      <c r="B49" s="145" t="s">
        <v>351</v>
      </c>
      <c r="C49" s="145">
        <v>49</v>
      </c>
      <c r="D49" s="145" t="s">
        <v>348</v>
      </c>
      <c r="E49" s="145" t="s">
        <v>206</v>
      </c>
      <c r="F49" s="145" t="s">
        <v>349</v>
      </c>
      <c r="G49" s="145" t="s">
        <v>103</v>
      </c>
      <c r="H49" s="145" t="s">
        <v>349</v>
      </c>
      <c r="I49" s="145" t="s">
        <v>104</v>
      </c>
      <c r="J49" s="145" t="s">
        <v>350</v>
      </c>
      <c r="K49" s="145" t="s">
        <v>354</v>
      </c>
      <c r="L49" s="171" t="str">
        <f t="shared" si="0"/>
        <v>f,</v>
      </c>
      <c r="M49" s="145" t="s">
        <v>387</v>
      </c>
      <c r="N49" s="171" t="str">
        <f t="shared" si="0"/>
        <v>f,</v>
      </c>
      <c r="O49" s="145">
        <v>10</v>
      </c>
      <c r="P49" s="171" t="e">
        <f t="shared" ref="P49" si="565">IF(SEARCH(".",O49,1)&gt;0,"f,",".f,")</f>
        <v>#VALUE!</v>
      </c>
      <c r="Q49" s="145" t="s">
        <v>420</v>
      </c>
      <c r="R49" s="171" t="str">
        <f t="shared" ref="R49" si="566">IF(SEARCH(".",Q49,1)&gt;0,"f,",".f,")</f>
        <v>f,</v>
      </c>
      <c r="S49" s="145">
        <v>500</v>
      </c>
      <c r="T49" s="171" t="e">
        <f t="shared" ref="T49" si="567">IF(SEARCH(".",S49,1)&gt;0,"f,",".f,")</f>
        <v>#VALUE!</v>
      </c>
      <c r="U49" s="145" t="s">
        <v>463</v>
      </c>
      <c r="V49" s="171" t="str">
        <f t="shared" ref="V49" si="568">IF(SEARCH(".",U49,1)&gt;0,"f,",".f,")</f>
        <v>f,</v>
      </c>
      <c r="W49" s="145" t="s">
        <v>495</v>
      </c>
      <c r="X49" s="171" t="str">
        <f t="shared" ref="X49" si="569">IF(SEARCH(".",W49,1)&gt;0,"f,",".f,")</f>
        <v>f,</v>
      </c>
      <c r="Y49" s="145">
        <v>1</v>
      </c>
      <c r="Z49" s="171" t="e">
        <f t="shared" ref="Z49" si="570">IF(SEARCH(".",Y49,1)&gt;0,"f,",".f,")</f>
        <v>#VALUE!</v>
      </c>
      <c r="AA49" s="145">
        <v>1</v>
      </c>
      <c r="AB49" s="171" t="e">
        <f t="shared" ref="AB49" si="571">IF(SEARCH(".",AA49,1)&gt;0,"f,",".f,")</f>
        <v>#VALUE!</v>
      </c>
      <c r="AC49" s="145">
        <v>-3</v>
      </c>
      <c r="AD49" s="171" t="e">
        <f t="shared" ref="AD49" si="572">IF(SEARCH(".",AC49,1)&gt;0,"f,",".f,")</f>
        <v>#VALUE!</v>
      </c>
      <c r="AE49" s="145">
        <v>1</v>
      </c>
      <c r="AF49" s="171" t="e">
        <f t="shared" ref="AF49" si="573">IF(SEARCH(".",AE49,1)&gt;0,"f,",".f,")</f>
        <v>#VALUE!</v>
      </c>
      <c r="AG49" s="145">
        <v>-3</v>
      </c>
      <c r="AH49" s="171" t="e">
        <f t="shared" ref="AH49" si="574">IF(SEARCH(".",AG49,1)&gt;0,"f,",".f,")</f>
        <v>#VALUE!</v>
      </c>
      <c r="AI49" s="145">
        <v>1</v>
      </c>
      <c r="AJ49" s="171" t="e">
        <f t="shared" ref="AJ49" si="575">IF(SEARCH(".",AI49,1)&gt;0,"f,",".f,")</f>
        <v>#VALUE!</v>
      </c>
      <c r="AK49" s="145">
        <v>1</v>
      </c>
      <c r="AL49" s="171" t="e">
        <f t="shared" ref="AL49" si="576">IF(SEARCH(".",AK49,1)&gt;0,"f,",".f,")</f>
        <v>#VALUE!</v>
      </c>
      <c r="AM49" s="145">
        <v>0</v>
      </c>
      <c r="AN49" s="145" t="s">
        <v>324</v>
      </c>
    </row>
    <row r="50" spans="2:40" x14ac:dyDescent="0.2">
      <c r="B50" s="145" t="s">
        <v>351</v>
      </c>
      <c r="C50" s="145">
        <v>50</v>
      </c>
      <c r="D50" s="145" t="s">
        <v>348</v>
      </c>
      <c r="E50" s="145" t="s">
        <v>207</v>
      </c>
      <c r="F50" s="145" t="s">
        <v>349</v>
      </c>
      <c r="G50" s="145" t="s">
        <v>105</v>
      </c>
      <c r="H50" s="145" t="s">
        <v>349</v>
      </c>
      <c r="I50" s="145" t="s">
        <v>105</v>
      </c>
      <c r="J50" s="145" t="s">
        <v>350</v>
      </c>
      <c r="K50" s="145" t="s">
        <v>355</v>
      </c>
      <c r="L50" s="171" t="str">
        <f t="shared" si="0"/>
        <v>f,</v>
      </c>
      <c r="M50" s="145" t="s">
        <v>388</v>
      </c>
      <c r="N50" s="171" t="str">
        <f t="shared" si="0"/>
        <v>f,</v>
      </c>
      <c r="O50" s="145">
        <v>10</v>
      </c>
      <c r="P50" s="171" t="e">
        <f t="shared" ref="P50" si="577">IF(SEARCH(".",O50,1)&gt;0,"f,",".f,")</f>
        <v>#VALUE!</v>
      </c>
      <c r="Q50" s="145">
        <v>7</v>
      </c>
      <c r="R50" s="171" t="e">
        <f t="shared" ref="R50" si="578">IF(SEARCH(".",Q50,1)&gt;0,"f,",".f,")</f>
        <v>#VALUE!</v>
      </c>
      <c r="S50" s="145">
        <v>200</v>
      </c>
      <c r="T50" s="171" t="e">
        <f t="shared" ref="T50" si="579">IF(SEARCH(".",S50,1)&gt;0,"f,",".f,")</f>
        <v>#VALUE!</v>
      </c>
      <c r="U50" s="145">
        <v>50</v>
      </c>
      <c r="V50" s="171" t="e">
        <f t="shared" ref="V50" si="580">IF(SEARCH(".",U50,1)&gt;0,"f,",".f,")</f>
        <v>#VALUE!</v>
      </c>
      <c r="W50" s="145">
        <v>12</v>
      </c>
      <c r="X50" s="171" t="e">
        <f t="shared" ref="X50" si="581">IF(SEARCH(".",W50,1)&gt;0,"f,",".f,")</f>
        <v>#VALUE!</v>
      </c>
      <c r="Y50" s="145">
        <v>1</v>
      </c>
      <c r="Z50" s="171" t="e">
        <f t="shared" ref="Z50" si="582">IF(SEARCH(".",Y50,1)&gt;0,"f,",".f,")</f>
        <v>#VALUE!</v>
      </c>
      <c r="AA50" s="145">
        <v>1</v>
      </c>
      <c r="AB50" s="171" t="e">
        <f t="shared" ref="AB50" si="583">IF(SEARCH(".",AA50,1)&gt;0,"f,",".f,")</f>
        <v>#VALUE!</v>
      </c>
      <c r="AC50" s="145">
        <v>-3</v>
      </c>
      <c r="AD50" s="171" t="e">
        <f t="shared" ref="AD50" si="584">IF(SEARCH(".",AC50,1)&gt;0,"f,",".f,")</f>
        <v>#VALUE!</v>
      </c>
      <c r="AE50" s="145">
        <v>1</v>
      </c>
      <c r="AF50" s="171" t="e">
        <f t="shared" ref="AF50" si="585">IF(SEARCH(".",AE50,1)&gt;0,"f,",".f,")</f>
        <v>#VALUE!</v>
      </c>
      <c r="AG50" s="145">
        <v>-3</v>
      </c>
      <c r="AH50" s="171" t="e">
        <f t="shared" ref="AH50" si="586">IF(SEARCH(".",AG50,1)&gt;0,"f,",".f,")</f>
        <v>#VALUE!</v>
      </c>
      <c r="AI50" s="145">
        <v>1</v>
      </c>
      <c r="AJ50" s="171" t="e">
        <f t="shared" ref="AJ50" si="587">IF(SEARCH(".",AI50,1)&gt;0,"f,",".f,")</f>
        <v>#VALUE!</v>
      </c>
      <c r="AK50" s="145">
        <v>1</v>
      </c>
      <c r="AL50" s="171" t="e">
        <f t="shared" ref="AL50" si="588">IF(SEARCH(".",AK50,1)&gt;0,"f,",".f,")</f>
        <v>#VALUE!</v>
      </c>
      <c r="AM50" s="145">
        <v>0</v>
      </c>
      <c r="AN50" s="145" t="s">
        <v>324</v>
      </c>
    </row>
    <row r="51" spans="2:40" x14ac:dyDescent="0.2">
      <c r="B51" s="145" t="s">
        <v>351</v>
      </c>
      <c r="C51" s="145">
        <v>51</v>
      </c>
      <c r="D51" s="145" t="s">
        <v>348</v>
      </c>
      <c r="E51" s="145" t="s">
        <v>208</v>
      </c>
      <c r="F51" s="145" t="s">
        <v>349</v>
      </c>
      <c r="G51" s="145" t="s">
        <v>106</v>
      </c>
      <c r="H51" s="145" t="s">
        <v>349</v>
      </c>
      <c r="I51" s="145" t="s">
        <v>107</v>
      </c>
      <c r="J51" s="145" t="s">
        <v>350</v>
      </c>
      <c r="K51" s="145" t="s">
        <v>356</v>
      </c>
      <c r="L51" s="171" t="str">
        <f t="shared" si="0"/>
        <v>f,</v>
      </c>
      <c r="M51" s="145" t="s">
        <v>389</v>
      </c>
      <c r="N51" s="171" t="str">
        <f t="shared" si="0"/>
        <v>f,</v>
      </c>
      <c r="O51" s="145">
        <v>1</v>
      </c>
      <c r="P51" s="171" t="e">
        <f t="shared" ref="P51" si="589">IF(SEARCH(".",O51,1)&gt;0,"f,",".f,")</f>
        <v>#VALUE!</v>
      </c>
      <c r="Q51" s="145" t="s">
        <v>421</v>
      </c>
      <c r="R51" s="171" t="str">
        <f t="shared" ref="R51" si="590">IF(SEARCH(".",Q51,1)&gt;0,"f,",".f,")</f>
        <v>f,</v>
      </c>
      <c r="S51" s="145">
        <v>100</v>
      </c>
      <c r="T51" s="171" t="e">
        <f t="shared" ref="T51" si="591">IF(SEARCH(".",S51,1)&gt;0,"f,",".f,")</f>
        <v>#VALUE!</v>
      </c>
      <c r="U51" s="145" t="s">
        <v>464</v>
      </c>
      <c r="V51" s="171" t="str">
        <f t="shared" ref="V51" si="592">IF(SEARCH(".",U51,1)&gt;0,"f,",".f,")</f>
        <v>f,</v>
      </c>
      <c r="W51" s="145" t="s">
        <v>496</v>
      </c>
      <c r="X51" s="171" t="str">
        <f t="shared" ref="X51" si="593">IF(SEARCH(".",W51,1)&gt;0,"f,",".f,")</f>
        <v>f,</v>
      </c>
      <c r="Y51" s="145">
        <v>1</v>
      </c>
      <c r="Z51" s="171" t="e">
        <f t="shared" ref="Z51" si="594">IF(SEARCH(".",Y51,1)&gt;0,"f,",".f,")</f>
        <v>#VALUE!</v>
      </c>
      <c r="AA51" s="145">
        <v>1</v>
      </c>
      <c r="AB51" s="171" t="e">
        <f t="shared" ref="AB51" si="595">IF(SEARCH(".",AA51,1)&gt;0,"f,",".f,")</f>
        <v>#VALUE!</v>
      </c>
      <c r="AC51" s="145">
        <v>-3</v>
      </c>
      <c r="AD51" s="171" t="e">
        <f t="shared" ref="AD51" si="596">IF(SEARCH(".",AC51,1)&gt;0,"f,",".f,")</f>
        <v>#VALUE!</v>
      </c>
      <c r="AE51" s="145">
        <v>1</v>
      </c>
      <c r="AF51" s="171" t="e">
        <f t="shared" ref="AF51" si="597">IF(SEARCH(".",AE51,1)&gt;0,"f,",".f,")</f>
        <v>#VALUE!</v>
      </c>
      <c r="AG51" s="145">
        <v>-3</v>
      </c>
      <c r="AH51" s="171" t="e">
        <f t="shared" ref="AH51" si="598">IF(SEARCH(".",AG51,1)&gt;0,"f,",".f,")</f>
        <v>#VALUE!</v>
      </c>
      <c r="AI51" s="145">
        <v>1</v>
      </c>
      <c r="AJ51" s="171" t="e">
        <f t="shared" ref="AJ51" si="599">IF(SEARCH(".",AI51,1)&gt;0,"f,",".f,")</f>
        <v>#VALUE!</v>
      </c>
      <c r="AK51" s="145">
        <v>1</v>
      </c>
      <c r="AL51" s="171" t="e">
        <f t="shared" ref="AL51" si="600">IF(SEARCH(".",AK51,1)&gt;0,"f,",".f,")</f>
        <v>#VALUE!</v>
      </c>
      <c r="AM51" s="145">
        <v>0</v>
      </c>
      <c r="AN51" s="145" t="s">
        <v>324</v>
      </c>
    </row>
    <row r="52" spans="2:40" x14ac:dyDescent="0.2">
      <c r="B52" s="145" t="s">
        <v>351</v>
      </c>
      <c r="C52" s="145">
        <v>52</v>
      </c>
      <c r="D52" s="145" t="s">
        <v>348</v>
      </c>
      <c r="E52" s="145" t="s">
        <v>209</v>
      </c>
      <c r="F52" s="145" t="s">
        <v>349</v>
      </c>
      <c r="G52" s="145" t="s">
        <v>108</v>
      </c>
      <c r="H52" s="145" t="s">
        <v>349</v>
      </c>
      <c r="I52" s="145" t="s">
        <v>109</v>
      </c>
      <c r="J52" s="145" t="s">
        <v>350</v>
      </c>
      <c r="K52" s="145" t="s">
        <v>357</v>
      </c>
      <c r="L52" s="171" t="str">
        <f t="shared" si="0"/>
        <v>f,</v>
      </c>
      <c r="M52" s="145" t="s">
        <v>390</v>
      </c>
      <c r="N52" s="171" t="str">
        <f t="shared" si="0"/>
        <v>f,</v>
      </c>
      <c r="O52" s="145">
        <v>1</v>
      </c>
      <c r="P52" s="171" t="e">
        <f t="shared" ref="P52" si="601">IF(SEARCH(".",O52,1)&gt;0,"f,",".f,")</f>
        <v>#VALUE!</v>
      </c>
      <c r="Q52" s="145">
        <v>8</v>
      </c>
      <c r="R52" s="171" t="e">
        <f t="shared" ref="R52" si="602">IF(SEARCH(".",Q52,1)&gt;0,"f,",".f,")</f>
        <v>#VALUE!</v>
      </c>
      <c r="S52" s="145">
        <v>50</v>
      </c>
      <c r="T52" s="171" t="e">
        <f t="shared" ref="T52" si="603">IF(SEARCH(".",S52,1)&gt;0,"f,",".f,")</f>
        <v>#VALUE!</v>
      </c>
      <c r="U52" s="145" t="s">
        <v>465</v>
      </c>
      <c r="V52" s="171" t="str">
        <f t="shared" ref="V52" si="604">IF(SEARCH(".",U52,1)&gt;0,"f,",".f,")</f>
        <v>f,</v>
      </c>
      <c r="W52" s="145" t="s">
        <v>497</v>
      </c>
      <c r="X52" s="171" t="str">
        <f t="shared" ref="X52" si="605">IF(SEARCH(".",W52,1)&gt;0,"f,",".f,")</f>
        <v>f,</v>
      </c>
      <c r="Y52" s="145">
        <v>1</v>
      </c>
      <c r="Z52" s="171" t="e">
        <f t="shared" ref="Z52" si="606">IF(SEARCH(".",Y52,1)&gt;0,"f,",".f,")</f>
        <v>#VALUE!</v>
      </c>
      <c r="AA52" s="145">
        <v>1</v>
      </c>
      <c r="AB52" s="171" t="e">
        <f t="shared" ref="AB52" si="607">IF(SEARCH(".",AA52,1)&gt;0,"f,",".f,")</f>
        <v>#VALUE!</v>
      </c>
      <c r="AC52" s="145">
        <v>-3</v>
      </c>
      <c r="AD52" s="171" t="e">
        <f t="shared" ref="AD52" si="608">IF(SEARCH(".",AC52,1)&gt;0,"f,",".f,")</f>
        <v>#VALUE!</v>
      </c>
      <c r="AE52" s="145">
        <v>1</v>
      </c>
      <c r="AF52" s="171" t="e">
        <f t="shared" ref="AF52" si="609">IF(SEARCH(".",AE52,1)&gt;0,"f,",".f,")</f>
        <v>#VALUE!</v>
      </c>
      <c r="AG52" s="145">
        <v>-3</v>
      </c>
      <c r="AH52" s="171" t="e">
        <f t="shared" ref="AH52" si="610">IF(SEARCH(".",AG52,1)&gt;0,"f,",".f,")</f>
        <v>#VALUE!</v>
      </c>
      <c r="AI52" s="145">
        <v>1</v>
      </c>
      <c r="AJ52" s="171" t="e">
        <f t="shared" ref="AJ52" si="611">IF(SEARCH(".",AI52,1)&gt;0,"f,",".f,")</f>
        <v>#VALUE!</v>
      </c>
      <c r="AK52" s="145">
        <v>1</v>
      </c>
      <c r="AL52" s="171" t="e">
        <f t="shared" ref="AL52" si="612">IF(SEARCH(".",AK52,1)&gt;0,"f,",".f,")</f>
        <v>#VALUE!</v>
      </c>
      <c r="AM52" s="145">
        <v>0</v>
      </c>
      <c r="AN52" s="145" t="s">
        <v>324</v>
      </c>
    </row>
    <row r="53" spans="2:40" x14ac:dyDescent="0.2">
      <c r="B53" s="145" t="s">
        <v>351</v>
      </c>
      <c r="C53" s="145">
        <v>53</v>
      </c>
      <c r="D53" s="145" t="s">
        <v>348</v>
      </c>
      <c r="E53" s="145" t="s">
        <v>210</v>
      </c>
      <c r="F53" s="145" t="s">
        <v>349</v>
      </c>
      <c r="G53" s="145" t="s">
        <v>110</v>
      </c>
      <c r="H53" s="145" t="s">
        <v>349</v>
      </c>
      <c r="I53" s="145" t="s">
        <v>111</v>
      </c>
      <c r="J53" s="145" t="s">
        <v>350</v>
      </c>
      <c r="K53" s="145" t="s">
        <v>358</v>
      </c>
      <c r="L53" s="171" t="str">
        <f t="shared" si="0"/>
        <v>f,</v>
      </c>
      <c r="M53" s="145" t="s">
        <v>391</v>
      </c>
      <c r="N53" s="171" t="str">
        <f t="shared" si="0"/>
        <v>f,</v>
      </c>
      <c r="O53" s="145">
        <v>1</v>
      </c>
      <c r="P53" s="171" t="e">
        <f t="shared" ref="P53" si="613">IF(SEARCH(".",O53,1)&gt;0,"f,",".f,")</f>
        <v>#VALUE!</v>
      </c>
      <c r="Q53" s="145" t="s">
        <v>422</v>
      </c>
      <c r="R53" s="171" t="str">
        <f t="shared" ref="R53" si="614">IF(SEARCH(".",Q53,1)&gt;0,"f,",".f,")</f>
        <v>f,</v>
      </c>
      <c r="S53" s="145">
        <v>20</v>
      </c>
      <c r="T53" s="171" t="e">
        <f t="shared" ref="T53" si="615">IF(SEARCH(".",S53,1)&gt;0,"f,",".f,")</f>
        <v>#VALUE!</v>
      </c>
      <c r="U53" s="145" t="s">
        <v>466</v>
      </c>
      <c r="V53" s="171" t="str">
        <f t="shared" ref="V53" si="616">IF(SEARCH(".",U53,1)&gt;0,"f,",".f,")</f>
        <v>f,</v>
      </c>
      <c r="W53" s="145" t="s">
        <v>362</v>
      </c>
      <c r="X53" s="171" t="str">
        <f t="shared" ref="X53" si="617">IF(SEARCH(".",W53,1)&gt;0,"f,",".f,")</f>
        <v>f,</v>
      </c>
      <c r="Y53" s="145">
        <v>1</v>
      </c>
      <c r="Z53" s="171" t="e">
        <f t="shared" ref="Z53" si="618">IF(SEARCH(".",Y53,1)&gt;0,"f,",".f,")</f>
        <v>#VALUE!</v>
      </c>
      <c r="AA53" s="145">
        <v>1</v>
      </c>
      <c r="AB53" s="171" t="e">
        <f t="shared" ref="AB53" si="619">IF(SEARCH(".",AA53,1)&gt;0,"f,",".f,")</f>
        <v>#VALUE!</v>
      </c>
      <c r="AC53" s="145">
        <v>-3</v>
      </c>
      <c r="AD53" s="171" t="e">
        <f t="shared" ref="AD53" si="620">IF(SEARCH(".",AC53,1)&gt;0,"f,",".f,")</f>
        <v>#VALUE!</v>
      </c>
      <c r="AE53" s="145">
        <v>1</v>
      </c>
      <c r="AF53" s="171" t="e">
        <f t="shared" ref="AF53" si="621">IF(SEARCH(".",AE53,1)&gt;0,"f,",".f,")</f>
        <v>#VALUE!</v>
      </c>
      <c r="AG53" s="145">
        <v>-3</v>
      </c>
      <c r="AH53" s="171" t="e">
        <f t="shared" ref="AH53" si="622">IF(SEARCH(".",AG53,1)&gt;0,"f,",".f,")</f>
        <v>#VALUE!</v>
      </c>
      <c r="AI53" s="145">
        <v>1</v>
      </c>
      <c r="AJ53" s="171" t="e">
        <f t="shared" ref="AJ53" si="623">IF(SEARCH(".",AI53,1)&gt;0,"f,",".f,")</f>
        <v>#VALUE!</v>
      </c>
      <c r="AK53" s="145">
        <v>1</v>
      </c>
      <c r="AL53" s="171" t="e">
        <f t="shared" ref="AL53" si="624">IF(SEARCH(".",AK53,1)&gt;0,"f,",".f,")</f>
        <v>#VALUE!</v>
      </c>
      <c r="AM53" s="145">
        <v>0</v>
      </c>
      <c r="AN53" s="145" t="s">
        <v>324</v>
      </c>
    </row>
    <row r="54" spans="2:40" x14ac:dyDescent="0.2">
      <c r="B54" s="145" t="s">
        <v>351</v>
      </c>
      <c r="C54" s="145">
        <v>54</v>
      </c>
      <c r="D54" s="145" t="s">
        <v>348</v>
      </c>
      <c r="E54" s="145" t="s">
        <v>211</v>
      </c>
      <c r="F54" s="145" t="s">
        <v>349</v>
      </c>
      <c r="G54" s="145" t="s">
        <v>112</v>
      </c>
      <c r="H54" s="145" t="s">
        <v>349</v>
      </c>
      <c r="I54" s="145" t="s">
        <v>113</v>
      </c>
      <c r="J54" s="145" t="s">
        <v>350</v>
      </c>
      <c r="K54" s="145">
        <v>10</v>
      </c>
      <c r="L54" s="171" t="e">
        <f t="shared" si="0"/>
        <v>#VALUE!</v>
      </c>
      <c r="M54" s="145" t="s">
        <v>359</v>
      </c>
      <c r="N54" s="171" t="str">
        <f t="shared" si="0"/>
        <v>f,</v>
      </c>
      <c r="O54" s="145">
        <v>1</v>
      </c>
      <c r="P54" s="171" t="e">
        <f t="shared" ref="P54" si="625">IF(SEARCH(".",O54,1)&gt;0,"f,",".f,")</f>
        <v>#VALUE!</v>
      </c>
      <c r="Q54" s="145">
        <v>9</v>
      </c>
      <c r="R54" s="171" t="e">
        <f t="shared" ref="R54" si="626">IF(SEARCH(".",Q54,1)&gt;0,"f,",".f,")</f>
        <v>#VALUE!</v>
      </c>
      <c r="S54" s="145">
        <v>10</v>
      </c>
      <c r="T54" s="171" t="e">
        <f t="shared" ref="T54" si="627">IF(SEARCH(".",S54,1)&gt;0,"f,",".f,")</f>
        <v>#VALUE!</v>
      </c>
      <c r="U54" s="145">
        <v>39</v>
      </c>
      <c r="V54" s="171" t="e">
        <f t="shared" ref="V54" si="628">IF(SEARCH(".",U54,1)&gt;0,"f,",".f,")</f>
        <v>#VALUE!</v>
      </c>
      <c r="W54" s="145" t="s">
        <v>476</v>
      </c>
      <c r="X54" s="171" t="str">
        <f t="shared" ref="X54" si="629">IF(SEARCH(".",W54,1)&gt;0,"f,",".f,")</f>
        <v>f,</v>
      </c>
      <c r="Y54" s="145">
        <v>1</v>
      </c>
      <c r="Z54" s="171" t="e">
        <f t="shared" ref="Z54" si="630">IF(SEARCH(".",Y54,1)&gt;0,"f,",".f,")</f>
        <v>#VALUE!</v>
      </c>
      <c r="AA54" s="145">
        <v>1</v>
      </c>
      <c r="AB54" s="171" t="e">
        <f t="shared" ref="AB54" si="631">IF(SEARCH(".",AA54,1)&gt;0,"f,",".f,")</f>
        <v>#VALUE!</v>
      </c>
      <c r="AC54" s="145">
        <v>-3</v>
      </c>
      <c r="AD54" s="171" t="e">
        <f t="shared" ref="AD54" si="632">IF(SEARCH(".",AC54,1)&gt;0,"f,",".f,")</f>
        <v>#VALUE!</v>
      </c>
      <c r="AE54" s="145">
        <v>1</v>
      </c>
      <c r="AF54" s="171" t="e">
        <f t="shared" ref="AF54" si="633">IF(SEARCH(".",AE54,1)&gt;0,"f,",".f,")</f>
        <v>#VALUE!</v>
      </c>
      <c r="AG54" s="145">
        <v>-3</v>
      </c>
      <c r="AH54" s="171" t="e">
        <f t="shared" ref="AH54" si="634">IF(SEARCH(".",AG54,1)&gt;0,"f,",".f,")</f>
        <v>#VALUE!</v>
      </c>
      <c r="AI54" s="145">
        <v>1</v>
      </c>
      <c r="AJ54" s="171" t="e">
        <f t="shared" ref="AJ54" si="635">IF(SEARCH(".",AI54,1)&gt;0,"f,",".f,")</f>
        <v>#VALUE!</v>
      </c>
      <c r="AK54" s="145">
        <v>1</v>
      </c>
      <c r="AL54" s="171" t="e">
        <f t="shared" ref="AL54" si="636">IF(SEARCH(".",AK54,1)&gt;0,"f,",".f,")</f>
        <v>#VALUE!</v>
      </c>
      <c r="AM54" s="145">
        <v>0</v>
      </c>
      <c r="AN54" s="145" t="s">
        <v>324</v>
      </c>
    </row>
    <row r="55" spans="2:40" x14ac:dyDescent="0.2">
      <c r="B55" s="145" t="s">
        <v>351</v>
      </c>
      <c r="C55" s="145">
        <v>55</v>
      </c>
      <c r="D55" s="145" t="s">
        <v>348</v>
      </c>
      <c r="E55" s="145" t="s">
        <v>212</v>
      </c>
      <c r="F55" s="145" t="s">
        <v>349</v>
      </c>
      <c r="G55" s="145" t="s">
        <v>114</v>
      </c>
      <c r="H55" s="145" t="s">
        <v>349</v>
      </c>
      <c r="I55" s="145" t="s">
        <v>115</v>
      </c>
      <c r="J55" s="145" t="s">
        <v>350</v>
      </c>
      <c r="K55" s="145" t="s">
        <v>359</v>
      </c>
      <c r="L55" s="171" t="str">
        <f t="shared" si="0"/>
        <v>f,</v>
      </c>
      <c r="M55" s="145" t="s">
        <v>392</v>
      </c>
      <c r="N55" s="171" t="str">
        <f t="shared" si="0"/>
        <v>f,</v>
      </c>
      <c r="O55" s="145">
        <v>1</v>
      </c>
      <c r="P55" s="171" t="e">
        <f t="shared" ref="P55" si="637">IF(SEARCH(".",O55,1)&gt;0,"f,",".f,")</f>
        <v>#VALUE!</v>
      </c>
      <c r="Q55" s="145">
        <v>10</v>
      </c>
      <c r="R55" s="171" t="e">
        <f t="shared" ref="R55" si="638">IF(SEARCH(".",Q55,1)&gt;0,"f,",".f,")</f>
        <v>#VALUE!</v>
      </c>
      <c r="S55" s="145">
        <v>5</v>
      </c>
      <c r="T55" s="171" t="e">
        <f t="shared" ref="T55" si="639">IF(SEARCH(".",S55,1)&gt;0,"f,",".f,")</f>
        <v>#VALUE!</v>
      </c>
      <c r="U55" s="145" t="s">
        <v>467</v>
      </c>
      <c r="V55" s="171" t="str">
        <f t="shared" ref="V55" si="640">IF(SEARCH(".",U55,1)&gt;0,"f,",".f,")</f>
        <v>f,</v>
      </c>
      <c r="W55" s="145">
        <v>17</v>
      </c>
      <c r="X55" s="171" t="e">
        <f t="shared" ref="X55" si="641">IF(SEARCH(".",W55,1)&gt;0,"f,",".f,")</f>
        <v>#VALUE!</v>
      </c>
      <c r="Y55" s="145">
        <v>1</v>
      </c>
      <c r="Z55" s="171" t="e">
        <f t="shared" ref="Z55" si="642">IF(SEARCH(".",Y55,1)&gt;0,"f,",".f,")</f>
        <v>#VALUE!</v>
      </c>
      <c r="AA55" s="145">
        <v>1</v>
      </c>
      <c r="AB55" s="171" t="e">
        <f t="shared" ref="AB55" si="643">IF(SEARCH(".",AA55,1)&gt;0,"f,",".f,")</f>
        <v>#VALUE!</v>
      </c>
      <c r="AC55" s="145">
        <v>-3</v>
      </c>
      <c r="AD55" s="171" t="e">
        <f t="shared" ref="AD55" si="644">IF(SEARCH(".",AC55,1)&gt;0,"f,",".f,")</f>
        <v>#VALUE!</v>
      </c>
      <c r="AE55" s="145">
        <v>1</v>
      </c>
      <c r="AF55" s="171" t="e">
        <f t="shared" ref="AF55" si="645">IF(SEARCH(".",AE55,1)&gt;0,"f,",".f,")</f>
        <v>#VALUE!</v>
      </c>
      <c r="AG55" s="145">
        <v>-3</v>
      </c>
      <c r="AH55" s="171" t="e">
        <f t="shared" ref="AH55" si="646">IF(SEARCH(".",AG55,1)&gt;0,"f,",".f,")</f>
        <v>#VALUE!</v>
      </c>
      <c r="AI55" s="145">
        <v>1</v>
      </c>
      <c r="AJ55" s="171" t="e">
        <f t="shared" ref="AJ55" si="647">IF(SEARCH(".",AI55,1)&gt;0,"f,",".f,")</f>
        <v>#VALUE!</v>
      </c>
      <c r="AK55" s="145">
        <v>1</v>
      </c>
      <c r="AL55" s="171" t="e">
        <f t="shared" ref="AL55" si="648">IF(SEARCH(".",AK55,1)&gt;0,"f,",".f,")</f>
        <v>#VALUE!</v>
      </c>
      <c r="AM55" s="145">
        <v>0</v>
      </c>
      <c r="AN55" s="145" t="s">
        <v>324</v>
      </c>
    </row>
    <row r="56" spans="2:40" x14ac:dyDescent="0.2">
      <c r="B56" s="145" t="s">
        <v>351</v>
      </c>
      <c r="C56" s="145">
        <v>56</v>
      </c>
      <c r="D56" s="145" t="s">
        <v>348</v>
      </c>
      <c r="E56" s="145" t="s">
        <v>213</v>
      </c>
      <c r="F56" s="145" t="s">
        <v>349</v>
      </c>
      <c r="G56" s="145" t="s">
        <v>116</v>
      </c>
      <c r="H56" s="145" t="s">
        <v>349</v>
      </c>
      <c r="I56" s="145" t="s">
        <v>116</v>
      </c>
      <c r="J56" s="145" t="s">
        <v>350</v>
      </c>
      <c r="K56" s="145" t="s">
        <v>360</v>
      </c>
      <c r="L56" s="171" t="str">
        <f t="shared" si="0"/>
        <v>f,</v>
      </c>
      <c r="M56" s="145" t="s">
        <v>393</v>
      </c>
      <c r="N56" s="171" t="str">
        <f t="shared" si="0"/>
        <v>f,</v>
      </c>
      <c r="O56" s="145">
        <v>1</v>
      </c>
      <c r="P56" s="171" t="e">
        <f t="shared" ref="P56" si="649">IF(SEARCH(".",O56,1)&gt;0,"f,",".f,")</f>
        <v>#VALUE!</v>
      </c>
      <c r="Q56" s="145">
        <v>11</v>
      </c>
      <c r="R56" s="171" t="e">
        <f t="shared" ref="R56" si="650">IF(SEARCH(".",Q56,1)&gt;0,"f,",".f,")</f>
        <v>#VALUE!</v>
      </c>
      <c r="S56" s="145">
        <v>5</v>
      </c>
      <c r="T56" s="171" t="e">
        <f t="shared" ref="T56" si="651">IF(SEARCH(".",S56,1)&gt;0,"f,",".f,")</f>
        <v>#VALUE!</v>
      </c>
      <c r="U56" s="145">
        <v>33</v>
      </c>
      <c r="V56" s="171" t="e">
        <f t="shared" ref="V56" si="652">IF(SEARCH(".",U56,1)&gt;0,"f,",".f,")</f>
        <v>#VALUE!</v>
      </c>
      <c r="W56" s="145" t="s">
        <v>448</v>
      </c>
      <c r="X56" s="171" t="str">
        <f t="shared" ref="X56" si="653">IF(SEARCH(".",W56,1)&gt;0,"f,",".f,")</f>
        <v>f,</v>
      </c>
      <c r="Y56" s="145">
        <v>1</v>
      </c>
      <c r="Z56" s="171" t="e">
        <f t="shared" ref="Z56" si="654">IF(SEARCH(".",Y56,1)&gt;0,"f,",".f,")</f>
        <v>#VALUE!</v>
      </c>
      <c r="AA56" s="145">
        <v>1</v>
      </c>
      <c r="AB56" s="171" t="e">
        <f t="shared" ref="AB56" si="655">IF(SEARCH(".",AA56,1)&gt;0,"f,",".f,")</f>
        <v>#VALUE!</v>
      </c>
      <c r="AC56" s="145">
        <v>-3</v>
      </c>
      <c r="AD56" s="171" t="e">
        <f t="shared" ref="AD56" si="656">IF(SEARCH(".",AC56,1)&gt;0,"f,",".f,")</f>
        <v>#VALUE!</v>
      </c>
      <c r="AE56" s="145">
        <v>1</v>
      </c>
      <c r="AF56" s="171" t="e">
        <f t="shared" ref="AF56" si="657">IF(SEARCH(".",AE56,1)&gt;0,"f,",".f,")</f>
        <v>#VALUE!</v>
      </c>
      <c r="AG56" s="145">
        <v>-3</v>
      </c>
      <c r="AH56" s="171" t="e">
        <f t="shared" ref="AH56" si="658">IF(SEARCH(".",AG56,1)&gt;0,"f,",".f,")</f>
        <v>#VALUE!</v>
      </c>
      <c r="AI56" s="145">
        <v>1</v>
      </c>
      <c r="AJ56" s="171" t="e">
        <f t="shared" ref="AJ56" si="659">IF(SEARCH(".",AI56,1)&gt;0,"f,",".f,")</f>
        <v>#VALUE!</v>
      </c>
      <c r="AK56" s="145">
        <v>1</v>
      </c>
      <c r="AL56" s="171" t="e">
        <f t="shared" ref="AL56" si="660">IF(SEARCH(".",AK56,1)&gt;0,"f,",".f,")</f>
        <v>#VALUE!</v>
      </c>
      <c r="AM56" s="145">
        <v>0</v>
      </c>
      <c r="AN56" s="145" t="s">
        <v>324</v>
      </c>
    </row>
    <row r="57" spans="2:40" x14ac:dyDescent="0.2">
      <c r="B57" s="145" t="s">
        <v>351</v>
      </c>
      <c r="C57" s="145">
        <v>57</v>
      </c>
      <c r="D57" s="145" t="s">
        <v>348</v>
      </c>
      <c r="E57" s="145" t="s">
        <v>214</v>
      </c>
      <c r="F57" s="145" t="s">
        <v>349</v>
      </c>
      <c r="G57" s="145" t="s">
        <v>117</v>
      </c>
      <c r="H57" s="145" t="s">
        <v>349</v>
      </c>
      <c r="I57" s="145" t="s">
        <v>118</v>
      </c>
      <c r="J57" s="145" t="s">
        <v>350</v>
      </c>
      <c r="K57" s="145" t="s">
        <v>361</v>
      </c>
      <c r="L57" s="171" t="str">
        <f t="shared" si="0"/>
        <v>f,</v>
      </c>
      <c r="M57" s="145" t="s">
        <v>394</v>
      </c>
      <c r="N57" s="171" t="str">
        <f t="shared" si="0"/>
        <v>f,</v>
      </c>
      <c r="O57" s="145">
        <v>1</v>
      </c>
      <c r="P57" s="171" t="e">
        <f t="shared" ref="P57" si="661">IF(SEARCH(".",O57,1)&gt;0,"f,",".f,")</f>
        <v>#VALUE!</v>
      </c>
      <c r="Q57" s="145">
        <v>12</v>
      </c>
      <c r="R57" s="171" t="e">
        <f t="shared" ref="R57" si="662">IF(SEARCH(".",Q57,1)&gt;0,"f,",".f,")</f>
        <v>#VALUE!</v>
      </c>
      <c r="S57" s="145">
        <v>5</v>
      </c>
      <c r="T57" s="171" t="e">
        <f t="shared" ref="T57" si="663">IF(SEARCH(".",S57,1)&gt;0,"f,",".f,")</f>
        <v>#VALUE!</v>
      </c>
      <c r="U57" s="145" t="s">
        <v>468</v>
      </c>
      <c r="V57" s="171" t="str">
        <f t="shared" ref="V57" si="664">IF(SEARCH(".",U57,1)&gt;0,"f,",".f,")</f>
        <v>f,</v>
      </c>
      <c r="W57" s="145" t="s">
        <v>498</v>
      </c>
      <c r="X57" s="171" t="str">
        <f t="shared" ref="X57" si="665">IF(SEARCH(".",W57,1)&gt;0,"f,",".f,")</f>
        <v>f,</v>
      </c>
      <c r="Y57" s="145">
        <v>160</v>
      </c>
      <c r="Z57" s="171" t="e">
        <f t="shared" ref="Z57" si="666">IF(SEARCH(".",Y57,1)&gt;0,"f,",".f,")</f>
        <v>#VALUE!</v>
      </c>
      <c r="AA57" s="145">
        <v>10</v>
      </c>
      <c r="AB57" s="171" t="e">
        <f t="shared" ref="AB57" si="667">IF(SEARCH(".",AA57,1)&gt;0,"f,",".f,")</f>
        <v>#VALUE!</v>
      </c>
      <c r="AC57" s="145">
        <v>-30</v>
      </c>
      <c r="AD57" s="171" t="e">
        <f t="shared" ref="AD57" si="668">IF(SEARCH(".",AC57,1)&gt;0,"f,",".f,")</f>
        <v>#VALUE!</v>
      </c>
      <c r="AE57" s="145">
        <v>5</v>
      </c>
      <c r="AF57" s="171" t="e">
        <f t="shared" ref="AF57" si="669">IF(SEARCH(".",AE57,1)&gt;0,"f,",".f,")</f>
        <v>#VALUE!</v>
      </c>
      <c r="AG57" s="145">
        <v>-15</v>
      </c>
      <c r="AH57" s="171" t="e">
        <f t="shared" ref="AH57" si="670">IF(SEARCH(".",AG57,1)&gt;0,"f,",".f,")</f>
        <v>#VALUE!</v>
      </c>
      <c r="AI57" s="145">
        <v>20</v>
      </c>
      <c r="AJ57" s="171" t="e">
        <f t="shared" ref="AJ57" si="671">IF(SEARCH(".",AI57,1)&gt;0,"f,",".f,")</f>
        <v>#VALUE!</v>
      </c>
      <c r="AK57" s="145">
        <v>17</v>
      </c>
      <c r="AL57" s="171" t="e">
        <f t="shared" ref="AL57" si="672">IF(SEARCH(".",AK57,1)&gt;0,"f,",".f,")</f>
        <v>#VALUE!</v>
      </c>
      <c r="AM57" s="145">
        <v>1</v>
      </c>
      <c r="AN57" s="145" t="s">
        <v>324</v>
      </c>
    </row>
    <row r="58" spans="2:40" x14ac:dyDescent="0.2">
      <c r="B58" s="145" t="s">
        <v>351</v>
      </c>
      <c r="C58" s="145">
        <v>58</v>
      </c>
      <c r="D58" s="145" t="s">
        <v>348</v>
      </c>
      <c r="E58" s="145" t="s">
        <v>215</v>
      </c>
      <c r="F58" s="145" t="s">
        <v>349</v>
      </c>
      <c r="G58" s="145" t="s">
        <v>119</v>
      </c>
      <c r="H58" s="145" t="s">
        <v>349</v>
      </c>
      <c r="I58" s="145" t="s">
        <v>119</v>
      </c>
      <c r="J58" s="145" t="s">
        <v>350</v>
      </c>
      <c r="K58" s="145" t="s">
        <v>362</v>
      </c>
      <c r="L58" s="171" t="str">
        <f t="shared" si="0"/>
        <v>f,</v>
      </c>
      <c r="M58" s="145" t="s">
        <v>395</v>
      </c>
      <c r="N58" s="171" t="str">
        <f t="shared" si="0"/>
        <v>f,</v>
      </c>
      <c r="O58" s="145">
        <v>1</v>
      </c>
      <c r="P58" s="171" t="e">
        <f t="shared" ref="P58" si="673">IF(SEARCH(".",O58,1)&gt;0,"f,",".f,")</f>
        <v>#VALUE!</v>
      </c>
      <c r="Q58" s="145">
        <v>13</v>
      </c>
      <c r="R58" s="171" t="e">
        <f t="shared" ref="R58" si="674">IF(SEARCH(".",Q58,1)&gt;0,"f,",".f,")</f>
        <v>#VALUE!</v>
      </c>
      <c r="S58" s="145">
        <v>1</v>
      </c>
      <c r="T58" s="171" t="e">
        <f t="shared" ref="T58" si="675">IF(SEARCH(".",S58,1)&gt;0,"f,",".f,")</f>
        <v>#VALUE!</v>
      </c>
      <c r="U58" s="145" t="s">
        <v>469</v>
      </c>
      <c r="V58" s="171" t="str">
        <f t="shared" ref="V58" si="676">IF(SEARCH(".",U58,1)&gt;0,"f,",".f,")</f>
        <v>f,</v>
      </c>
      <c r="W58" s="145" t="s">
        <v>499</v>
      </c>
      <c r="X58" s="171" t="str">
        <f t="shared" ref="X58" si="677">IF(SEARCH(".",W58,1)&gt;0,"f,",".f,")</f>
        <v>f,</v>
      </c>
      <c r="Y58" s="145">
        <v>1</v>
      </c>
      <c r="Z58" s="171" t="e">
        <f t="shared" ref="Z58" si="678">IF(SEARCH(".",Y58,1)&gt;0,"f,",".f,")</f>
        <v>#VALUE!</v>
      </c>
      <c r="AA58" s="145">
        <v>1</v>
      </c>
      <c r="AB58" s="171" t="e">
        <f t="shared" ref="AB58" si="679">IF(SEARCH(".",AA58,1)&gt;0,"f,",".f,")</f>
        <v>#VALUE!</v>
      </c>
      <c r="AC58" s="145">
        <v>-3</v>
      </c>
      <c r="AD58" s="171" t="e">
        <f t="shared" ref="AD58" si="680">IF(SEARCH(".",AC58,1)&gt;0,"f,",".f,")</f>
        <v>#VALUE!</v>
      </c>
      <c r="AE58" s="145">
        <v>1</v>
      </c>
      <c r="AF58" s="171" t="e">
        <f t="shared" ref="AF58" si="681">IF(SEARCH(".",AE58,1)&gt;0,"f,",".f,")</f>
        <v>#VALUE!</v>
      </c>
      <c r="AG58" s="145">
        <v>-3</v>
      </c>
      <c r="AH58" s="171" t="e">
        <f t="shared" ref="AH58" si="682">IF(SEARCH(".",AG58,1)&gt;0,"f,",".f,")</f>
        <v>#VALUE!</v>
      </c>
      <c r="AI58" s="145">
        <v>1</v>
      </c>
      <c r="AJ58" s="171" t="e">
        <f t="shared" ref="AJ58" si="683">IF(SEARCH(".",AI58,1)&gt;0,"f,",".f,")</f>
        <v>#VALUE!</v>
      </c>
      <c r="AK58" s="145">
        <v>1</v>
      </c>
      <c r="AL58" s="171" t="e">
        <f t="shared" ref="AL58" si="684">IF(SEARCH(".",AK58,1)&gt;0,"f,",".f,")</f>
        <v>#VALUE!</v>
      </c>
      <c r="AM58" s="145">
        <v>0</v>
      </c>
      <c r="AN58" s="145" t="s">
        <v>324</v>
      </c>
    </row>
    <row r="59" spans="2:40" x14ac:dyDescent="0.2">
      <c r="B59" s="145" t="s">
        <v>351</v>
      </c>
      <c r="C59" s="145">
        <v>59</v>
      </c>
      <c r="D59" s="145" t="s">
        <v>348</v>
      </c>
      <c r="E59" s="145" t="s">
        <v>216</v>
      </c>
      <c r="F59" s="145" t="s">
        <v>349</v>
      </c>
      <c r="G59" s="145" t="s">
        <v>120</v>
      </c>
      <c r="H59" s="145" t="s">
        <v>349</v>
      </c>
      <c r="I59" s="145" t="s">
        <v>121</v>
      </c>
      <c r="J59" s="145" t="s">
        <v>350</v>
      </c>
      <c r="K59" s="145" t="s">
        <v>363</v>
      </c>
      <c r="L59" s="171" t="str">
        <f t="shared" si="0"/>
        <v>f,</v>
      </c>
      <c r="M59" s="145" t="s">
        <v>396</v>
      </c>
      <c r="N59" s="171" t="str">
        <f t="shared" si="0"/>
        <v>f,</v>
      </c>
      <c r="O59" s="145">
        <v>1</v>
      </c>
      <c r="P59" s="171" t="e">
        <f t="shared" ref="P59" si="685">IF(SEARCH(".",O59,1)&gt;0,"f,",".f,")</f>
        <v>#VALUE!</v>
      </c>
      <c r="Q59" s="145">
        <v>14</v>
      </c>
      <c r="R59" s="171" t="e">
        <f t="shared" ref="R59" si="686">IF(SEARCH(".",Q59,1)&gt;0,"f,",".f,")</f>
        <v>#VALUE!</v>
      </c>
      <c r="S59" s="145">
        <v>1</v>
      </c>
      <c r="T59" s="171" t="e">
        <f t="shared" ref="T59" si="687">IF(SEARCH(".",S59,1)&gt;0,"f,",".f,")</f>
        <v>#VALUE!</v>
      </c>
      <c r="U59" s="145" t="s">
        <v>470</v>
      </c>
      <c r="V59" s="171" t="str">
        <f t="shared" ref="V59" si="688">IF(SEARCH(".",U59,1)&gt;0,"f,",".f,")</f>
        <v>f,</v>
      </c>
      <c r="W59" s="145" t="s">
        <v>500</v>
      </c>
      <c r="X59" s="171" t="str">
        <f t="shared" ref="X59" si="689">IF(SEARCH(".",W59,1)&gt;0,"f,",".f,")</f>
        <v>f,</v>
      </c>
      <c r="Y59" s="145">
        <v>1</v>
      </c>
      <c r="Z59" s="171" t="e">
        <f t="shared" ref="Z59" si="690">IF(SEARCH(".",Y59,1)&gt;0,"f,",".f,")</f>
        <v>#VALUE!</v>
      </c>
      <c r="AA59" s="145">
        <v>1</v>
      </c>
      <c r="AB59" s="171" t="e">
        <f t="shared" ref="AB59" si="691">IF(SEARCH(".",AA59,1)&gt;0,"f,",".f,")</f>
        <v>#VALUE!</v>
      </c>
      <c r="AC59" s="145">
        <v>-3</v>
      </c>
      <c r="AD59" s="171" t="e">
        <f t="shared" ref="AD59" si="692">IF(SEARCH(".",AC59,1)&gt;0,"f,",".f,")</f>
        <v>#VALUE!</v>
      </c>
      <c r="AE59" s="145">
        <v>1</v>
      </c>
      <c r="AF59" s="171" t="e">
        <f t="shared" ref="AF59" si="693">IF(SEARCH(".",AE59,1)&gt;0,"f,",".f,")</f>
        <v>#VALUE!</v>
      </c>
      <c r="AG59" s="145">
        <v>-3</v>
      </c>
      <c r="AH59" s="171" t="e">
        <f t="shared" ref="AH59" si="694">IF(SEARCH(".",AG59,1)&gt;0,"f,",".f,")</f>
        <v>#VALUE!</v>
      </c>
      <c r="AI59" s="145">
        <v>1</v>
      </c>
      <c r="AJ59" s="171" t="e">
        <f t="shared" ref="AJ59" si="695">IF(SEARCH(".",AI59,1)&gt;0,"f,",".f,")</f>
        <v>#VALUE!</v>
      </c>
      <c r="AK59" s="145">
        <v>1</v>
      </c>
      <c r="AL59" s="171" t="e">
        <f t="shared" ref="AL59" si="696">IF(SEARCH(".",AK59,1)&gt;0,"f,",".f,")</f>
        <v>#VALUE!</v>
      </c>
      <c r="AM59" s="145">
        <v>0</v>
      </c>
      <c r="AN59" s="145" t="s">
        <v>324</v>
      </c>
    </row>
    <row r="60" spans="2:40" x14ac:dyDescent="0.2">
      <c r="B60" s="145" t="s">
        <v>351</v>
      </c>
      <c r="C60" s="145">
        <v>60</v>
      </c>
      <c r="D60" s="145" t="s">
        <v>348</v>
      </c>
      <c r="E60" s="145" t="s">
        <v>217</v>
      </c>
      <c r="F60" s="145" t="s">
        <v>349</v>
      </c>
      <c r="G60" s="145" t="s">
        <v>122</v>
      </c>
      <c r="H60" s="145" t="s">
        <v>349</v>
      </c>
      <c r="I60" s="145" t="s">
        <v>123</v>
      </c>
      <c r="J60" s="145" t="s">
        <v>350</v>
      </c>
      <c r="K60" s="145" t="s">
        <v>364</v>
      </c>
      <c r="L60" s="171" t="str">
        <f t="shared" si="0"/>
        <v>f,</v>
      </c>
      <c r="M60" s="145" t="s">
        <v>397</v>
      </c>
      <c r="N60" s="171" t="str">
        <f t="shared" si="0"/>
        <v>f,</v>
      </c>
      <c r="O60" s="145">
        <v>1</v>
      </c>
      <c r="P60" s="171" t="e">
        <f t="shared" ref="P60" si="697">IF(SEARCH(".",O60,1)&gt;0,"f,",".f,")</f>
        <v>#VALUE!</v>
      </c>
      <c r="Q60" s="145">
        <v>15</v>
      </c>
      <c r="R60" s="171" t="e">
        <f t="shared" ref="R60" si="698">IF(SEARCH(".",Q60,1)&gt;0,"f,",".f,")</f>
        <v>#VALUE!</v>
      </c>
      <c r="S60" s="145">
        <v>1</v>
      </c>
      <c r="T60" s="171" t="e">
        <f t="shared" ref="T60" si="699">IF(SEARCH(".",S60,1)&gt;0,"f,",".f,")</f>
        <v>#VALUE!</v>
      </c>
      <c r="U60" s="145" t="s">
        <v>471</v>
      </c>
      <c r="V60" s="171" t="str">
        <f t="shared" ref="V60" si="700">IF(SEARCH(".",U60,1)&gt;0,"f,",".f,")</f>
        <v>f,</v>
      </c>
      <c r="W60" s="145" t="s">
        <v>368</v>
      </c>
      <c r="X60" s="171" t="str">
        <f t="shared" ref="X60" si="701">IF(SEARCH(".",W60,1)&gt;0,"f,",".f,")</f>
        <v>f,</v>
      </c>
      <c r="Y60" s="145">
        <v>1</v>
      </c>
      <c r="Z60" s="171" t="e">
        <f t="shared" ref="Z60" si="702">IF(SEARCH(".",Y60,1)&gt;0,"f,",".f,")</f>
        <v>#VALUE!</v>
      </c>
      <c r="AA60" s="145">
        <v>1</v>
      </c>
      <c r="AB60" s="171" t="e">
        <f t="shared" ref="AB60" si="703">IF(SEARCH(".",AA60,1)&gt;0,"f,",".f,")</f>
        <v>#VALUE!</v>
      </c>
      <c r="AC60" s="145">
        <v>-3</v>
      </c>
      <c r="AD60" s="171" t="e">
        <f t="shared" ref="AD60" si="704">IF(SEARCH(".",AC60,1)&gt;0,"f,",".f,")</f>
        <v>#VALUE!</v>
      </c>
      <c r="AE60" s="145">
        <v>1</v>
      </c>
      <c r="AF60" s="171" t="e">
        <f t="shared" ref="AF60" si="705">IF(SEARCH(".",AE60,1)&gt;0,"f,",".f,")</f>
        <v>#VALUE!</v>
      </c>
      <c r="AG60" s="145">
        <v>-3</v>
      </c>
      <c r="AH60" s="171" t="e">
        <f t="shared" ref="AH60" si="706">IF(SEARCH(".",AG60,1)&gt;0,"f,",".f,")</f>
        <v>#VALUE!</v>
      </c>
      <c r="AI60" s="145">
        <v>1</v>
      </c>
      <c r="AJ60" s="171" t="e">
        <f t="shared" ref="AJ60" si="707">IF(SEARCH(".",AI60,1)&gt;0,"f,",".f,")</f>
        <v>#VALUE!</v>
      </c>
      <c r="AK60" s="145">
        <v>1</v>
      </c>
      <c r="AL60" s="171" t="e">
        <f t="shared" ref="AL60" si="708">IF(SEARCH(".",AK60,1)&gt;0,"f,",".f,")</f>
        <v>#VALUE!</v>
      </c>
      <c r="AM60" s="145">
        <v>0</v>
      </c>
      <c r="AN60" s="145" t="s">
        <v>324</v>
      </c>
    </row>
    <row r="61" spans="2:40" x14ac:dyDescent="0.2">
      <c r="B61" s="145" t="s">
        <v>351</v>
      </c>
      <c r="C61" s="145">
        <v>61</v>
      </c>
      <c r="D61" s="145" t="s">
        <v>348</v>
      </c>
      <c r="E61" s="145" t="s">
        <v>218</v>
      </c>
      <c r="F61" s="145" t="s">
        <v>349</v>
      </c>
      <c r="G61" s="145" t="s">
        <v>124</v>
      </c>
      <c r="H61" s="145" t="s">
        <v>349</v>
      </c>
      <c r="I61" s="145" t="s">
        <v>122</v>
      </c>
      <c r="J61" s="145" t="s">
        <v>350</v>
      </c>
      <c r="K61" s="145" t="s">
        <v>365</v>
      </c>
      <c r="L61" s="171" t="str">
        <f t="shared" si="0"/>
        <v>f,</v>
      </c>
      <c r="M61" s="145" t="s">
        <v>398</v>
      </c>
      <c r="N61" s="171" t="str">
        <f t="shared" si="0"/>
        <v>f,</v>
      </c>
      <c r="O61" s="145">
        <v>1</v>
      </c>
      <c r="P61" s="171" t="e">
        <f t="shared" ref="P61" si="709">IF(SEARCH(".",O61,1)&gt;0,"f,",".f,")</f>
        <v>#VALUE!</v>
      </c>
      <c r="Q61" s="145">
        <v>16</v>
      </c>
      <c r="R61" s="171" t="e">
        <f t="shared" ref="R61" si="710">IF(SEARCH(".",Q61,1)&gt;0,"f,",".f,")</f>
        <v>#VALUE!</v>
      </c>
      <c r="S61" s="145">
        <v>1</v>
      </c>
      <c r="T61" s="171" t="e">
        <f t="shared" ref="T61" si="711">IF(SEARCH(".",S61,1)&gt;0,"f,",".f,")</f>
        <v>#VALUE!</v>
      </c>
      <c r="U61" s="145" t="s">
        <v>472</v>
      </c>
      <c r="V61" s="171" t="str">
        <f t="shared" ref="V61" si="712">IF(SEARCH(".",U61,1)&gt;0,"f,",".f,")</f>
        <v>f,</v>
      </c>
      <c r="W61" s="145">
        <v>26</v>
      </c>
      <c r="X61" s="171" t="e">
        <f t="shared" ref="X61" si="713">IF(SEARCH(".",W61,1)&gt;0,"f,",".f,")</f>
        <v>#VALUE!</v>
      </c>
      <c r="Y61" s="145">
        <v>1</v>
      </c>
      <c r="Z61" s="171" t="e">
        <f t="shared" ref="Z61" si="714">IF(SEARCH(".",Y61,1)&gt;0,"f,",".f,")</f>
        <v>#VALUE!</v>
      </c>
      <c r="AA61" s="145">
        <v>1</v>
      </c>
      <c r="AB61" s="171" t="e">
        <f t="shared" ref="AB61" si="715">IF(SEARCH(".",AA61,1)&gt;0,"f,",".f,")</f>
        <v>#VALUE!</v>
      </c>
      <c r="AC61" s="145">
        <v>-3</v>
      </c>
      <c r="AD61" s="171" t="e">
        <f t="shared" ref="AD61" si="716">IF(SEARCH(".",AC61,1)&gt;0,"f,",".f,")</f>
        <v>#VALUE!</v>
      </c>
      <c r="AE61" s="145">
        <v>1</v>
      </c>
      <c r="AF61" s="171" t="e">
        <f t="shared" ref="AF61" si="717">IF(SEARCH(".",AE61,1)&gt;0,"f,",".f,")</f>
        <v>#VALUE!</v>
      </c>
      <c r="AG61" s="145">
        <v>-3</v>
      </c>
      <c r="AH61" s="171" t="e">
        <f t="shared" ref="AH61" si="718">IF(SEARCH(".",AG61,1)&gt;0,"f,",".f,")</f>
        <v>#VALUE!</v>
      </c>
      <c r="AI61" s="145">
        <v>1</v>
      </c>
      <c r="AJ61" s="171" t="e">
        <f t="shared" ref="AJ61" si="719">IF(SEARCH(".",AI61,1)&gt;0,"f,",".f,")</f>
        <v>#VALUE!</v>
      </c>
      <c r="AK61" s="145">
        <v>1</v>
      </c>
      <c r="AL61" s="171" t="e">
        <f t="shared" ref="AL61" si="720">IF(SEARCH(".",AK61,1)&gt;0,"f,",".f,")</f>
        <v>#VALUE!</v>
      </c>
      <c r="AM61" s="145">
        <v>0</v>
      </c>
      <c r="AN61" s="145" t="s">
        <v>324</v>
      </c>
    </row>
    <row r="62" spans="2:40" x14ac:dyDescent="0.2">
      <c r="B62" s="145" t="s">
        <v>351</v>
      </c>
      <c r="C62" s="145">
        <v>62</v>
      </c>
      <c r="D62" s="145" t="s">
        <v>348</v>
      </c>
      <c r="E62" s="145" t="s">
        <v>219</v>
      </c>
      <c r="F62" s="145" t="s">
        <v>349</v>
      </c>
      <c r="G62" s="145" t="s">
        <v>125</v>
      </c>
      <c r="H62" s="145" t="s">
        <v>349</v>
      </c>
      <c r="I62" s="145" t="s">
        <v>125</v>
      </c>
      <c r="J62" s="145" t="s">
        <v>350</v>
      </c>
      <c r="K62" s="145" t="s">
        <v>366</v>
      </c>
      <c r="L62" s="171" t="str">
        <f t="shared" si="0"/>
        <v>f,</v>
      </c>
      <c r="M62" s="145" t="s">
        <v>399</v>
      </c>
      <c r="N62" s="171" t="str">
        <f t="shared" si="0"/>
        <v>f,</v>
      </c>
      <c r="O62" s="145">
        <v>1</v>
      </c>
      <c r="P62" s="171" t="e">
        <f t="shared" ref="P62" si="721">IF(SEARCH(".",O62,1)&gt;0,"f,",".f,")</f>
        <v>#VALUE!</v>
      </c>
      <c r="Q62" s="145">
        <v>17</v>
      </c>
      <c r="R62" s="171" t="e">
        <f t="shared" ref="R62" si="722">IF(SEARCH(".",Q62,1)&gt;0,"f,",".f,")</f>
        <v>#VALUE!</v>
      </c>
      <c r="S62" s="145">
        <v>1</v>
      </c>
      <c r="T62" s="171" t="e">
        <f t="shared" ref="T62" si="723">IF(SEARCH(".",S62,1)&gt;0,"f,",".f,")</f>
        <v>#VALUE!</v>
      </c>
      <c r="U62" s="145" t="s">
        <v>473</v>
      </c>
      <c r="V62" s="171" t="str">
        <f t="shared" ref="V62" si="724">IF(SEARCH(".",U62,1)&gt;0,"f,",".f,")</f>
        <v>f,</v>
      </c>
      <c r="W62" s="145" t="s">
        <v>501</v>
      </c>
      <c r="X62" s="171" t="str">
        <f t="shared" ref="X62" si="725">IF(SEARCH(".",W62,1)&gt;0,"f,",".f,")</f>
        <v>f,</v>
      </c>
      <c r="Y62" s="145">
        <v>1</v>
      </c>
      <c r="Z62" s="171" t="e">
        <f t="shared" ref="Z62" si="726">IF(SEARCH(".",Y62,1)&gt;0,"f,",".f,")</f>
        <v>#VALUE!</v>
      </c>
      <c r="AA62" s="145">
        <v>1</v>
      </c>
      <c r="AB62" s="171" t="e">
        <f t="shared" ref="AB62" si="727">IF(SEARCH(".",AA62,1)&gt;0,"f,",".f,")</f>
        <v>#VALUE!</v>
      </c>
      <c r="AC62" s="145">
        <v>-3</v>
      </c>
      <c r="AD62" s="171" t="e">
        <f t="shared" ref="AD62" si="728">IF(SEARCH(".",AC62,1)&gt;0,"f,",".f,")</f>
        <v>#VALUE!</v>
      </c>
      <c r="AE62" s="145">
        <v>1</v>
      </c>
      <c r="AF62" s="171" t="e">
        <f t="shared" ref="AF62" si="729">IF(SEARCH(".",AE62,1)&gt;0,"f,",".f,")</f>
        <v>#VALUE!</v>
      </c>
      <c r="AG62" s="145">
        <v>-3</v>
      </c>
      <c r="AH62" s="171" t="e">
        <f t="shared" ref="AH62" si="730">IF(SEARCH(".",AG62,1)&gt;0,"f,",".f,")</f>
        <v>#VALUE!</v>
      </c>
      <c r="AI62" s="145">
        <v>1</v>
      </c>
      <c r="AJ62" s="171" t="e">
        <f t="shared" ref="AJ62" si="731">IF(SEARCH(".",AI62,1)&gt;0,"f,",".f,")</f>
        <v>#VALUE!</v>
      </c>
      <c r="AK62" s="145">
        <v>1</v>
      </c>
      <c r="AL62" s="171" t="e">
        <f t="shared" ref="AL62" si="732">IF(SEARCH(".",AK62,1)&gt;0,"f,",".f,")</f>
        <v>#VALUE!</v>
      </c>
      <c r="AM62" s="145">
        <v>0</v>
      </c>
      <c r="AN62" s="145" t="s">
        <v>324</v>
      </c>
    </row>
    <row r="63" spans="2:40" x14ac:dyDescent="0.2">
      <c r="B63" s="145" t="s">
        <v>351</v>
      </c>
      <c r="C63" s="145">
        <v>63</v>
      </c>
      <c r="D63" s="145" t="s">
        <v>348</v>
      </c>
      <c r="E63" s="145" t="s">
        <v>220</v>
      </c>
      <c r="F63" s="145" t="s">
        <v>349</v>
      </c>
      <c r="G63" s="145" t="s">
        <v>126</v>
      </c>
      <c r="H63" s="145" t="s">
        <v>349</v>
      </c>
      <c r="I63" s="145" t="s">
        <v>127</v>
      </c>
      <c r="J63" s="145" t="s">
        <v>350</v>
      </c>
      <c r="K63" s="145">
        <v>20</v>
      </c>
      <c r="L63" s="171" t="e">
        <f t="shared" si="0"/>
        <v>#VALUE!</v>
      </c>
      <c r="M63" s="145" t="s">
        <v>400</v>
      </c>
      <c r="N63" s="171" t="str">
        <f t="shared" si="0"/>
        <v>f,</v>
      </c>
      <c r="O63" s="145">
        <v>1</v>
      </c>
      <c r="P63" s="171" t="e">
        <f t="shared" ref="P63" si="733">IF(SEARCH(".",O63,1)&gt;0,"f,",".f,")</f>
        <v>#VALUE!</v>
      </c>
      <c r="Q63" s="145">
        <v>18</v>
      </c>
      <c r="R63" s="171" t="e">
        <f t="shared" ref="R63" si="734">IF(SEARCH(".",Q63,1)&gt;0,"f,",".f,")</f>
        <v>#VALUE!</v>
      </c>
      <c r="S63" s="145">
        <v>1</v>
      </c>
      <c r="T63" s="171" t="e">
        <f t="shared" ref="T63" si="735">IF(SEARCH(".",S63,1)&gt;0,"f,",".f,")</f>
        <v>#VALUE!</v>
      </c>
      <c r="U63" s="145" t="s">
        <v>474</v>
      </c>
      <c r="V63" s="171" t="str">
        <f t="shared" ref="V63" si="736">IF(SEARCH(".",U63,1)&gt;0,"f,",".f,")</f>
        <v>f,</v>
      </c>
      <c r="W63" s="145" t="s">
        <v>502</v>
      </c>
      <c r="X63" s="171" t="str">
        <f t="shared" ref="X63" si="737">IF(SEARCH(".",W63,1)&gt;0,"f,",".f,")</f>
        <v>f,</v>
      </c>
      <c r="Y63" s="145">
        <v>1</v>
      </c>
      <c r="Z63" s="171" t="e">
        <f t="shared" ref="Z63" si="738">IF(SEARCH(".",Y63,1)&gt;0,"f,",".f,")</f>
        <v>#VALUE!</v>
      </c>
      <c r="AA63" s="145">
        <v>1</v>
      </c>
      <c r="AB63" s="171" t="e">
        <f t="shared" ref="AB63" si="739">IF(SEARCH(".",AA63,1)&gt;0,"f,",".f,")</f>
        <v>#VALUE!</v>
      </c>
      <c r="AC63" s="145">
        <v>-3</v>
      </c>
      <c r="AD63" s="171" t="e">
        <f t="shared" ref="AD63" si="740">IF(SEARCH(".",AC63,1)&gt;0,"f,",".f,")</f>
        <v>#VALUE!</v>
      </c>
      <c r="AE63" s="145">
        <v>1</v>
      </c>
      <c r="AF63" s="171" t="e">
        <f t="shared" ref="AF63" si="741">IF(SEARCH(".",AE63,1)&gt;0,"f,",".f,")</f>
        <v>#VALUE!</v>
      </c>
      <c r="AG63" s="145">
        <v>-3</v>
      </c>
      <c r="AH63" s="171" t="e">
        <f t="shared" ref="AH63" si="742">IF(SEARCH(".",AG63,1)&gt;0,"f,",".f,")</f>
        <v>#VALUE!</v>
      </c>
      <c r="AI63" s="145">
        <v>1</v>
      </c>
      <c r="AJ63" s="171" t="e">
        <f t="shared" ref="AJ63" si="743">IF(SEARCH(".",AI63,1)&gt;0,"f,",".f,")</f>
        <v>#VALUE!</v>
      </c>
      <c r="AK63" s="145">
        <v>1</v>
      </c>
      <c r="AL63" s="171" t="e">
        <f t="shared" ref="AL63" si="744">IF(SEARCH(".",AK63,1)&gt;0,"f,",".f,")</f>
        <v>#VALUE!</v>
      </c>
      <c r="AM63" s="145">
        <v>0</v>
      </c>
      <c r="AN63" s="145" t="s">
        <v>324</v>
      </c>
    </row>
    <row r="64" spans="2:40" x14ac:dyDescent="0.2">
      <c r="B64" s="145" t="s">
        <v>351</v>
      </c>
      <c r="C64" s="145">
        <v>64</v>
      </c>
      <c r="D64" s="145" t="s">
        <v>348</v>
      </c>
      <c r="E64" s="145" t="s">
        <v>221</v>
      </c>
      <c r="F64" s="145" t="s">
        <v>349</v>
      </c>
      <c r="G64" s="145" t="s">
        <v>128</v>
      </c>
      <c r="H64" s="145" t="s">
        <v>349</v>
      </c>
      <c r="I64" s="145" t="s">
        <v>128</v>
      </c>
      <c r="J64" s="145" t="s">
        <v>350</v>
      </c>
      <c r="K64" s="145" t="s">
        <v>367</v>
      </c>
      <c r="L64" s="171" t="str">
        <f t="shared" si="0"/>
        <v>f,</v>
      </c>
      <c r="M64" s="145" t="s">
        <v>401</v>
      </c>
      <c r="N64" s="171" t="str">
        <f t="shared" si="0"/>
        <v>f,</v>
      </c>
      <c r="O64" s="145">
        <v>1</v>
      </c>
      <c r="P64" s="171" t="e">
        <f t="shared" ref="P64" si="745">IF(SEARCH(".",O64,1)&gt;0,"f,",".f,")</f>
        <v>#VALUE!</v>
      </c>
      <c r="Q64" s="145">
        <v>20</v>
      </c>
      <c r="R64" s="171" t="e">
        <f t="shared" ref="R64" si="746">IF(SEARCH(".",Q64,1)&gt;0,"f,",".f,")</f>
        <v>#VALUE!</v>
      </c>
      <c r="S64" s="145">
        <v>1</v>
      </c>
      <c r="T64" s="171" t="e">
        <f t="shared" ref="T64" si="747">IF(SEARCH(".",S64,1)&gt;0,"f,",".f,")</f>
        <v>#VALUE!</v>
      </c>
      <c r="U64" s="145" t="s">
        <v>397</v>
      </c>
      <c r="V64" s="171" t="str">
        <f t="shared" ref="V64" si="748">IF(SEARCH(".",U64,1)&gt;0,"f,",".f,")</f>
        <v>f,</v>
      </c>
      <c r="W64" s="145" t="s">
        <v>503</v>
      </c>
      <c r="X64" s="171" t="str">
        <f t="shared" ref="X64" si="749">IF(SEARCH(".",W64,1)&gt;0,"f,",".f,")</f>
        <v>f,</v>
      </c>
      <c r="Y64" s="145">
        <v>1</v>
      </c>
      <c r="Z64" s="171" t="e">
        <f t="shared" ref="Z64" si="750">IF(SEARCH(".",Y64,1)&gt;0,"f,",".f,")</f>
        <v>#VALUE!</v>
      </c>
      <c r="AA64" s="145">
        <v>1</v>
      </c>
      <c r="AB64" s="171" t="e">
        <f t="shared" ref="AB64" si="751">IF(SEARCH(".",AA64,1)&gt;0,"f,",".f,")</f>
        <v>#VALUE!</v>
      </c>
      <c r="AC64" s="145">
        <v>-3</v>
      </c>
      <c r="AD64" s="171" t="e">
        <f t="shared" ref="AD64" si="752">IF(SEARCH(".",AC64,1)&gt;0,"f,",".f,")</f>
        <v>#VALUE!</v>
      </c>
      <c r="AE64" s="145">
        <v>1</v>
      </c>
      <c r="AF64" s="171" t="e">
        <f t="shared" ref="AF64" si="753">IF(SEARCH(".",AE64,1)&gt;0,"f,",".f,")</f>
        <v>#VALUE!</v>
      </c>
      <c r="AG64" s="145">
        <v>-3</v>
      </c>
      <c r="AH64" s="171" t="e">
        <f t="shared" ref="AH64" si="754">IF(SEARCH(".",AG64,1)&gt;0,"f,",".f,")</f>
        <v>#VALUE!</v>
      </c>
      <c r="AI64" s="145">
        <v>1</v>
      </c>
      <c r="AJ64" s="171" t="e">
        <f t="shared" ref="AJ64" si="755">IF(SEARCH(".",AI64,1)&gt;0,"f,",".f,")</f>
        <v>#VALUE!</v>
      </c>
      <c r="AK64" s="145">
        <v>1</v>
      </c>
      <c r="AL64" s="171" t="e">
        <f t="shared" ref="AL64" si="756">IF(SEARCH(".",AK64,1)&gt;0,"f,",".f,")</f>
        <v>#VALUE!</v>
      </c>
      <c r="AM64" s="145">
        <v>0</v>
      </c>
      <c r="AN64" s="145" t="s">
        <v>324</v>
      </c>
    </row>
    <row r="65" spans="2:40" x14ac:dyDescent="0.2">
      <c r="B65" s="145" t="s">
        <v>351</v>
      </c>
      <c r="C65" s="145">
        <v>65</v>
      </c>
      <c r="D65" s="145" t="s">
        <v>348</v>
      </c>
      <c r="E65" s="145" t="s">
        <v>222</v>
      </c>
      <c r="F65" s="145" t="s">
        <v>349</v>
      </c>
      <c r="G65" s="145" t="s">
        <v>129</v>
      </c>
      <c r="H65" s="145" t="s">
        <v>349</v>
      </c>
      <c r="I65" s="145" t="s">
        <v>130</v>
      </c>
      <c r="J65" s="145" t="s">
        <v>350</v>
      </c>
      <c r="K65" s="145" t="s">
        <v>368</v>
      </c>
      <c r="L65" s="171" t="str">
        <f t="shared" si="0"/>
        <v>f,</v>
      </c>
      <c r="M65" s="145" t="s">
        <v>402</v>
      </c>
      <c r="N65" s="171" t="str">
        <f t="shared" si="0"/>
        <v>f,</v>
      </c>
      <c r="O65" s="145">
        <v>1</v>
      </c>
      <c r="P65" s="171" t="e">
        <f t="shared" ref="P65" si="757">IF(SEARCH(".",O65,1)&gt;0,"f,",".f,")</f>
        <v>#VALUE!</v>
      </c>
      <c r="Q65" s="145">
        <v>22</v>
      </c>
      <c r="R65" s="171" t="e">
        <f t="shared" ref="R65" si="758">IF(SEARCH(".",Q65,1)&gt;0,"f,",".f,")</f>
        <v>#VALUE!</v>
      </c>
      <c r="S65" s="145">
        <v>1</v>
      </c>
      <c r="T65" s="171" t="e">
        <f t="shared" ref="T65" si="759">IF(SEARCH(".",S65,1)&gt;0,"f,",".f,")</f>
        <v>#VALUE!</v>
      </c>
      <c r="U65" s="145" t="s">
        <v>475</v>
      </c>
      <c r="V65" s="171" t="str">
        <f t="shared" ref="V65" si="760">IF(SEARCH(".",U65,1)&gt;0,"f,",".f,")</f>
        <v>f,</v>
      </c>
      <c r="W65" s="145" t="s">
        <v>504</v>
      </c>
      <c r="X65" s="171" t="str">
        <f t="shared" ref="X65" si="761">IF(SEARCH(".",W65,1)&gt;0,"f,",".f,")</f>
        <v>f,</v>
      </c>
      <c r="Y65" s="145">
        <v>1</v>
      </c>
      <c r="Z65" s="171" t="e">
        <f t="shared" ref="Z65" si="762">IF(SEARCH(".",Y65,1)&gt;0,"f,",".f,")</f>
        <v>#VALUE!</v>
      </c>
      <c r="AA65" s="145">
        <v>1</v>
      </c>
      <c r="AB65" s="171" t="e">
        <f t="shared" ref="AB65" si="763">IF(SEARCH(".",AA65,1)&gt;0,"f,",".f,")</f>
        <v>#VALUE!</v>
      </c>
      <c r="AC65" s="145">
        <v>-3</v>
      </c>
      <c r="AD65" s="171" t="e">
        <f t="shared" ref="AD65" si="764">IF(SEARCH(".",AC65,1)&gt;0,"f,",".f,")</f>
        <v>#VALUE!</v>
      </c>
      <c r="AE65" s="145">
        <v>1</v>
      </c>
      <c r="AF65" s="171" t="e">
        <f t="shared" ref="AF65" si="765">IF(SEARCH(".",AE65,1)&gt;0,"f,",".f,")</f>
        <v>#VALUE!</v>
      </c>
      <c r="AG65" s="145">
        <v>-3</v>
      </c>
      <c r="AH65" s="171" t="e">
        <f t="shared" ref="AH65" si="766">IF(SEARCH(".",AG65,1)&gt;0,"f,",".f,")</f>
        <v>#VALUE!</v>
      </c>
      <c r="AI65" s="145">
        <v>1</v>
      </c>
      <c r="AJ65" s="171" t="e">
        <f t="shared" ref="AJ65" si="767">IF(SEARCH(".",AI65,1)&gt;0,"f,",".f,")</f>
        <v>#VALUE!</v>
      </c>
      <c r="AK65" s="145">
        <v>1</v>
      </c>
      <c r="AL65" s="171" t="e">
        <f t="shared" ref="AL65" si="768">IF(SEARCH(".",AK65,1)&gt;0,"f,",".f,")</f>
        <v>#VALUE!</v>
      </c>
      <c r="AM65" s="145">
        <v>0</v>
      </c>
      <c r="AN65" s="145" t="s">
        <v>324</v>
      </c>
    </row>
    <row r="66" spans="2:40" x14ac:dyDescent="0.2">
      <c r="B66" s="145" t="s">
        <v>351</v>
      </c>
      <c r="C66" s="145">
        <v>66</v>
      </c>
      <c r="D66" s="145" t="s">
        <v>348</v>
      </c>
      <c r="E66" s="145" t="s">
        <v>223</v>
      </c>
      <c r="F66" s="145" t="s">
        <v>349</v>
      </c>
      <c r="G66" s="145" t="s">
        <v>131</v>
      </c>
      <c r="H66" s="145" t="s">
        <v>349</v>
      </c>
      <c r="I66" s="145" t="s">
        <v>132</v>
      </c>
      <c r="J66" s="145" t="s">
        <v>350</v>
      </c>
      <c r="K66" s="145" t="s">
        <v>369</v>
      </c>
      <c r="L66" s="171" t="str">
        <f t="shared" ref="L66:N93" si="769">IF(SEARCH(".",K66,1)&gt;0,"f,",".f,")</f>
        <v>f,</v>
      </c>
      <c r="M66" s="145" t="s">
        <v>403</v>
      </c>
      <c r="N66" s="171" t="str">
        <f t="shared" si="769"/>
        <v>f,</v>
      </c>
      <c r="O66" s="145">
        <v>1</v>
      </c>
      <c r="P66" s="171" t="e">
        <f t="shared" ref="P66" si="770">IF(SEARCH(".",O66,1)&gt;0,"f,",".f,")</f>
        <v>#VALUE!</v>
      </c>
      <c r="Q66" s="145">
        <v>24</v>
      </c>
      <c r="R66" s="171" t="e">
        <f t="shared" ref="R66" si="771">IF(SEARCH(".",Q66,1)&gt;0,"f,",".f,")</f>
        <v>#VALUE!</v>
      </c>
      <c r="S66" s="145">
        <v>1</v>
      </c>
      <c r="T66" s="171" t="e">
        <f t="shared" ref="T66" si="772">IF(SEARCH(".",S66,1)&gt;0,"f,",".f,")</f>
        <v>#VALUE!</v>
      </c>
      <c r="U66" s="145" t="s">
        <v>476</v>
      </c>
      <c r="V66" s="171" t="str">
        <f t="shared" ref="V66" si="773">IF(SEARCH(".",U66,1)&gt;0,"f,",".f,")</f>
        <v>f,</v>
      </c>
      <c r="W66" s="145" t="s">
        <v>505</v>
      </c>
      <c r="X66" s="171" t="str">
        <f t="shared" ref="X66" si="774">IF(SEARCH(".",W66,1)&gt;0,"f,",".f,")</f>
        <v>f,</v>
      </c>
      <c r="Y66" s="145">
        <v>1</v>
      </c>
      <c r="Z66" s="171" t="e">
        <f t="shared" ref="Z66" si="775">IF(SEARCH(".",Y66,1)&gt;0,"f,",".f,")</f>
        <v>#VALUE!</v>
      </c>
      <c r="AA66" s="145">
        <v>1</v>
      </c>
      <c r="AB66" s="171" t="e">
        <f t="shared" ref="AB66" si="776">IF(SEARCH(".",AA66,1)&gt;0,"f,",".f,")</f>
        <v>#VALUE!</v>
      </c>
      <c r="AC66" s="145">
        <v>-3</v>
      </c>
      <c r="AD66" s="171" t="e">
        <f t="shared" ref="AD66" si="777">IF(SEARCH(".",AC66,1)&gt;0,"f,",".f,")</f>
        <v>#VALUE!</v>
      </c>
      <c r="AE66" s="145">
        <v>1</v>
      </c>
      <c r="AF66" s="171" t="e">
        <f t="shared" ref="AF66" si="778">IF(SEARCH(".",AE66,1)&gt;0,"f,",".f,")</f>
        <v>#VALUE!</v>
      </c>
      <c r="AG66" s="145">
        <v>-3</v>
      </c>
      <c r="AH66" s="171" t="e">
        <f t="shared" ref="AH66" si="779">IF(SEARCH(".",AG66,1)&gt;0,"f,",".f,")</f>
        <v>#VALUE!</v>
      </c>
      <c r="AI66" s="145">
        <v>1</v>
      </c>
      <c r="AJ66" s="171" t="e">
        <f t="shared" ref="AJ66" si="780">IF(SEARCH(".",AI66,1)&gt;0,"f,",".f,")</f>
        <v>#VALUE!</v>
      </c>
      <c r="AK66" s="145">
        <v>1</v>
      </c>
      <c r="AL66" s="171" t="e">
        <f t="shared" ref="AL66" si="781">IF(SEARCH(".",AK66,1)&gt;0,"f,",".f,")</f>
        <v>#VALUE!</v>
      </c>
      <c r="AM66" s="145">
        <v>0</v>
      </c>
      <c r="AN66" s="145" t="s">
        <v>324</v>
      </c>
    </row>
    <row r="67" spans="2:40" x14ac:dyDescent="0.2">
      <c r="B67" s="145" t="s">
        <v>351</v>
      </c>
      <c r="C67" s="145">
        <v>67</v>
      </c>
      <c r="D67" s="145" t="s">
        <v>348</v>
      </c>
      <c r="E67" s="145" t="s">
        <v>224</v>
      </c>
      <c r="F67" s="145" t="s">
        <v>349</v>
      </c>
      <c r="G67" s="145" t="s">
        <v>133</v>
      </c>
      <c r="H67" s="145" t="s">
        <v>349</v>
      </c>
      <c r="I67" s="145" t="s">
        <v>134</v>
      </c>
      <c r="J67" s="145" t="s">
        <v>350</v>
      </c>
      <c r="K67" s="145" t="s">
        <v>370</v>
      </c>
      <c r="L67" s="171" t="str">
        <f t="shared" si="769"/>
        <v>f,</v>
      </c>
      <c r="M67" s="145" t="s">
        <v>404</v>
      </c>
      <c r="N67" s="171" t="str">
        <f t="shared" si="769"/>
        <v>f,</v>
      </c>
      <c r="O67" s="145">
        <v>1</v>
      </c>
      <c r="P67" s="171" t="e">
        <f t="shared" ref="P67" si="782">IF(SEARCH(".",O67,1)&gt;0,"f,",".f,")</f>
        <v>#VALUE!</v>
      </c>
      <c r="Q67" s="145">
        <v>26</v>
      </c>
      <c r="R67" s="171" t="e">
        <f t="shared" ref="R67" si="783">IF(SEARCH(".",Q67,1)&gt;0,"f,",".f,")</f>
        <v>#VALUE!</v>
      </c>
      <c r="S67" s="145">
        <v>1</v>
      </c>
      <c r="T67" s="171" t="e">
        <f t="shared" ref="T67" si="784">IF(SEARCH(".",S67,1)&gt;0,"f,",".f,")</f>
        <v>#VALUE!</v>
      </c>
      <c r="U67" s="145" t="s">
        <v>477</v>
      </c>
      <c r="V67" s="171" t="str">
        <f t="shared" ref="V67" si="785">IF(SEARCH(".",U67,1)&gt;0,"f,",".f,")</f>
        <v>f,</v>
      </c>
      <c r="W67" s="145" t="s">
        <v>506</v>
      </c>
      <c r="X67" s="171" t="str">
        <f t="shared" ref="X67" si="786">IF(SEARCH(".",W67,1)&gt;0,"f,",".f,")</f>
        <v>f,</v>
      </c>
      <c r="Y67" s="145">
        <v>1</v>
      </c>
      <c r="Z67" s="171" t="e">
        <f t="shared" ref="Z67" si="787">IF(SEARCH(".",Y67,1)&gt;0,"f,",".f,")</f>
        <v>#VALUE!</v>
      </c>
      <c r="AA67" s="145">
        <v>1</v>
      </c>
      <c r="AB67" s="171" t="e">
        <f t="shared" ref="AB67" si="788">IF(SEARCH(".",AA67,1)&gt;0,"f,",".f,")</f>
        <v>#VALUE!</v>
      </c>
      <c r="AC67" s="145">
        <v>-3</v>
      </c>
      <c r="AD67" s="171" t="e">
        <f t="shared" ref="AD67" si="789">IF(SEARCH(".",AC67,1)&gt;0,"f,",".f,")</f>
        <v>#VALUE!</v>
      </c>
      <c r="AE67" s="145">
        <v>1</v>
      </c>
      <c r="AF67" s="171" t="e">
        <f t="shared" ref="AF67" si="790">IF(SEARCH(".",AE67,1)&gt;0,"f,",".f,")</f>
        <v>#VALUE!</v>
      </c>
      <c r="AG67" s="145">
        <v>-3</v>
      </c>
      <c r="AH67" s="171" t="e">
        <f t="shared" ref="AH67" si="791">IF(SEARCH(".",AG67,1)&gt;0,"f,",".f,")</f>
        <v>#VALUE!</v>
      </c>
      <c r="AI67" s="145">
        <v>1</v>
      </c>
      <c r="AJ67" s="171" t="e">
        <f t="shared" ref="AJ67" si="792">IF(SEARCH(".",AI67,1)&gt;0,"f,",".f,")</f>
        <v>#VALUE!</v>
      </c>
      <c r="AK67" s="145">
        <v>1</v>
      </c>
      <c r="AL67" s="171" t="e">
        <f t="shared" ref="AL67" si="793">IF(SEARCH(".",AK67,1)&gt;0,"f,",".f,")</f>
        <v>#VALUE!</v>
      </c>
      <c r="AM67" s="145">
        <v>0</v>
      </c>
      <c r="AN67" s="145" t="s">
        <v>324</v>
      </c>
    </row>
    <row r="68" spans="2:40" x14ac:dyDescent="0.2">
      <c r="B68" s="145" t="s">
        <v>351</v>
      </c>
      <c r="C68" s="145">
        <v>68</v>
      </c>
      <c r="D68" s="145" t="s">
        <v>348</v>
      </c>
      <c r="E68" s="145" t="s">
        <v>225</v>
      </c>
      <c r="F68" s="145" t="s">
        <v>349</v>
      </c>
      <c r="G68" s="145" t="s">
        <v>135</v>
      </c>
      <c r="H68" s="145" t="s">
        <v>349</v>
      </c>
      <c r="I68" s="145" t="s">
        <v>135</v>
      </c>
      <c r="J68" s="145" t="s">
        <v>350</v>
      </c>
      <c r="K68" s="145" t="s">
        <v>371</v>
      </c>
      <c r="L68" s="171" t="str">
        <f t="shared" si="769"/>
        <v>f,</v>
      </c>
      <c r="M68" s="145" t="s">
        <v>405</v>
      </c>
      <c r="N68" s="171" t="str">
        <f t="shared" si="769"/>
        <v>f,</v>
      </c>
      <c r="O68" s="145">
        <v>1</v>
      </c>
      <c r="P68" s="171" t="e">
        <f t="shared" ref="P68" si="794">IF(SEARCH(".",O68,1)&gt;0,"f,",".f,")</f>
        <v>#VALUE!</v>
      </c>
      <c r="Q68" s="145">
        <v>28</v>
      </c>
      <c r="R68" s="171" t="e">
        <f t="shared" ref="R68" si="795">IF(SEARCH(".",Q68,1)&gt;0,"f,",".f,")</f>
        <v>#VALUE!</v>
      </c>
      <c r="S68" s="145">
        <v>1</v>
      </c>
      <c r="T68" s="171" t="e">
        <f t="shared" ref="T68" si="796">IF(SEARCH(".",S68,1)&gt;0,"f,",".f,")</f>
        <v>#VALUE!</v>
      </c>
      <c r="U68" s="145" t="s">
        <v>478</v>
      </c>
      <c r="V68" s="171" t="str">
        <f t="shared" ref="V68" si="797">IF(SEARCH(".",U68,1)&gt;0,"f,",".f,")</f>
        <v>f,</v>
      </c>
      <c r="W68" s="145" t="s">
        <v>507</v>
      </c>
      <c r="X68" s="171" t="str">
        <f t="shared" ref="X68" si="798">IF(SEARCH(".",W68,1)&gt;0,"f,",".f,")</f>
        <v>f,</v>
      </c>
      <c r="Y68" s="145">
        <v>1</v>
      </c>
      <c r="Z68" s="171" t="e">
        <f t="shared" ref="Z68" si="799">IF(SEARCH(".",Y68,1)&gt;0,"f,",".f,")</f>
        <v>#VALUE!</v>
      </c>
      <c r="AA68" s="145">
        <v>1</v>
      </c>
      <c r="AB68" s="171" t="e">
        <f t="shared" ref="AB68" si="800">IF(SEARCH(".",AA68,1)&gt;0,"f,",".f,")</f>
        <v>#VALUE!</v>
      </c>
      <c r="AC68" s="145">
        <v>-3</v>
      </c>
      <c r="AD68" s="171" t="e">
        <f t="shared" ref="AD68" si="801">IF(SEARCH(".",AC68,1)&gt;0,"f,",".f,")</f>
        <v>#VALUE!</v>
      </c>
      <c r="AE68" s="145">
        <v>1</v>
      </c>
      <c r="AF68" s="171" t="e">
        <f t="shared" ref="AF68" si="802">IF(SEARCH(".",AE68,1)&gt;0,"f,",".f,")</f>
        <v>#VALUE!</v>
      </c>
      <c r="AG68" s="145">
        <v>-3</v>
      </c>
      <c r="AH68" s="171" t="e">
        <f t="shared" ref="AH68" si="803">IF(SEARCH(".",AG68,1)&gt;0,"f,",".f,")</f>
        <v>#VALUE!</v>
      </c>
      <c r="AI68" s="145">
        <v>1</v>
      </c>
      <c r="AJ68" s="171" t="e">
        <f t="shared" ref="AJ68" si="804">IF(SEARCH(".",AI68,1)&gt;0,"f,",".f,")</f>
        <v>#VALUE!</v>
      </c>
      <c r="AK68" s="145">
        <v>1</v>
      </c>
      <c r="AL68" s="171" t="e">
        <f t="shared" ref="AL68" si="805">IF(SEARCH(".",AK68,1)&gt;0,"f,",".f,")</f>
        <v>#VALUE!</v>
      </c>
      <c r="AM68" s="145">
        <v>0</v>
      </c>
      <c r="AN68" s="145" t="s">
        <v>324</v>
      </c>
    </row>
    <row r="69" spans="2:40" x14ac:dyDescent="0.2">
      <c r="B69" s="145" t="s">
        <v>351</v>
      </c>
      <c r="C69" s="145">
        <v>69</v>
      </c>
      <c r="D69" s="145" t="s">
        <v>348</v>
      </c>
      <c r="E69" s="145" t="s">
        <v>226</v>
      </c>
      <c r="F69" s="145" t="s">
        <v>349</v>
      </c>
      <c r="G69" s="145" t="s">
        <v>136</v>
      </c>
      <c r="H69" s="145" t="s">
        <v>349</v>
      </c>
      <c r="I69" s="145" t="s">
        <v>137</v>
      </c>
      <c r="J69" s="145" t="s">
        <v>350</v>
      </c>
      <c r="K69" s="145" t="s">
        <v>372</v>
      </c>
      <c r="L69" s="171" t="str">
        <f t="shared" si="769"/>
        <v>f,</v>
      </c>
      <c r="M69" s="145" t="s">
        <v>406</v>
      </c>
      <c r="N69" s="171" t="str">
        <f t="shared" si="769"/>
        <v>f,</v>
      </c>
      <c r="O69" s="145">
        <v>1</v>
      </c>
      <c r="P69" s="171" t="e">
        <f t="shared" ref="P69" si="806">IF(SEARCH(".",O69,1)&gt;0,"f,",".f,")</f>
        <v>#VALUE!</v>
      </c>
      <c r="Q69" s="145">
        <v>30</v>
      </c>
      <c r="R69" s="171" t="e">
        <f t="shared" ref="R69" si="807">IF(SEARCH(".",Q69,1)&gt;0,"f,",".f,")</f>
        <v>#VALUE!</v>
      </c>
      <c r="S69" s="145">
        <v>1</v>
      </c>
      <c r="T69" s="171" t="e">
        <f t="shared" ref="T69" si="808">IF(SEARCH(".",S69,1)&gt;0,"f,",".f,")</f>
        <v>#VALUE!</v>
      </c>
      <c r="U69" s="145" t="s">
        <v>451</v>
      </c>
      <c r="V69" s="171" t="str">
        <f t="shared" ref="V69" si="809">IF(SEARCH(".",U69,1)&gt;0,"f,",".f,")</f>
        <v>f,</v>
      </c>
      <c r="W69" s="145" t="s">
        <v>508</v>
      </c>
      <c r="X69" s="171" t="str">
        <f t="shared" ref="X69" si="810">IF(SEARCH(".",W69,1)&gt;0,"f,",".f,")</f>
        <v>f,</v>
      </c>
      <c r="Y69" s="145">
        <v>93</v>
      </c>
      <c r="Z69" s="171" t="e">
        <f t="shared" ref="Z69" si="811">IF(SEARCH(".",Y69,1)&gt;0,"f,",".f,")</f>
        <v>#VALUE!</v>
      </c>
      <c r="AA69" s="145">
        <v>5</v>
      </c>
      <c r="AB69" s="171" t="e">
        <f t="shared" ref="AB69" si="812">IF(SEARCH(".",AA69,1)&gt;0,"f,",".f,")</f>
        <v>#VALUE!</v>
      </c>
      <c r="AC69" s="145">
        <v>-15</v>
      </c>
      <c r="AD69" s="171" t="e">
        <f t="shared" ref="AD69" si="813">IF(SEARCH(".",AC69,1)&gt;0,"f,",".f,")</f>
        <v>#VALUE!</v>
      </c>
      <c r="AE69" s="145">
        <v>10</v>
      </c>
      <c r="AF69" s="171" t="e">
        <f t="shared" ref="AF69" si="814">IF(SEARCH(".",AE69,1)&gt;0,"f,",".f,")</f>
        <v>#VALUE!</v>
      </c>
      <c r="AG69" s="145">
        <v>-30</v>
      </c>
      <c r="AH69" s="171" t="e">
        <f t="shared" ref="AH69" si="815">IF(SEARCH(".",AG69,1)&gt;0,"f,",".f,")</f>
        <v>#VALUE!</v>
      </c>
      <c r="AI69" s="145">
        <v>5</v>
      </c>
      <c r="AJ69" s="171" t="e">
        <f t="shared" ref="AJ69" si="816">IF(SEARCH(".",AI69,1)&gt;0,"f,",".f,")</f>
        <v>#VALUE!</v>
      </c>
      <c r="AK69" s="145">
        <v>18</v>
      </c>
      <c r="AL69" s="171" t="e">
        <f t="shared" ref="AL69" si="817">IF(SEARCH(".",AK69,1)&gt;0,"f,",".f,")</f>
        <v>#VALUE!</v>
      </c>
      <c r="AM69" s="145">
        <v>1</v>
      </c>
      <c r="AN69" s="145" t="s">
        <v>324</v>
      </c>
    </row>
    <row r="70" spans="2:40" x14ac:dyDescent="0.2">
      <c r="B70" s="145" t="s">
        <v>351</v>
      </c>
      <c r="C70" s="145">
        <v>70</v>
      </c>
      <c r="D70" s="145" t="s">
        <v>348</v>
      </c>
      <c r="E70" s="145" t="s">
        <v>227</v>
      </c>
      <c r="F70" s="145" t="s">
        <v>349</v>
      </c>
      <c r="G70" s="145" t="s">
        <v>138</v>
      </c>
      <c r="H70" s="145" t="s">
        <v>349</v>
      </c>
      <c r="I70" s="145" t="s">
        <v>139</v>
      </c>
      <c r="J70" s="145" t="s">
        <v>350</v>
      </c>
      <c r="K70" s="145" t="s">
        <v>373</v>
      </c>
      <c r="L70" s="171" t="str">
        <f t="shared" si="769"/>
        <v>f,</v>
      </c>
      <c r="M70" s="145" t="s">
        <v>407</v>
      </c>
      <c r="N70" s="171" t="str">
        <f t="shared" si="769"/>
        <v>f,</v>
      </c>
      <c r="O70" s="145">
        <v>1</v>
      </c>
      <c r="P70" s="171" t="e">
        <f t="shared" ref="P70" si="818">IF(SEARCH(".",O70,1)&gt;0,"f,",".f,")</f>
        <v>#VALUE!</v>
      </c>
      <c r="Q70" s="145">
        <v>33</v>
      </c>
      <c r="R70" s="171" t="e">
        <f t="shared" ref="R70" si="819">IF(SEARCH(".",Q70,1)&gt;0,"f,",".f,")</f>
        <v>#VALUE!</v>
      </c>
      <c r="S70" s="145">
        <v>1</v>
      </c>
      <c r="T70" s="171" t="e">
        <f t="shared" ref="T70" si="820">IF(SEARCH(".",S70,1)&gt;0,"f,",".f,")</f>
        <v>#VALUE!</v>
      </c>
      <c r="U70" s="145" t="s">
        <v>479</v>
      </c>
      <c r="V70" s="171" t="str">
        <f t="shared" ref="V70" si="821">IF(SEARCH(".",U70,1)&gt;0,"f,",".f,")</f>
        <v>f,</v>
      </c>
      <c r="W70" s="145" t="s">
        <v>376</v>
      </c>
      <c r="X70" s="171" t="str">
        <f t="shared" ref="X70" si="822">IF(SEARCH(".",W70,1)&gt;0,"f,",".f,")</f>
        <v>f,</v>
      </c>
      <c r="Y70" s="145">
        <v>1</v>
      </c>
      <c r="Z70" s="171" t="e">
        <f t="shared" ref="Z70" si="823">IF(SEARCH(".",Y70,1)&gt;0,"f,",".f,")</f>
        <v>#VALUE!</v>
      </c>
      <c r="AA70" s="145">
        <v>1</v>
      </c>
      <c r="AB70" s="171" t="e">
        <f t="shared" ref="AB70" si="824">IF(SEARCH(".",AA70,1)&gt;0,"f,",".f,")</f>
        <v>#VALUE!</v>
      </c>
      <c r="AC70" s="145">
        <v>-3</v>
      </c>
      <c r="AD70" s="171" t="e">
        <f t="shared" ref="AD70" si="825">IF(SEARCH(".",AC70,1)&gt;0,"f,",".f,")</f>
        <v>#VALUE!</v>
      </c>
      <c r="AE70" s="145">
        <v>1</v>
      </c>
      <c r="AF70" s="171" t="e">
        <f t="shared" ref="AF70" si="826">IF(SEARCH(".",AE70,1)&gt;0,"f,",".f,")</f>
        <v>#VALUE!</v>
      </c>
      <c r="AG70" s="145">
        <v>-3</v>
      </c>
      <c r="AH70" s="171" t="e">
        <f t="shared" ref="AH70" si="827">IF(SEARCH(".",AG70,1)&gt;0,"f,",".f,")</f>
        <v>#VALUE!</v>
      </c>
      <c r="AI70" s="145">
        <v>1</v>
      </c>
      <c r="AJ70" s="171" t="e">
        <f t="shared" ref="AJ70" si="828">IF(SEARCH(".",AI70,1)&gt;0,"f,",".f,")</f>
        <v>#VALUE!</v>
      </c>
      <c r="AK70" s="145">
        <v>1</v>
      </c>
      <c r="AL70" s="171" t="e">
        <f t="shared" ref="AL70" si="829">IF(SEARCH(".",AK70,1)&gt;0,"f,",".f,")</f>
        <v>#VALUE!</v>
      </c>
      <c r="AM70" s="145">
        <v>0</v>
      </c>
      <c r="AN70" s="145" t="s">
        <v>324</v>
      </c>
    </row>
    <row r="71" spans="2:40" x14ac:dyDescent="0.2">
      <c r="B71" s="145" t="s">
        <v>351</v>
      </c>
      <c r="C71" s="145">
        <v>71</v>
      </c>
      <c r="D71" s="145" t="s">
        <v>348</v>
      </c>
      <c r="E71" s="145" t="s">
        <v>228</v>
      </c>
      <c r="F71" s="145" t="s">
        <v>349</v>
      </c>
      <c r="G71" s="145" t="s">
        <v>140</v>
      </c>
      <c r="H71" s="145" t="s">
        <v>349</v>
      </c>
      <c r="I71" s="145" t="s">
        <v>141</v>
      </c>
      <c r="J71" s="145" t="s">
        <v>350</v>
      </c>
      <c r="K71" s="145">
        <v>40</v>
      </c>
      <c r="L71" s="171" t="e">
        <f t="shared" si="769"/>
        <v>#VALUE!</v>
      </c>
      <c r="M71" s="145" t="s">
        <v>408</v>
      </c>
      <c r="N71" s="171" t="str">
        <f t="shared" si="769"/>
        <v>f,</v>
      </c>
      <c r="O71" s="145">
        <v>1</v>
      </c>
      <c r="P71" s="171" t="e">
        <f t="shared" ref="P71" si="830">IF(SEARCH(".",O71,1)&gt;0,"f,",".f,")</f>
        <v>#VALUE!</v>
      </c>
      <c r="Q71" s="145">
        <v>36</v>
      </c>
      <c r="R71" s="171" t="e">
        <f t="shared" ref="R71" si="831">IF(SEARCH(".",Q71,1)&gt;0,"f,",".f,")</f>
        <v>#VALUE!</v>
      </c>
      <c r="S71" s="145">
        <v>1</v>
      </c>
      <c r="T71" s="171" t="e">
        <f t="shared" ref="T71" si="832">IF(SEARCH(".",S71,1)&gt;0,"f,",".f,")</f>
        <v>#VALUE!</v>
      </c>
      <c r="U71" s="145" t="s">
        <v>454</v>
      </c>
      <c r="V71" s="171" t="str">
        <f t="shared" ref="V71" si="833">IF(SEARCH(".",U71,1)&gt;0,"f,",".f,")</f>
        <v>f,</v>
      </c>
      <c r="W71" s="145" t="s">
        <v>509</v>
      </c>
      <c r="X71" s="171" t="str">
        <f t="shared" ref="X71" si="834">IF(SEARCH(".",W71,1)&gt;0,"f,",".f,")</f>
        <v>f,</v>
      </c>
      <c r="Y71" s="145">
        <v>91</v>
      </c>
      <c r="Z71" s="171" t="e">
        <f t="shared" ref="Z71" si="835">IF(SEARCH(".",Y71,1)&gt;0,"f,",".f,")</f>
        <v>#VALUE!</v>
      </c>
      <c r="AA71" s="145">
        <v>5</v>
      </c>
      <c r="AB71" s="171" t="e">
        <f t="shared" ref="AB71" si="836">IF(SEARCH(".",AA71,1)&gt;0,"f,",".f,")</f>
        <v>#VALUE!</v>
      </c>
      <c r="AC71" s="145">
        <v>-15</v>
      </c>
      <c r="AD71" s="171" t="e">
        <f t="shared" ref="AD71" si="837">IF(SEARCH(".",AC71,1)&gt;0,"f,",".f,")</f>
        <v>#VALUE!</v>
      </c>
      <c r="AE71" s="145">
        <v>10</v>
      </c>
      <c r="AF71" s="171" t="e">
        <f t="shared" ref="AF71" si="838">IF(SEARCH(".",AE71,1)&gt;0,"f,",".f,")</f>
        <v>#VALUE!</v>
      </c>
      <c r="AG71" s="145">
        <v>-30</v>
      </c>
      <c r="AH71" s="171" t="e">
        <f t="shared" ref="AH71" si="839">IF(SEARCH(".",AG71,1)&gt;0,"f,",".f,")</f>
        <v>#VALUE!</v>
      </c>
      <c r="AI71" s="145">
        <v>5</v>
      </c>
      <c r="AJ71" s="171" t="e">
        <f t="shared" ref="AJ71" si="840">IF(SEARCH(".",AI71,1)&gt;0,"f,",".f,")</f>
        <v>#VALUE!</v>
      </c>
      <c r="AK71" s="145">
        <v>20</v>
      </c>
      <c r="AL71" s="171" t="e">
        <f t="shared" ref="AL71" si="841">IF(SEARCH(".",AK71,1)&gt;0,"f,",".f,")</f>
        <v>#VALUE!</v>
      </c>
      <c r="AM71" s="145">
        <v>1</v>
      </c>
      <c r="AN71" s="145" t="s">
        <v>324</v>
      </c>
    </row>
    <row r="72" spans="2:40" x14ac:dyDescent="0.2">
      <c r="B72" s="145" t="s">
        <v>351</v>
      </c>
      <c r="C72" s="145">
        <v>72</v>
      </c>
      <c r="D72" s="145" t="s">
        <v>348</v>
      </c>
      <c r="E72" s="145" t="s">
        <v>229</v>
      </c>
      <c r="F72" s="145" t="s">
        <v>349</v>
      </c>
      <c r="G72" s="145" t="s">
        <v>142</v>
      </c>
      <c r="H72" s="145" t="s">
        <v>349</v>
      </c>
      <c r="I72" s="145" t="s">
        <v>143</v>
      </c>
      <c r="J72" s="145" t="s">
        <v>350</v>
      </c>
      <c r="K72" s="145" t="s">
        <v>374</v>
      </c>
      <c r="L72" s="171" t="str">
        <f t="shared" si="769"/>
        <v>f,</v>
      </c>
      <c r="M72" s="145" t="s">
        <v>409</v>
      </c>
      <c r="N72" s="171" t="str">
        <f t="shared" si="769"/>
        <v>f,</v>
      </c>
      <c r="O72" s="145">
        <v>1</v>
      </c>
      <c r="P72" s="171" t="e">
        <f t="shared" ref="P72" si="842">IF(SEARCH(".",O72,1)&gt;0,"f,",".f,")</f>
        <v>#VALUE!</v>
      </c>
      <c r="Q72" s="145">
        <v>40</v>
      </c>
      <c r="R72" s="171" t="e">
        <f t="shared" ref="R72" si="843">IF(SEARCH(".",Q72,1)&gt;0,"f,",".f,")</f>
        <v>#VALUE!</v>
      </c>
      <c r="S72" s="145">
        <v>1</v>
      </c>
      <c r="T72" s="171" t="e">
        <f t="shared" ref="T72" si="844">IF(SEARCH(".",S72,1)&gt;0,"f,",".f,")</f>
        <v>#VALUE!</v>
      </c>
      <c r="U72" s="145" t="s">
        <v>455</v>
      </c>
      <c r="V72" s="171" t="str">
        <f t="shared" ref="V72" si="845">IF(SEARCH(".",U72,1)&gt;0,"f,",".f,")</f>
        <v>f,</v>
      </c>
      <c r="W72" s="145" t="s">
        <v>510</v>
      </c>
      <c r="X72" s="171" t="str">
        <f t="shared" ref="X72" si="846">IF(SEARCH(".",W72,1)&gt;0,"f,",".f,")</f>
        <v>f,</v>
      </c>
      <c r="Y72" s="145">
        <v>1</v>
      </c>
      <c r="Z72" s="171" t="e">
        <f t="shared" ref="Z72" si="847">IF(SEARCH(".",Y72,1)&gt;0,"f,",".f,")</f>
        <v>#VALUE!</v>
      </c>
      <c r="AA72" s="145">
        <v>1</v>
      </c>
      <c r="AB72" s="171" t="e">
        <f t="shared" ref="AB72" si="848">IF(SEARCH(".",AA72,1)&gt;0,"f,",".f,")</f>
        <v>#VALUE!</v>
      </c>
      <c r="AC72" s="145">
        <v>-3</v>
      </c>
      <c r="AD72" s="171" t="e">
        <f t="shared" ref="AD72" si="849">IF(SEARCH(".",AC72,1)&gt;0,"f,",".f,")</f>
        <v>#VALUE!</v>
      </c>
      <c r="AE72" s="145">
        <v>1</v>
      </c>
      <c r="AF72" s="171" t="e">
        <f t="shared" ref="AF72" si="850">IF(SEARCH(".",AE72,1)&gt;0,"f,",".f,")</f>
        <v>#VALUE!</v>
      </c>
      <c r="AG72" s="145">
        <v>-3</v>
      </c>
      <c r="AH72" s="171" t="e">
        <f t="shared" ref="AH72" si="851">IF(SEARCH(".",AG72,1)&gt;0,"f,",".f,")</f>
        <v>#VALUE!</v>
      </c>
      <c r="AI72" s="145">
        <v>1</v>
      </c>
      <c r="AJ72" s="171" t="e">
        <f t="shared" ref="AJ72" si="852">IF(SEARCH(".",AI72,1)&gt;0,"f,",".f,")</f>
        <v>#VALUE!</v>
      </c>
      <c r="AK72" s="145">
        <v>1</v>
      </c>
      <c r="AL72" s="171" t="e">
        <f t="shared" ref="AL72" si="853">IF(SEARCH(".",AK72,1)&gt;0,"f,",".f,")</f>
        <v>#VALUE!</v>
      </c>
      <c r="AM72" s="145">
        <v>0</v>
      </c>
      <c r="AN72" s="145" t="s">
        <v>324</v>
      </c>
    </row>
    <row r="73" spans="2:40" x14ac:dyDescent="0.2">
      <c r="B73" s="145" t="s">
        <v>351</v>
      </c>
      <c r="C73" s="145">
        <v>73</v>
      </c>
      <c r="D73" s="145" t="s">
        <v>348</v>
      </c>
      <c r="E73" s="145" t="s">
        <v>230</v>
      </c>
      <c r="F73" s="145" t="s">
        <v>349</v>
      </c>
      <c r="G73" s="145" t="s">
        <v>144</v>
      </c>
      <c r="H73" s="145" t="s">
        <v>349</v>
      </c>
      <c r="I73" s="145" t="s">
        <v>145</v>
      </c>
      <c r="J73" s="145" t="s">
        <v>350</v>
      </c>
      <c r="K73" s="145" t="s">
        <v>375</v>
      </c>
      <c r="L73" s="171" t="str">
        <f t="shared" si="769"/>
        <v>f,</v>
      </c>
      <c r="M73" s="145" t="s">
        <v>410</v>
      </c>
      <c r="N73" s="171" t="str">
        <f t="shared" si="769"/>
        <v>f,</v>
      </c>
      <c r="O73" s="145">
        <v>1</v>
      </c>
      <c r="P73" s="171" t="e">
        <f t="shared" ref="P73" si="854">IF(SEARCH(".",O73,1)&gt;0,"f,",".f,")</f>
        <v>#VALUE!</v>
      </c>
      <c r="Q73" s="145">
        <v>43</v>
      </c>
      <c r="R73" s="171" t="e">
        <f t="shared" ref="R73" si="855">IF(SEARCH(".",Q73,1)&gt;0,"f,",".f,")</f>
        <v>#VALUE!</v>
      </c>
      <c r="S73" s="145">
        <v>1</v>
      </c>
      <c r="T73" s="171" t="e">
        <f t="shared" ref="T73" si="856">IF(SEARCH(".",S73,1)&gt;0,"f,",".f,")</f>
        <v>#VALUE!</v>
      </c>
      <c r="U73" s="145" t="s">
        <v>388</v>
      </c>
      <c r="V73" s="171" t="str">
        <f t="shared" ref="V73" si="857">IF(SEARCH(".",U73,1)&gt;0,"f,",".f,")</f>
        <v>f,</v>
      </c>
      <c r="W73" s="145" t="s">
        <v>511</v>
      </c>
      <c r="X73" s="171" t="str">
        <f t="shared" ref="X73" si="858">IF(SEARCH(".",W73,1)&gt;0,"f,",".f,")</f>
        <v>f,</v>
      </c>
      <c r="Y73" s="145">
        <v>1</v>
      </c>
      <c r="Z73" s="171" t="e">
        <f t="shared" ref="Z73" si="859">IF(SEARCH(".",Y73,1)&gt;0,"f,",".f,")</f>
        <v>#VALUE!</v>
      </c>
      <c r="AA73" s="145">
        <v>1</v>
      </c>
      <c r="AB73" s="171" t="e">
        <f t="shared" ref="AB73" si="860">IF(SEARCH(".",AA73,1)&gt;0,"f,",".f,")</f>
        <v>#VALUE!</v>
      </c>
      <c r="AC73" s="145">
        <v>-3</v>
      </c>
      <c r="AD73" s="171" t="e">
        <f t="shared" ref="AD73" si="861">IF(SEARCH(".",AC73,1)&gt;0,"f,",".f,")</f>
        <v>#VALUE!</v>
      </c>
      <c r="AE73" s="145">
        <v>1</v>
      </c>
      <c r="AF73" s="171" t="e">
        <f t="shared" ref="AF73" si="862">IF(SEARCH(".",AE73,1)&gt;0,"f,",".f,")</f>
        <v>#VALUE!</v>
      </c>
      <c r="AG73" s="145">
        <v>-3</v>
      </c>
      <c r="AH73" s="171" t="e">
        <f t="shared" ref="AH73" si="863">IF(SEARCH(".",AG73,1)&gt;0,"f,",".f,")</f>
        <v>#VALUE!</v>
      </c>
      <c r="AI73" s="145">
        <v>1</v>
      </c>
      <c r="AJ73" s="171" t="e">
        <f t="shared" ref="AJ73" si="864">IF(SEARCH(".",AI73,1)&gt;0,"f,",".f,")</f>
        <v>#VALUE!</v>
      </c>
      <c r="AK73" s="145">
        <v>1</v>
      </c>
      <c r="AL73" s="171" t="e">
        <f t="shared" ref="AL73" si="865">IF(SEARCH(".",AK73,1)&gt;0,"f,",".f,")</f>
        <v>#VALUE!</v>
      </c>
      <c r="AM73" s="145">
        <v>0</v>
      </c>
      <c r="AN73" s="145" t="s">
        <v>324</v>
      </c>
    </row>
    <row r="74" spans="2:40" x14ac:dyDescent="0.2">
      <c r="B74" s="145" t="s">
        <v>351</v>
      </c>
      <c r="C74" s="145">
        <v>74</v>
      </c>
      <c r="D74" s="145" t="s">
        <v>348</v>
      </c>
      <c r="E74" s="145" t="s">
        <v>231</v>
      </c>
      <c r="F74" s="145" t="s">
        <v>349</v>
      </c>
      <c r="G74" s="145" t="s">
        <v>146</v>
      </c>
      <c r="H74" s="145" t="s">
        <v>349</v>
      </c>
      <c r="I74" s="145" t="s">
        <v>146</v>
      </c>
      <c r="J74" s="145" t="s">
        <v>350</v>
      </c>
      <c r="K74" s="145">
        <v>50</v>
      </c>
      <c r="L74" s="171" t="e">
        <f t="shared" si="769"/>
        <v>#VALUE!</v>
      </c>
      <c r="M74" s="145" t="s">
        <v>411</v>
      </c>
      <c r="N74" s="171" t="str">
        <f t="shared" si="769"/>
        <v>f,</v>
      </c>
      <c r="O74" s="145">
        <v>1</v>
      </c>
      <c r="P74" s="171" t="e">
        <f t="shared" ref="P74" si="866">IF(SEARCH(".",O74,1)&gt;0,"f,",".f,")</f>
        <v>#VALUE!</v>
      </c>
      <c r="Q74" s="145">
        <v>45</v>
      </c>
      <c r="R74" s="171" t="e">
        <f t="shared" ref="R74" si="867">IF(SEARCH(".",Q74,1)&gt;0,"f,",".f,")</f>
        <v>#VALUE!</v>
      </c>
      <c r="S74" s="145">
        <v>1</v>
      </c>
      <c r="T74" s="171" t="e">
        <f t="shared" ref="T74" si="868">IF(SEARCH(".",S74,1)&gt;0,"f,",".f,")</f>
        <v>#VALUE!</v>
      </c>
      <c r="U74" s="145" t="s">
        <v>480</v>
      </c>
      <c r="V74" s="171" t="str">
        <f t="shared" ref="V74" si="869">IF(SEARCH(".",U74,1)&gt;0,"f,",".f,")</f>
        <v>f,</v>
      </c>
      <c r="W74" s="145" t="s">
        <v>512</v>
      </c>
      <c r="X74" s="171" t="str">
        <f t="shared" ref="X74" si="870">IF(SEARCH(".",W74,1)&gt;0,"f,",".f,")</f>
        <v>f,</v>
      </c>
      <c r="Y74" s="145">
        <v>1</v>
      </c>
      <c r="Z74" s="171" t="e">
        <f t="shared" ref="Z74" si="871">IF(SEARCH(".",Y74,1)&gt;0,"f,",".f,")</f>
        <v>#VALUE!</v>
      </c>
      <c r="AA74" s="145">
        <v>1</v>
      </c>
      <c r="AB74" s="171" t="e">
        <f t="shared" ref="AB74" si="872">IF(SEARCH(".",AA74,1)&gt;0,"f,",".f,")</f>
        <v>#VALUE!</v>
      </c>
      <c r="AC74" s="145">
        <v>-3</v>
      </c>
      <c r="AD74" s="171" t="e">
        <f t="shared" ref="AD74" si="873">IF(SEARCH(".",AC74,1)&gt;0,"f,",".f,")</f>
        <v>#VALUE!</v>
      </c>
      <c r="AE74" s="145">
        <v>1</v>
      </c>
      <c r="AF74" s="171" t="e">
        <f t="shared" ref="AF74" si="874">IF(SEARCH(".",AE74,1)&gt;0,"f,",".f,")</f>
        <v>#VALUE!</v>
      </c>
      <c r="AG74" s="145">
        <v>-3</v>
      </c>
      <c r="AH74" s="171" t="e">
        <f t="shared" ref="AH74" si="875">IF(SEARCH(".",AG74,1)&gt;0,"f,",".f,")</f>
        <v>#VALUE!</v>
      </c>
      <c r="AI74" s="145">
        <v>1</v>
      </c>
      <c r="AJ74" s="171" t="e">
        <f t="shared" ref="AJ74" si="876">IF(SEARCH(".",AI74,1)&gt;0,"f,",".f,")</f>
        <v>#VALUE!</v>
      </c>
      <c r="AK74" s="145">
        <v>1</v>
      </c>
      <c r="AL74" s="171" t="e">
        <f t="shared" ref="AL74" si="877">IF(SEARCH(".",AK74,1)&gt;0,"f,",".f,")</f>
        <v>#VALUE!</v>
      </c>
      <c r="AM74" s="145">
        <v>0</v>
      </c>
      <c r="AN74" s="145" t="s">
        <v>324</v>
      </c>
    </row>
    <row r="75" spans="2:40" x14ac:dyDescent="0.2">
      <c r="B75" s="145" t="s">
        <v>351</v>
      </c>
      <c r="C75" s="145">
        <v>75</v>
      </c>
      <c r="D75" s="145" t="s">
        <v>348</v>
      </c>
      <c r="E75" s="145" t="s">
        <v>232</v>
      </c>
      <c r="F75" s="145" t="s">
        <v>349</v>
      </c>
      <c r="G75" s="145" t="s">
        <v>147</v>
      </c>
      <c r="H75" s="145" t="s">
        <v>349</v>
      </c>
      <c r="I75" s="145" t="s">
        <v>147</v>
      </c>
      <c r="J75" s="145" t="s">
        <v>350</v>
      </c>
      <c r="K75" s="145" t="s">
        <v>376</v>
      </c>
      <c r="L75" s="171" t="str">
        <f t="shared" si="769"/>
        <v>f,</v>
      </c>
      <c r="M75" s="145" t="s">
        <v>412</v>
      </c>
      <c r="N75" s="171" t="str">
        <f t="shared" si="769"/>
        <v>f,</v>
      </c>
      <c r="O75" s="145">
        <v>1</v>
      </c>
      <c r="P75" s="171" t="e">
        <f t="shared" ref="P75" si="878">IF(SEARCH(".",O75,1)&gt;0,"f,",".f,")</f>
        <v>#VALUE!</v>
      </c>
      <c r="Q75" s="145">
        <v>48</v>
      </c>
      <c r="R75" s="171" t="e">
        <f t="shared" ref="R75" si="879">IF(SEARCH(".",Q75,1)&gt;0,"f,",".f,")</f>
        <v>#VALUE!</v>
      </c>
      <c r="S75" s="145">
        <v>1</v>
      </c>
      <c r="T75" s="171" t="e">
        <f t="shared" ref="T75" si="880">IF(SEARCH(".",S75,1)&gt;0,"f,",".f,")</f>
        <v>#VALUE!</v>
      </c>
      <c r="U75" s="145" t="s">
        <v>456</v>
      </c>
      <c r="V75" s="171" t="str">
        <f t="shared" ref="V75" si="881">IF(SEARCH(".",U75,1)&gt;0,"f,",".f,")</f>
        <v>f,</v>
      </c>
      <c r="W75" s="145" t="s">
        <v>513</v>
      </c>
      <c r="X75" s="171" t="str">
        <f t="shared" ref="X75" si="882">IF(SEARCH(".",W75,1)&gt;0,"f,",".f,")</f>
        <v>f,</v>
      </c>
      <c r="Y75" s="145">
        <v>1</v>
      </c>
      <c r="Z75" s="171" t="e">
        <f t="shared" ref="Z75" si="883">IF(SEARCH(".",Y75,1)&gt;0,"f,",".f,")</f>
        <v>#VALUE!</v>
      </c>
      <c r="AA75" s="145">
        <v>1</v>
      </c>
      <c r="AB75" s="171" t="e">
        <f t="shared" ref="AB75" si="884">IF(SEARCH(".",AA75,1)&gt;0,"f,",".f,")</f>
        <v>#VALUE!</v>
      </c>
      <c r="AC75" s="145">
        <v>-3</v>
      </c>
      <c r="AD75" s="171" t="e">
        <f t="shared" ref="AD75" si="885">IF(SEARCH(".",AC75,1)&gt;0,"f,",".f,")</f>
        <v>#VALUE!</v>
      </c>
      <c r="AE75" s="145">
        <v>1</v>
      </c>
      <c r="AF75" s="171" t="e">
        <f t="shared" ref="AF75" si="886">IF(SEARCH(".",AE75,1)&gt;0,"f,",".f,")</f>
        <v>#VALUE!</v>
      </c>
      <c r="AG75" s="145">
        <v>-3</v>
      </c>
      <c r="AH75" s="171" t="e">
        <f t="shared" ref="AH75" si="887">IF(SEARCH(".",AG75,1)&gt;0,"f,",".f,")</f>
        <v>#VALUE!</v>
      </c>
      <c r="AI75" s="145">
        <v>1</v>
      </c>
      <c r="AJ75" s="171" t="e">
        <f t="shared" ref="AJ75" si="888">IF(SEARCH(".",AI75,1)&gt;0,"f,",".f,")</f>
        <v>#VALUE!</v>
      </c>
      <c r="AK75" s="145">
        <v>1</v>
      </c>
      <c r="AL75" s="171" t="e">
        <f t="shared" ref="AL75" si="889">IF(SEARCH(".",AK75,1)&gt;0,"f,",".f,")</f>
        <v>#VALUE!</v>
      </c>
      <c r="AM75" s="145">
        <v>0</v>
      </c>
      <c r="AN75" s="145" t="s">
        <v>324</v>
      </c>
    </row>
    <row r="76" spans="2:40" x14ac:dyDescent="0.2">
      <c r="B76" s="145" t="s">
        <v>351</v>
      </c>
      <c r="C76" s="145">
        <v>76</v>
      </c>
      <c r="D76" s="145" t="s">
        <v>348</v>
      </c>
      <c r="E76" s="145" t="s">
        <v>233</v>
      </c>
      <c r="F76" s="145" t="s">
        <v>349</v>
      </c>
      <c r="G76" s="145" t="s">
        <v>148</v>
      </c>
      <c r="H76" s="145" t="s">
        <v>349</v>
      </c>
      <c r="I76" s="145" t="s">
        <v>148</v>
      </c>
      <c r="J76" s="145" t="s">
        <v>350</v>
      </c>
      <c r="K76" s="145" t="s">
        <v>377</v>
      </c>
      <c r="L76" s="171" t="str">
        <f t="shared" si="769"/>
        <v>f,</v>
      </c>
      <c r="M76" s="145" t="s">
        <v>413</v>
      </c>
      <c r="N76" s="171" t="str">
        <f t="shared" si="769"/>
        <v>f,</v>
      </c>
      <c r="O76" s="145">
        <v>1</v>
      </c>
      <c r="P76" s="171" t="e">
        <f t="shared" ref="P76" si="890">IF(SEARCH(".",O76,1)&gt;0,"f,",".f,")</f>
        <v>#VALUE!</v>
      </c>
      <c r="Q76" s="145">
        <v>51</v>
      </c>
      <c r="R76" s="171" t="e">
        <f t="shared" ref="R76" si="891">IF(SEARCH(".",Q76,1)&gt;0,"f,",".f,")</f>
        <v>#VALUE!</v>
      </c>
      <c r="S76" s="145">
        <v>1</v>
      </c>
      <c r="T76" s="171" t="e">
        <f t="shared" ref="T76" si="892">IF(SEARCH(".",S76,1)&gt;0,"f,",".f,")</f>
        <v>#VALUE!</v>
      </c>
      <c r="U76" s="145" t="s">
        <v>481</v>
      </c>
      <c r="V76" s="171" t="str">
        <f t="shared" ref="V76" si="893">IF(SEARCH(".",U76,1)&gt;0,"f,",".f,")</f>
        <v>f,</v>
      </c>
      <c r="W76" s="145" t="s">
        <v>430</v>
      </c>
      <c r="X76" s="171" t="str">
        <f t="shared" ref="X76" si="894">IF(SEARCH(".",W76,1)&gt;0,"f,",".f,")</f>
        <v>f,</v>
      </c>
      <c r="Y76" s="145">
        <v>1</v>
      </c>
      <c r="Z76" s="171" t="e">
        <f t="shared" ref="Z76" si="895">IF(SEARCH(".",Y76,1)&gt;0,"f,",".f,")</f>
        <v>#VALUE!</v>
      </c>
      <c r="AA76" s="145">
        <v>1</v>
      </c>
      <c r="AB76" s="171" t="e">
        <f t="shared" ref="AB76" si="896">IF(SEARCH(".",AA76,1)&gt;0,"f,",".f,")</f>
        <v>#VALUE!</v>
      </c>
      <c r="AC76" s="145">
        <v>-3</v>
      </c>
      <c r="AD76" s="171" t="e">
        <f t="shared" ref="AD76" si="897">IF(SEARCH(".",AC76,1)&gt;0,"f,",".f,")</f>
        <v>#VALUE!</v>
      </c>
      <c r="AE76" s="145">
        <v>1</v>
      </c>
      <c r="AF76" s="171" t="e">
        <f t="shared" ref="AF76" si="898">IF(SEARCH(".",AE76,1)&gt;0,"f,",".f,")</f>
        <v>#VALUE!</v>
      </c>
      <c r="AG76" s="145">
        <v>-3</v>
      </c>
      <c r="AH76" s="171" t="e">
        <f t="shared" ref="AH76" si="899">IF(SEARCH(".",AG76,1)&gt;0,"f,",".f,")</f>
        <v>#VALUE!</v>
      </c>
      <c r="AI76" s="145">
        <v>1</v>
      </c>
      <c r="AJ76" s="171" t="e">
        <f t="shared" ref="AJ76" si="900">IF(SEARCH(".",AI76,1)&gt;0,"f,",".f,")</f>
        <v>#VALUE!</v>
      </c>
      <c r="AK76" s="145">
        <v>1</v>
      </c>
      <c r="AL76" s="171" t="e">
        <f t="shared" ref="AL76" si="901">IF(SEARCH(".",AK76,1)&gt;0,"f,",".f,")</f>
        <v>#VALUE!</v>
      </c>
      <c r="AM76" s="145">
        <v>0</v>
      </c>
      <c r="AN76" s="145" t="s">
        <v>324</v>
      </c>
    </row>
    <row r="77" spans="2:40" x14ac:dyDescent="0.2">
      <c r="B77" s="145" t="s">
        <v>351</v>
      </c>
      <c r="C77" s="145">
        <v>77</v>
      </c>
      <c r="D77" s="145" t="s">
        <v>348</v>
      </c>
      <c r="E77" s="145" t="s">
        <v>234</v>
      </c>
      <c r="F77" s="145" t="s">
        <v>349</v>
      </c>
      <c r="G77" s="145" t="s">
        <v>149</v>
      </c>
      <c r="H77" s="145" t="s">
        <v>349</v>
      </c>
      <c r="I77" s="145" t="s">
        <v>149</v>
      </c>
      <c r="J77" s="145" t="s">
        <v>350</v>
      </c>
      <c r="K77" s="145">
        <v>60</v>
      </c>
      <c r="L77" s="171" t="e">
        <f t="shared" si="769"/>
        <v>#VALUE!</v>
      </c>
      <c r="M77" s="145" t="s">
        <v>414</v>
      </c>
      <c r="N77" s="171" t="str">
        <f t="shared" si="769"/>
        <v>f,</v>
      </c>
      <c r="O77" s="145">
        <v>1</v>
      </c>
      <c r="P77" s="171" t="e">
        <f t="shared" ref="P77" si="902">IF(SEARCH(".",O77,1)&gt;0,"f,",".f,")</f>
        <v>#VALUE!</v>
      </c>
      <c r="Q77" s="145">
        <v>54</v>
      </c>
      <c r="R77" s="171" t="e">
        <f t="shared" ref="R77" si="903">IF(SEARCH(".",Q77,1)&gt;0,"f,",".f,")</f>
        <v>#VALUE!</v>
      </c>
      <c r="S77" s="145">
        <v>1</v>
      </c>
      <c r="T77" s="171" t="e">
        <f t="shared" ref="T77" si="904">IF(SEARCH(".",S77,1)&gt;0,"f,",".f,")</f>
        <v>#VALUE!</v>
      </c>
      <c r="U77" s="145" t="s">
        <v>482</v>
      </c>
      <c r="V77" s="171" t="str">
        <f t="shared" ref="V77" si="905">IF(SEARCH(".",U77,1)&gt;0,"f,",".f,")</f>
        <v>f,</v>
      </c>
      <c r="W77" s="145" t="s">
        <v>514</v>
      </c>
      <c r="X77" s="171" t="str">
        <f t="shared" ref="X77" si="906">IF(SEARCH(".",W77,1)&gt;0,"f,",".f,")</f>
        <v>f,</v>
      </c>
      <c r="Y77" s="145">
        <v>1</v>
      </c>
      <c r="Z77" s="171" t="e">
        <f t="shared" ref="Z77" si="907">IF(SEARCH(".",Y77,1)&gt;0,"f,",".f,")</f>
        <v>#VALUE!</v>
      </c>
      <c r="AA77" s="145">
        <v>1</v>
      </c>
      <c r="AB77" s="171" t="e">
        <f t="shared" ref="AB77" si="908">IF(SEARCH(".",AA77,1)&gt;0,"f,",".f,")</f>
        <v>#VALUE!</v>
      </c>
      <c r="AC77" s="145">
        <v>-3</v>
      </c>
      <c r="AD77" s="171" t="e">
        <f t="shared" ref="AD77" si="909">IF(SEARCH(".",AC77,1)&gt;0,"f,",".f,")</f>
        <v>#VALUE!</v>
      </c>
      <c r="AE77" s="145">
        <v>1</v>
      </c>
      <c r="AF77" s="171" t="e">
        <f t="shared" ref="AF77" si="910">IF(SEARCH(".",AE77,1)&gt;0,"f,",".f,")</f>
        <v>#VALUE!</v>
      </c>
      <c r="AG77" s="145">
        <v>-3</v>
      </c>
      <c r="AH77" s="171" t="e">
        <f t="shared" ref="AH77" si="911">IF(SEARCH(".",AG77,1)&gt;0,"f,",".f,")</f>
        <v>#VALUE!</v>
      </c>
      <c r="AI77" s="145">
        <v>1</v>
      </c>
      <c r="AJ77" s="171" t="e">
        <f t="shared" ref="AJ77" si="912">IF(SEARCH(".",AI77,1)&gt;0,"f,",".f,")</f>
        <v>#VALUE!</v>
      </c>
      <c r="AK77" s="145">
        <v>1</v>
      </c>
      <c r="AL77" s="171" t="e">
        <f t="shared" ref="AL77" si="913">IF(SEARCH(".",AK77,1)&gt;0,"f,",".f,")</f>
        <v>#VALUE!</v>
      </c>
      <c r="AM77" s="145">
        <v>0</v>
      </c>
      <c r="AN77" s="145" t="s">
        <v>324</v>
      </c>
    </row>
    <row r="78" spans="2:40" x14ac:dyDescent="0.2">
      <c r="B78" s="145" t="s">
        <v>351</v>
      </c>
      <c r="C78" s="145">
        <v>78</v>
      </c>
      <c r="D78" s="145" t="s">
        <v>348</v>
      </c>
      <c r="E78" s="145" t="s">
        <v>235</v>
      </c>
      <c r="F78" s="145" t="s">
        <v>349</v>
      </c>
      <c r="G78" s="145" t="s">
        <v>150</v>
      </c>
      <c r="H78" s="145" t="s">
        <v>349</v>
      </c>
      <c r="I78" s="145" t="s">
        <v>150</v>
      </c>
      <c r="J78" s="145" t="s">
        <v>350</v>
      </c>
      <c r="K78" s="145" t="s">
        <v>378</v>
      </c>
      <c r="L78" s="171" t="str">
        <f t="shared" si="769"/>
        <v>f,</v>
      </c>
      <c r="M78" s="145" t="s">
        <v>415</v>
      </c>
      <c r="N78" s="171" t="str">
        <f t="shared" si="769"/>
        <v>f,</v>
      </c>
      <c r="O78" s="145">
        <v>1</v>
      </c>
      <c r="P78" s="171" t="e">
        <f t="shared" ref="P78" si="914">IF(SEARCH(".",O78,1)&gt;0,"f,",".f,")</f>
        <v>#VALUE!</v>
      </c>
      <c r="Q78" s="145">
        <v>58</v>
      </c>
      <c r="R78" s="171" t="e">
        <f t="shared" ref="R78" si="915">IF(SEARCH(".",Q78,1)&gt;0,"f,",".f,")</f>
        <v>#VALUE!</v>
      </c>
      <c r="S78" s="145">
        <v>1</v>
      </c>
      <c r="T78" s="171" t="e">
        <f t="shared" ref="T78" si="916">IF(SEARCH(".",S78,1)&gt;0,"f,",".f,")</f>
        <v>#VALUE!</v>
      </c>
      <c r="U78" s="145" t="s">
        <v>352</v>
      </c>
      <c r="V78" s="171" t="str">
        <f t="shared" ref="V78" si="917">IF(SEARCH(".",U78,1)&gt;0,"f,",".f,")</f>
        <v>f,</v>
      </c>
      <c r="W78" s="145" t="s">
        <v>515</v>
      </c>
      <c r="X78" s="171" t="str">
        <f t="shared" ref="X78" si="918">IF(SEARCH(".",W78,1)&gt;0,"f,",".f,")</f>
        <v>f,</v>
      </c>
      <c r="Y78" s="145">
        <v>1</v>
      </c>
      <c r="Z78" s="171" t="e">
        <f t="shared" ref="Z78" si="919">IF(SEARCH(".",Y78,1)&gt;0,"f,",".f,")</f>
        <v>#VALUE!</v>
      </c>
      <c r="AA78" s="145">
        <v>1</v>
      </c>
      <c r="AB78" s="171" t="e">
        <f t="shared" ref="AB78" si="920">IF(SEARCH(".",AA78,1)&gt;0,"f,",".f,")</f>
        <v>#VALUE!</v>
      </c>
      <c r="AC78" s="145">
        <v>-3</v>
      </c>
      <c r="AD78" s="171" t="e">
        <f t="shared" ref="AD78" si="921">IF(SEARCH(".",AC78,1)&gt;0,"f,",".f,")</f>
        <v>#VALUE!</v>
      </c>
      <c r="AE78" s="145">
        <v>1</v>
      </c>
      <c r="AF78" s="171" t="e">
        <f t="shared" ref="AF78" si="922">IF(SEARCH(".",AE78,1)&gt;0,"f,",".f,")</f>
        <v>#VALUE!</v>
      </c>
      <c r="AG78" s="145">
        <v>-3</v>
      </c>
      <c r="AH78" s="171" t="e">
        <f t="shared" ref="AH78" si="923">IF(SEARCH(".",AG78,1)&gt;0,"f,",".f,")</f>
        <v>#VALUE!</v>
      </c>
      <c r="AI78" s="145">
        <v>1</v>
      </c>
      <c r="AJ78" s="171" t="e">
        <f t="shared" ref="AJ78" si="924">IF(SEARCH(".",AI78,1)&gt;0,"f,",".f,")</f>
        <v>#VALUE!</v>
      </c>
      <c r="AK78" s="145">
        <v>1</v>
      </c>
      <c r="AL78" s="171" t="e">
        <f t="shared" ref="AL78" si="925">IF(SEARCH(".",AK78,1)&gt;0,"f,",".f,")</f>
        <v>#VALUE!</v>
      </c>
      <c r="AM78" s="145">
        <v>0</v>
      </c>
      <c r="AN78" s="145" t="s">
        <v>324</v>
      </c>
    </row>
    <row r="79" spans="2:40" x14ac:dyDescent="0.2">
      <c r="B79" s="145" t="s">
        <v>351</v>
      </c>
      <c r="C79" s="145">
        <v>79</v>
      </c>
      <c r="D79" s="145" t="s">
        <v>348</v>
      </c>
      <c r="E79" s="145" t="s">
        <v>236</v>
      </c>
      <c r="F79" s="145" t="s">
        <v>349</v>
      </c>
      <c r="G79" s="145" t="s">
        <v>151</v>
      </c>
      <c r="H79" s="145" t="s">
        <v>349</v>
      </c>
      <c r="I79" s="145" t="s">
        <v>151</v>
      </c>
      <c r="J79" s="145" t="s">
        <v>350</v>
      </c>
      <c r="K79" s="145" t="s">
        <v>379</v>
      </c>
      <c r="L79" s="171" t="str">
        <f t="shared" si="769"/>
        <v>f,</v>
      </c>
      <c r="M79" s="145" t="s">
        <v>416</v>
      </c>
      <c r="N79" s="171" t="str">
        <f t="shared" si="769"/>
        <v>f,</v>
      </c>
      <c r="O79" s="145">
        <v>1</v>
      </c>
      <c r="P79" s="171" t="e">
        <f t="shared" ref="P79" si="926">IF(SEARCH(".",O79,1)&gt;0,"f,",".f,")</f>
        <v>#VALUE!</v>
      </c>
      <c r="Q79" s="145">
        <v>60</v>
      </c>
      <c r="R79" s="171" t="e">
        <f t="shared" ref="R79" si="927">IF(SEARCH(".",Q79,1)&gt;0,"f,",".f,")</f>
        <v>#VALUE!</v>
      </c>
      <c r="S79" s="145">
        <v>1</v>
      </c>
      <c r="T79" s="171" t="e">
        <f t="shared" ref="T79" si="928">IF(SEARCH(".",S79,1)&gt;0,"f,",".f,")</f>
        <v>#VALUE!</v>
      </c>
      <c r="U79" s="145" t="s">
        <v>458</v>
      </c>
      <c r="V79" s="171" t="str">
        <f t="shared" ref="V79" si="929">IF(SEARCH(".",U79,1)&gt;0,"f,",".f,")</f>
        <v>f,</v>
      </c>
      <c r="W79" s="145" t="s">
        <v>516</v>
      </c>
      <c r="X79" s="171" t="str">
        <f t="shared" ref="X79" si="930">IF(SEARCH(".",W79,1)&gt;0,"f,",".f,")</f>
        <v>f,</v>
      </c>
      <c r="Y79" s="145">
        <v>1</v>
      </c>
      <c r="Z79" s="171" t="e">
        <f t="shared" ref="Z79" si="931">IF(SEARCH(".",Y79,1)&gt;0,"f,",".f,")</f>
        <v>#VALUE!</v>
      </c>
      <c r="AA79" s="145">
        <v>1</v>
      </c>
      <c r="AB79" s="171" t="e">
        <f t="shared" ref="AB79" si="932">IF(SEARCH(".",AA79,1)&gt;0,"f,",".f,")</f>
        <v>#VALUE!</v>
      </c>
      <c r="AC79" s="145">
        <v>-3</v>
      </c>
      <c r="AD79" s="171" t="e">
        <f t="shared" ref="AD79" si="933">IF(SEARCH(".",AC79,1)&gt;0,"f,",".f,")</f>
        <v>#VALUE!</v>
      </c>
      <c r="AE79" s="145">
        <v>1</v>
      </c>
      <c r="AF79" s="171" t="e">
        <f t="shared" ref="AF79" si="934">IF(SEARCH(".",AE79,1)&gt;0,"f,",".f,")</f>
        <v>#VALUE!</v>
      </c>
      <c r="AG79" s="145">
        <v>-3</v>
      </c>
      <c r="AH79" s="171" t="e">
        <f t="shared" ref="AH79" si="935">IF(SEARCH(".",AG79,1)&gt;0,"f,",".f,")</f>
        <v>#VALUE!</v>
      </c>
      <c r="AI79" s="145">
        <v>1</v>
      </c>
      <c r="AJ79" s="171" t="e">
        <f t="shared" ref="AJ79" si="936">IF(SEARCH(".",AI79,1)&gt;0,"f,",".f,")</f>
        <v>#VALUE!</v>
      </c>
      <c r="AK79" s="145">
        <v>1</v>
      </c>
      <c r="AL79" s="171" t="e">
        <f t="shared" ref="AL79" si="937">IF(SEARCH(".",AK79,1)&gt;0,"f,",".f,")</f>
        <v>#VALUE!</v>
      </c>
      <c r="AM79" s="145">
        <v>0</v>
      </c>
      <c r="AN79" s="145" t="s">
        <v>324</v>
      </c>
    </row>
    <row r="80" spans="2:40" x14ac:dyDescent="0.2">
      <c r="B80" s="145" t="s">
        <v>351</v>
      </c>
      <c r="C80" s="145">
        <v>80</v>
      </c>
      <c r="D80" s="145" t="s">
        <v>348</v>
      </c>
      <c r="E80" s="145" t="s">
        <v>237</v>
      </c>
      <c r="F80" s="145" t="s">
        <v>349</v>
      </c>
      <c r="G80" s="145" t="s">
        <v>152</v>
      </c>
      <c r="H80" s="145" t="s">
        <v>349</v>
      </c>
      <c r="I80" s="145" t="s">
        <v>152</v>
      </c>
      <c r="J80" s="145" t="s">
        <v>350</v>
      </c>
      <c r="K80" s="145" t="s">
        <v>380</v>
      </c>
      <c r="L80" s="171" t="str">
        <f t="shared" si="769"/>
        <v>f,</v>
      </c>
      <c r="M80" s="145" t="s">
        <v>417</v>
      </c>
      <c r="N80" s="171" t="str">
        <f t="shared" si="769"/>
        <v>f,</v>
      </c>
      <c r="O80" s="145">
        <v>1</v>
      </c>
      <c r="P80" s="171" t="e">
        <f t="shared" ref="P80" si="938">IF(SEARCH(".",O80,1)&gt;0,"f,",".f,")</f>
        <v>#VALUE!</v>
      </c>
      <c r="Q80" s="145">
        <v>64</v>
      </c>
      <c r="R80" s="171" t="e">
        <f t="shared" ref="R80" si="939">IF(SEARCH(".",Q80,1)&gt;0,"f,",".f,")</f>
        <v>#VALUE!</v>
      </c>
      <c r="S80" s="145">
        <v>1</v>
      </c>
      <c r="T80" s="171" t="e">
        <f t="shared" ref="T80" si="940">IF(SEARCH(".",S80,1)&gt;0,"f,",".f,")</f>
        <v>#VALUE!</v>
      </c>
      <c r="U80" s="145" t="s">
        <v>459</v>
      </c>
      <c r="V80" s="171" t="str">
        <f t="shared" ref="V80" si="941">IF(SEARCH(".",U80,1)&gt;0,"f,",".f,")</f>
        <v>f,</v>
      </c>
      <c r="W80" s="145">
        <v>103</v>
      </c>
      <c r="X80" s="171" t="e">
        <f t="shared" ref="X80" si="942">IF(SEARCH(".",W80,1)&gt;0,"f,",".f,")</f>
        <v>#VALUE!</v>
      </c>
      <c r="Y80" s="145">
        <v>1</v>
      </c>
      <c r="Z80" s="171" t="e">
        <f t="shared" ref="Z80" si="943">IF(SEARCH(".",Y80,1)&gt;0,"f,",".f,")</f>
        <v>#VALUE!</v>
      </c>
      <c r="AA80" s="145">
        <v>1</v>
      </c>
      <c r="AB80" s="171" t="e">
        <f t="shared" ref="AB80" si="944">IF(SEARCH(".",AA80,1)&gt;0,"f,",".f,")</f>
        <v>#VALUE!</v>
      </c>
      <c r="AC80" s="145">
        <v>-3</v>
      </c>
      <c r="AD80" s="171" t="e">
        <f t="shared" ref="AD80" si="945">IF(SEARCH(".",AC80,1)&gt;0,"f,",".f,")</f>
        <v>#VALUE!</v>
      </c>
      <c r="AE80" s="145">
        <v>1</v>
      </c>
      <c r="AF80" s="171" t="e">
        <f t="shared" ref="AF80" si="946">IF(SEARCH(".",AE80,1)&gt;0,"f,",".f,")</f>
        <v>#VALUE!</v>
      </c>
      <c r="AG80" s="145">
        <v>-3</v>
      </c>
      <c r="AH80" s="171" t="e">
        <f t="shared" ref="AH80" si="947">IF(SEARCH(".",AG80,1)&gt;0,"f,",".f,")</f>
        <v>#VALUE!</v>
      </c>
      <c r="AI80" s="145">
        <v>1</v>
      </c>
      <c r="AJ80" s="171" t="e">
        <f t="shared" ref="AJ80" si="948">IF(SEARCH(".",AI80,1)&gt;0,"f,",".f,")</f>
        <v>#VALUE!</v>
      </c>
      <c r="AK80" s="145">
        <v>1</v>
      </c>
      <c r="AL80" s="171" t="e">
        <f t="shared" ref="AL80" si="949">IF(SEARCH(".",AK80,1)&gt;0,"f,",".f,")</f>
        <v>#VALUE!</v>
      </c>
      <c r="AM80" s="145">
        <v>0</v>
      </c>
      <c r="AN80" s="145" t="s">
        <v>324</v>
      </c>
    </row>
    <row r="81" spans="2:40" x14ac:dyDescent="0.2">
      <c r="B81" s="145" t="s">
        <v>351</v>
      </c>
      <c r="C81" s="145">
        <v>81</v>
      </c>
      <c r="D81" s="145" t="s">
        <v>348</v>
      </c>
      <c r="E81" s="145" t="s">
        <v>238</v>
      </c>
      <c r="F81" s="145" t="s">
        <v>349</v>
      </c>
      <c r="G81" s="145" t="s">
        <v>153</v>
      </c>
      <c r="H81" s="145" t="s">
        <v>349</v>
      </c>
      <c r="I81" s="145" t="s">
        <v>153</v>
      </c>
      <c r="J81" s="145" t="s">
        <v>350</v>
      </c>
      <c r="K81" s="145" t="s">
        <v>381</v>
      </c>
      <c r="L81" s="171" t="str">
        <f t="shared" si="769"/>
        <v>f,</v>
      </c>
      <c r="M81" s="145">
        <v>86</v>
      </c>
      <c r="N81" s="171" t="e">
        <f t="shared" si="769"/>
        <v>#VALUE!</v>
      </c>
      <c r="O81" s="145">
        <v>1</v>
      </c>
      <c r="P81" s="171" t="e">
        <f t="shared" ref="P81" si="950">IF(SEARCH(".",O81,1)&gt;0,"f,",".f,")</f>
        <v>#VALUE!</v>
      </c>
      <c r="Q81" s="145">
        <v>70</v>
      </c>
      <c r="R81" s="171" t="e">
        <f t="shared" ref="R81" si="951">IF(SEARCH(".",Q81,1)&gt;0,"f,",".f,")</f>
        <v>#VALUE!</v>
      </c>
      <c r="S81" s="145">
        <v>1</v>
      </c>
      <c r="T81" s="171" t="e">
        <f t="shared" ref="T81" si="952">IF(SEARCH(".",S81,1)&gt;0,"f,",".f,")</f>
        <v>#VALUE!</v>
      </c>
      <c r="U81" s="145" t="s">
        <v>483</v>
      </c>
      <c r="V81" s="171" t="str">
        <f t="shared" ref="V81" si="953">IF(SEARCH(".",U81,1)&gt;0,"f,",".f,")</f>
        <v>f,</v>
      </c>
      <c r="W81" s="145">
        <v>113</v>
      </c>
      <c r="X81" s="171" t="e">
        <f t="shared" ref="X81" si="954">IF(SEARCH(".",W81,1)&gt;0,"f,",".f,")</f>
        <v>#VALUE!</v>
      </c>
      <c r="Y81" s="145">
        <v>1</v>
      </c>
      <c r="Z81" s="171" t="e">
        <f t="shared" ref="Z81" si="955">IF(SEARCH(".",Y81,1)&gt;0,"f,",".f,")</f>
        <v>#VALUE!</v>
      </c>
      <c r="AA81" s="145">
        <v>1</v>
      </c>
      <c r="AB81" s="171" t="e">
        <f t="shared" ref="AB81" si="956">IF(SEARCH(".",AA81,1)&gt;0,"f,",".f,")</f>
        <v>#VALUE!</v>
      </c>
      <c r="AC81" s="145">
        <v>-3</v>
      </c>
      <c r="AD81" s="171" t="e">
        <f t="shared" ref="AD81" si="957">IF(SEARCH(".",AC81,1)&gt;0,"f,",".f,")</f>
        <v>#VALUE!</v>
      </c>
      <c r="AE81" s="145">
        <v>1</v>
      </c>
      <c r="AF81" s="171" t="e">
        <f t="shared" ref="AF81" si="958">IF(SEARCH(".",AE81,1)&gt;0,"f,",".f,")</f>
        <v>#VALUE!</v>
      </c>
      <c r="AG81" s="145">
        <v>-3</v>
      </c>
      <c r="AH81" s="171" t="e">
        <f t="shared" ref="AH81" si="959">IF(SEARCH(".",AG81,1)&gt;0,"f,",".f,")</f>
        <v>#VALUE!</v>
      </c>
      <c r="AI81" s="145">
        <v>1</v>
      </c>
      <c r="AJ81" s="171" t="e">
        <f t="shared" ref="AJ81" si="960">IF(SEARCH(".",AI81,1)&gt;0,"f,",".f,")</f>
        <v>#VALUE!</v>
      </c>
      <c r="AK81" s="145">
        <v>1</v>
      </c>
      <c r="AL81" s="171" t="e">
        <f t="shared" ref="AL81" si="961">IF(SEARCH(".",AK81,1)&gt;0,"f,",".f,")</f>
        <v>#VALUE!</v>
      </c>
      <c r="AM81" s="145">
        <v>0</v>
      </c>
      <c r="AN81" s="145" t="s">
        <v>324</v>
      </c>
    </row>
    <row r="82" spans="2:40" x14ac:dyDescent="0.2">
      <c r="B82" s="145" t="s">
        <v>351</v>
      </c>
      <c r="C82" s="145">
        <v>82</v>
      </c>
      <c r="D82" s="145" t="s">
        <v>348</v>
      </c>
      <c r="E82" s="145" t="s">
        <v>239</v>
      </c>
      <c r="F82" s="145" t="s">
        <v>349</v>
      </c>
      <c r="G82" s="145" t="s">
        <v>154</v>
      </c>
      <c r="H82" s="145" t="s">
        <v>349</v>
      </c>
      <c r="I82" s="145" t="s">
        <v>154</v>
      </c>
      <c r="J82" s="145" t="s">
        <v>350</v>
      </c>
      <c r="K82" s="145" t="s">
        <v>382</v>
      </c>
      <c r="L82" s="171" t="str">
        <f t="shared" si="769"/>
        <v>f,</v>
      </c>
      <c r="M82" s="145" t="s">
        <v>418</v>
      </c>
      <c r="N82" s="171" t="str">
        <f t="shared" si="769"/>
        <v>f,</v>
      </c>
      <c r="O82" s="145">
        <v>1</v>
      </c>
      <c r="P82" s="171" t="e">
        <f t="shared" ref="P82" si="962">IF(SEARCH(".",O82,1)&gt;0,"f,",".f,")</f>
        <v>#VALUE!</v>
      </c>
      <c r="Q82" s="145">
        <v>75</v>
      </c>
      <c r="R82" s="171" t="e">
        <f t="shared" ref="R82" si="963">IF(SEARCH(".",Q82,1)&gt;0,"f,",".f,")</f>
        <v>#VALUE!</v>
      </c>
      <c r="S82" s="145">
        <v>1</v>
      </c>
      <c r="T82" s="171" t="e">
        <f t="shared" ref="T82" si="964">IF(SEARCH(".",S82,1)&gt;0,"f,",".f,")</f>
        <v>#VALUE!</v>
      </c>
      <c r="U82" s="145">
        <v>5</v>
      </c>
      <c r="V82" s="171" t="e">
        <f t="shared" ref="V82" si="965">IF(SEARCH(".",U82,1)&gt;0,"f,",".f,")</f>
        <v>#VALUE!</v>
      </c>
      <c r="W82" s="145">
        <v>121</v>
      </c>
      <c r="X82" s="171" t="e">
        <f t="shared" ref="X82" si="966">IF(SEARCH(".",W82,1)&gt;0,"f,",".f,")</f>
        <v>#VALUE!</v>
      </c>
      <c r="Y82" s="145">
        <v>1</v>
      </c>
      <c r="Z82" s="171" t="e">
        <f t="shared" ref="Z82" si="967">IF(SEARCH(".",Y82,1)&gt;0,"f,",".f,")</f>
        <v>#VALUE!</v>
      </c>
      <c r="AA82" s="145">
        <v>1</v>
      </c>
      <c r="AB82" s="171" t="e">
        <f t="shared" ref="AB82" si="968">IF(SEARCH(".",AA82,1)&gt;0,"f,",".f,")</f>
        <v>#VALUE!</v>
      </c>
      <c r="AC82" s="145">
        <v>-3</v>
      </c>
      <c r="AD82" s="171" t="e">
        <f t="shared" ref="AD82" si="969">IF(SEARCH(".",AC82,1)&gt;0,"f,",".f,")</f>
        <v>#VALUE!</v>
      </c>
      <c r="AE82" s="145">
        <v>1</v>
      </c>
      <c r="AF82" s="171" t="e">
        <f t="shared" ref="AF82" si="970">IF(SEARCH(".",AE82,1)&gt;0,"f,",".f,")</f>
        <v>#VALUE!</v>
      </c>
      <c r="AG82" s="145">
        <v>-3</v>
      </c>
      <c r="AH82" s="171" t="e">
        <f t="shared" ref="AH82" si="971">IF(SEARCH(".",AG82,1)&gt;0,"f,",".f,")</f>
        <v>#VALUE!</v>
      </c>
      <c r="AI82" s="145">
        <v>1</v>
      </c>
      <c r="AJ82" s="171" t="e">
        <f t="shared" ref="AJ82" si="972">IF(SEARCH(".",AI82,1)&gt;0,"f,",".f,")</f>
        <v>#VALUE!</v>
      </c>
      <c r="AK82" s="145">
        <v>1</v>
      </c>
      <c r="AL82" s="171" t="e">
        <f t="shared" ref="AL82" si="973">IF(SEARCH(".",AK82,1)&gt;0,"f,",".f,")</f>
        <v>#VALUE!</v>
      </c>
      <c r="AM82" s="145">
        <v>0</v>
      </c>
      <c r="AN82" s="145" t="s">
        <v>324</v>
      </c>
    </row>
    <row r="83" spans="2:40" x14ac:dyDescent="0.2">
      <c r="B83" s="145" t="s">
        <v>351</v>
      </c>
      <c r="C83" s="145">
        <v>83</v>
      </c>
      <c r="D83" s="145" t="s">
        <v>348</v>
      </c>
      <c r="E83" s="145" t="s">
        <v>240</v>
      </c>
      <c r="F83" s="145" t="s">
        <v>349</v>
      </c>
      <c r="G83" s="145" t="s">
        <v>155</v>
      </c>
      <c r="H83" s="145" t="s">
        <v>349</v>
      </c>
      <c r="I83" s="145" t="s">
        <v>155</v>
      </c>
      <c r="J83" s="145" t="s">
        <v>350</v>
      </c>
      <c r="K83" s="145" t="s">
        <v>383</v>
      </c>
      <c r="L83" s="171" t="str">
        <f t="shared" si="769"/>
        <v>f,</v>
      </c>
      <c r="M83" s="145" t="s">
        <v>419</v>
      </c>
      <c r="N83" s="171" t="str">
        <f t="shared" si="769"/>
        <v>f,</v>
      </c>
      <c r="O83" s="145">
        <v>1</v>
      </c>
      <c r="P83" s="171" t="e">
        <f t="shared" ref="P83" si="974">IF(SEARCH(".",O83,1)&gt;0,"f,",".f,")</f>
        <v>#VALUE!</v>
      </c>
      <c r="Q83" s="145">
        <v>78</v>
      </c>
      <c r="R83" s="171" t="e">
        <f t="shared" ref="R83" si="975">IF(SEARCH(".",Q83,1)&gt;0,"f,",".f,")</f>
        <v>#VALUE!</v>
      </c>
      <c r="S83" s="145">
        <v>1</v>
      </c>
      <c r="T83" s="171" t="e">
        <f t="shared" ref="T83" si="976">IF(SEARCH(".",S83,1)&gt;0,"f,",".f,")</f>
        <v>#VALUE!</v>
      </c>
      <c r="U83" s="145" t="s">
        <v>484</v>
      </c>
      <c r="V83" s="171" t="str">
        <f t="shared" ref="V83" si="977">IF(SEARCH(".",U83,1)&gt;0,"f,",".f,")</f>
        <v>f,</v>
      </c>
      <c r="W83" s="145">
        <v>126</v>
      </c>
      <c r="X83" s="171" t="e">
        <f t="shared" ref="X83" si="978">IF(SEARCH(".",W83,1)&gt;0,"f,",".f,")</f>
        <v>#VALUE!</v>
      </c>
      <c r="Y83" s="145">
        <v>1</v>
      </c>
      <c r="Z83" s="171" t="e">
        <f t="shared" ref="Z83" si="979">IF(SEARCH(".",Y83,1)&gt;0,"f,",".f,")</f>
        <v>#VALUE!</v>
      </c>
      <c r="AA83" s="145">
        <v>1</v>
      </c>
      <c r="AB83" s="171" t="e">
        <f t="shared" ref="AB83" si="980">IF(SEARCH(".",AA83,1)&gt;0,"f,",".f,")</f>
        <v>#VALUE!</v>
      </c>
      <c r="AC83" s="145">
        <v>-3</v>
      </c>
      <c r="AD83" s="171" t="e">
        <f t="shared" ref="AD83" si="981">IF(SEARCH(".",AC83,1)&gt;0,"f,",".f,")</f>
        <v>#VALUE!</v>
      </c>
      <c r="AE83" s="145">
        <v>1</v>
      </c>
      <c r="AF83" s="171" t="e">
        <f t="shared" ref="AF83" si="982">IF(SEARCH(".",AE83,1)&gt;0,"f,",".f,")</f>
        <v>#VALUE!</v>
      </c>
      <c r="AG83" s="145">
        <v>-3</v>
      </c>
      <c r="AH83" s="171" t="e">
        <f t="shared" ref="AH83" si="983">IF(SEARCH(".",AG83,1)&gt;0,"f,",".f,")</f>
        <v>#VALUE!</v>
      </c>
      <c r="AI83" s="145">
        <v>1</v>
      </c>
      <c r="AJ83" s="171" t="e">
        <f t="shared" ref="AJ83" si="984">IF(SEARCH(".",AI83,1)&gt;0,"f,",".f,")</f>
        <v>#VALUE!</v>
      </c>
      <c r="AK83" s="145">
        <v>1</v>
      </c>
      <c r="AL83" s="171" t="e">
        <f t="shared" ref="AL83" si="985">IF(SEARCH(".",AK83,1)&gt;0,"f,",".f,")</f>
        <v>#VALUE!</v>
      </c>
      <c r="AM83" s="145">
        <v>0</v>
      </c>
      <c r="AN83" s="145" t="s">
        <v>324</v>
      </c>
    </row>
    <row r="84" spans="2:40" x14ac:dyDescent="0.2">
      <c r="B84" s="145" t="s">
        <v>351</v>
      </c>
      <c r="C84" s="145">
        <v>84</v>
      </c>
      <c r="D84" s="145" t="s">
        <v>348</v>
      </c>
      <c r="E84" s="145" t="s">
        <v>241</v>
      </c>
      <c r="F84" s="145" t="s">
        <v>349</v>
      </c>
      <c r="G84" s="145" t="s">
        <v>156</v>
      </c>
      <c r="H84" s="145" t="s">
        <v>349</v>
      </c>
      <c r="I84" s="145" t="s">
        <v>156</v>
      </c>
      <c r="J84" s="145" t="s">
        <v>350</v>
      </c>
      <c r="K84" s="145" t="s">
        <v>384</v>
      </c>
      <c r="L84" s="171" t="str">
        <f t="shared" si="769"/>
        <v>f,</v>
      </c>
      <c r="M84" s="145">
        <v>104</v>
      </c>
      <c r="N84" s="171" t="e">
        <f t="shared" si="769"/>
        <v>#VALUE!</v>
      </c>
      <c r="O84" s="145">
        <v>1</v>
      </c>
      <c r="P84" s="171" t="e">
        <f t="shared" ref="P84" si="986">IF(SEARCH(".",O84,1)&gt;0,"f,",".f,")</f>
        <v>#VALUE!</v>
      </c>
      <c r="Q84" s="145">
        <v>85</v>
      </c>
      <c r="R84" s="171" t="e">
        <f t="shared" ref="R84" si="987">IF(SEARCH(".",Q84,1)&gt;0,"f,",".f,")</f>
        <v>#VALUE!</v>
      </c>
      <c r="S84" s="145">
        <v>1</v>
      </c>
      <c r="T84" s="171" t="e">
        <f t="shared" ref="T84" si="988">IF(SEARCH(".",S84,1)&gt;0,"f,",".f,")</f>
        <v>#VALUE!</v>
      </c>
      <c r="U84" s="145" t="s">
        <v>485</v>
      </c>
      <c r="V84" s="171" t="str">
        <f t="shared" ref="V84" si="989">IF(SEARCH(".",U84,1)&gt;0,"f,",".f,")</f>
        <v>f,</v>
      </c>
      <c r="W84" s="145">
        <v>137</v>
      </c>
      <c r="X84" s="171" t="e">
        <f t="shared" ref="X84" si="990">IF(SEARCH(".",W84,1)&gt;0,"f,",".f,")</f>
        <v>#VALUE!</v>
      </c>
      <c r="Y84" s="145">
        <v>1</v>
      </c>
      <c r="Z84" s="171" t="e">
        <f t="shared" ref="Z84" si="991">IF(SEARCH(".",Y84,1)&gt;0,"f,",".f,")</f>
        <v>#VALUE!</v>
      </c>
      <c r="AA84" s="145">
        <v>1</v>
      </c>
      <c r="AB84" s="171" t="e">
        <f t="shared" ref="AB84" si="992">IF(SEARCH(".",AA84,1)&gt;0,"f,",".f,")</f>
        <v>#VALUE!</v>
      </c>
      <c r="AC84" s="145">
        <v>-3</v>
      </c>
      <c r="AD84" s="171" t="e">
        <f t="shared" ref="AD84" si="993">IF(SEARCH(".",AC84,1)&gt;0,"f,",".f,")</f>
        <v>#VALUE!</v>
      </c>
      <c r="AE84" s="145">
        <v>1</v>
      </c>
      <c r="AF84" s="171" t="e">
        <f t="shared" ref="AF84" si="994">IF(SEARCH(".",AE84,1)&gt;0,"f,",".f,")</f>
        <v>#VALUE!</v>
      </c>
      <c r="AG84" s="145">
        <v>-3</v>
      </c>
      <c r="AH84" s="171" t="e">
        <f t="shared" ref="AH84" si="995">IF(SEARCH(".",AG84,1)&gt;0,"f,",".f,")</f>
        <v>#VALUE!</v>
      </c>
      <c r="AI84" s="145">
        <v>1</v>
      </c>
      <c r="AJ84" s="171" t="e">
        <f t="shared" ref="AJ84" si="996">IF(SEARCH(".",AI84,1)&gt;0,"f,",".f,")</f>
        <v>#VALUE!</v>
      </c>
      <c r="AK84" s="145">
        <v>1</v>
      </c>
      <c r="AL84" s="171" t="e">
        <f t="shared" ref="AL84" si="997">IF(SEARCH(".",AK84,1)&gt;0,"f,",".f,")</f>
        <v>#VALUE!</v>
      </c>
      <c r="AM84" s="145">
        <v>0</v>
      </c>
      <c r="AN84" s="145" t="s">
        <v>324</v>
      </c>
    </row>
    <row r="85" spans="2:40" x14ac:dyDescent="0.2">
      <c r="B85" s="145" t="s">
        <v>351</v>
      </c>
      <c r="C85" s="145">
        <v>85</v>
      </c>
      <c r="D85" s="145" t="s">
        <v>348</v>
      </c>
      <c r="E85" s="145" t="s">
        <v>242</v>
      </c>
      <c r="F85" s="145" t="s">
        <v>349</v>
      </c>
      <c r="G85" s="145" t="s">
        <v>157</v>
      </c>
      <c r="H85" s="145" t="s">
        <v>349</v>
      </c>
      <c r="I85" s="145" t="s">
        <v>157</v>
      </c>
      <c r="J85" s="145" t="s">
        <v>350</v>
      </c>
      <c r="K85" s="145">
        <v>100</v>
      </c>
      <c r="L85" s="171" t="e">
        <f t="shared" si="769"/>
        <v>#VALUE!</v>
      </c>
      <c r="M85" s="145">
        <v>111</v>
      </c>
      <c r="N85" s="171" t="e">
        <f t="shared" si="769"/>
        <v>#VALUE!</v>
      </c>
      <c r="O85" s="145">
        <v>1</v>
      </c>
      <c r="P85" s="171" t="e">
        <f t="shared" ref="P85" si="998">IF(SEARCH(".",O85,1)&gt;0,"f,",".f,")</f>
        <v>#VALUE!</v>
      </c>
      <c r="Q85" s="145">
        <v>90</v>
      </c>
      <c r="R85" s="171" t="e">
        <f t="shared" ref="R85" si="999">IF(SEARCH(".",Q85,1)&gt;0,"f,",".f,")</f>
        <v>#VALUE!</v>
      </c>
      <c r="S85" s="145">
        <v>1</v>
      </c>
      <c r="T85" s="171" t="e">
        <f t="shared" ref="T85" si="1000">IF(SEARCH(".",S85,1)&gt;0,"f,",".f,")</f>
        <v>#VALUE!</v>
      </c>
      <c r="U85" s="145" t="s">
        <v>486</v>
      </c>
      <c r="V85" s="171" t="str">
        <f t="shared" ref="V85" si="1001">IF(SEARCH(".",U85,1)&gt;0,"f,",".f,")</f>
        <v>f,</v>
      </c>
      <c r="W85" s="145">
        <v>146</v>
      </c>
      <c r="X85" s="171" t="e">
        <f t="shared" ref="X85" si="1002">IF(SEARCH(".",W85,1)&gt;0,"f,",".f,")</f>
        <v>#VALUE!</v>
      </c>
      <c r="Y85" s="145">
        <v>1</v>
      </c>
      <c r="Z85" s="171" t="e">
        <f t="shared" ref="Z85" si="1003">IF(SEARCH(".",Y85,1)&gt;0,"f,",".f,")</f>
        <v>#VALUE!</v>
      </c>
      <c r="AA85" s="145">
        <v>1</v>
      </c>
      <c r="AB85" s="171" t="e">
        <f t="shared" ref="AB85" si="1004">IF(SEARCH(".",AA85,1)&gt;0,"f,",".f,")</f>
        <v>#VALUE!</v>
      </c>
      <c r="AC85" s="145">
        <v>-3</v>
      </c>
      <c r="AD85" s="171" t="e">
        <f t="shared" ref="AD85" si="1005">IF(SEARCH(".",AC85,1)&gt;0,"f,",".f,")</f>
        <v>#VALUE!</v>
      </c>
      <c r="AE85" s="145">
        <v>1</v>
      </c>
      <c r="AF85" s="171" t="e">
        <f t="shared" ref="AF85" si="1006">IF(SEARCH(".",AE85,1)&gt;0,"f,",".f,")</f>
        <v>#VALUE!</v>
      </c>
      <c r="AG85" s="145">
        <v>-3</v>
      </c>
      <c r="AH85" s="171" t="e">
        <f t="shared" ref="AH85" si="1007">IF(SEARCH(".",AG85,1)&gt;0,"f,",".f,")</f>
        <v>#VALUE!</v>
      </c>
      <c r="AI85" s="145">
        <v>1</v>
      </c>
      <c r="AJ85" s="171" t="e">
        <f t="shared" ref="AJ85" si="1008">IF(SEARCH(".",AI85,1)&gt;0,"f,",".f,")</f>
        <v>#VALUE!</v>
      </c>
      <c r="AK85" s="145">
        <v>1</v>
      </c>
      <c r="AL85" s="171" t="e">
        <f t="shared" ref="AL85" si="1009">IF(SEARCH(".",AK85,1)&gt;0,"f,",".f,")</f>
        <v>#VALUE!</v>
      </c>
      <c r="AM85" s="145">
        <v>0</v>
      </c>
      <c r="AN85" s="145" t="s">
        <v>324</v>
      </c>
    </row>
    <row r="86" spans="2:40" x14ac:dyDescent="0.2">
      <c r="B86" s="145" t="s">
        <v>351</v>
      </c>
      <c r="C86" s="145">
        <v>86</v>
      </c>
      <c r="D86" s="145" t="s">
        <v>348</v>
      </c>
      <c r="E86" s="145" t="s">
        <v>243</v>
      </c>
      <c r="F86" s="145" t="s">
        <v>349</v>
      </c>
      <c r="G86" s="145" t="s">
        <v>158</v>
      </c>
      <c r="H86" s="145" t="s">
        <v>349</v>
      </c>
      <c r="I86" s="145" t="s">
        <v>158</v>
      </c>
      <c r="J86" s="145" t="s">
        <v>350</v>
      </c>
      <c r="K86" s="145">
        <v>111</v>
      </c>
      <c r="L86" s="171" t="e">
        <f t="shared" si="769"/>
        <v>#VALUE!</v>
      </c>
      <c r="M86" s="145">
        <v>123</v>
      </c>
      <c r="N86" s="171" t="e">
        <f t="shared" si="769"/>
        <v>#VALUE!</v>
      </c>
      <c r="O86" s="145">
        <v>1</v>
      </c>
      <c r="P86" s="171" t="e">
        <f t="shared" ref="P86" si="1010">IF(SEARCH(".",O86,1)&gt;0,"f,",".f,")</f>
        <v>#VALUE!</v>
      </c>
      <c r="Q86" s="145">
        <v>100</v>
      </c>
      <c r="R86" s="171" t="e">
        <f t="shared" ref="R86" si="1011">IF(SEARCH(".",Q86,1)&gt;0,"f,",".f,")</f>
        <v>#VALUE!</v>
      </c>
      <c r="S86" s="145">
        <v>1</v>
      </c>
      <c r="T86" s="171" t="e">
        <f t="shared" ref="T86" si="1012">IF(SEARCH(".",S86,1)&gt;0,"f,",".f,")</f>
        <v>#VALUE!</v>
      </c>
      <c r="U86" s="145" t="s">
        <v>487</v>
      </c>
      <c r="V86" s="171" t="str">
        <f t="shared" ref="V86" si="1013">IF(SEARCH(".",U86,1)&gt;0,"f,",".f,")</f>
        <v>f,</v>
      </c>
      <c r="W86" s="145">
        <v>162</v>
      </c>
      <c r="X86" s="171" t="e">
        <f t="shared" ref="X86" si="1014">IF(SEARCH(".",W86,1)&gt;0,"f,",".f,")</f>
        <v>#VALUE!</v>
      </c>
      <c r="Y86" s="145">
        <v>1</v>
      </c>
      <c r="Z86" s="171" t="e">
        <f t="shared" ref="Z86" si="1015">IF(SEARCH(".",Y86,1)&gt;0,"f,",".f,")</f>
        <v>#VALUE!</v>
      </c>
      <c r="AA86" s="145">
        <v>1</v>
      </c>
      <c r="AB86" s="171" t="e">
        <f t="shared" ref="AB86" si="1016">IF(SEARCH(".",AA86,1)&gt;0,"f,",".f,")</f>
        <v>#VALUE!</v>
      </c>
      <c r="AC86" s="145">
        <v>-3</v>
      </c>
      <c r="AD86" s="171" t="e">
        <f t="shared" ref="AD86" si="1017">IF(SEARCH(".",AC86,1)&gt;0,"f,",".f,")</f>
        <v>#VALUE!</v>
      </c>
      <c r="AE86" s="145">
        <v>1</v>
      </c>
      <c r="AF86" s="171" t="e">
        <f t="shared" ref="AF86" si="1018">IF(SEARCH(".",AE86,1)&gt;0,"f,",".f,")</f>
        <v>#VALUE!</v>
      </c>
      <c r="AG86" s="145">
        <v>-3</v>
      </c>
      <c r="AH86" s="171" t="e">
        <f t="shared" ref="AH86" si="1019">IF(SEARCH(".",AG86,1)&gt;0,"f,",".f,")</f>
        <v>#VALUE!</v>
      </c>
      <c r="AI86" s="145">
        <v>1</v>
      </c>
      <c r="AJ86" s="171" t="e">
        <f t="shared" ref="AJ86" si="1020">IF(SEARCH(".",AI86,1)&gt;0,"f,",".f,")</f>
        <v>#VALUE!</v>
      </c>
      <c r="AK86" s="145">
        <v>1</v>
      </c>
      <c r="AL86" s="171" t="e">
        <f t="shared" ref="AL86" si="1021">IF(SEARCH(".",AK86,1)&gt;0,"f,",".f,")</f>
        <v>#VALUE!</v>
      </c>
      <c r="AM86" s="145">
        <v>0</v>
      </c>
      <c r="AN86" s="145" t="s">
        <v>324</v>
      </c>
    </row>
    <row r="87" spans="2:40" x14ac:dyDescent="0.2">
      <c r="B87" s="145" t="s">
        <v>351</v>
      </c>
      <c r="C87" s="145">
        <v>87</v>
      </c>
      <c r="D87" s="145" t="s">
        <v>348</v>
      </c>
      <c r="E87" s="145" t="s">
        <v>244</v>
      </c>
      <c r="F87" s="145" t="s">
        <v>349</v>
      </c>
      <c r="G87" s="145" t="s">
        <v>159</v>
      </c>
      <c r="H87" s="145" t="s">
        <v>349</v>
      </c>
      <c r="I87" s="145" t="s">
        <v>159</v>
      </c>
      <c r="J87" s="145" t="s">
        <v>350</v>
      </c>
      <c r="K87" s="145">
        <v>122</v>
      </c>
      <c r="L87" s="171" t="e">
        <f t="shared" si="769"/>
        <v>#VALUE!</v>
      </c>
      <c r="M87" s="145">
        <v>135</v>
      </c>
      <c r="N87" s="171" t="e">
        <f t="shared" si="769"/>
        <v>#VALUE!</v>
      </c>
      <c r="O87" s="145">
        <v>1</v>
      </c>
      <c r="P87" s="171" t="e">
        <f t="shared" ref="P87" si="1022">IF(SEARCH(".",O87,1)&gt;0,"f,",".f,")</f>
        <v>#VALUE!</v>
      </c>
      <c r="Q87" s="145">
        <v>110</v>
      </c>
      <c r="R87" s="171" t="e">
        <f t="shared" ref="R87" si="1023">IF(SEARCH(".",Q87,1)&gt;0,"f,",".f,")</f>
        <v>#VALUE!</v>
      </c>
      <c r="S87" s="145">
        <v>1</v>
      </c>
      <c r="T87" s="171" t="e">
        <f t="shared" ref="T87" si="1024">IF(SEARCH(".",S87,1)&gt;0,"f,",".f,")</f>
        <v>#VALUE!</v>
      </c>
      <c r="U87" s="145" t="s">
        <v>488</v>
      </c>
      <c r="V87" s="171" t="str">
        <f t="shared" ref="V87" si="1025">IF(SEARCH(".",U87,1)&gt;0,"f,",".f,")</f>
        <v>f,</v>
      </c>
      <c r="W87" s="145">
        <v>177</v>
      </c>
      <c r="X87" s="171" t="e">
        <f t="shared" ref="X87" si="1026">IF(SEARCH(".",W87,1)&gt;0,"f,",".f,")</f>
        <v>#VALUE!</v>
      </c>
      <c r="Y87" s="145">
        <v>1</v>
      </c>
      <c r="Z87" s="171" t="e">
        <f t="shared" ref="Z87" si="1027">IF(SEARCH(".",Y87,1)&gt;0,"f,",".f,")</f>
        <v>#VALUE!</v>
      </c>
      <c r="AA87" s="145">
        <v>1</v>
      </c>
      <c r="AB87" s="171" t="e">
        <f t="shared" ref="AB87" si="1028">IF(SEARCH(".",AA87,1)&gt;0,"f,",".f,")</f>
        <v>#VALUE!</v>
      </c>
      <c r="AC87" s="145">
        <v>-3</v>
      </c>
      <c r="AD87" s="171" t="e">
        <f t="shared" ref="AD87" si="1029">IF(SEARCH(".",AC87,1)&gt;0,"f,",".f,")</f>
        <v>#VALUE!</v>
      </c>
      <c r="AE87" s="145">
        <v>1</v>
      </c>
      <c r="AF87" s="171" t="e">
        <f t="shared" ref="AF87" si="1030">IF(SEARCH(".",AE87,1)&gt;0,"f,",".f,")</f>
        <v>#VALUE!</v>
      </c>
      <c r="AG87" s="145">
        <v>-3</v>
      </c>
      <c r="AH87" s="171" t="e">
        <f t="shared" ref="AH87" si="1031">IF(SEARCH(".",AG87,1)&gt;0,"f,",".f,")</f>
        <v>#VALUE!</v>
      </c>
      <c r="AI87" s="145">
        <v>1</v>
      </c>
      <c r="AJ87" s="171" t="e">
        <f t="shared" ref="AJ87" si="1032">IF(SEARCH(".",AI87,1)&gt;0,"f,",".f,")</f>
        <v>#VALUE!</v>
      </c>
      <c r="AK87" s="145">
        <v>1</v>
      </c>
      <c r="AL87" s="171" t="e">
        <f t="shared" ref="AL87" si="1033">IF(SEARCH(".",AK87,1)&gt;0,"f,",".f,")</f>
        <v>#VALUE!</v>
      </c>
      <c r="AM87" s="145">
        <v>0</v>
      </c>
      <c r="AN87" s="145" t="s">
        <v>324</v>
      </c>
    </row>
    <row r="88" spans="2:40" x14ac:dyDescent="0.2">
      <c r="B88" s="145" t="s">
        <v>351</v>
      </c>
      <c r="C88" s="145">
        <v>88</v>
      </c>
      <c r="D88" s="145" t="s">
        <v>348</v>
      </c>
      <c r="E88" s="145" t="s">
        <v>245</v>
      </c>
      <c r="F88" s="145" t="s">
        <v>349</v>
      </c>
      <c r="G88" s="145" t="s">
        <v>160</v>
      </c>
      <c r="H88" s="145" t="s">
        <v>349</v>
      </c>
      <c r="I88" s="145" t="s">
        <v>160</v>
      </c>
      <c r="J88" s="145" t="s">
        <v>350</v>
      </c>
      <c r="K88" s="145">
        <v>133</v>
      </c>
      <c r="L88" s="171" t="e">
        <f t="shared" si="769"/>
        <v>#VALUE!</v>
      </c>
      <c r="M88" s="145">
        <v>147</v>
      </c>
      <c r="N88" s="171" t="e">
        <f t="shared" si="769"/>
        <v>#VALUE!</v>
      </c>
      <c r="O88" s="145">
        <v>1</v>
      </c>
      <c r="P88" s="171" t="e">
        <f t="shared" ref="P88" si="1034">IF(SEARCH(".",O88,1)&gt;0,"f,",".f,")</f>
        <v>#VALUE!</v>
      </c>
      <c r="Q88" s="145">
        <v>120</v>
      </c>
      <c r="R88" s="171" t="e">
        <f t="shared" ref="R88" si="1035">IF(SEARCH(".",Q88,1)&gt;0,"f,",".f,")</f>
        <v>#VALUE!</v>
      </c>
      <c r="S88" s="145">
        <v>1</v>
      </c>
      <c r="T88" s="171" t="e">
        <f t="shared" ref="T88" si="1036">IF(SEARCH(".",S88,1)&gt;0,"f,",".f,")</f>
        <v>#VALUE!</v>
      </c>
      <c r="U88" s="145" t="s">
        <v>489</v>
      </c>
      <c r="V88" s="171" t="str">
        <f t="shared" ref="V88" si="1037">IF(SEARCH(".",U88,1)&gt;0,"f,",".f,")</f>
        <v>f,</v>
      </c>
      <c r="W88" s="145">
        <v>193</v>
      </c>
      <c r="X88" s="171" t="e">
        <f t="shared" ref="X88" si="1038">IF(SEARCH(".",W88,1)&gt;0,"f,",".f,")</f>
        <v>#VALUE!</v>
      </c>
      <c r="Y88" s="145">
        <v>1</v>
      </c>
      <c r="Z88" s="171" t="e">
        <f t="shared" ref="Z88" si="1039">IF(SEARCH(".",Y88,1)&gt;0,"f,",".f,")</f>
        <v>#VALUE!</v>
      </c>
      <c r="AA88" s="145">
        <v>1</v>
      </c>
      <c r="AB88" s="171" t="e">
        <f t="shared" ref="AB88" si="1040">IF(SEARCH(".",AA88,1)&gt;0,"f,",".f,")</f>
        <v>#VALUE!</v>
      </c>
      <c r="AC88" s="145">
        <v>-3</v>
      </c>
      <c r="AD88" s="171" t="e">
        <f t="shared" ref="AD88" si="1041">IF(SEARCH(".",AC88,1)&gt;0,"f,",".f,")</f>
        <v>#VALUE!</v>
      </c>
      <c r="AE88" s="145">
        <v>1</v>
      </c>
      <c r="AF88" s="171" t="e">
        <f t="shared" ref="AF88" si="1042">IF(SEARCH(".",AE88,1)&gt;0,"f,",".f,")</f>
        <v>#VALUE!</v>
      </c>
      <c r="AG88" s="145">
        <v>-3</v>
      </c>
      <c r="AH88" s="171" t="e">
        <f t="shared" ref="AH88" si="1043">IF(SEARCH(".",AG88,1)&gt;0,"f,",".f,")</f>
        <v>#VALUE!</v>
      </c>
      <c r="AI88" s="145">
        <v>1</v>
      </c>
      <c r="AJ88" s="171" t="e">
        <f t="shared" ref="AJ88" si="1044">IF(SEARCH(".",AI88,1)&gt;0,"f,",".f,")</f>
        <v>#VALUE!</v>
      </c>
      <c r="AK88" s="145">
        <v>1</v>
      </c>
      <c r="AL88" s="171" t="e">
        <f t="shared" ref="AL88" si="1045">IF(SEARCH(".",AK88,1)&gt;0,"f,",".f,")</f>
        <v>#VALUE!</v>
      </c>
      <c r="AM88" s="145">
        <v>0</v>
      </c>
      <c r="AN88" s="145" t="s">
        <v>324</v>
      </c>
    </row>
    <row r="89" spans="2:40" x14ac:dyDescent="0.2">
      <c r="B89" s="145" t="s">
        <v>351</v>
      </c>
      <c r="C89" s="145">
        <v>89</v>
      </c>
      <c r="D89" s="145" t="s">
        <v>348</v>
      </c>
      <c r="E89" s="145" t="s">
        <v>246</v>
      </c>
      <c r="F89" s="145" t="s">
        <v>349</v>
      </c>
      <c r="G89" s="145" t="s">
        <v>161</v>
      </c>
      <c r="H89" s="145" t="s">
        <v>349</v>
      </c>
      <c r="I89" s="145" t="s">
        <v>161</v>
      </c>
      <c r="J89" s="145" t="s">
        <v>350</v>
      </c>
      <c r="K89" s="145">
        <v>144</v>
      </c>
      <c r="L89" s="171" t="e">
        <f t="shared" si="769"/>
        <v>#VALUE!</v>
      </c>
      <c r="M89" s="145">
        <v>159</v>
      </c>
      <c r="N89" s="171" t="e">
        <f t="shared" si="769"/>
        <v>#VALUE!</v>
      </c>
      <c r="O89" s="145">
        <v>1</v>
      </c>
      <c r="P89" s="171" t="e">
        <f t="shared" ref="P89" si="1046">IF(SEARCH(".",O89,1)&gt;0,"f,",".f,")</f>
        <v>#VALUE!</v>
      </c>
      <c r="Q89" s="145">
        <v>130</v>
      </c>
      <c r="R89" s="171" t="e">
        <f t="shared" ref="R89" si="1047">IF(SEARCH(".",Q89,1)&gt;0,"f,",".f,")</f>
        <v>#VALUE!</v>
      </c>
      <c r="S89" s="145">
        <v>1</v>
      </c>
      <c r="T89" s="171" t="e">
        <f t="shared" ref="T89" si="1048">IF(SEARCH(".",S89,1)&gt;0,"f,",".f,")</f>
        <v>#VALUE!</v>
      </c>
      <c r="U89" s="145" t="s">
        <v>490</v>
      </c>
      <c r="V89" s="171" t="str">
        <f t="shared" ref="V89" si="1049">IF(SEARCH(".",U89,1)&gt;0,"f,",".f,")</f>
        <v>f,</v>
      </c>
      <c r="W89" s="145">
        <v>209</v>
      </c>
      <c r="X89" s="171" t="e">
        <f t="shared" ref="X89" si="1050">IF(SEARCH(".",W89,1)&gt;0,"f,",".f,")</f>
        <v>#VALUE!</v>
      </c>
      <c r="Y89" s="145">
        <v>180</v>
      </c>
      <c r="Z89" s="171" t="e">
        <f t="shared" ref="Z89" si="1051">IF(SEARCH(".",Y89,1)&gt;0,"f,",".f,")</f>
        <v>#VALUE!</v>
      </c>
      <c r="AA89" s="145">
        <v>1</v>
      </c>
      <c r="AB89" s="171" t="e">
        <f t="shared" ref="AB89" si="1052">IF(SEARCH(".",AA89,1)&gt;0,"f,",".f,")</f>
        <v>#VALUE!</v>
      </c>
      <c r="AC89" s="145">
        <v>-3</v>
      </c>
      <c r="AD89" s="171" t="e">
        <f t="shared" ref="AD89" si="1053">IF(SEARCH(".",AC89,1)&gt;0,"f,",".f,")</f>
        <v>#VALUE!</v>
      </c>
      <c r="AE89" s="145">
        <v>50</v>
      </c>
      <c r="AF89" s="171" t="e">
        <f t="shared" ref="AF89" si="1054">IF(SEARCH(".",AE89,1)&gt;0,"f,",".f,")</f>
        <v>#VALUE!</v>
      </c>
      <c r="AG89" s="145">
        <v>-150</v>
      </c>
      <c r="AH89" s="171" t="e">
        <f t="shared" ref="AH89" si="1055">IF(SEARCH(".",AG89,1)&gt;0,"f,",".f,")</f>
        <v>#VALUE!</v>
      </c>
      <c r="AI89" s="145">
        <v>1</v>
      </c>
      <c r="AJ89" s="171" t="e">
        <f t="shared" ref="AJ89" si="1056">IF(SEARCH(".",AI89,1)&gt;0,"f,",".f,")</f>
        <v>#VALUE!</v>
      </c>
      <c r="AK89" s="145">
        <v>46</v>
      </c>
      <c r="AL89" s="171" t="e">
        <f t="shared" ref="AL89" si="1057">IF(SEARCH(".",AK89,1)&gt;0,"f,",".f,")</f>
        <v>#VALUE!</v>
      </c>
      <c r="AM89" s="145">
        <v>1</v>
      </c>
      <c r="AN89" s="145" t="s">
        <v>324</v>
      </c>
    </row>
    <row r="90" spans="2:40" x14ac:dyDescent="0.2">
      <c r="B90" s="145" t="s">
        <v>351</v>
      </c>
      <c r="C90" s="145">
        <v>90</v>
      </c>
      <c r="D90" s="145" t="s">
        <v>348</v>
      </c>
      <c r="E90" s="145" t="s">
        <v>247</v>
      </c>
      <c r="F90" s="145" t="s">
        <v>349</v>
      </c>
      <c r="G90" s="145" t="s">
        <v>162</v>
      </c>
      <c r="H90" s="145" t="s">
        <v>349</v>
      </c>
      <c r="I90" s="145" t="s">
        <v>162</v>
      </c>
      <c r="J90" s="145" t="s">
        <v>350</v>
      </c>
      <c r="K90" s="145">
        <v>167</v>
      </c>
      <c r="L90" s="171" t="e">
        <f t="shared" si="769"/>
        <v>#VALUE!</v>
      </c>
      <c r="M90" s="145">
        <v>185</v>
      </c>
      <c r="N90" s="171" t="e">
        <f t="shared" si="769"/>
        <v>#VALUE!</v>
      </c>
      <c r="O90" s="145">
        <v>1</v>
      </c>
      <c r="P90" s="171" t="e">
        <f t="shared" ref="P90" si="1058">IF(SEARCH(".",O90,1)&gt;0,"f,",".f,")</f>
        <v>#VALUE!</v>
      </c>
      <c r="Q90" s="145">
        <v>150</v>
      </c>
      <c r="R90" s="171" t="e">
        <f t="shared" ref="R90" si="1059">IF(SEARCH(".",Q90,1)&gt;0,"f,",".f,")</f>
        <v>#VALUE!</v>
      </c>
      <c r="S90" s="145">
        <v>1</v>
      </c>
      <c r="T90" s="171" t="e">
        <f t="shared" ref="T90" si="1060">IF(SEARCH(".",S90,1)&gt;0,"f,",".f,")</f>
        <v>#VALUE!</v>
      </c>
      <c r="U90" s="145" t="s">
        <v>491</v>
      </c>
      <c r="V90" s="171" t="str">
        <f t="shared" ref="V90" si="1061">IF(SEARCH(".",U90,1)&gt;0,"f,",".f,")</f>
        <v>f,</v>
      </c>
      <c r="W90" s="145">
        <v>243</v>
      </c>
      <c r="X90" s="171" t="e">
        <f t="shared" ref="X90" si="1062">IF(SEARCH(".",W90,1)&gt;0,"f,",".f,")</f>
        <v>#VALUE!</v>
      </c>
      <c r="Y90" s="145">
        <v>1</v>
      </c>
      <c r="Z90" s="171" t="e">
        <f t="shared" ref="Z90" si="1063">IF(SEARCH(".",Y90,1)&gt;0,"f,",".f,")</f>
        <v>#VALUE!</v>
      </c>
      <c r="AA90" s="145">
        <v>1</v>
      </c>
      <c r="AB90" s="171" t="e">
        <f t="shared" ref="AB90" si="1064">IF(SEARCH(".",AA90,1)&gt;0,"f,",".f,")</f>
        <v>#VALUE!</v>
      </c>
      <c r="AC90" s="145">
        <v>-3</v>
      </c>
      <c r="AD90" s="171" t="e">
        <f t="shared" ref="AD90" si="1065">IF(SEARCH(".",AC90,1)&gt;0,"f,",".f,")</f>
        <v>#VALUE!</v>
      </c>
      <c r="AE90" s="145">
        <v>1</v>
      </c>
      <c r="AF90" s="171" t="e">
        <f t="shared" ref="AF90" si="1066">IF(SEARCH(".",AE90,1)&gt;0,"f,",".f,")</f>
        <v>#VALUE!</v>
      </c>
      <c r="AG90" s="145">
        <v>-3</v>
      </c>
      <c r="AH90" s="171" t="e">
        <f t="shared" ref="AH90" si="1067">IF(SEARCH(".",AG90,1)&gt;0,"f,",".f,")</f>
        <v>#VALUE!</v>
      </c>
      <c r="AI90" s="145">
        <v>1</v>
      </c>
      <c r="AJ90" s="171" t="e">
        <f t="shared" ref="AJ90" si="1068">IF(SEARCH(".",AI90,1)&gt;0,"f,",".f,")</f>
        <v>#VALUE!</v>
      </c>
      <c r="AK90" s="145">
        <v>1</v>
      </c>
      <c r="AL90" s="171" t="e">
        <f t="shared" ref="AL90" si="1069">IF(SEARCH(".",AK90,1)&gt;0,"f,",".f,")</f>
        <v>#VALUE!</v>
      </c>
      <c r="AM90" s="145">
        <v>0</v>
      </c>
      <c r="AN90" s="145" t="s">
        <v>324</v>
      </c>
    </row>
    <row r="91" spans="2:40" x14ac:dyDescent="0.2">
      <c r="B91" s="145" t="s">
        <v>351</v>
      </c>
      <c r="C91" s="145">
        <v>91</v>
      </c>
      <c r="D91" s="145" t="s">
        <v>348</v>
      </c>
      <c r="E91" s="145" t="s">
        <v>248</v>
      </c>
      <c r="F91" s="145" t="s">
        <v>349</v>
      </c>
      <c r="G91" s="145" t="s">
        <v>163</v>
      </c>
      <c r="H91" s="145" t="s">
        <v>349</v>
      </c>
      <c r="I91" s="145" t="s">
        <v>163</v>
      </c>
      <c r="J91" s="145" t="s">
        <v>350</v>
      </c>
      <c r="K91" s="145">
        <v>178</v>
      </c>
      <c r="L91" s="171" t="e">
        <f t="shared" si="769"/>
        <v>#VALUE!</v>
      </c>
      <c r="M91" s="145">
        <v>197</v>
      </c>
      <c r="N91" s="171" t="e">
        <f t="shared" si="769"/>
        <v>#VALUE!</v>
      </c>
      <c r="O91" s="145">
        <v>1</v>
      </c>
      <c r="P91" s="171" t="e">
        <f t="shared" ref="P91" si="1070">IF(SEARCH(".",O91,1)&gt;0,"f,",".f,")</f>
        <v>#VALUE!</v>
      </c>
      <c r="Q91" s="145">
        <v>160</v>
      </c>
      <c r="R91" s="171" t="e">
        <f t="shared" ref="R91" si="1071">IF(SEARCH(".",Q91,1)&gt;0,"f,",".f,")</f>
        <v>#VALUE!</v>
      </c>
      <c r="S91" s="145">
        <v>1</v>
      </c>
      <c r="T91" s="171" t="e">
        <f t="shared" ref="T91" si="1072">IF(SEARCH(".",S91,1)&gt;0,"f,",".f,")</f>
        <v>#VALUE!</v>
      </c>
      <c r="U91" s="145" t="s">
        <v>492</v>
      </c>
      <c r="V91" s="171" t="str">
        <f t="shared" ref="V91" si="1073">IF(SEARCH(".",U91,1)&gt;0,"f,",".f,")</f>
        <v>f,</v>
      </c>
      <c r="W91" s="145">
        <v>259</v>
      </c>
      <c r="X91" s="171" t="e">
        <f t="shared" ref="X91" si="1074">IF(SEARCH(".",W91,1)&gt;0,"f,",".f,")</f>
        <v>#VALUE!</v>
      </c>
      <c r="Y91" s="145">
        <v>1</v>
      </c>
      <c r="Z91" s="171" t="e">
        <f t="shared" ref="Z91" si="1075">IF(SEARCH(".",Y91,1)&gt;0,"f,",".f,")</f>
        <v>#VALUE!</v>
      </c>
      <c r="AA91" s="145">
        <v>1</v>
      </c>
      <c r="AB91" s="171" t="e">
        <f t="shared" ref="AB91" si="1076">IF(SEARCH(".",AA91,1)&gt;0,"f,",".f,")</f>
        <v>#VALUE!</v>
      </c>
      <c r="AC91" s="145">
        <v>-3</v>
      </c>
      <c r="AD91" s="171" t="e">
        <f t="shared" ref="AD91" si="1077">IF(SEARCH(".",AC91,1)&gt;0,"f,",".f,")</f>
        <v>#VALUE!</v>
      </c>
      <c r="AE91" s="145">
        <v>1</v>
      </c>
      <c r="AF91" s="171" t="e">
        <f t="shared" ref="AF91" si="1078">IF(SEARCH(".",AE91,1)&gt;0,"f,",".f,")</f>
        <v>#VALUE!</v>
      </c>
      <c r="AG91" s="145">
        <v>-3</v>
      </c>
      <c r="AH91" s="171" t="e">
        <f t="shared" ref="AH91" si="1079">IF(SEARCH(".",AG91,1)&gt;0,"f,",".f,")</f>
        <v>#VALUE!</v>
      </c>
      <c r="AI91" s="145">
        <v>1</v>
      </c>
      <c r="AJ91" s="171" t="e">
        <f t="shared" ref="AJ91" si="1080">IF(SEARCH(".",AI91,1)&gt;0,"f,",".f,")</f>
        <v>#VALUE!</v>
      </c>
      <c r="AK91" s="145">
        <v>1</v>
      </c>
      <c r="AL91" s="171" t="e">
        <f t="shared" ref="AL91" si="1081">IF(SEARCH(".",AK91,1)&gt;0,"f,",".f,")</f>
        <v>#VALUE!</v>
      </c>
      <c r="AM91" s="145">
        <v>0</v>
      </c>
      <c r="AN91" s="145" t="s">
        <v>324</v>
      </c>
    </row>
    <row r="92" spans="2:40" x14ac:dyDescent="0.2">
      <c r="B92" s="145" t="s">
        <v>351</v>
      </c>
      <c r="C92" s="145">
        <v>92</v>
      </c>
      <c r="D92" s="145" t="s">
        <v>348</v>
      </c>
      <c r="E92" s="145" t="s">
        <v>249</v>
      </c>
      <c r="F92" s="145" t="s">
        <v>349</v>
      </c>
      <c r="G92" s="145" t="s">
        <v>164</v>
      </c>
      <c r="H92" s="145" t="s">
        <v>349</v>
      </c>
      <c r="I92" s="145" t="s">
        <v>164</v>
      </c>
      <c r="J92" s="145" t="s">
        <v>350</v>
      </c>
      <c r="K92" s="145">
        <v>189</v>
      </c>
      <c r="L92" s="171" t="e">
        <f t="shared" si="769"/>
        <v>#VALUE!</v>
      </c>
      <c r="M92" s="145">
        <v>209</v>
      </c>
      <c r="N92" s="171" t="e">
        <f t="shared" si="769"/>
        <v>#VALUE!</v>
      </c>
      <c r="O92" s="145">
        <v>1</v>
      </c>
      <c r="P92" s="171" t="e">
        <f t="shared" ref="P92" si="1082">IF(SEARCH(".",O92,1)&gt;0,"f,",".f,")</f>
        <v>#VALUE!</v>
      </c>
      <c r="Q92" s="145">
        <v>170</v>
      </c>
      <c r="R92" s="171" t="e">
        <f t="shared" ref="R92" si="1083">IF(SEARCH(".",Q92,1)&gt;0,"f,",".f,")</f>
        <v>#VALUE!</v>
      </c>
      <c r="S92" s="145">
        <v>1</v>
      </c>
      <c r="T92" s="171" t="e">
        <f t="shared" ref="T92" si="1084">IF(SEARCH(".",S92,1)&gt;0,"f,",".f,")</f>
        <v>#VALUE!</v>
      </c>
      <c r="U92" s="145" t="s">
        <v>493</v>
      </c>
      <c r="V92" s="171" t="str">
        <f t="shared" ref="V92" si="1085">IF(SEARCH(".",U92,1)&gt;0,"f,",".f,")</f>
        <v>f,</v>
      </c>
      <c r="W92" s="145">
        <v>275</v>
      </c>
      <c r="X92" s="171" t="e">
        <f t="shared" ref="X92" si="1086">IF(SEARCH(".",W92,1)&gt;0,"f,",".f,")</f>
        <v>#VALUE!</v>
      </c>
      <c r="Y92" s="145">
        <v>1</v>
      </c>
      <c r="Z92" s="171" t="e">
        <f t="shared" ref="Z92" si="1087">IF(SEARCH(".",Y92,1)&gt;0,"f,",".f,")</f>
        <v>#VALUE!</v>
      </c>
      <c r="AA92" s="145">
        <v>1</v>
      </c>
      <c r="AB92" s="171" t="e">
        <f t="shared" ref="AB92" si="1088">IF(SEARCH(".",AA92,1)&gt;0,"f,",".f,")</f>
        <v>#VALUE!</v>
      </c>
      <c r="AC92" s="145">
        <v>-3</v>
      </c>
      <c r="AD92" s="171" t="e">
        <f t="shared" ref="AD92" si="1089">IF(SEARCH(".",AC92,1)&gt;0,"f,",".f,")</f>
        <v>#VALUE!</v>
      </c>
      <c r="AE92" s="145">
        <v>1</v>
      </c>
      <c r="AF92" s="171" t="e">
        <f t="shared" ref="AF92" si="1090">IF(SEARCH(".",AE92,1)&gt;0,"f,",".f,")</f>
        <v>#VALUE!</v>
      </c>
      <c r="AG92" s="145">
        <v>-3</v>
      </c>
      <c r="AH92" s="171" t="e">
        <f t="shared" ref="AH92" si="1091">IF(SEARCH(".",AG92,1)&gt;0,"f,",".f,")</f>
        <v>#VALUE!</v>
      </c>
      <c r="AI92" s="145">
        <v>1</v>
      </c>
      <c r="AJ92" s="171" t="e">
        <f t="shared" ref="AJ92" si="1092">IF(SEARCH(".",AI92,1)&gt;0,"f,",".f,")</f>
        <v>#VALUE!</v>
      </c>
      <c r="AK92" s="145">
        <v>1</v>
      </c>
      <c r="AL92" s="171" t="e">
        <f t="shared" ref="AL92" si="1093">IF(SEARCH(".",AK92,1)&gt;0,"f,",".f,")</f>
        <v>#VALUE!</v>
      </c>
      <c r="AM92" s="145">
        <v>0</v>
      </c>
      <c r="AN92" s="145" t="s">
        <v>324</v>
      </c>
    </row>
    <row r="93" spans="2:40" x14ac:dyDescent="0.2">
      <c r="B93" s="145" t="s">
        <v>351</v>
      </c>
      <c r="C93" s="145">
        <v>93</v>
      </c>
      <c r="D93" s="145" t="s">
        <v>348</v>
      </c>
      <c r="E93" s="145" t="s">
        <v>165</v>
      </c>
      <c r="F93" s="145" t="s">
        <v>349</v>
      </c>
      <c r="G93" s="145" t="s">
        <v>166</v>
      </c>
      <c r="H93" s="145" t="s">
        <v>349</v>
      </c>
      <c r="I93" s="145" t="s">
        <v>166</v>
      </c>
      <c r="J93" s="145" t="s">
        <v>350</v>
      </c>
      <c r="K93" s="145">
        <v>209</v>
      </c>
      <c r="L93" s="171" t="e">
        <f t="shared" si="769"/>
        <v>#VALUE!</v>
      </c>
      <c r="M93" s="145">
        <v>231</v>
      </c>
      <c r="N93" s="171" t="e">
        <f t="shared" si="769"/>
        <v>#VALUE!</v>
      </c>
      <c r="O93" s="145">
        <v>1</v>
      </c>
      <c r="P93" s="171" t="e">
        <f t="shared" ref="P93" si="1094">IF(SEARCH(".",O93,1)&gt;0,"f,",".f,")</f>
        <v>#VALUE!</v>
      </c>
      <c r="Q93" s="145">
        <v>188</v>
      </c>
      <c r="R93" s="171" t="e">
        <f t="shared" ref="R93" si="1095">IF(SEARCH(".",Q93,1)&gt;0,"f,",".f,")</f>
        <v>#VALUE!</v>
      </c>
      <c r="S93" s="145">
        <v>1</v>
      </c>
      <c r="T93" s="171" t="e">
        <f t="shared" ref="T93" si="1096">IF(SEARCH(".",S93,1)&gt;0,"f,",".f,")</f>
        <v>#VALUE!</v>
      </c>
      <c r="U93" s="145">
        <v>2</v>
      </c>
      <c r="V93" s="171" t="e">
        <f t="shared" ref="V93" si="1097">IF(SEARCH(".",U93,1)&gt;0,"f,",".f,")</f>
        <v>#VALUE!</v>
      </c>
      <c r="W93" s="145">
        <v>328</v>
      </c>
      <c r="X93" s="171" t="e">
        <f t="shared" ref="X93" si="1098">IF(SEARCH(".",W93,1)&gt;0,"f,",".f,")</f>
        <v>#VALUE!</v>
      </c>
      <c r="Y93" s="145">
        <v>260</v>
      </c>
      <c r="Z93" s="171" t="e">
        <f t="shared" ref="Z93" si="1099">IF(SEARCH(".",Y93,1)&gt;0,"f,",".f,")</f>
        <v>#VALUE!</v>
      </c>
      <c r="AA93" s="145">
        <v>1</v>
      </c>
      <c r="AB93" s="171" t="e">
        <f t="shared" ref="AB93" si="1100">IF(SEARCH(".",AA93,1)&gt;0,"f,",".f,")</f>
        <v>#VALUE!</v>
      </c>
      <c r="AC93" s="145">
        <v>-3</v>
      </c>
      <c r="AD93" s="171" t="e">
        <f t="shared" ref="AD93" si="1101">IF(SEARCH(".",AC93,1)&gt;0,"f,",".f,")</f>
        <v>#VALUE!</v>
      </c>
      <c r="AE93" s="145">
        <v>50</v>
      </c>
      <c r="AF93" s="171" t="e">
        <f t="shared" ref="AF93" si="1102">IF(SEARCH(".",AE93,1)&gt;0,"f,",".f,")</f>
        <v>#VALUE!</v>
      </c>
      <c r="AG93" s="145">
        <v>-150</v>
      </c>
      <c r="AH93" s="171" t="e">
        <f t="shared" ref="AH93" si="1103">IF(SEARCH(".",AG93,1)&gt;0,"f,",".f,")</f>
        <v>#VALUE!</v>
      </c>
      <c r="AI93" s="145">
        <v>1</v>
      </c>
      <c r="AJ93" s="171" t="e">
        <f t="shared" ref="AJ93" si="1104">IF(SEARCH(".",AI93,1)&gt;0,"f,",".f,")</f>
        <v>#VALUE!</v>
      </c>
      <c r="AK93" s="145">
        <v>63</v>
      </c>
      <c r="AL93" s="171" t="e">
        <f t="shared" ref="AL93" si="1105">IF(SEARCH(".",AK93,1)&gt;0,"f,",".f,")</f>
        <v>#VALUE!</v>
      </c>
      <c r="AM93" s="145">
        <v>1</v>
      </c>
      <c r="AN93" s="145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Протокол</vt:lpstr>
      <vt:lpstr>Data</vt:lpstr>
      <vt:lpstr>Лист1</vt:lpstr>
      <vt:lpstr>Лист2</vt:lpstr>
      <vt:lpstr>Лист3</vt:lpstr>
      <vt:lpstr>Протокол!Область_печати</vt:lpstr>
    </vt:vector>
  </TitlesOfParts>
  <Company>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</dc:creator>
  <cp:lastModifiedBy>Дамир Бакиев</cp:lastModifiedBy>
  <cp:lastPrinted>2013-07-31T10:57:17Z</cp:lastPrinted>
  <dcterms:created xsi:type="dcterms:W3CDTF">2008-04-06T09:42:01Z</dcterms:created>
  <dcterms:modified xsi:type="dcterms:W3CDTF">2016-06-27T15:50:28Z</dcterms:modified>
</cp:coreProperties>
</file>