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autoCompressPictures="0"/>
  <mc:AlternateContent xmlns:mc="http://schemas.openxmlformats.org/markup-compatibility/2006">
    <mc:Choice Requires="x15">
      <x15ac:absPath xmlns:x15ac="http://schemas.microsoft.com/office/spreadsheetml/2010/11/ac" url="/Users/xs/Desktop/temp/Excel/dataSet/"/>
    </mc:Choice>
  </mc:AlternateContent>
  <xr:revisionPtr revIDLastSave="0" documentId="13_ncr:1_{857AAA50-418D-8147-899E-596A393480C7}" xr6:coauthVersionLast="32" xr6:coauthVersionMax="32" xr10:uidLastSave="{00000000-0000-0000-0000-000000000000}"/>
  <bookViews>
    <workbookView xWindow="0" yWindow="460" windowWidth="25600" windowHeight="15460" activeTab="2" xr2:uid="{00000000-000D-0000-FFFF-FFFF00000000}"/>
  </bookViews>
  <sheets>
    <sheet name="Key" sheetId="2" r:id="rId1"/>
    <sheet name="Data" sheetId="1" r:id="rId2"/>
    <sheet name="Sheet1" sheetId="3" r:id="rId3"/>
  </sheets>
  <calcPr calcId="179017"/>
  <pivotCaches>
    <pivotCache cacheId="18"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F51" i="3" l="1"/>
  <c r="F45" i="3"/>
  <c r="H45" i="3"/>
  <c r="F48" i="3"/>
  <c r="H46" i="3"/>
  <c r="G46" i="3"/>
  <c r="F46" i="3"/>
  <c r="G49" i="3"/>
  <c r="G45" i="3"/>
  <c r="H43" i="3"/>
  <c r="H42" i="3"/>
  <c r="G43" i="3"/>
  <c r="G42" i="3"/>
  <c r="F43" i="3"/>
  <c r="F42" i="3"/>
  <c r="N8" i="1"/>
  <c r="N170" i="1"/>
  <c r="N186" i="1"/>
  <c r="N203" i="1"/>
  <c r="N218" i="1"/>
  <c r="N226" i="1"/>
  <c r="M165" i="1"/>
  <c r="N165" i="1" s="1"/>
  <c r="M166" i="1"/>
  <c r="N166" i="1" s="1"/>
  <c r="M167" i="1"/>
  <c r="N167" i="1" s="1"/>
  <c r="M168" i="1"/>
  <c r="N168" i="1" s="1"/>
  <c r="M169" i="1"/>
  <c r="N169" i="1" s="1"/>
  <c r="M170" i="1"/>
  <c r="M171" i="1"/>
  <c r="N171" i="1" s="1"/>
  <c r="M172" i="1"/>
  <c r="N172" i="1" s="1"/>
  <c r="M173" i="1"/>
  <c r="N173" i="1" s="1"/>
  <c r="M174" i="1"/>
  <c r="N174" i="1" s="1"/>
  <c r="M175" i="1"/>
  <c r="N175" i="1" s="1"/>
  <c r="M176" i="1"/>
  <c r="N176" i="1" s="1"/>
  <c r="M177" i="1"/>
  <c r="N177" i="1" s="1"/>
  <c r="M178" i="1"/>
  <c r="N178" i="1" s="1"/>
  <c r="M179" i="1"/>
  <c r="N179" i="1" s="1"/>
  <c r="M180" i="1"/>
  <c r="N180" i="1" s="1"/>
  <c r="M181" i="1"/>
  <c r="N181" i="1" s="1"/>
  <c r="M182" i="1"/>
  <c r="N182" i="1" s="1"/>
  <c r="M183" i="1"/>
  <c r="N183" i="1" s="1"/>
  <c r="M184" i="1"/>
  <c r="N184" i="1" s="1"/>
  <c r="M185" i="1"/>
  <c r="N185" i="1" s="1"/>
  <c r="M186" i="1"/>
  <c r="M187" i="1"/>
  <c r="N187" i="1" s="1"/>
  <c r="M188" i="1"/>
  <c r="N188" i="1" s="1"/>
  <c r="M189" i="1"/>
  <c r="N189" i="1" s="1"/>
  <c r="M190" i="1"/>
  <c r="N190" i="1" s="1"/>
  <c r="M191" i="1"/>
  <c r="N191" i="1" s="1"/>
  <c r="M192" i="1"/>
  <c r="N192" i="1" s="1"/>
  <c r="M193" i="1"/>
  <c r="N193" i="1" s="1"/>
  <c r="M194" i="1"/>
  <c r="N194" i="1" s="1"/>
  <c r="M195" i="1"/>
  <c r="N195" i="1" s="1"/>
  <c r="M196" i="1"/>
  <c r="N196" i="1" s="1"/>
  <c r="M198" i="1"/>
  <c r="N198" i="1" s="1"/>
  <c r="M199" i="1"/>
  <c r="N199" i="1" s="1"/>
  <c r="M200" i="1"/>
  <c r="N200" i="1" s="1"/>
  <c r="M201" i="1"/>
  <c r="N201" i="1" s="1"/>
  <c r="M202" i="1"/>
  <c r="N202" i="1" s="1"/>
  <c r="M203" i="1"/>
  <c r="M204" i="1"/>
  <c r="N204" i="1" s="1"/>
  <c r="M205" i="1"/>
  <c r="N205" i="1" s="1"/>
  <c r="M206" i="1"/>
  <c r="N206" i="1" s="1"/>
  <c r="M207" i="1"/>
  <c r="N207" i="1" s="1"/>
  <c r="M208" i="1"/>
  <c r="N208" i="1" s="1"/>
  <c r="M209" i="1"/>
  <c r="N209" i="1" s="1"/>
  <c r="M210" i="1"/>
  <c r="N210" i="1" s="1"/>
  <c r="M211" i="1"/>
  <c r="N211" i="1" s="1"/>
  <c r="M212" i="1"/>
  <c r="N212" i="1" s="1"/>
  <c r="M213" i="1"/>
  <c r="N213" i="1" s="1"/>
  <c r="M214" i="1"/>
  <c r="N214" i="1" s="1"/>
  <c r="M215" i="1"/>
  <c r="N215" i="1" s="1"/>
  <c r="M216" i="1"/>
  <c r="N216" i="1" s="1"/>
  <c r="M217" i="1"/>
  <c r="N217" i="1" s="1"/>
  <c r="M218" i="1"/>
  <c r="M219" i="1"/>
  <c r="N219" i="1" s="1"/>
  <c r="M220" i="1"/>
  <c r="N220" i="1" s="1"/>
  <c r="M221" i="1"/>
  <c r="N221" i="1" s="1"/>
  <c r="M222" i="1"/>
  <c r="N222" i="1" s="1"/>
  <c r="M223" i="1"/>
  <c r="N223" i="1" s="1"/>
  <c r="M224" i="1"/>
  <c r="N224" i="1" s="1"/>
  <c r="M225" i="1"/>
  <c r="N225" i="1" s="1"/>
  <c r="M226" i="1"/>
  <c r="M227" i="1"/>
  <c r="N227" i="1" s="1"/>
  <c r="M228" i="1"/>
  <c r="N228" i="1" s="1"/>
  <c r="M229" i="1"/>
  <c r="N229" i="1" s="1"/>
  <c r="M230" i="1"/>
  <c r="N230" i="1" s="1"/>
  <c r="M231" i="1"/>
  <c r="N231" i="1" s="1"/>
  <c r="M232" i="1"/>
  <c r="N232" i="1" s="1"/>
  <c r="M234" i="1"/>
  <c r="N234" i="1" s="1"/>
  <c r="M235" i="1"/>
  <c r="N235" i="1" s="1"/>
  <c r="M236" i="1"/>
  <c r="N236" i="1" s="1"/>
  <c r="M237" i="1"/>
  <c r="N237" i="1" s="1"/>
  <c r="M238" i="1"/>
  <c r="N238" i="1" s="1"/>
  <c r="M239" i="1"/>
  <c r="N239" i="1" s="1"/>
  <c r="M240" i="1"/>
  <c r="N240" i="1" s="1"/>
  <c r="M241" i="1"/>
  <c r="N241" i="1" s="1"/>
  <c r="M242" i="1"/>
  <c r="N242" i="1" s="1"/>
  <c r="M243" i="1"/>
  <c r="N243" i="1" s="1"/>
  <c r="M244" i="1"/>
  <c r="N244" i="1" s="1"/>
  <c r="M245" i="1"/>
  <c r="N245" i="1" s="1"/>
  <c r="M246" i="1"/>
  <c r="N246" i="1" s="1"/>
  <c r="M247" i="1"/>
  <c r="N247" i="1" s="1"/>
  <c r="M248" i="1"/>
  <c r="N248" i="1" s="1"/>
  <c r="M249" i="1"/>
  <c r="N249" i="1" s="1"/>
  <c r="M250" i="1"/>
  <c r="N250" i="1" s="1"/>
  <c r="M251" i="1"/>
  <c r="N251" i="1" s="1"/>
  <c r="M252" i="1"/>
  <c r="N252" i="1" s="1"/>
  <c r="M253" i="1"/>
  <c r="N253" i="1" s="1"/>
  <c r="M254" i="1"/>
  <c r="N254" i="1" s="1"/>
  <c r="M255" i="1"/>
  <c r="N255" i="1" s="1"/>
  <c r="M256" i="1"/>
  <c r="N256" i="1" s="1"/>
  <c r="M257" i="1"/>
  <c r="N257" i="1" s="1"/>
  <c r="M258" i="1"/>
  <c r="N258" i="1" s="1"/>
  <c r="M259" i="1"/>
  <c r="N259" i="1" s="1"/>
  <c r="M260" i="1"/>
  <c r="N260" i="1" s="1"/>
  <c r="M261" i="1"/>
  <c r="N261" i="1" s="1"/>
  <c r="M262" i="1"/>
  <c r="N262" i="1" s="1"/>
  <c r="M263" i="1"/>
  <c r="N263" i="1" s="1"/>
  <c r="M264" i="1"/>
  <c r="N264" i="1" s="1"/>
  <c r="M265" i="1"/>
  <c r="N265" i="1" s="1"/>
  <c r="M266" i="1"/>
  <c r="N266" i="1" s="1"/>
  <c r="M267" i="1"/>
  <c r="N267" i="1" s="1"/>
  <c r="M268" i="1"/>
  <c r="N268" i="1" s="1"/>
  <c r="M269" i="1"/>
  <c r="N269" i="1" s="1"/>
  <c r="M270" i="1"/>
  <c r="N270" i="1" s="1"/>
  <c r="M271" i="1"/>
  <c r="N271" i="1" s="1"/>
  <c r="M272" i="1"/>
  <c r="N272" i="1" s="1"/>
  <c r="M273" i="1"/>
  <c r="N273" i="1" s="1"/>
  <c r="M274" i="1"/>
  <c r="N274" i="1" s="1"/>
  <c r="M275" i="1"/>
  <c r="N275" i="1" s="1"/>
  <c r="M276" i="1"/>
  <c r="N276" i="1" s="1"/>
  <c r="M277" i="1"/>
  <c r="N277" i="1" s="1"/>
  <c r="M278" i="1"/>
  <c r="N278" i="1" s="1"/>
  <c r="M279" i="1"/>
  <c r="N279" i="1" s="1"/>
  <c r="M280" i="1"/>
  <c r="N280" i="1" s="1"/>
  <c r="M281" i="1"/>
  <c r="N281" i="1" s="1"/>
  <c r="M282" i="1"/>
  <c r="N282" i="1" s="1"/>
  <c r="M283" i="1"/>
  <c r="N283" i="1" s="1"/>
  <c r="M284" i="1"/>
  <c r="N284" i="1" s="1"/>
  <c r="M285" i="1"/>
  <c r="N285" i="1" s="1"/>
  <c r="M286" i="1"/>
  <c r="N286" i="1" s="1"/>
  <c r="M287" i="1"/>
  <c r="N287" i="1" s="1"/>
  <c r="M288" i="1"/>
  <c r="N288" i="1" s="1"/>
  <c r="M289" i="1"/>
  <c r="N289" i="1" s="1"/>
  <c r="M290" i="1"/>
  <c r="N290" i="1" s="1"/>
  <c r="M291" i="1"/>
  <c r="N291" i="1" s="1"/>
  <c r="M292" i="1"/>
  <c r="N292" i="1" s="1"/>
  <c r="M293" i="1"/>
  <c r="N293" i="1" s="1"/>
  <c r="M294" i="1"/>
  <c r="N294" i="1" s="1"/>
  <c r="M295" i="1"/>
  <c r="N295" i="1" s="1"/>
  <c r="M296" i="1"/>
  <c r="N296" i="1" s="1"/>
  <c r="M297" i="1"/>
  <c r="N297" i="1" s="1"/>
  <c r="M298" i="1"/>
  <c r="N298" i="1" s="1"/>
  <c r="M299" i="1"/>
  <c r="N299" i="1" s="1"/>
  <c r="M300" i="1"/>
  <c r="N300" i="1" s="1"/>
  <c r="M301" i="1"/>
  <c r="N301" i="1" s="1"/>
  <c r="M302" i="1"/>
  <c r="N302" i="1" s="1"/>
  <c r="M303" i="1"/>
  <c r="N303" i="1" s="1"/>
  <c r="M304" i="1"/>
  <c r="N304" i="1" s="1"/>
  <c r="M305" i="1"/>
  <c r="N305" i="1" s="1"/>
  <c r="M306" i="1"/>
  <c r="N306" i="1" s="1"/>
  <c r="M307" i="1"/>
  <c r="N307" i="1" s="1"/>
  <c r="M308" i="1"/>
  <c r="N308" i="1" s="1"/>
  <c r="M309" i="1"/>
  <c r="N309" i="1" s="1"/>
  <c r="M310" i="1"/>
  <c r="N310" i="1" s="1"/>
  <c r="M311" i="1"/>
  <c r="N311" i="1" s="1"/>
  <c r="M312" i="1"/>
  <c r="N312" i="1" s="1"/>
  <c r="M313" i="1"/>
  <c r="N313" i="1" s="1"/>
  <c r="M314" i="1"/>
  <c r="N314" i="1" s="1"/>
  <c r="M315" i="1"/>
  <c r="N315" i="1" s="1"/>
  <c r="M316" i="1"/>
  <c r="N316" i="1" s="1"/>
  <c r="M317" i="1"/>
  <c r="N317" i="1" s="1"/>
  <c r="M318" i="1"/>
  <c r="N318" i="1" s="1"/>
  <c r="M320" i="1"/>
  <c r="N320" i="1" s="1"/>
  <c r="M321" i="1"/>
  <c r="N321" i="1" s="1"/>
  <c r="M322" i="1"/>
  <c r="N322" i="1" s="1"/>
  <c r="M323" i="1"/>
  <c r="N323" i="1" s="1"/>
  <c r="M324" i="1"/>
  <c r="N324" i="1" s="1"/>
  <c r="M325" i="1"/>
  <c r="N325" i="1" s="1"/>
  <c r="M326" i="1"/>
  <c r="N326" i="1" s="1"/>
  <c r="M327" i="1"/>
  <c r="N327" i="1" s="1"/>
  <c r="M328" i="1"/>
  <c r="N328" i="1" s="1"/>
  <c r="M329" i="1"/>
  <c r="N329" i="1" s="1"/>
  <c r="M330" i="1"/>
  <c r="N330" i="1" s="1"/>
  <c r="M331" i="1"/>
  <c r="N331" i="1" s="1"/>
  <c r="M332" i="1"/>
  <c r="N332" i="1" s="1"/>
  <c r="M333" i="1"/>
  <c r="N333" i="1" s="1"/>
  <c r="M334" i="1"/>
  <c r="N334" i="1" s="1"/>
  <c r="M335" i="1"/>
  <c r="N335" i="1" s="1"/>
  <c r="M336" i="1"/>
  <c r="N336" i="1" s="1"/>
  <c r="M337" i="1"/>
  <c r="N337" i="1" s="1"/>
  <c r="M338" i="1"/>
  <c r="N338" i="1" s="1"/>
  <c r="M339" i="1"/>
  <c r="N339" i="1" s="1"/>
  <c r="M340" i="1"/>
  <c r="N340" i="1" s="1"/>
  <c r="M341" i="1"/>
  <c r="N341" i="1" s="1"/>
  <c r="M342" i="1"/>
  <c r="N342" i="1" s="1"/>
  <c r="M343" i="1"/>
  <c r="N343" i="1" s="1"/>
  <c r="M344" i="1"/>
  <c r="N344" i="1" s="1"/>
  <c r="M345" i="1"/>
  <c r="N345" i="1" s="1"/>
  <c r="M346" i="1"/>
  <c r="N346" i="1" s="1"/>
  <c r="M347" i="1"/>
  <c r="N347" i="1" s="1"/>
  <c r="M348" i="1"/>
  <c r="N348" i="1" s="1"/>
  <c r="M349" i="1"/>
  <c r="N349" i="1" s="1"/>
  <c r="M350" i="1"/>
  <c r="N350" i="1" s="1"/>
  <c r="M351" i="1"/>
  <c r="N351" i="1" s="1"/>
  <c r="M352" i="1"/>
  <c r="N352" i="1" s="1"/>
  <c r="M353" i="1"/>
  <c r="N353" i="1" s="1"/>
  <c r="M354" i="1"/>
  <c r="N354" i="1" s="1"/>
  <c r="M355" i="1"/>
  <c r="N355" i="1" s="1"/>
  <c r="M356" i="1"/>
  <c r="N356" i="1" s="1"/>
  <c r="M357" i="1"/>
  <c r="N357" i="1" s="1"/>
  <c r="M358" i="1"/>
  <c r="N358" i="1" s="1"/>
  <c r="M359" i="1"/>
  <c r="N359" i="1" s="1"/>
  <c r="M360" i="1"/>
  <c r="N360" i="1" s="1"/>
  <c r="M361" i="1"/>
  <c r="N361" i="1" s="1"/>
  <c r="M362" i="1"/>
  <c r="N362" i="1" s="1"/>
  <c r="M363" i="1"/>
  <c r="N363" i="1" s="1"/>
  <c r="M364" i="1"/>
  <c r="N364" i="1" s="1"/>
  <c r="M365" i="1"/>
  <c r="N365" i="1" s="1"/>
  <c r="M366" i="1"/>
  <c r="N366" i="1" s="1"/>
  <c r="M367" i="1"/>
  <c r="N367" i="1" s="1"/>
  <c r="M368" i="1"/>
  <c r="N368" i="1" s="1"/>
  <c r="M369" i="1"/>
  <c r="N369" i="1" s="1"/>
  <c r="M370" i="1"/>
  <c r="N370" i="1" s="1"/>
  <c r="M371" i="1"/>
  <c r="N371" i="1" s="1"/>
  <c r="M372" i="1"/>
  <c r="N372" i="1" s="1"/>
  <c r="M373" i="1"/>
  <c r="N373" i="1" s="1"/>
  <c r="M374" i="1"/>
  <c r="N374" i="1" s="1"/>
  <c r="M375" i="1"/>
  <c r="N375" i="1" s="1"/>
  <c r="M376" i="1"/>
  <c r="N376" i="1" s="1"/>
  <c r="M377" i="1"/>
  <c r="N377" i="1" s="1"/>
  <c r="M378" i="1"/>
  <c r="N378" i="1" s="1"/>
  <c r="M379" i="1"/>
  <c r="N379" i="1" s="1"/>
  <c r="M380" i="1"/>
  <c r="N380" i="1" s="1"/>
  <c r="M381" i="1"/>
  <c r="N381" i="1" s="1"/>
  <c r="M382" i="1"/>
  <c r="N382" i="1" s="1"/>
  <c r="M383" i="1"/>
  <c r="N383" i="1" s="1"/>
  <c r="M384" i="1"/>
  <c r="N384" i="1" s="1"/>
  <c r="M385" i="1"/>
  <c r="N385" i="1" s="1"/>
  <c r="M386" i="1"/>
  <c r="N386" i="1" s="1"/>
  <c r="M387" i="1"/>
  <c r="N387" i="1" s="1"/>
  <c r="M388" i="1"/>
  <c r="N388" i="1" s="1"/>
  <c r="M389" i="1"/>
  <c r="N389" i="1" s="1"/>
  <c r="M390" i="1"/>
  <c r="N390" i="1" s="1"/>
  <c r="M391" i="1"/>
  <c r="N391" i="1" s="1"/>
  <c r="M392" i="1"/>
  <c r="N392" i="1" s="1"/>
  <c r="M393" i="1"/>
  <c r="N393" i="1" s="1"/>
  <c r="M394" i="1"/>
  <c r="N394" i="1" s="1"/>
  <c r="M395" i="1"/>
  <c r="N395" i="1" s="1"/>
  <c r="M396" i="1"/>
  <c r="N396" i="1" s="1"/>
  <c r="M397" i="1"/>
  <c r="N397" i="1" s="1"/>
  <c r="M398" i="1"/>
  <c r="N398" i="1" s="1"/>
  <c r="M399" i="1"/>
  <c r="N399" i="1" s="1"/>
  <c r="M400" i="1"/>
  <c r="N400" i="1" s="1"/>
  <c r="M401" i="1"/>
  <c r="N401" i="1" s="1"/>
  <c r="M402" i="1"/>
  <c r="N402" i="1" s="1"/>
  <c r="M403" i="1"/>
  <c r="N403" i="1" s="1"/>
  <c r="M404" i="1"/>
  <c r="N404" i="1" s="1"/>
  <c r="M164" i="1"/>
  <c r="N164" i="1" s="1"/>
  <c r="M3" i="1"/>
  <c r="N3" i="1" s="1"/>
  <c r="M4" i="1"/>
  <c r="N4" i="1" s="1"/>
  <c r="M5" i="1"/>
  <c r="N5" i="1" s="1"/>
  <c r="M6" i="1"/>
  <c r="N6" i="1" s="1"/>
  <c r="M7" i="1"/>
  <c r="N7" i="1" s="1"/>
  <c r="M8" i="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N32" i="1" s="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2" i="1"/>
  <c r="N2" i="1" s="1"/>
</calcChain>
</file>

<file path=xl/sharedStrings.xml><?xml version="1.0" encoding="utf-8"?>
<sst xmlns="http://schemas.openxmlformats.org/spreadsheetml/2006/main" count="98" uniqueCount="60">
  <si>
    <t>id</t>
  </si>
  <si>
    <t>chol</t>
  </si>
  <si>
    <t>hdl</t>
  </si>
  <si>
    <t>ratio</t>
  </si>
  <si>
    <t>glyhb</t>
  </si>
  <si>
    <t>diabetes</t>
  </si>
  <si>
    <t>age</t>
  </si>
  <si>
    <t>height</t>
  </si>
  <si>
    <t>weight</t>
  </si>
  <si>
    <t>waist</t>
  </si>
  <si>
    <t>hip</t>
  </si>
  <si>
    <t>location</t>
  </si>
  <si>
    <t>gender</t>
  </si>
  <si>
    <t>frame</t>
  </si>
  <si>
    <t>Variable name</t>
  </si>
  <si>
    <t>Description</t>
  </si>
  <si>
    <t>Subject ID</t>
  </si>
  <si>
    <t>Total Cholesterol</t>
  </si>
  <si>
    <t>Stabilized Glucose</t>
  </si>
  <si>
    <t>High Density Lipoprotein</t>
  </si>
  <si>
    <t>Cholesterol/HDL Ratio</t>
  </si>
  <si>
    <t>Glycosolated Hemoglobin</t>
  </si>
  <si>
    <t>Age (years)</t>
  </si>
  <si>
    <t>Height (in)</t>
  </si>
  <si>
    <t>Weight (lbs)</t>
  </si>
  <si>
    <t>First Systolic Blood Pressure</t>
  </si>
  <si>
    <t>First Diastolic Blood Pressure</t>
  </si>
  <si>
    <t>Second Systolic Blood Pressure</t>
  </si>
  <si>
    <t>Second Diastolic Blood Pressure</t>
  </si>
  <si>
    <t>Waist (in)</t>
  </si>
  <si>
    <t>Hip (in)</t>
  </si>
  <si>
    <t xml:space="preserve">Reference 1: Willems JP, Saunders JT, DE Hunt, JB Schorling: Prevalence of coronary heart disease risk factors among rural blacks: A community-based study. Southern Medical Journal 90:814-820; 1997 </t>
  </si>
  <si>
    <t>Reference 2: Schorling JB, Roach J, Siegel M, Baturka N, Hunt DE, Guterbock TM, Stewart HL: A trial of church-based smoking cessation interventions for rural African Americans. Preventive Medicine 26:92-101; 1997</t>
  </si>
  <si>
    <t>systolicbp1</t>
  </si>
  <si>
    <t>systolicbp2</t>
  </si>
  <si>
    <t>diastolicbp1</t>
  </si>
  <si>
    <t>diastolicbp2</t>
  </si>
  <si>
    <t>glucose</t>
  </si>
  <si>
    <t>Description: This study aimed to understand the prevalence of obesity, diabetes, and other cardiovascular risk factors in central Virginia for African Americans. These are real data and blanks in the worksheet mean that the observation is not available (this is known as a “missing value.”).</t>
  </si>
  <si>
    <t>Has Diabetes? (0=no, 1=yes)</t>
  </si>
  <si>
    <t>Location (0=Buckingham, 1=Louisa)</t>
  </si>
  <si>
    <t>Gender (0=male, 1=female)</t>
  </si>
  <si>
    <t>Body Frame (1=small, 2=medium, 3=large)</t>
  </si>
  <si>
    <t>bmi</t>
  </si>
  <si>
    <t>(weight in pounds/(height in inches*height in inches))*703</t>
  </si>
  <si>
    <t>obese</t>
  </si>
  <si>
    <t>0=no, 1=yes (BMI &gt;30)</t>
  </si>
  <si>
    <t>Row Labels</t>
  </si>
  <si>
    <t>Grand Total</t>
  </si>
  <si>
    <t>Column Labels</t>
  </si>
  <si>
    <t>Count of obese</t>
  </si>
  <si>
    <t>obase</t>
  </si>
  <si>
    <t>no obase</t>
  </si>
  <si>
    <t>small</t>
  </si>
  <si>
    <t>medium</t>
  </si>
  <si>
    <t>large</t>
  </si>
  <si>
    <t xml:space="preserve">chi square statistic </t>
  </si>
  <si>
    <t>diff table</t>
  </si>
  <si>
    <t>degree of freedom</t>
  </si>
  <si>
    <t>chi square 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</si>
</sst>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Fill="1"/>
    <xf numFmtId="0" fontId="0" fillId="0" borderId="0" xfId="0" applyFont="1"/>
    <xf numFmtId="0" fontId="0" fillId="0" borderId="0" xfId="0" applyFont="1" applyFill="1"/>
    <xf numFmtId="0" fontId="0" fillId="0" borderId="0" xfId="0" applyAlignment="1">
      <alignment horizontal="left"/>
    </xf>
    <xf numFmtId="0" fontId="0" fillId="0" borderId="0" xfId="0" applyFill="1" applyAlignment="1">
      <alignment horizontal="lef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wrapText="1"/>
    </xf>
    <xf numFmtId="0" fontId="0" fillId="0" borderId="0" xfId="0" applyNumberFormat="1"/>
    <xf numFmtId="0" fontId="4" fillId="2" borderId="1" xfId="0" applyFont="1" applyFill="1" applyBorder="1"/>
    <xf numFmtId="0" fontId="0" fillId="0" borderId="0" xfId="0" pivotButton="1"/>
    <xf numFmtId="0" fontId="4" fillId="2" borderId="2" xfId="0" applyFont="1" applyFill="1" applyBorder="1" applyAlignment="1">
      <alignment horizontal="left"/>
    </xf>
    <xf numFmtId="0" fontId="4" fillId="2" borderId="2" xfId="0" applyNumberFormat="1" applyFont="1" applyFill="1" applyBorder="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[chi_square.xlsx]Sheet1!PivotTable5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small</a:t>
            </a:r>
            <a:r>
              <a:rPr lang="en-US" baseline="0"/>
              <a:t> frame by obase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Sheet1!$L$16:$L$17</c:f>
              <c:strCache>
                <c:ptCount val="1"/>
                <c:pt idx="0">
                  <c:v>small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Sheet1!$K$18:$K$20</c:f>
              <c:strCache>
                <c:ptCount val="2"/>
                <c:pt idx="0">
                  <c:v>no obase</c:v>
                </c:pt>
                <c:pt idx="1">
                  <c:v>obase</c:v>
                </c:pt>
              </c:strCache>
            </c:strRef>
          </c:cat>
          <c:val>
            <c:numRef>
              <c:f>Sheet1!$L$18:$L$20</c:f>
              <c:numCache>
                <c:formatCode>General</c:formatCode>
                <c:ptCount val="2"/>
                <c:pt idx="0">
                  <c:v>88</c:v>
                </c:pt>
                <c:pt idx="1">
                  <c:v>14</c:v>
                </c:pt>
              </c:numCache>
            </c:numRef>
          </c:val>
          <c:extLst>
            <c:ext xmlns:c16="http://schemas.microsoft.com/office/drawing/2014/chart" uri="{C3380CC4-5D6E-409C-BE32-E72D297353CC}">
              <c16:uniqueId val="{00000000-1595-7D40-A08E-BBEC54F5B16A}"/>
            </c:ext>
          </c:extLst>
        </c:ser>
        <c:ser>
          <c:idx val="1"/>
          <c:order val="1"/>
          <c:tx>
            <c:strRef>
              <c:f>Sheet1!$M$16:$M$17</c:f>
              <c:strCache>
                <c:ptCount val="1"/>
                <c:pt idx="0">
                  <c:v>medium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Sheet1!$K$18:$K$20</c:f>
              <c:strCache>
                <c:ptCount val="2"/>
                <c:pt idx="0">
                  <c:v>no obase</c:v>
                </c:pt>
                <c:pt idx="1">
                  <c:v>obase</c:v>
                </c:pt>
              </c:strCache>
            </c:strRef>
          </c:cat>
          <c:val>
            <c:numRef>
              <c:f>Sheet1!$M$18:$M$20</c:f>
              <c:numCache>
                <c:formatCode>General</c:formatCode>
                <c:ptCount val="2"/>
                <c:pt idx="0">
                  <c:v>108</c:v>
                </c:pt>
                <c:pt idx="1">
                  <c:v>75</c:v>
                </c:pt>
              </c:numCache>
            </c:numRef>
          </c:val>
          <c:extLst>
            <c:ext xmlns:c16="http://schemas.microsoft.com/office/drawing/2014/chart" uri="{C3380CC4-5D6E-409C-BE32-E72D297353CC}">
              <c16:uniqueId val="{00000001-1595-7D40-A08E-BBEC54F5B16A}"/>
            </c:ext>
          </c:extLst>
        </c:ser>
        <c:ser>
          <c:idx val="2"/>
          <c:order val="2"/>
          <c:tx>
            <c:strRef>
              <c:f>Sheet1!$N$16:$N$17</c:f>
              <c:strCache>
                <c:ptCount val="1"/>
                <c:pt idx="0">
                  <c:v>large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Sheet1!$K$18:$K$20</c:f>
              <c:strCache>
                <c:ptCount val="2"/>
                <c:pt idx="0">
                  <c:v>no obase</c:v>
                </c:pt>
                <c:pt idx="1">
                  <c:v>obase</c:v>
                </c:pt>
              </c:strCache>
            </c:strRef>
          </c:cat>
          <c:val>
            <c:numRef>
              <c:f>Sheet1!$N$18:$N$20</c:f>
              <c:numCache>
                <c:formatCode>General</c:formatCode>
                <c:ptCount val="2"/>
                <c:pt idx="0">
                  <c:v>42</c:v>
                </c:pt>
                <c:pt idx="1">
                  <c:v>59</c:v>
                </c:pt>
              </c:numCache>
            </c:numRef>
          </c:val>
          <c:extLst>
            <c:ext xmlns:c16="http://schemas.microsoft.com/office/drawing/2014/chart" uri="{C3380CC4-5D6E-409C-BE32-E72D297353CC}">
              <c16:uniqueId val="{00000002-1595-7D40-A08E-BBEC54F5B16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736600</xdr:colOff>
      <xdr:row>12</xdr:row>
      <xdr:rowOff>12700</xdr:rowOff>
    </xdr:from>
    <xdr:to>
      <xdr:col>9</xdr:col>
      <xdr:colOff>355600</xdr:colOff>
      <xdr:row>26</xdr:row>
      <xdr:rowOff>88900</xdr:rowOff>
    </xdr:to>
    <xdr:graphicFrame macro="">
      <xdr:nvGraphicFramePr>
        <xdr:cNvPr id="4" name="Chart 3">
          <a:extLst>
            <a:ext uri="{FF2B5EF4-FFF2-40B4-BE49-F238E27FC236}">
              <a16:creationId xmlns:a16="http://schemas.microsoft.com/office/drawing/2014/main" id="{019FE7ED-93AA-5544-BEE3-A2E9C6CCB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22.086334490741" createdVersion="6" refreshedVersion="6" minRefreshableVersion="3" recordCount="404" xr:uid="{4AA470E6-3E9E-0E4A-B74F-8A65C0A2DE23}">
  <cacheSource type="worksheet">
    <worksheetSource ref="A1:B1048576" sheet="Sheet1"/>
  </cacheSource>
  <cacheFields count="2">
    <cacheField name="frame" numFmtId="0">
      <sharedItems containsString="0" containsBlank="1" containsNumber="1" containsInteger="1" minValue="1" maxValue="3" count="4">
        <n v="2"/>
        <n v="3"/>
        <n v="1"/>
        <m/>
      </sharedItems>
    </cacheField>
    <cacheField name="obese"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
  <r>
    <x v="0"/>
    <x v="0"/>
  </r>
  <r>
    <x v="1"/>
    <x v="1"/>
  </r>
  <r>
    <x v="1"/>
    <x v="1"/>
  </r>
  <r>
    <x v="1"/>
    <x v="0"/>
  </r>
  <r>
    <x v="0"/>
    <x v="0"/>
  </r>
  <r>
    <x v="1"/>
    <x v="0"/>
  </r>
  <r>
    <x v="0"/>
    <x v="0"/>
  </r>
  <r>
    <x v="0"/>
    <x v="1"/>
  </r>
  <r>
    <x v="1"/>
    <x v="0"/>
  </r>
  <r>
    <x v="2"/>
    <x v="1"/>
  </r>
  <r>
    <x v="0"/>
    <x v="0"/>
  </r>
  <r>
    <x v="0"/>
    <x v="1"/>
  </r>
  <r>
    <x v="0"/>
    <x v="1"/>
  </r>
  <r>
    <x v="0"/>
    <x v="1"/>
  </r>
  <r>
    <x v="0"/>
    <x v="0"/>
  </r>
  <r>
    <x v="0"/>
    <x v="0"/>
  </r>
  <r>
    <x v="0"/>
    <x v="1"/>
  </r>
  <r>
    <x v="0"/>
    <x v="0"/>
  </r>
  <r>
    <x v="0"/>
    <x v="0"/>
  </r>
  <r>
    <x v="1"/>
    <x v="1"/>
  </r>
  <r>
    <x v="1"/>
    <x v="0"/>
  </r>
  <r>
    <x v="1"/>
    <x v="1"/>
  </r>
  <r>
    <x v="1"/>
    <x v="1"/>
  </r>
  <r>
    <x v="1"/>
    <x v="1"/>
  </r>
  <r>
    <x v="0"/>
    <x v="0"/>
  </r>
  <r>
    <x v="2"/>
    <x v="0"/>
  </r>
  <r>
    <x v="1"/>
    <x v="1"/>
  </r>
  <r>
    <x v="2"/>
    <x v="0"/>
  </r>
  <r>
    <x v="0"/>
    <x v="0"/>
  </r>
  <r>
    <x v="0"/>
    <x v="0"/>
  </r>
  <r>
    <x v="0"/>
    <x v="0"/>
  </r>
  <r>
    <x v="1"/>
    <x v="0"/>
  </r>
  <r>
    <x v="0"/>
    <x v="0"/>
  </r>
  <r>
    <x v="0"/>
    <x v="0"/>
  </r>
  <r>
    <x v="0"/>
    <x v="0"/>
  </r>
  <r>
    <x v="0"/>
    <x v="1"/>
  </r>
  <r>
    <x v="0"/>
    <x v="0"/>
  </r>
  <r>
    <x v="0"/>
    <x v="0"/>
  </r>
  <r>
    <x v="0"/>
    <x v="0"/>
  </r>
  <r>
    <x v="1"/>
    <x v="1"/>
  </r>
  <r>
    <x v="1"/>
    <x v="0"/>
  </r>
  <r>
    <x v="0"/>
    <x v="1"/>
  </r>
  <r>
    <x v="1"/>
    <x v="1"/>
  </r>
  <r>
    <x v="1"/>
    <x v="1"/>
  </r>
  <r>
    <x v="1"/>
    <x v="0"/>
  </r>
  <r>
    <x v="0"/>
    <x v="1"/>
  </r>
  <r>
    <x v="0"/>
    <x v="0"/>
  </r>
  <r>
    <x v="0"/>
    <x v="1"/>
  </r>
  <r>
    <x v="0"/>
    <x v="0"/>
  </r>
  <r>
    <x v="0"/>
    <x v="1"/>
  </r>
  <r>
    <x v="3"/>
    <x v="0"/>
  </r>
  <r>
    <x v="0"/>
    <x v="1"/>
  </r>
  <r>
    <x v="1"/>
    <x v="1"/>
  </r>
  <r>
    <x v="1"/>
    <x v="0"/>
  </r>
  <r>
    <x v="0"/>
    <x v="1"/>
  </r>
  <r>
    <x v="2"/>
    <x v="1"/>
  </r>
  <r>
    <x v="1"/>
    <x v="0"/>
  </r>
  <r>
    <x v="1"/>
    <x v="1"/>
  </r>
  <r>
    <x v="1"/>
    <x v="1"/>
  </r>
  <r>
    <x v="1"/>
    <x v="1"/>
  </r>
  <r>
    <x v="1"/>
    <x v="1"/>
  </r>
  <r>
    <x v="0"/>
    <x v="0"/>
  </r>
  <r>
    <x v="0"/>
    <x v="1"/>
  </r>
  <r>
    <x v="3"/>
    <x v="2"/>
  </r>
  <r>
    <x v="0"/>
    <x v="0"/>
  </r>
  <r>
    <x v="2"/>
    <x v="0"/>
  </r>
  <r>
    <x v="0"/>
    <x v="0"/>
  </r>
  <r>
    <x v="0"/>
    <x v="0"/>
  </r>
  <r>
    <x v="0"/>
    <x v="0"/>
  </r>
  <r>
    <x v="3"/>
    <x v="0"/>
  </r>
  <r>
    <x v="0"/>
    <x v="0"/>
  </r>
  <r>
    <x v="1"/>
    <x v="1"/>
  </r>
  <r>
    <x v="0"/>
    <x v="0"/>
  </r>
  <r>
    <x v="0"/>
    <x v="1"/>
  </r>
  <r>
    <x v="2"/>
    <x v="0"/>
  </r>
  <r>
    <x v="1"/>
    <x v="0"/>
  </r>
  <r>
    <x v="0"/>
    <x v="1"/>
  </r>
  <r>
    <x v="1"/>
    <x v="0"/>
  </r>
  <r>
    <x v="0"/>
    <x v="1"/>
  </r>
  <r>
    <x v="1"/>
    <x v="0"/>
  </r>
  <r>
    <x v="0"/>
    <x v="0"/>
  </r>
  <r>
    <x v="2"/>
    <x v="0"/>
  </r>
  <r>
    <x v="2"/>
    <x v="0"/>
  </r>
  <r>
    <x v="0"/>
    <x v="1"/>
  </r>
  <r>
    <x v="0"/>
    <x v="0"/>
  </r>
  <r>
    <x v="1"/>
    <x v="0"/>
  </r>
  <r>
    <x v="1"/>
    <x v="2"/>
  </r>
  <r>
    <x v="0"/>
    <x v="1"/>
  </r>
  <r>
    <x v="0"/>
    <x v="0"/>
  </r>
  <r>
    <x v="1"/>
    <x v="0"/>
  </r>
  <r>
    <x v="1"/>
    <x v="0"/>
  </r>
  <r>
    <x v="0"/>
    <x v="0"/>
  </r>
  <r>
    <x v="2"/>
    <x v="0"/>
  </r>
  <r>
    <x v="1"/>
    <x v="1"/>
  </r>
  <r>
    <x v="0"/>
    <x v="0"/>
  </r>
  <r>
    <x v="0"/>
    <x v="0"/>
  </r>
  <r>
    <x v="0"/>
    <x v="0"/>
  </r>
  <r>
    <x v="0"/>
    <x v="0"/>
  </r>
  <r>
    <x v="1"/>
    <x v="1"/>
  </r>
  <r>
    <x v="0"/>
    <x v="1"/>
  </r>
  <r>
    <x v="1"/>
    <x v="1"/>
  </r>
  <r>
    <x v="1"/>
    <x v="0"/>
  </r>
  <r>
    <x v="1"/>
    <x v="1"/>
  </r>
  <r>
    <x v="0"/>
    <x v="0"/>
  </r>
  <r>
    <x v="2"/>
    <x v="0"/>
  </r>
  <r>
    <x v="0"/>
    <x v="1"/>
  </r>
  <r>
    <x v="0"/>
    <x v="1"/>
  </r>
  <r>
    <x v="0"/>
    <x v="0"/>
  </r>
  <r>
    <x v="3"/>
    <x v="0"/>
  </r>
  <r>
    <x v="1"/>
    <x v="0"/>
  </r>
  <r>
    <x v="3"/>
    <x v="1"/>
  </r>
  <r>
    <x v="1"/>
    <x v="1"/>
  </r>
  <r>
    <x v="2"/>
    <x v="0"/>
  </r>
  <r>
    <x v="0"/>
    <x v="0"/>
  </r>
  <r>
    <x v="2"/>
    <x v="0"/>
  </r>
  <r>
    <x v="0"/>
    <x v="0"/>
  </r>
  <r>
    <x v="1"/>
    <x v="1"/>
  </r>
  <r>
    <x v="0"/>
    <x v="0"/>
  </r>
  <r>
    <x v="1"/>
    <x v="1"/>
  </r>
  <r>
    <x v="2"/>
    <x v="0"/>
  </r>
  <r>
    <x v="2"/>
    <x v="0"/>
  </r>
  <r>
    <x v="2"/>
    <x v="0"/>
  </r>
  <r>
    <x v="0"/>
    <x v="0"/>
  </r>
  <r>
    <x v="0"/>
    <x v="0"/>
  </r>
  <r>
    <x v="2"/>
    <x v="0"/>
  </r>
  <r>
    <x v="1"/>
    <x v="0"/>
  </r>
  <r>
    <x v="0"/>
    <x v="1"/>
  </r>
  <r>
    <x v="0"/>
    <x v="0"/>
  </r>
  <r>
    <x v="1"/>
    <x v="1"/>
  </r>
  <r>
    <x v="1"/>
    <x v="1"/>
  </r>
  <r>
    <x v="2"/>
    <x v="0"/>
  </r>
  <r>
    <x v="0"/>
    <x v="1"/>
  </r>
  <r>
    <x v="2"/>
    <x v="0"/>
  </r>
  <r>
    <x v="0"/>
    <x v="0"/>
  </r>
  <r>
    <x v="1"/>
    <x v="1"/>
  </r>
  <r>
    <x v="2"/>
    <x v="0"/>
  </r>
  <r>
    <x v="2"/>
    <x v="0"/>
  </r>
  <r>
    <x v="0"/>
    <x v="1"/>
  </r>
  <r>
    <x v="1"/>
    <x v="1"/>
  </r>
  <r>
    <x v="0"/>
    <x v="0"/>
  </r>
  <r>
    <x v="0"/>
    <x v="1"/>
  </r>
  <r>
    <x v="2"/>
    <x v="0"/>
  </r>
  <r>
    <x v="2"/>
    <x v="0"/>
  </r>
  <r>
    <x v="0"/>
    <x v="0"/>
  </r>
  <r>
    <x v="2"/>
    <x v="0"/>
  </r>
  <r>
    <x v="2"/>
    <x v="0"/>
  </r>
  <r>
    <x v="0"/>
    <x v="0"/>
  </r>
  <r>
    <x v="1"/>
    <x v="1"/>
  </r>
  <r>
    <x v="0"/>
    <x v="0"/>
  </r>
  <r>
    <x v="2"/>
    <x v="0"/>
  </r>
  <r>
    <x v="1"/>
    <x v="1"/>
  </r>
  <r>
    <x v="1"/>
    <x v="0"/>
  </r>
  <r>
    <x v="3"/>
    <x v="0"/>
  </r>
  <r>
    <x v="0"/>
    <x v="0"/>
  </r>
  <r>
    <x v="1"/>
    <x v="1"/>
  </r>
  <r>
    <x v="1"/>
    <x v="1"/>
  </r>
  <r>
    <x v="1"/>
    <x v="0"/>
  </r>
  <r>
    <x v="2"/>
    <x v="0"/>
  </r>
  <r>
    <x v="1"/>
    <x v="1"/>
  </r>
  <r>
    <x v="0"/>
    <x v="1"/>
  </r>
  <r>
    <x v="1"/>
    <x v="1"/>
  </r>
  <r>
    <x v="0"/>
    <x v="2"/>
  </r>
  <r>
    <x v="0"/>
    <x v="0"/>
  </r>
  <r>
    <x v="0"/>
    <x v="1"/>
  </r>
  <r>
    <x v="2"/>
    <x v="0"/>
  </r>
  <r>
    <x v="2"/>
    <x v="0"/>
  </r>
  <r>
    <x v="1"/>
    <x v="0"/>
  </r>
  <r>
    <x v="0"/>
    <x v="0"/>
  </r>
  <r>
    <x v="2"/>
    <x v="0"/>
  </r>
  <r>
    <x v="2"/>
    <x v="0"/>
  </r>
  <r>
    <x v="2"/>
    <x v="0"/>
  </r>
  <r>
    <x v="0"/>
    <x v="1"/>
  </r>
  <r>
    <x v="1"/>
    <x v="0"/>
  </r>
  <r>
    <x v="1"/>
    <x v="0"/>
  </r>
  <r>
    <x v="2"/>
    <x v="0"/>
  </r>
  <r>
    <x v="0"/>
    <x v="0"/>
  </r>
  <r>
    <x v="0"/>
    <x v="1"/>
  </r>
  <r>
    <x v="2"/>
    <x v="1"/>
  </r>
  <r>
    <x v="1"/>
    <x v="1"/>
  </r>
  <r>
    <x v="1"/>
    <x v="0"/>
  </r>
  <r>
    <x v="0"/>
    <x v="1"/>
  </r>
  <r>
    <x v="2"/>
    <x v="0"/>
  </r>
  <r>
    <x v="2"/>
    <x v="0"/>
  </r>
  <r>
    <x v="0"/>
    <x v="0"/>
  </r>
  <r>
    <x v="1"/>
    <x v="1"/>
  </r>
  <r>
    <x v="1"/>
    <x v="1"/>
  </r>
  <r>
    <x v="0"/>
    <x v="0"/>
  </r>
  <r>
    <x v="0"/>
    <x v="0"/>
  </r>
  <r>
    <x v="0"/>
    <x v="1"/>
  </r>
  <r>
    <x v="0"/>
    <x v="1"/>
  </r>
  <r>
    <x v="0"/>
    <x v="0"/>
  </r>
  <r>
    <x v="2"/>
    <x v="0"/>
  </r>
  <r>
    <x v="0"/>
    <x v="0"/>
  </r>
  <r>
    <x v="2"/>
    <x v="1"/>
  </r>
  <r>
    <x v="2"/>
    <x v="0"/>
  </r>
  <r>
    <x v="2"/>
    <x v="2"/>
  </r>
  <r>
    <x v="2"/>
    <x v="0"/>
  </r>
  <r>
    <x v="1"/>
    <x v="1"/>
  </r>
  <r>
    <x v="0"/>
    <x v="1"/>
  </r>
  <r>
    <x v="0"/>
    <x v="0"/>
  </r>
  <r>
    <x v="2"/>
    <x v="0"/>
  </r>
  <r>
    <x v="0"/>
    <x v="1"/>
  </r>
  <r>
    <x v="1"/>
    <x v="1"/>
  </r>
  <r>
    <x v="0"/>
    <x v="1"/>
  </r>
  <r>
    <x v="2"/>
    <x v="0"/>
  </r>
  <r>
    <x v="2"/>
    <x v="1"/>
  </r>
  <r>
    <x v="0"/>
    <x v="0"/>
  </r>
  <r>
    <x v="0"/>
    <x v="1"/>
  </r>
  <r>
    <x v="2"/>
    <x v="0"/>
  </r>
  <r>
    <x v="0"/>
    <x v="0"/>
  </r>
  <r>
    <x v="2"/>
    <x v="0"/>
  </r>
  <r>
    <x v="0"/>
    <x v="0"/>
  </r>
  <r>
    <x v="0"/>
    <x v="1"/>
  </r>
  <r>
    <x v="0"/>
    <x v="0"/>
  </r>
  <r>
    <x v="2"/>
    <x v="0"/>
  </r>
  <r>
    <x v="2"/>
    <x v="0"/>
  </r>
  <r>
    <x v="2"/>
    <x v="0"/>
  </r>
  <r>
    <x v="2"/>
    <x v="0"/>
  </r>
  <r>
    <x v="0"/>
    <x v="0"/>
  </r>
  <r>
    <x v="0"/>
    <x v="1"/>
  </r>
  <r>
    <x v="2"/>
    <x v="0"/>
  </r>
  <r>
    <x v="2"/>
    <x v="0"/>
  </r>
  <r>
    <x v="1"/>
    <x v="0"/>
  </r>
  <r>
    <x v="0"/>
    <x v="0"/>
  </r>
  <r>
    <x v="3"/>
    <x v="1"/>
  </r>
  <r>
    <x v="0"/>
    <x v="0"/>
  </r>
  <r>
    <x v="1"/>
    <x v="0"/>
  </r>
  <r>
    <x v="2"/>
    <x v="0"/>
  </r>
  <r>
    <x v="1"/>
    <x v="1"/>
  </r>
  <r>
    <x v="0"/>
    <x v="1"/>
  </r>
  <r>
    <x v="0"/>
    <x v="0"/>
  </r>
  <r>
    <x v="1"/>
    <x v="2"/>
  </r>
  <r>
    <x v="1"/>
    <x v="0"/>
  </r>
  <r>
    <x v="0"/>
    <x v="0"/>
  </r>
  <r>
    <x v="1"/>
    <x v="1"/>
  </r>
  <r>
    <x v="0"/>
    <x v="0"/>
  </r>
  <r>
    <x v="0"/>
    <x v="0"/>
  </r>
  <r>
    <x v="2"/>
    <x v="0"/>
  </r>
  <r>
    <x v="1"/>
    <x v="1"/>
  </r>
  <r>
    <x v="1"/>
    <x v="1"/>
  </r>
  <r>
    <x v="1"/>
    <x v="1"/>
  </r>
  <r>
    <x v="0"/>
    <x v="1"/>
  </r>
  <r>
    <x v="0"/>
    <x v="0"/>
  </r>
  <r>
    <x v="1"/>
    <x v="0"/>
  </r>
  <r>
    <x v="0"/>
    <x v="0"/>
  </r>
  <r>
    <x v="0"/>
    <x v="0"/>
  </r>
  <r>
    <x v="2"/>
    <x v="0"/>
  </r>
  <r>
    <x v="2"/>
    <x v="0"/>
  </r>
  <r>
    <x v="1"/>
    <x v="0"/>
  </r>
  <r>
    <x v="0"/>
    <x v="1"/>
  </r>
  <r>
    <x v="0"/>
    <x v="0"/>
  </r>
  <r>
    <x v="2"/>
    <x v="0"/>
  </r>
  <r>
    <x v="0"/>
    <x v="1"/>
  </r>
  <r>
    <x v="1"/>
    <x v="0"/>
  </r>
  <r>
    <x v="2"/>
    <x v="0"/>
  </r>
  <r>
    <x v="0"/>
    <x v="1"/>
  </r>
  <r>
    <x v="1"/>
    <x v="1"/>
  </r>
  <r>
    <x v="0"/>
    <x v="0"/>
  </r>
  <r>
    <x v="1"/>
    <x v="1"/>
  </r>
  <r>
    <x v="0"/>
    <x v="1"/>
  </r>
  <r>
    <x v="0"/>
    <x v="1"/>
  </r>
  <r>
    <x v="0"/>
    <x v="1"/>
  </r>
  <r>
    <x v="1"/>
    <x v="0"/>
  </r>
  <r>
    <x v="0"/>
    <x v="1"/>
  </r>
  <r>
    <x v="1"/>
    <x v="0"/>
  </r>
  <r>
    <x v="1"/>
    <x v="1"/>
  </r>
  <r>
    <x v="0"/>
    <x v="0"/>
  </r>
  <r>
    <x v="1"/>
    <x v="0"/>
  </r>
  <r>
    <x v="1"/>
    <x v="1"/>
  </r>
  <r>
    <x v="0"/>
    <x v="0"/>
  </r>
  <r>
    <x v="2"/>
    <x v="1"/>
  </r>
  <r>
    <x v="0"/>
    <x v="0"/>
  </r>
  <r>
    <x v="2"/>
    <x v="0"/>
  </r>
  <r>
    <x v="2"/>
    <x v="0"/>
  </r>
  <r>
    <x v="0"/>
    <x v="1"/>
  </r>
  <r>
    <x v="2"/>
    <x v="0"/>
  </r>
  <r>
    <x v="1"/>
    <x v="1"/>
  </r>
  <r>
    <x v="2"/>
    <x v="0"/>
  </r>
  <r>
    <x v="1"/>
    <x v="1"/>
  </r>
  <r>
    <x v="0"/>
    <x v="0"/>
  </r>
  <r>
    <x v="1"/>
    <x v="0"/>
  </r>
  <r>
    <x v="0"/>
    <x v="0"/>
  </r>
  <r>
    <x v="3"/>
    <x v="1"/>
  </r>
  <r>
    <x v="0"/>
    <x v="0"/>
  </r>
  <r>
    <x v="0"/>
    <x v="1"/>
  </r>
  <r>
    <x v="2"/>
    <x v="0"/>
  </r>
  <r>
    <x v="2"/>
    <x v="0"/>
  </r>
  <r>
    <x v="0"/>
    <x v="0"/>
  </r>
  <r>
    <x v="2"/>
    <x v="0"/>
  </r>
  <r>
    <x v="0"/>
    <x v="1"/>
  </r>
  <r>
    <x v="0"/>
    <x v="0"/>
  </r>
  <r>
    <x v="1"/>
    <x v="1"/>
  </r>
  <r>
    <x v="0"/>
    <x v="1"/>
  </r>
  <r>
    <x v="0"/>
    <x v="1"/>
  </r>
  <r>
    <x v="0"/>
    <x v="0"/>
  </r>
  <r>
    <x v="2"/>
    <x v="0"/>
  </r>
  <r>
    <x v="2"/>
    <x v="0"/>
  </r>
  <r>
    <x v="2"/>
    <x v="0"/>
  </r>
  <r>
    <x v="0"/>
    <x v="1"/>
  </r>
  <r>
    <x v="0"/>
    <x v="1"/>
  </r>
  <r>
    <x v="2"/>
    <x v="1"/>
  </r>
  <r>
    <x v="2"/>
    <x v="1"/>
  </r>
  <r>
    <x v="2"/>
    <x v="0"/>
  </r>
  <r>
    <x v="0"/>
    <x v="1"/>
  </r>
  <r>
    <x v="0"/>
    <x v="0"/>
  </r>
  <r>
    <x v="0"/>
    <x v="0"/>
  </r>
  <r>
    <x v="2"/>
    <x v="0"/>
  </r>
  <r>
    <x v="2"/>
    <x v="0"/>
  </r>
  <r>
    <x v="0"/>
    <x v="1"/>
  </r>
  <r>
    <x v="2"/>
    <x v="0"/>
  </r>
  <r>
    <x v="2"/>
    <x v="0"/>
  </r>
  <r>
    <x v="0"/>
    <x v="1"/>
  </r>
  <r>
    <x v="0"/>
    <x v="0"/>
  </r>
  <r>
    <x v="0"/>
    <x v="0"/>
  </r>
  <r>
    <x v="1"/>
    <x v="0"/>
  </r>
  <r>
    <x v="0"/>
    <x v="0"/>
  </r>
  <r>
    <x v="2"/>
    <x v="0"/>
  </r>
  <r>
    <x v="2"/>
    <x v="2"/>
  </r>
  <r>
    <x v="0"/>
    <x v="1"/>
  </r>
  <r>
    <x v="2"/>
    <x v="0"/>
  </r>
  <r>
    <x v="2"/>
    <x v="0"/>
  </r>
  <r>
    <x v="2"/>
    <x v="0"/>
  </r>
  <r>
    <x v="2"/>
    <x v="0"/>
  </r>
  <r>
    <x v="2"/>
    <x v="0"/>
  </r>
  <r>
    <x v="1"/>
    <x v="0"/>
  </r>
  <r>
    <x v="2"/>
    <x v="0"/>
  </r>
  <r>
    <x v="0"/>
    <x v="1"/>
  </r>
  <r>
    <x v="3"/>
    <x v="0"/>
  </r>
  <r>
    <x v="1"/>
    <x v="1"/>
  </r>
  <r>
    <x v="2"/>
    <x v="0"/>
  </r>
  <r>
    <x v="0"/>
    <x v="0"/>
  </r>
  <r>
    <x v="2"/>
    <x v="0"/>
  </r>
  <r>
    <x v="3"/>
    <x v="1"/>
  </r>
  <r>
    <x v="2"/>
    <x v="0"/>
  </r>
  <r>
    <x v="0"/>
    <x v="0"/>
  </r>
  <r>
    <x v="0"/>
    <x v="0"/>
  </r>
  <r>
    <x v="0"/>
    <x v="0"/>
  </r>
  <r>
    <x v="0"/>
    <x v="1"/>
  </r>
  <r>
    <x v="2"/>
    <x v="0"/>
  </r>
  <r>
    <x v="0"/>
    <x v="1"/>
  </r>
  <r>
    <x v="1"/>
    <x v="0"/>
  </r>
  <r>
    <x v="1"/>
    <x v="1"/>
  </r>
  <r>
    <x v="2"/>
    <x v="1"/>
  </r>
  <r>
    <x v="0"/>
    <x v="1"/>
  </r>
  <r>
    <x v="2"/>
    <x v="1"/>
  </r>
  <r>
    <x v="0"/>
    <x v="1"/>
  </r>
  <r>
    <x v="0"/>
    <x v="1"/>
  </r>
  <r>
    <x v="1"/>
    <x v="0"/>
  </r>
  <r>
    <x v="3"/>
    <x v="0"/>
  </r>
  <r>
    <x v="1"/>
    <x v="1"/>
  </r>
  <r>
    <x v="0"/>
    <x v="0"/>
  </r>
  <r>
    <x v="0"/>
    <x v="1"/>
  </r>
  <r>
    <x v="1"/>
    <x v="1"/>
  </r>
  <r>
    <x v="2"/>
    <x v="0"/>
  </r>
  <r>
    <x v="1"/>
    <x v="1"/>
  </r>
  <r>
    <x v="0"/>
    <x v="0"/>
  </r>
  <r>
    <x v="1"/>
    <x v="1"/>
  </r>
  <r>
    <x v="2"/>
    <x v="0"/>
  </r>
  <r>
    <x v="1"/>
    <x v="1"/>
  </r>
  <r>
    <x v="2"/>
    <x v="0"/>
  </r>
  <r>
    <x v="2"/>
    <x v="1"/>
  </r>
  <r>
    <x v="2"/>
    <x v="0"/>
  </r>
  <r>
    <x v="0"/>
    <x v="0"/>
  </r>
  <r>
    <x v="2"/>
    <x v="1"/>
  </r>
  <r>
    <x v="2"/>
    <x v="1"/>
  </r>
  <r>
    <x v="0"/>
    <x v="0"/>
  </r>
  <r>
    <x v="0"/>
    <x v="0"/>
  </r>
  <r>
    <x v="0"/>
    <x v="0"/>
  </r>
  <r>
    <x v="2"/>
    <x v="0"/>
  </r>
  <r>
    <x v="2"/>
    <x v="0"/>
  </r>
  <r>
    <x v="2"/>
    <x v="0"/>
  </r>
  <r>
    <x v="0"/>
    <x v="1"/>
  </r>
  <r>
    <x v="0"/>
    <x v="0"/>
  </r>
  <r>
    <x v="0"/>
    <x v="1"/>
  </r>
  <r>
    <x v="2"/>
    <x v="0"/>
  </r>
  <r>
    <x v="2"/>
    <x v="0"/>
  </r>
  <r>
    <x v="1"/>
    <x v="1"/>
  </r>
  <r>
    <x v="0"/>
    <x v="0"/>
  </r>
  <r>
    <x v="0"/>
    <x v="0"/>
  </r>
  <r>
    <x v="0"/>
    <x v="0"/>
  </r>
  <r>
    <x v="3"/>
    <x v="0"/>
  </r>
  <r>
    <x v="1"/>
    <x v="0"/>
  </r>
  <r>
    <x v="2"/>
    <x v="1"/>
  </r>
  <r>
    <x v="0"/>
    <x v="1"/>
  </r>
  <r>
    <x v="0"/>
    <x v="1"/>
  </r>
  <r>
    <x v="0"/>
    <x v="1"/>
  </r>
  <r>
    <x v="0"/>
    <x v="1"/>
  </r>
  <r>
    <x v="1"/>
    <x v="1"/>
  </r>
  <r>
    <x v="2"/>
    <x v="0"/>
  </r>
  <r>
    <x v="1"/>
    <x v="0"/>
  </r>
  <r>
    <x v="0"/>
    <x v="0"/>
  </r>
  <r>
    <x v="0"/>
    <x v="1"/>
  </r>
  <r>
    <x v="1"/>
    <x v="0"/>
  </r>
  <r>
    <x v="1"/>
    <x v="0"/>
  </r>
  <r>
    <x v="0"/>
    <x v="1"/>
  </r>
  <r>
    <x v="0"/>
    <x v="0"/>
  </r>
  <r>
    <x v="0"/>
    <x v="0"/>
  </r>
  <r>
    <x v="0"/>
    <x v="0"/>
  </r>
  <r>
    <x v="0"/>
    <x v="0"/>
  </r>
  <r>
    <x v="0"/>
    <x v="0"/>
  </r>
  <r>
    <x v="2"/>
    <x v="0"/>
  </r>
  <r>
    <x v="0"/>
    <x v="1"/>
  </r>
  <r>
    <x v="0"/>
    <x v="1"/>
  </r>
  <r>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B4DE7-0DE5-2447-8C69-1FC9A9E6E106}"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16:O20" firstHeaderRow="1" firstDataRow="2" firstDataCol="1"/>
  <pivotFields count="2">
    <pivotField axis="axisCol" showAll="0">
      <items count="5">
        <item n="small" x="2"/>
        <item n="medium" x="0"/>
        <item n="large" x="1"/>
        <item h="1" x="3"/>
        <item t="default"/>
      </items>
    </pivotField>
    <pivotField axis="axisRow" dataField="1" showAll="0">
      <items count="4">
        <item n="no obase" x="0"/>
        <item n="obase" x="1"/>
        <item h="1" x="2"/>
        <item t="default"/>
      </items>
    </pivotField>
  </pivotFields>
  <rowFields count="1">
    <field x="1"/>
  </rowFields>
  <rowItems count="3">
    <i>
      <x/>
    </i>
    <i>
      <x v="1"/>
    </i>
    <i t="grand">
      <x/>
    </i>
  </rowItems>
  <colFields count="1">
    <field x="0"/>
  </colFields>
  <colItems count="4">
    <i>
      <x/>
    </i>
    <i>
      <x v="1"/>
    </i>
    <i>
      <x v="2"/>
    </i>
    <i t="grand">
      <x/>
    </i>
  </colItems>
  <dataFields count="1">
    <dataField name="Count of obese" fld="1"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topLeftCell="A2" zoomScale="125" zoomScaleNormal="125" zoomScalePageLayoutView="125" workbookViewId="0">
      <selection activeCell="A19" sqref="A19"/>
    </sheetView>
  </sheetViews>
  <sheetFormatPr baseColWidth="10" defaultColWidth="8.83203125" defaultRowHeight="15" x14ac:dyDescent="0.2"/>
  <cols>
    <col min="1" max="1" width="14" bestFit="1" customWidth="1"/>
    <col min="2" max="2" width="100.6640625" customWidth="1"/>
    <col min="3" max="3" width="8.83203125" customWidth="1"/>
  </cols>
  <sheetData>
    <row r="1" spans="1:2" ht="29" customHeight="1" x14ac:dyDescent="0.2">
      <c r="A1" s="8" t="s">
        <v>38</v>
      </c>
      <c r="B1" s="8"/>
    </row>
    <row r="2" spans="1:2" ht="28" customHeight="1" x14ac:dyDescent="0.2">
      <c r="A2" s="8" t="s">
        <v>31</v>
      </c>
      <c r="B2" s="8"/>
    </row>
    <row r="3" spans="1:2" ht="28" customHeight="1" x14ac:dyDescent="0.2">
      <c r="A3" s="8" t="s">
        <v>32</v>
      </c>
      <c r="B3" s="8"/>
    </row>
    <row r="5" spans="1:2" x14ac:dyDescent="0.2">
      <c r="A5" t="s">
        <v>14</v>
      </c>
      <c r="B5" t="s">
        <v>15</v>
      </c>
    </row>
    <row r="6" spans="1:2" x14ac:dyDescent="0.2">
      <c r="A6" t="s">
        <v>0</v>
      </c>
      <c r="B6" t="s">
        <v>16</v>
      </c>
    </row>
    <row r="7" spans="1:2" x14ac:dyDescent="0.2">
      <c r="A7" t="s">
        <v>1</v>
      </c>
      <c r="B7" t="s">
        <v>17</v>
      </c>
    </row>
    <row r="8" spans="1:2" x14ac:dyDescent="0.2">
      <c r="A8" t="s">
        <v>37</v>
      </c>
      <c r="B8" t="s">
        <v>18</v>
      </c>
    </row>
    <row r="9" spans="1:2" x14ac:dyDescent="0.2">
      <c r="A9" t="s">
        <v>2</v>
      </c>
      <c r="B9" t="s">
        <v>19</v>
      </c>
    </row>
    <row r="10" spans="1:2" x14ac:dyDescent="0.2">
      <c r="A10" t="s">
        <v>3</v>
      </c>
      <c r="B10" t="s">
        <v>20</v>
      </c>
    </row>
    <row r="11" spans="1:2" x14ac:dyDescent="0.2">
      <c r="A11" t="s">
        <v>4</v>
      </c>
      <c r="B11" t="s">
        <v>21</v>
      </c>
    </row>
    <row r="12" spans="1:2" x14ac:dyDescent="0.2">
      <c r="A12" t="s">
        <v>5</v>
      </c>
      <c r="B12" t="s">
        <v>39</v>
      </c>
    </row>
    <row r="13" spans="1:2" x14ac:dyDescent="0.2">
      <c r="A13" t="s">
        <v>11</v>
      </c>
      <c r="B13" t="s">
        <v>40</v>
      </c>
    </row>
    <row r="14" spans="1:2" x14ac:dyDescent="0.2">
      <c r="A14" t="s">
        <v>6</v>
      </c>
      <c r="B14" t="s">
        <v>22</v>
      </c>
    </row>
    <row r="15" spans="1:2" x14ac:dyDescent="0.2">
      <c r="A15" t="s">
        <v>12</v>
      </c>
      <c r="B15" t="s">
        <v>41</v>
      </c>
    </row>
    <row r="16" spans="1:2" x14ac:dyDescent="0.2">
      <c r="A16" t="s">
        <v>7</v>
      </c>
      <c r="B16" t="s">
        <v>23</v>
      </c>
    </row>
    <row r="17" spans="1:2" x14ac:dyDescent="0.2">
      <c r="A17" t="s">
        <v>8</v>
      </c>
      <c r="B17" t="s">
        <v>24</v>
      </c>
    </row>
    <row r="18" spans="1:2" x14ac:dyDescent="0.2">
      <c r="A18" t="s">
        <v>43</v>
      </c>
      <c r="B18" t="s">
        <v>44</v>
      </c>
    </row>
    <row r="19" spans="1:2" x14ac:dyDescent="0.2">
      <c r="A19" t="s">
        <v>45</v>
      </c>
      <c r="B19" t="s">
        <v>46</v>
      </c>
    </row>
    <row r="20" spans="1:2" x14ac:dyDescent="0.2">
      <c r="A20" t="s">
        <v>13</v>
      </c>
      <c r="B20" t="s">
        <v>42</v>
      </c>
    </row>
    <row r="21" spans="1:2" x14ac:dyDescent="0.2">
      <c r="A21" t="s">
        <v>33</v>
      </c>
      <c r="B21" t="s">
        <v>25</v>
      </c>
    </row>
    <row r="22" spans="1:2" x14ac:dyDescent="0.2">
      <c r="A22" t="s">
        <v>35</v>
      </c>
      <c r="B22" t="s">
        <v>26</v>
      </c>
    </row>
    <row r="23" spans="1:2" x14ac:dyDescent="0.2">
      <c r="A23" t="s">
        <v>34</v>
      </c>
      <c r="B23" t="s">
        <v>27</v>
      </c>
    </row>
    <row r="24" spans="1:2" x14ac:dyDescent="0.2">
      <c r="A24" t="s">
        <v>36</v>
      </c>
      <c r="B24" t="s">
        <v>28</v>
      </c>
    </row>
    <row r="25" spans="1:2" x14ac:dyDescent="0.2">
      <c r="A25" t="s">
        <v>9</v>
      </c>
      <c r="B25" t="s">
        <v>29</v>
      </c>
    </row>
    <row r="26" spans="1:2" x14ac:dyDescent="0.2">
      <c r="A26" t="s">
        <v>10</v>
      </c>
      <c r="B26" t="s">
        <v>30</v>
      </c>
    </row>
  </sheetData>
  <mergeCells count="3">
    <mergeCell ref="A1:B1"/>
    <mergeCell ref="A2:B2"/>
    <mergeCell ref="A3:B3"/>
  </mergeCells>
  <phoneticPr fontId="3" type="noConversion"/>
  <pageMargins left="0.7" right="0.7" top="0.75" bottom="0.75" header="0.3" footer="0.3"/>
  <pageSetup orientation="landscape" horizontalDpi="4294967292" verticalDpi="4294967292"/>
  <headerFooter>
    <oddHeader>&amp;R&amp;"Calibri,Regular"&amp;K000000diabetes</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04"/>
  <sheetViews>
    <sheetView zoomScaleNormal="125" zoomScalePageLayoutView="125" workbookViewId="0">
      <pane ySplit="1" topLeftCell="A2" activePane="bottomLeft" state="frozen"/>
      <selection pane="bottomLeft" activeCell="N1" sqref="N1:N1048576"/>
    </sheetView>
  </sheetViews>
  <sheetFormatPr baseColWidth="10" defaultColWidth="8.83203125" defaultRowHeight="15" x14ac:dyDescent="0.2"/>
  <cols>
    <col min="1" max="1" width="8.83203125" style="4"/>
    <col min="8" max="8" width="8.83203125" style="2"/>
    <col min="11" max="11" width="8.83203125" style="2"/>
    <col min="16" max="16" width="9.5" bestFit="1" customWidth="1"/>
    <col min="17" max="17" width="10.33203125" bestFit="1" customWidth="1"/>
    <col min="18" max="18" width="9.5" bestFit="1" customWidth="1"/>
    <col min="19" max="19" width="10.33203125" bestFit="1" customWidth="1"/>
  </cols>
  <sheetData>
    <row r="1" spans="1:21" x14ac:dyDescent="0.2">
      <c r="A1" s="4" t="s">
        <v>0</v>
      </c>
      <c r="B1" s="6" t="s">
        <v>1</v>
      </c>
      <c r="C1" s="6" t="s">
        <v>37</v>
      </c>
      <c r="D1" s="6" t="s">
        <v>2</v>
      </c>
      <c r="E1" s="6" t="s">
        <v>3</v>
      </c>
      <c r="F1" s="6" t="s">
        <v>4</v>
      </c>
      <c r="G1" s="6" t="s">
        <v>5</v>
      </c>
      <c r="H1" s="7" t="s">
        <v>11</v>
      </c>
      <c r="I1" s="6" t="s">
        <v>6</v>
      </c>
      <c r="J1" s="6" t="s">
        <v>12</v>
      </c>
      <c r="K1" s="7" t="s">
        <v>7</v>
      </c>
      <c r="L1" s="6" t="s">
        <v>8</v>
      </c>
      <c r="M1" s="6" t="s">
        <v>43</v>
      </c>
      <c r="N1" s="6" t="s">
        <v>45</v>
      </c>
      <c r="O1" s="6" t="s">
        <v>13</v>
      </c>
      <c r="P1" s="6" t="s">
        <v>33</v>
      </c>
      <c r="Q1" s="6" t="s">
        <v>35</v>
      </c>
      <c r="R1" s="6" t="s">
        <v>34</v>
      </c>
      <c r="S1" s="6" t="s">
        <v>36</v>
      </c>
      <c r="T1" s="6" t="s">
        <v>9</v>
      </c>
      <c r="U1" s="6" t="s">
        <v>10</v>
      </c>
    </row>
    <row r="2" spans="1:21" s="1" customFormat="1" x14ac:dyDescent="0.2">
      <c r="A2" s="5">
        <v>1000</v>
      </c>
      <c r="B2" s="1">
        <v>203</v>
      </c>
      <c r="C2" s="1">
        <v>82</v>
      </c>
      <c r="D2" s="1">
        <v>56</v>
      </c>
      <c r="E2" s="1">
        <v>4</v>
      </c>
      <c r="F2" s="1">
        <v>4</v>
      </c>
      <c r="G2" s="1">
        <v>0</v>
      </c>
      <c r="H2" s="3">
        <v>0</v>
      </c>
      <c r="I2" s="1">
        <v>46</v>
      </c>
      <c r="J2" s="1">
        <v>1</v>
      </c>
      <c r="K2" s="3">
        <v>62</v>
      </c>
      <c r="L2" s="1">
        <v>121</v>
      </c>
      <c r="M2" s="1">
        <f>(L2/(K2^2))*703</f>
        <v>22.128772112382933</v>
      </c>
      <c r="N2" s="1">
        <f>IF(M2&gt;30,1,0)</f>
        <v>0</v>
      </c>
      <c r="O2" s="1">
        <v>2</v>
      </c>
      <c r="P2" s="1">
        <v>118</v>
      </c>
      <c r="Q2" s="1">
        <v>59</v>
      </c>
      <c r="T2" s="1">
        <v>29</v>
      </c>
      <c r="U2" s="1">
        <v>38</v>
      </c>
    </row>
    <row r="3" spans="1:21" s="1" customFormat="1" x14ac:dyDescent="0.2">
      <c r="A3" s="5">
        <v>1001</v>
      </c>
      <c r="B3" s="1">
        <v>165</v>
      </c>
      <c r="C3" s="1">
        <v>97</v>
      </c>
      <c r="D3" s="1">
        <v>24</v>
      </c>
      <c r="E3" s="1">
        <v>7</v>
      </c>
      <c r="F3" s="1">
        <v>4</v>
      </c>
      <c r="G3" s="1">
        <v>0</v>
      </c>
      <c r="H3" s="3">
        <v>0</v>
      </c>
      <c r="I3" s="1">
        <v>29</v>
      </c>
      <c r="J3" s="1">
        <v>1</v>
      </c>
      <c r="K3" s="3">
        <v>64</v>
      </c>
      <c r="L3" s="1">
        <v>218</v>
      </c>
      <c r="M3" s="1">
        <f t="shared" ref="M3:M66" si="0">(L3/(K3^2))*703</f>
        <v>37.41552734375</v>
      </c>
      <c r="N3" s="1">
        <f t="shared" ref="N3:N66" si="1">IF(M3&gt;30,1,0)</f>
        <v>1</v>
      </c>
      <c r="O3" s="1">
        <v>3</v>
      </c>
      <c r="P3" s="1">
        <v>112</v>
      </c>
      <c r="Q3" s="1">
        <v>68</v>
      </c>
      <c r="T3" s="1">
        <v>46</v>
      </c>
      <c r="U3" s="1">
        <v>48</v>
      </c>
    </row>
    <row r="4" spans="1:21" s="1" customFormat="1" x14ac:dyDescent="0.2">
      <c r="A4" s="5">
        <v>1002</v>
      </c>
      <c r="B4" s="1">
        <v>228</v>
      </c>
      <c r="C4" s="1">
        <v>92</v>
      </c>
      <c r="D4" s="1">
        <v>37</v>
      </c>
      <c r="E4" s="1">
        <v>6</v>
      </c>
      <c r="F4" s="1">
        <v>5</v>
      </c>
      <c r="G4" s="1">
        <v>0</v>
      </c>
      <c r="H4" s="3">
        <v>0</v>
      </c>
      <c r="I4" s="1">
        <v>58</v>
      </c>
      <c r="J4" s="1">
        <v>1</v>
      </c>
      <c r="K4" s="3">
        <v>61</v>
      </c>
      <c r="L4" s="1">
        <v>256</v>
      </c>
      <c r="M4" s="1">
        <f t="shared" si="0"/>
        <v>48.365493147003491</v>
      </c>
      <c r="N4" s="1">
        <f t="shared" si="1"/>
        <v>1</v>
      </c>
      <c r="O4" s="1">
        <v>3</v>
      </c>
      <c r="P4" s="1">
        <v>190</v>
      </c>
      <c r="Q4" s="1">
        <v>92</v>
      </c>
      <c r="R4" s="1">
        <v>185</v>
      </c>
      <c r="S4" s="1">
        <v>92</v>
      </c>
      <c r="T4" s="1">
        <v>49</v>
      </c>
      <c r="U4" s="1">
        <v>57</v>
      </c>
    </row>
    <row r="5" spans="1:21" s="1" customFormat="1" x14ac:dyDescent="0.2">
      <c r="A5" s="5">
        <v>1003</v>
      </c>
      <c r="B5" s="1">
        <v>78</v>
      </c>
      <c r="C5" s="1">
        <v>93</v>
      </c>
      <c r="D5" s="1">
        <v>12</v>
      </c>
      <c r="E5" s="1">
        <v>7</v>
      </c>
      <c r="F5" s="1">
        <v>5</v>
      </c>
      <c r="G5" s="1">
        <v>0</v>
      </c>
      <c r="H5" s="3">
        <v>0</v>
      </c>
      <c r="I5" s="1">
        <v>67</v>
      </c>
      <c r="J5" s="1">
        <v>0</v>
      </c>
      <c r="K5" s="3">
        <v>67</v>
      </c>
      <c r="L5" s="1">
        <v>119</v>
      </c>
      <c r="M5" s="1">
        <f t="shared" si="0"/>
        <v>18.635999108932946</v>
      </c>
      <c r="N5" s="1">
        <f t="shared" si="1"/>
        <v>0</v>
      </c>
      <c r="O5" s="1">
        <v>3</v>
      </c>
      <c r="P5" s="1">
        <v>110</v>
      </c>
      <c r="Q5" s="1">
        <v>50</v>
      </c>
      <c r="T5" s="1">
        <v>33</v>
      </c>
      <c r="U5" s="1">
        <v>38</v>
      </c>
    </row>
    <row r="6" spans="1:21" s="1" customFormat="1" x14ac:dyDescent="0.2">
      <c r="A6" s="5">
        <v>1005</v>
      </c>
      <c r="B6" s="1">
        <v>249</v>
      </c>
      <c r="C6" s="1">
        <v>90</v>
      </c>
      <c r="D6" s="1">
        <v>28</v>
      </c>
      <c r="E6" s="1">
        <v>9</v>
      </c>
      <c r="F6" s="1">
        <v>8</v>
      </c>
      <c r="G6" s="1">
        <v>1</v>
      </c>
      <c r="H6" s="3">
        <v>0</v>
      </c>
      <c r="I6" s="1">
        <v>64</v>
      </c>
      <c r="J6" s="1">
        <v>0</v>
      </c>
      <c r="K6" s="3">
        <v>68</v>
      </c>
      <c r="L6" s="1">
        <v>183</v>
      </c>
      <c r="M6" s="1">
        <f t="shared" si="0"/>
        <v>27.822015570934258</v>
      </c>
      <c r="N6" s="1">
        <f t="shared" si="1"/>
        <v>0</v>
      </c>
      <c r="O6" s="1">
        <v>2</v>
      </c>
      <c r="P6" s="1">
        <v>138</v>
      </c>
      <c r="Q6" s="1">
        <v>80</v>
      </c>
      <c r="T6" s="1">
        <v>44</v>
      </c>
      <c r="U6" s="1">
        <v>41</v>
      </c>
    </row>
    <row r="7" spans="1:21" s="1" customFormat="1" x14ac:dyDescent="0.2">
      <c r="A7" s="5">
        <v>1008</v>
      </c>
      <c r="B7" s="1">
        <v>248</v>
      </c>
      <c r="C7" s="1">
        <v>94</v>
      </c>
      <c r="D7" s="1">
        <v>69</v>
      </c>
      <c r="E7" s="1">
        <v>4</v>
      </c>
      <c r="F7" s="1">
        <v>5</v>
      </c>
      <c r="G7" s="1">
        <v>0</v>
      </c>
      <c r="H7" s="3">
        <v>0</v>
      </c>
      <c r="I7" s="1">
        <v>34</v>
      </c>
      <c r="J7" s="1">
        <v>0</v>
      </c>
      <c r="K7" s="3">
        <v>71</v>
      </c>
      <c r="L7" s="1">
        <v>190</v>
      </c>
      <c r="M7" s="1">
        <f t="shared" si="0"/>
        <v>26.496726839912714</v>
      </c>
      <c r="N7" s="1">
        <f t="shared" si="1"/>
        <v>0</v>
      </c>
      <c r="O7" s="1">
        <v>3</v>
      </c>
      <c r="P7" s="1">
        <v>132</v>
      </c>
      <c r="Q7" s="1">
        <v>86</v>
      </c>
      <c r="T7" s="1">
        <v>36</v>
      </c>
      <c r="U7" s="1">
        <v>42</v>
      </c>
    </row>
    <row r="8" spans="1:21" s="1" customFormat="1" x14ac:dyDescent="0.2">
      <c r="A8" s="5">
        <v>1011</v>
      </c>
      <c r="B8" s="1">
        <v>195</v>
      </c>
      <c r="C8" s="1">
        <v>92</v>
      </c>
      <c r="D8" s="1">
        <v>41</v>
      </c>
      <c r="E8" s="1">
        <v>5</v>
      </c>
      <c r="F8" s="1">
        <v>5</v>
      </c>
      <c r="G8" s="1">
        <v>0</v>
      </c>
      <c r="H8" s="3">
        <v>0</v>
      </c>
      <c r="I8" s="1">
        <v>30</v>
      </c>
      <c r="J8" s="1">
        <v>0</v>
      </c>
      <c r="K8" s="3">
        <v>69</v>
      </c>
      <c r="L8" s="1">
        <v>191</v>
      </c>
      <c r="M8" s="1">
        <f t="shared" si="0"/>
        <v>28.202688510817055</v>
      </c>
      <c r="N8" s="1">
        <f>IF(M8&gt;30,1,0)</f>
        <v>0</v>
      </c>
      <c r="O8" s="1">
        <v>2</v>
      </c>
      <c r="P8" s="1">
        <v>161</v>
      </c>
      <c r="Q8" s="1">
        <v>112</v>
      </c>
      <c r="R8" s="1">
        <v>161</v>
      </c>
      <c r="S8" s="1">
        <v>112</v>
      </c>
      <c r="T8" s="1">
        <v>46</v>
      </c>
      <c r="U8" s="1">
        <v>49</v>
      </c>
    </row>
    <row r="9" spans="1:21" s="1" customFormat="1" x14ac:dyDescent="0.2">
      <c r="A9" s="5">
        <v>1015</v>
      </c>
      <c r="B9" s="1">
        <v>227</v>
      </c>
      <c r="C9" s="1">
        <v>75</v>
      </c>
      <c r="D9" s="1">
        <v>44</v>
      </c>
      <c r="E9" s="1">
        <v>5</v>
      </c>
      <c r="F9" s="1">
        <v>4</v>
      </c>
      <c r="G9" s="1">
        <v>0</v>
      </c>
      <c r="H9" s="3">
        <v>0</v>
      </c>
      <c r="I9" s="1">
        <v>37</v>
      </c>
      <c r="J9" s="1">
        <v>0</v>
      </c>
      <c r="K9" s="3">
        <v>59</v>
      </c>
      <c r="L9" s="1">
        <v>170</v>
      </c>
      <c r="M9" s="1">
        <f t="shared" si="0"/>
        <v>34.332088480321751</v>
      </c>
      <c r="N9" s="1">
        <f t="shared" si="1"/>
        <v>1</v>
      </c>
      <c r="O9" s="1">
        <v>2</v>
      </c>
      <c r="T9" s="1">
        <v>34</v>
      </c>
      <c r="U9" s="1">
        <v>39</v>
      </c>
    </row>
    <row r="10" spans="1:21" s="1" customFormat="1" x14ac:dyDescent="0.2">
      <c r="A10" s="5">
        <v>1016</v>
      </c>
      <c r="B10" s="1">
        <v>177</v>
      </c>
      <c r="C10" s="1">
        <v>87</v>
      </c>
      <c r="D10" s="1">
        <v>49</v>
      </c>
      <c r="E10" s="1">
        <v>4</v>
      </c>
      <c r="F10" s="1">
        <v>5</v>
      </c>
      <c r="G10" s="1">
        <v>0</v>
      </c>
      <c r="H10" s="3">
        <v>0</v>
      </c>
      <c r="I10" s="1">
        <v>45</v>
      </c>
      <c r="J10" s="1">
        <v>0</v>
      </c>
      <c r="K10" s="3">
        <v>69</v>
      </c>
      <c r="L10" s="1">
        <v>166</v>
      </c>
      <c r="M10" s="1">
        <f t="shared" si="0"/>
        <v>24.511237135055659</v>
      </c>
      <c r="N10" s="1">
        <f t="shared" si="1"/>
        <v>0</v>
      </c>
      <c r="O10" s="1">
        <v>3</v>
      </c>
      <c r="P10" s="1">
        <v>160</v>
      </c>
      <c r="Q10" s="1">
        <v>80</v>
      </c>
      <c r="R10" s="1">
        <v>128</v>
      </c>
      <c r="S10" s="1">
        <v>86</v>
      </c>
      <c r="T10" s="1">
        <v>34</v>
      </c>
      <c r="U10" s="1">
        <v>40</v>
      </c>
    </row>
    <row r="11" spans="1:21" s="1" customFormat="1" x14ac:dyDescent="0.2">
      <c r="A11" s="5">
        <v>1022</v>
      </c>
      <c r="B11" s="1">
        <v>263</v>
      </c>
      <c r="C11" s="1">
        <v>89</v>
      </c>
      <c r="D11" s="1">
        <v>40</v>
      </c>
      <c r="E11" s="1">
        <v>7</v>
      </c>
      <c r="F11" s="1">
        <v>6</v>
      </c>
      <c r="G11" s="1">
        <v>0</v>
      </c>
      <c r="H11" s="3">
        <v>0</v>
      </c>
      <c r="I11" s="1">
        <v>55</v>
      </c>
      <c r="J11" s="1">
        <v>1</v>
      </c>
      <c r="K11" s="3">
        <v>63</v>
      </c>
      <c r="L11" s="1">
        <v>202</v>
      </c>
      <c r="M11" s="1">
        <f t="shared" si="0"/>
        <v>35.778785588309397</v>
      </c>
      <c r="N11" s="1">
        <f t="shared" si="1"/>
        <v>1</v>
      </c>
      <c r="O11" s="1">
        <v>1</v>
      </c>
      <c r="P11" s="1">
        <v>108</v>
      </c>
      <c r="Q11" s="1">
        <v>72</v>
      </c>
      <c r="T11" s="1">
        <v>45</v>
      </c>
      <c r="U11" s="1">
        <v>50</v>
      </c>
    </row>
    <row r="12" spans="1:21" x14ac:dyDescent="0.2">
      <c r="A12" s="4">
        <v>1024</v>
      </c>
      <c r="B12">
        <v>242</v>
      </c>
      <c r="C12">
        <v>82</v>
      </c>
      <c r="D12">
        <v>54</v>
      </c>
      <c r="E12">
        <v>5</v>
      </c>
      <c r="F12">
        <v>5</v>
      </c>
      <c r="G12">
        <v>0</v>
      </c>
      <c r="H12" s="2">
        <v>1</v>
      </c>
      <c r="I12">
        <v>60</v>
      </c>
      <c r="J12">
        <v>1</v>
      </c>
      <c r="K12" s="2">
        <v>65</v>
      </c>
      <c r="L12">
        <v>156</v>
      </c>
      <c r="M12" s="1">
        <f t="shared" si="0"/>
        <v>25.956923076923079</v>
      </c>
      <c r="N12" s="1">
        <f t="shared" si="1"/>
        <v>0</v>
      </c>
      <c r="O12">
        <v>2</v>
      </c>
      <c r="P12">
        <v>130</v>
      </c>
      <c r="Q12">
        <v>90</v>
      </c>
      <c r="R12">
        <v>130</v>
      </c>
      <c r="S12">
        <v>90</v>
      </c>
      <c r="T12">
        <v>39</v>
      </c>
      <c r="U12">
        <v>45</v>
      </c>
    </row>
    <row r="13" spans="1:21" x14ac:dyDescent="0.2">
      <c r="A13" s="4">
        <v>1029</v>
      </c>
      <c r="B13">
        <v>215</v>
      </c>
      <c r="C13">
        <v>128</v>
      </c>
      <c r="D13">
        <v>34</v>
      </c>
      <c r="E13">
        <v>6</v>
      </c>
      <c r="F13">
        <v>5</v>
      </c>
      <c r="G13">
        <v>0</v>
      </c>
      <c r="H13" s="2">
        <v>1</v>
      </c>
      <c r="I13">
        <v>38</v>
      </c>
      <c r="J13">
        <v>1</v>
      </c>
      <c r="K13" s="2">
        <v>58</v>
      </c>
      <c r="L13">
        <v>195</v>
      </c>
      <c r="M13" s="1">
        <f t="shared" si="0"/>
        <v>40.750594530321045</v>
      </c>
      <c r="N13" s="1">
        <f t="shared" si="1"/>
        <v>1</v>
      </c>
      <c r="O13">
        <v>2</v>
      </c>
      <c r="P13">
        <v>102</v>
      </c>
      <c r="Q13">
        <v>68</v>
      </c>
      <c r="T13">
        <v>42</v>
      </c>
      <c r="U13">
        <v>50</v>
      </c>
    </row>
    <row r="14" spans="1:21" x14ac:dyDescent="0.2">
      <c r="A14" s="4">
        <v>1030</v>
      </c>
      <c r="B14">
        <v>238</v>
      </c>
      <c r="C14">
        <v>75</v>
      </c>
      <c r="D14">
        <v>36</v>
      </c>
      <c r="E14">
        <v>7</v>
      </c>
      <c r="F14">
        <v>4</v>
      </c>
      <c r="G14">
        <v>0</v>
      </c>
      <c r="H14" s="2">
        <v>1</v>
      </c>
      <c r="I14">
        <v>27</v>
      </c>
      <c r="J14">
        <v>1</v>
      </c>
      <c r="K14" s="2">
        <v>60</v>
      </c>
      <c r="L14">
        <v>170</v>
      </c>
      <c r="M14" s="1">
        <f t="shared" si="0"/>
        <v>33.197222222222223</v>
      </c>
      <c r="N14" s="1">
        <f t="shared" si="1"/>
        <v>1</v>
      </c>
      <c r="O14">
        <v>2</v>
      </c>
      <c r="P14">
        <v>130</v>
      </c>
      <c r="Q14">
        <v>80</v>
      </c>
      <c r="T14">
        <v>35</v>
      </c>
      <c r="U14">
        <v>41</v>
      </c>
    </row>
    <row r="15" spans="1:21" x14ac:dyDescent="0.2">
      <c r="A15" s="4">
        <v>1031</v>
      </c>
      <c r="B15">
        <v>183</v>
      </c>
      <c r="C15">
        <v>79</v>
      </c>
      <c r="D15">
        <v>46</v>
      </c>
      <c r="E15">
        <v>4</v>
      </c>
      <c r="F15">
        <v>5</v>
      </c>
      <c r="G15">
        <v>0</v>
      </c>
      <c r="H15" s="2">
        <v>1</v>
      </c>
      <c r="I15">
        <v>40</v>
      </c>
      <c r="J15">
        <v>1</v>
      </c>
      <c r="K15" s="2">
        <v>59</v>
      </c>
      <c r="L15">
        <v>165</v>
      </c>
      <c r="M15" s="1">
        <f t="shared" si="0"/>
        <v>33.32232117207699</v>
      </c>
      <c r="N15" s="1">
        <f t="shared" si="1"/>
        <v>1</v>
      </c>
      <c r="O15">
        <v>2</v>
      </c>
      <c r="T15">
        <v>37</v>
      </c>
      <c r="U15">
        <v>43</v>
      </c>
    </row>
    <row r="16" spans="1:21" x14ac:dyDescent="0.2">
      <c r="A16" s="4">
        <v>1035</v>
      </c>
      <c r="B16">
        <v>191</v>
      </c>
      <c r="C16">
        <v>76</v>
      </c>
      <c r="D16">
        <v>30</v>
      </c>
      <c r="E16">
        <v>6</v>
      </c>
      <c r="F16">
        <v>5</v>
      </c>
      <c r="G16">
        <v>0</v>
      </c>
      <c r="H16" s="2">
        <v>1</v>
      </c>
      <c r="I16">
        <v>36</v>
      </c>
      <c r="J16">
        <v>0</v>
      </c>
      <c r="K16" s="2">
        <v>69</v>
      </c>
      <c r="L16">
        <v>183</v>
      </c>
      <c r="M16" s="1">
        <f t="shared" si="0"/>
        <v>27.021424070573406</v>
      </c>
      <c r="N16" s="1">
        <f t="shared" si="1"/>
        <v>0</v>
      </c>
      <c r="O16">
        <v>2</v>
      </c>
      <c r="P16">
        <v>100</v>
      </c>
      <c r="Q16">
        <v>66</v>
      </c>
      <c r="T16">
        <v>36</v>
      </c>
      <c r="U16">
        <v>40</v>
      </c>
    </row>
    <row r="17" spans="1:21" x14ac:dyDescent="0.2">
      <c r="A17" s="4">
        <v>1036</v>
      </c>
      <c r="B17">
        <v>213</v>
      </c>
      <c r="C17">
        <v>83</v>
      </c>
      <c r="D17">
        <v>47</v>
      </c>
      <c r="E17">
        <v>5</v>
      </c>
      <c r="F17">
        <v>3</v>
      </c>
      <c r="G17">
        <v>0</v>
      </c>
      <c r="H17" s="2">
        <v>1</v>
      </c>
      <c r="I17">
        <v>33</v>
      </c>
      <c r="J17">
        <v>1</v>
      </c>
      <c r="K17" s="2">
        <v>65</v>
      </c>
      <c r="L17">
        <v>157</v>
      </c>
      <c r="M17" s="1">
        <f t="shared" si="0"/>
        <v>26.123313609467459</v>
      </c>
      <c r="N17" s="1">
        <f t="shared" si="1"/>
        <v>0</v>
      </c>
      <c r="O17">
        <v>2</v>
      </c>
      <c r="P17">
        <v>130</v>
      </c>
      <c r="Q17">
        <v>90</v>
      </c>
      <c r="R17">
        <v>120</v>
      </c>
      <c r="S17">
        <v>96</v>
      </c>
      <c r="T17">
        <v>37</v>
      </c>
      <c r="U17">
        <v>41</v>
      </c>
    </row>
    <row r="18" spans="1:21" x14ac:dyDescent="0.2">
      <c r="A18" s="4">
        <v>1037</v>
      </c>
      <c r="B18">
        <v>255</v>
      </c>
      <c r="C18">
        <v>78</v>
      </c>
      <c r="D18">
        <v>38</v>
      </c>
      <c r="E18">
        <v>7</v>
      </c>
      <c r="F18">
        <v>4</v>
      </c>
      <c r="G18">
        <v>0</v>
      </c>
      <c r="H18" s="2">
        <v>1</v>
      </c>
      <c r="I18">
        <v>50</v>
      </c>
      <c r="J18">
        <v>1</v>
      </c>
      <c r="K18" s="2">
        <v>65</v>
      </c>
      <c r="L18">
        <v>183</v>
      </c>
      <c r="M18" s="1">
        <f t="shared" si="0"/>
        <v>30.449467455621299</v>
      </c>
      <c r="N18" s="1">
        <f t="shared" si="1"/>
        <v>1</v>
      </c>
      <c r="O18">
        <v>2</v>
      </c>
      <c r="P18">
        <v>130</v>
      </c>
      <c r="Q18">
        <v>100</v>
      </c>
      <c r="T18">
        <v>37</v>
      </c>
      <c r="U18">
        <v>43</v>
      </c>
    </row>
    <row r="19" spans="1:21" x14ac:dyDescent="0.2">
      <c r="A19" s="4">
        <v>1041</v>
      </c>
      <c r="B19">
        <v>230</v>
      </c>
      <c r="C19">
        <v>112</v>
      </c>
      <c r="D19">
        <v>64</v>
      </c>
      <c r="E19">
        <v>4</v>
      </c>
      <c r="F19">
        <v>5</v>
      </c>
      <c r="G19">
        <v>0</v>
      </c>
      <c r="H19" s="2">
        <v>1</v>
      </c>
      <c r="I19">
        <v>20</v>
      </c>
      <c r="J19">
        <v>0</v>
      </c>
      <c r="K19" s="2">
        <v>67</v>
      </c>
      <c r="L19">
        <v>159</v>
      </c>
      <c r="M19" s="1">
        <f t="shared" si="0"/>
        <v>24.900200490086878</v>
      </c>
      <c r="N19" s="1">
        <f t="shared" si="1"/>
        <v>0</v>
      </c>
      <c r="O19">
        <v>2</v>
      </c>
      <c r="P19">
        <v>100</v>
      </c>
      <c r="Q19">
        <v>90</v>
      </c>
      <c r="T19">
        <v>31</v>
      </c>
      <c r="U19">
        <v>39</v>
      </c>
    </row>
    <row r="20" spans="1:21" x14ac:dyDescent="0.2">
      <c r="A20" s="4">
        <v>1045</v>
      </c>
      <c r="B20">
        <v>194</v>
      </c>
      <c r="C20">
        <v>81</v>
      </c>
      <c r="D20">
        <v>36</v>
      </c>
      <c r="E20">
        <v>5</v>
      </c>
      <c r="F20">
        <v>5</v>
      </c>
      <c r="G20">
        <v>0</v>
      </c>
      <c r="H20" s="2">
        <v>1</v>
      </c>
      <c r="I20">
        <v>36</v>
      </c>
      <c r="J20">
        <v>0</v>
      </c>
      <c r="K20" s="2">
        <v>64</v>
      </c>
      <c r="L20">
        <v>126</v>
      </c>
      <c r="M20" s="1">
        <f t="shared" si="0"/>
        <v>21.62548828125</v>
      </c>
      <c r="N20" s="1">
        <f t="shared" si="1"/>
        <v>0</v>
      </c>
      <c r="O20">
        <v>2</v>
      </c>
      <c r="P20">
        <v>110</v>
      </c>
      <c r="Q20">
        <v>76</v>
      </c>
      <c r="T20">
        <v>30</v>
      </c>
      <c r="U20">
        <v>34</v>
      </c>
    </row>
    <row r="21" spans="1:21" x14ac:dyDescent="0.2">
      <c r="A21" s="4">
        <v>1250</v>
      </c>
      <c r="B21">
        <v>196</v>
      </c>
      <c r="C21">
        <v>206</v>
      </c>
      <c r="D21">
        <v>41</v>
      </c>
      <c r="E21">
        <v>5</v>
      </c>
      <c r="F21">
        <v>11</v>
      </c>
      <c r="G21">
        <v>1</v>
      </c>
      <c r="H21" s="2">
        <v>0</v>
      </c>
      <c r="I21">
        <v>62</v>
      </c>
      <c r="J21">
        <v>1</v>
      </c>
      <c r="K21" s="2">
        <v>65</v>
      </c>
      <c r="L21">
        <v>196</v>
      </c>
      <c r="M21" s="1">
        <f t="shared" si="0"/>
        <v>32.612544378698225</v>
      </c>
      <c r="N21" s="1">
        <f t="shared" si="1"/>
        <v>1</v>
      </c>
      <c r="O21">
        <v>3</v>
      </c>
      <c r="P21">
        <v>178</v>
      </c>
      <c r="Q21">
        <v>90</v>
      </c>
      <c r="T21">
        <v>46</v>
      </c>
      <c r="U21">
        <v>51</v>
      </c>
    </row>
    <row r="22" spans="1:21" x14ac:dyDescent="0.2">
      <c r="A22" s="4">
        <v>1252</v>
      </c>
      <c r="B22">
        <v>186</v>
      </c>
      <c r="C22">
        <v>97</v>
      </c>
      <c r="D22">
        <v>50</v>
      </c>
      <c r="E22">
        <v>4</v>
      </c>
      <c r="F22">
        <v>6</v>
      </c>
      <c r="G22">
        <v>0</v>
      </c>
      <c r="H22" s="2">
        <v>0</v>
      </c>
      <c r="I22">
        <v>70</v>
      </c>
      <c r="J22">
        <v>0</v>
      </c>
      <c r="K22" s="2">
        <v>67</v>
      </c>
      <c r="L22">
        <v>178</v>
      </c>
      <c r="M22" s="1">
        <f t="shared" si="0"/>
        <v>27.875696146134999</v>
      </c>
      <c r="N22" s="1">
        <f t="shared" si="1"/>
        <v>0</v>
      </c>
      <c r="O22">
        <v>3</v>
      </c>
      <c r="P22">
        <v>148</v>
      </c>
      <c r="Q22">
        <v>88</v>
      </c>
      <c r="R22">
        <v>148</v>
      </c>
      <c r="S22">
        <v>84</v>
      </c>
      <c r="T22">
        <v>42</v>
      </c>
      <c r="U22">
        <v>41</v>
      </c>
    </row>
    <row r="23" spans="1:21" x14ac:dyDescent="0.2">
      <c r="A23" s="4">
        <v>1253</v>
      </c>
      <c r="B23">
        <v>234</v>
      </c>
      <c r="C23">
        <v>65</v>
      </c>
      <c r="D23">
        <v>76</v>
      </c>
      <c r="E23">
        <v>3</v>
      </c>
      <c r="F23">
        <v>5</v>
      </c>
      <c r="G23">
        <v>0</v>
      </c>
      <c r="H23" s="2">
        <v>0</v>
      </c>
      <c r="I23">
        <v>47</v>
      </c>
      <c r="J23">
        <v>0</v>
      </c>
      <c r="K23" s="2">
        <v>67</v>
      </c>
      <c r="L23">
        <v>230</v>
      </c>
      <c r="M23" s="1">
        <f t="shared" si="0"/>
        <v>36.019157941635108</v>
      </c>
      <c r="N23" s="1">
        <f t="shared" si="1"/>
        <v>1</v>
      </c>
      <c r="O23">
        <v>3</v>
      </c>
      <c r="P23">
        <v>137</v>
      </c>
      <c r="Q23">
        <v>100</v>
      </c>
      <c r="R23">
        <v>149</v>
      </c>
      <c r="S23">
        <v>110</v>
      </c>
      <c r="T23">
        <v>45</v>
      </c>
      <c r="U23">
        <v>46</v>
      </c>
    </row>
    <row r="24" spans="1:21" x14ac:dyDescent="0.2">
      <c r="A24" s="4">
        <v>1254</v>
      </c>
      <c r="B24">
        <v>203</v>
      </c>
      <c r="C24">
        <v>299</v>
      </c>
      <c r="D24">
        <v>43</v>
      </c>
      <c r="E24">
        <v>5</v>
      </c>
      <c r="F24">
        <v>13</v>
      </c>
      <c r="G24">
        <v>1</v>
      </c>
      <c r="H24" s="2">
        <v>0</v>
      </c>
      <c r="I24">
        <v>38</v>
      </c>
      <c r="J24">
        <v>1</v>
      </c>
      <c r="K24" s="2">
        <v>69</v>
      </c>
      <c r="L24">
        <v>288</v>
      </c>
      <c r="M24" s="1">
        <f t="shared" si="0"/>
        <v>42.525519848771268</v>
      </c>
      <c r="N24" s="1">
        <f t="shared" si="1"/>
        <v>1</v>
      </c>
      <c r="O24">
        <v>3</v>
      </c>
      <c r="P24">
        <v>136</v>
      </c>
      <c r="Q24">
        <v>83</v>
      </c>
      <c r="T24">
        <v>48</v>
      </c>
      <c r="U24">
        <v>55</v>
      </c>
    </row>
    <row r="25" spans="1:21" x14ac:dyDescent="0.2">
      <c r="A25" s="4">
        <v>1256</v>
      </c>
      <c r="B25">
        <v>281</v>
      </c>
      <c r="C25">
        <v>92</v>
      </c>
      <c r="D25">
        <v>41</v>
      </c>
      <c r="E25">
        <v>7</v>
      </c>
      <c r="F25">
        <v>6</v>
      </c>
      <c r="G25">
        <v>0</v>
      </c>
      <c r="H25" s="2">
        <v>0</v>
      </c>
      <c r="I25">
        <v>66</v>
      </c>
      <c r="J25">
        <v>1</v>
      </c>
      <c r="K25" s="2">
        <v>62</v>
      </c>
      <c r="L25">
        <v>185</v>
      </c>
      <c r="M25" s="1">
        <f t="shared" si="0"/>
        <v>33.833246618106138</v>
      </c>
      <c r="N25" s="1">
        <f t="shared" si="1"/>
        <v>1</v>
      </c>
      <c r="O25">
        <v>3</v>
      </c>
      <c r="P25">
        <v>158</v>
      </c>
      <c r="Q25">
        <v>88</v>
      </c>
      <c r="R25">
        <v>160</v>
      </c>
      <c r="S25">
        <v>88</v>
      </c>
      <c r="T25">
        <v>48</v>
      </c>
      <c r="U25">
        <v>44</v>
      </c>
    </row>
    <row r="26" spans="1:21" x14ac:dyDescent="0.2">
      <c r="A26" s="4">
        <v>1271</v>
      </c>
      <c r="B26">
        <v>228</v>
      </c>
      <c r="C26">
        <v>66</v>
      </c>
      <c r="D26">
        <v>45</v>
      </c>
      <c r="E26">
        <v>5</v>
      </c>
      <c r="F26">
        <v>5</v>
      </c>
      <c r="G26">
        <v>0</v>
      </c>
      <c r="H26" s="2">
        <v>0</v>
      </c>
      <c r="I26">
        <v>24</v>
      </c>
      <c r="J26">
        <v>1</v>
      </c>
      <c r="K26" s="2">
        <v>61</v>
      </c>
      <c r="L26">
        <v>113</v>
      </c>
      <c r="M26" s="1">
        <f t="shared" si="0"/>
        <v>21.348830959419509</v>
      </c>
      <c r="N26" s="1">
        <f t="shared" si="1"/>
        <v>0</v>
      </c>
      <c r="O26">
        <v>2</v>
      </c>
      <c r="P26">
        <v>100</v>
      </c>
      <c r="Q26">
        <v>70</v>
      </c>
      <c r="R26">
        <v>110</v>
      </c>
      <c r="S26">
        <v>70</v>
      </c>
      <c r="T26">
        <v>33</v>
      </c>
      <c r="U26">
        <v>38</v>
      </c>
    </row>
    <row r="27" spans="1:21" x14ac:dyDescent="0.2">
      <c r="A27" s="4">
        <v>1277</v>
      </c>
      <c r="B27">
        <v>179</v>
      </c>
      <c r="C27">
        <v>80</v>
      </c>
      <c r="D27">
        <v>92</v>
      </c>
      <c r="E27">
        <v>2</v>
      </c>
      <c r="F27">
        <v>4</v>
      </c>
      <c r="G27">
        <v>0</v>
      </c>
      <c r="H27" s="2">
        <v>0</v>
      </c>
      <c r="I27">
        <v>41</v>
      </c>
      <c r="J27">
        <v>1</v>
      </c>
      <c r="K27" s="2">
        <v>72</v>
      </c>
      <c r="L27">
        <v>118</v>
      </c>
      <c r="M27" s="1">
        <f t="shared" si="0"/>
        <v>16.001929012345681</v>
      </c>
      <c r="N27" s="1">
        <f t="shared" si="1"/>
        <v>0</v>
      </c>
      <c r="O27">
        <v>1</v>
      </c>
      <c r="P27">
        <v>144</v>
      </c>
      <c r="Q27">
        <v>112</v>
      </c>
      <c r="T27">
        <v>28</v>
      </c>
      <c r="U27">
        <v>36</v>
      </c>
    </row>
    <row r="28" spans="1:21" x14ac:dyDescent="0.2">
      <c r="A28" s="4">
        <v>1280</v>
      </c>
      <c r="B28">
        <v>232</v>
      </c>
      <c r="C28">
        <v>87</v>
      </c>
      <c r="D28">
        <v>30</v>
      </c>
      <c r="E28">
        <v>8</v>
      </c>
      <c r="F28">
        <v>5</v>
      </c>
      <c r="G28">
        <v>0</v>
      </c>
      <c r="H28" s="2">
        <v>0</v>
      </c>
      <c r="I28">
        <v>37</v>
      </c>
      <c r="J28">
        <v>0</v>
      </c>
      <c r="K28" s="2">
        <v>68</v>
      </c>
      <c r="L28">
        <v>252</v>
      </c>
      <c r="M28" s="1">
        <f t="shared" si="0"/>
        <v>38.312283737024224</v>
      </c>
      <c r="N28" s="1">
        <f t="shared" si="1"/>
        <v>1</v>
      </c>
      <c r="O28">
        <v>3</v>
      </c>
      <c r="P28">
        <v>140</v>
      </c>
      <c r="Q28">
        <v>95</v>
      </c>
      <c r="T28">
        <v>43</v>
      </c>
      <c r="U28">
        <v>47</v>
      </c>
    </row>
    <row r="29" spans="1:21" x14ac:dyDescent="0.2">
      <c r="A29" s="4">
        <v>1281</v>
      </c>
      <c r="C29">
        <v>74</v>
      </c>
      <c r="F29">
        <v>4</v>
      </c>
      <c r="G29">
        <v>0</v>
      </c>
      <c r="H29" s="2">
        <v>0</v>
      </c>
      <c r="I29">
        <v>48</v>
      </c>
      <c r="J29">
        <v>0</v>
      </c>
      <c r="K29" s="2">
        <v>68</v>
      </c>
      <c r="L29">
        <v>100</v>
      </c>
      <c r="M29" s="1">
        <f t="shared" si="0"/>
        <v>15.203287197231832</v>
      </c>
      <c r="N29" s="1">
        <f t="shared" si="1"/>
        <v>0</v>
      </c>
      <c r="O29">
        <v>1</v>
      </c>
      <c r="P29">
        <v>120</v>
      </c>
      <c r="Q29">
        <v>85</v>
      </c>
      <c r="T29">
        <v>27</v>
      </c>
      <c r="U29">
        <v>33</v>
      </c>
    </row>
    <row r="30" spans="1:21" x14ac:dyDescent="0.2">
      <c r="A30" s="4">
        <v>1282</v>
      </c>
      <c r="B30">
        <v>254</v>
      </c>
      <c r="C30">
        <v>84</v>
      </c>
      <c r="D30">
        <v>52</v>
      </c>
      <c r="E30">
        <v>5</v>
      </c>
      <c r="F30">
        <v>5</v>
      </c>
      <c r="G30">
        <v>0</v>
      </c>
      <c r="H30" s="2">
        <v>0</v>
      </c>
      <c r="I30">
        <v>43</v>
      </c>
      <c r="J30">
        <v>1</v>
      </c>
      <c r="K30" s="2">
        <v>62</v>
      </c>
      <c r="L30">
        <v>145</v>
      </c>
      <c r="M30" s="1">
        <f t="shared" si="0"/>
        <v>26.517950052029139</v>
      </c>
      <c r="N30" s="1">
        <f t="shared" si="1"/>
        <v>0</v>
      </c>
      <c r="O30">
        <v>2</v>
      </c>
      <c r="P30">
        <v>125</v>
      </c>
      <c r="Q30">
        <v>70</v>
      </c>
      <c r="T30">
        <v>31</v>
      </c>
      <c r="U30">
        <v>38</v>
      </c>
    </row>
    <row r="31" spans="1:21" x14ac:dyDescent="0.2">
      <c r="A31" s="4">
        <v>1285</v>
      </c>
      <c r="B31">
        <v>215</v>
      </c>
      <c r="C31">
        <v>72</v>
      </c>
      <c r="D31">
        <v>42</v>
      </c>
      <c r="E31">
        <v>5</v>
      </c>
      <c r="F31">
        <v>4</v>
      </c>
      <c r="G31">
        <v>0</v>
      </c>
      <c r="H31" s="2">
        <v>1</v>
      </c>
      <c r="I31">
        <v>40</v>
      </c>
      <c r="J31">
        <v>0</v>
      </c>
      <c r="K31" s="2">
        <v>70</v>
      </c>
      <c r="L31">
        <v>189</v>
      </c>
      <c r="M31" s="1">
        <f t="shared" si="0"/>
        <v>27.115714285714283</v>
      </c>
      <c r="N31" s="1">
        <f t="shared" si="1"/>
        <v>0</v>
      </c>
      <c r="O31">
        <v>2</v>
      </c>
      <c r="P31">
        <v>180</v>
      </c>
      <c r="Q31">
        <v>122</v>
      </c>
      <c r="R31">
        <v>170</v>
      </c>
      <c r="S31">
        <v>112</v>
      </c>
      <c r="T31">
        <v>37</v>
      </c>
      <c r="U31">
        <v>39</v>
      </c>
    </row>
    <row r="32" spans="1:21" x14ac:dyDescent="0.2">
      <c r="A32" s="4">
        <v>1301</v>
      </c>
      <c r="B32">
        <v>177</v>
      </c>
      <c r="C32">
        <v>101</v>
      </c>
      <c r="D32">
        <v>36</v>
      </c>
      <c r="E32">
        <v>5</v>
      </c>
      <c r="F32">
        <v>5</v>
      </c>
      <c r="G32">
        <v>0</v>
      </c>
      <c r="H32" s="2">
        <v>0</v>
      </c>
      <c r="I32">
        <v>42</v>
      </c>
      <c r="J32">
        <v>1</v>
      </c>
      <c r="K32" s="2">
        <v>65</v>
      </c>
      <c r="L32">
        <v>174</v>
      </c>
      <c r="M32" s="1">
        <f t="shared" si="0"/>
        <v>28.95195266272189</v>
      </c>
      <c r="N32" s="1">
        <f t="shared" si="1"/>
        <v>0</v>
      </c>
      <c r="O32">
        <v>2</v>
      </c>
      <c r="P32">
        <v>146</v>
      </c>
      <c r="Q32">
        <v>94</v>
      </c>
      <c r="R32">
        <v>139</v>
      </c>
      <c r="S32">
        <v>89</v>
      </c>
      <c r="T32">
        <v>37</v>
      </c>
      <c r="U32">
        <v>40</v>
      </c>
    </row>
    <row r="33" spans="1:21" x14ac:dyDescent="0.2">
      <c r="A33" s="4">
        <v>1303</v>
      </c>
      <c r="B33">
        <v>182</v>
      </c>
      <c r="C33">
        <v>85</v>
      </c>
      <c r="D33">
        <v>43</v>
      </c>
      <c r="E33">
        <v>4</v>
      </c>
      <c r="F33">
        <v>4</v>
      </c>
      <c r="G33">
        <v>0</v>
      </c>
      <c r="H33" s="2">
        <v>0</v>
      </c>
      <c r="I33">
        <v>52</v>
      </c>
      <c r="J33">
        <v>0</v>
      </c>
      <c r="K33" s="2">
        <v>68</v>
      </c>
      <c r="L33">
        <v>139</v>
      </c>
      <c r="M33" s="1">
        <f t="shared" si="0"/>
        <v>21.132569204152247</v>
      </c>
      <c r="N33" s="1">
        <f t="shared" si="1"/>
        <v>0</v>
      </c>
      <c r="O33">
        <v>3</v>
      </c>
      <c r="P33">
        <v>130</v>
      </c>
      <c r="Q33">
        <v>90</v>
      </c>
      <c r="T33">
        <v>29</v>
      </c>
      <c r="U33">
        <v>35</v>
      </c>
    </row>
    <row r="34" spans="1:21" x14ac:dyDescent="0.2">
      <c r="A34" s="4">
        <v>1304</v>
      </c>
      <c r="B34">
        <v>265</v>
      </c>
      <c r="C34">
        <v>330</v>
      </c>
      <c r="D34">
        <v>34</v>
      </c>
      <c r="E34">
        <v>8</v>
      </c>
      <c r="F34">
        <v>16</v>
      </c>
      <c r="G34">
        <v>1</v>
      </c>
      <c r="H34" s="2">
        <v>0</v>
      </c>
      <c r="I34">
        <v>61</v>
      </c>
      <c r="J34">
        <v>0</v>
      </c>
      <c r="K34" s="2">
        <v>74</v>
      </c>
      <c r="L34">
        <v>191</v>
      </c>
      <c r="M34" s="1">
        <f t="shared" si="0"/>
        <v>24.52027027027027</v>
      </c>
      <c r="N34" s="1">
        <f t="shared" si="1"/>
        <v>0</v>
      </c>
      <c r="O34">
        <v>2</v>
      </c>
      <c r="P34">
        <v>170</v>
      </c>
      <c r="Q34">
        <v>88</v>
      </c>
      <c r="R34">
        <v>168</v>
      </c>
      <c r="S34">
        <v>80</v>
      </c>
      <c r="T34">
        <v>39</v>
      </c>
      <c r="U34">
        <v>41</v>
      </c>
    </row>
    <row r="35" spans="1:21" x14ac:dyDescent="0.2">
      <c r="A35" s="4">
        <v>1305</v>
      </c>
      <c r="B35">
        <v>182</v>
      </c>
      <c r="C35">
        <v>85</v>
      </c>
      <c r="D35">
        <v>37</v>
      </c>
      <c r="E35">
        <v>5</v>
      </c>
      <c r="F35">
        <v>6</v>
      </c>
      <c r="G35">
        <v>0</v>
      </c>
      <c r="H35" s="2">
        <v>0</v>
      </c>
      <c r="I35">
        <v>61</v>
      </c>
      <c r="J35">
        <v>1</v>
      </c>
      <c r="K35" s="2">
        <v>69</v>
      </c>
      <c r="L35">
        <v>174</v>
      </c>
      <c r="M35" s="1">
        <f t="shared" si="0"/>
        <v>25.692501575299307</v>
      </c>
      <c r="N35" s="1">
        <f t="shared" si="1"/>
        <v>0</v>
      </c>
      <c r="O35">
        <v>2</v>
      </c>
      <c r="P35">
        <v>176</v>
      </c>
      <c r="Q35">
        <v>86</v>
      </c>
      <c r="R35">
        <v>180</v>
      </c>
      <c r="S35">
        <v>90</v>
      </c>
      <c r="T35">
        <v>49</v>
      </c>
      <c r="U35">
        <v>43</v>
      </c>
    </row>
    <row r="36" spans="1:21" x14ac:dyDescent="0.2">
      <c r="A36" s="4">
        <v>1309</v>
      </c>
      <c r="B36">
        <v>199</v>
      </c>
      <c r="C36">
        <v>87</v>
      </c>
      <c r="D36">
        <v>63</v>
      </c>
      <c r="E36">
        <v>3</v>
      </c>
      <c r="F36">
        <v>4</v>
      </c>
      <c r="G36">
        <v>0</v>
      </c>
      <c r="H36" s="2">
        <v>0</v>
      </c>
      <c r="I36">
        <v>25</v>
      </c>
      <c r="J36">
        <v>0</v>
      </c>
      <c r="K36" s="2">
        <v>66</v>
      </c>
      <c r="L36">
        <v>118</v>
      </c>
      <c r="M36" s="1">
        <f t="shared" si="0"/>
        <v>19.043617998163452</v>
      </c>
      <c r="N36" s="1">
        <f t="shared" si="1"/>
        <v>0</v>
      </c>
      <c r="O36">
        <v>2</v>
      </c>
      <c r="P36">
        <v>120</v>
      </c>
      <c r="Q36">
        <v>78</v>
      </c>
      <c r="T36">
        <v>32</v>
      </c>
      <c r="U36">
        <v>34</v>
      </c>
    </row>
    <row r="37" spans="1:21" x14ac:dyDescent="0.2">
      <c r="A37" s="4">
        <v>1312</v>
      </c>
      <c r="B37">
        <v>183</v>
      </c>
      <c r="C37">
        <v>81</v>
      </c>
      <c r="D37">
        <v>60</v>
      </c>
      <c r="E37">
        <v>3</v>
      </c>
      <c r="F37">
        <v>4</v>
      </c>
      <c r="G37">
        <v>0</v>
      </c>
      <c r="H37" s="2">
        <v>0</v>
      </c>
      <c r="I37">
        <v>47</v>
      </c>
      <c r="J37">
        <v>1</v>
      </c>
      <c r="K37" s="2">
        <v>66</v>
      </c>
      <c r="L37">
        <v>186</v>
      </c>
      <c r="M37" s="1">
        <f t="shared" si="0"/>
        <v>30.017906336088156</v>
      </c>
      <c r="N37" s="1">
        <f t="shared" si="1"/>
        <v>1</v>
      </c>
      <c r="O37">
        <v>2</v>
      </c>
      <c r="P37">
        <v>140</v>
      </c>
      <c r="Q37">
        <v>97</v>
      </c>
      <c r="T37">
        <v>39</v>
      </c>
      <c r="U37">
        <v>44</v>
      </c>
    </row>
    <row r="38" spans="1:21" x14ac:dyDescent="0.2">
      <c r="A38" s="4">
        <v>1313</v>
      </c>
      <c r="B38">
        <v>194</v>
      </c>
      <c r="C38">
        <v>86</v>
      </c>
      <c r="D38">
        <v>67</v>
      </c>
      <c r="E38">
        <v>3</v>
      </c>
      <c r="F38">
        <v>3</v>
      </c>
      <c r="G38">
        <v>0</v>
      </c>
      <c r="H38" s="2">
        <v>0</v>
      </c>
      <c r="I38">
        <v>35</v>
      </c>
      <c r="J38">
        <v>0</v>
      </c>
      <c r="K38" s="2">
        <v>66</v>
      </c>
      <c r="L38">
        <v>159</v>
      </c>
      <c r="M38" s="1">
        <f t="shared" si="0"/>
        <v>25.660468319559229</v>
      </c>
      <c r="N38" s="1">
        <f t="shared" si="1"/>
        <v>0</v>
      </c>
      <c r="O38">
        <v>2</v>
      </c>
      <c r="P38">
        <v>115</v>
      </c>
      <c r="Q38">
        <v>64</v>
      </c>
      <c r="T38">
        <v>31</v>
      </c>
      <c r="U38">
        <v>35</v>
      </c>
    </row>
    <row r="39" spans="1:21" x14ac:dyDescent="0.2">
      <c r="A39" s="4">
        <v>1314</v>
      </c>
      <c r="B39">
        <v>190</v>
      </c>
      <c r="C39">
        <v>107</v>
      </c>
      <c r="D39">
        <v>32</v>
      </c>
      <c r="E39">
        <v>6</v>
      </c>
      <c r="F39">
        <v>4</v>
      </c>
      <c r="G39">
        <v>0</v>
      </c>
      <c r="H39" s="2">
        <v>0</v>
      </c>
      <c r="I39">
        <v>46</v>
      </c>
      <c r="J39">
        <v>0</v>
      </c>
      <c r="K39" s="2">
        <v>72</v>
      </c>
      <c r="L39">
        <v>205</v>
      </c>
      <c r="M39" s="1">
        <f t="shared" si="0"/>
        <v>27.799961419753089</v>
      </c>
      <c r="N39" s="1">
        <f t="shared" si="1"/>
        <v>0</v>
      </c>
      <c r="O39">
        <v>2</v>
      </c>
      <c r="T39">
        <v>46</v>
      </c>
      <c r="U39">
        <v>49</v>
      </c>
    </row>
    <row r="40" spans="1:21" x14ac:dyDescent="0.2">
      <c r="A40" s="4">
        <v>1315</v>
      </c>
      <c r="B40">
        <v>173</v>
      </c>
      <c r="C40">
        <v>80</v>
      </c>
      <c r="D40">
        <v>57</v>
      </c>
      <c r="E40">
        <v>3</v>
      </c>
      <c r="F40">
        <v>6</v>
      </c>
      <c r="G40">
        <v>0</v>
      </c>
      <c r="H40" s="2">
        <v>0</v>
      </c>
      <c r="I40">
        <v>57</v>
      </c>
      <c r="J40">
        <v>0</v>
      </c>
      <c r="K40" s="2">
        <v>71</v>
      </c>
      <c r="L40">
        <v>145</v>
      </c>
      <c r="M40" s="1">
        <f t="shared" si="0"/>
        <v>20.221186272564967</v>
      </c>
      <c r="N40" s="1">
        <f t="shared" si="1"/>
        <v>0</v>
      </c>
      <c r="O40">
        <v>2</v>
      </c>
      <c r="P40">
        <v>124</v>
      </c>
      <c r="Q40">
        <v>64</v>
      </c>
      <c r="T40">
        <v>31</v>
      </c>
      <c r="U40">
        <v>36</v>
      </c>
    </row>
    <row r="41" spans="1:21" x14ac:dyDescent="0.2">
      <c r="A41" s="4">
        <v>1316</v>
      </c>
      <c r="B41">
        <v>182</v>
      </c>
      <c r="C41">
        <v>206</v>
      </c>
      <c r="D41">
        <v>43</v>
      </c>
      <c r="E41">
        <v>4</v>
      </c>
      <c r="F41">
        <v>8</v>
      </c>
      <c r="G41">
        <v>1</v>
      </c>
      <c r="H41" s="2">
        <v>0</v>
      </c>
      <c r="I41">
        <v>70</v>
      </c>
      <c r="J41">
        <v>0</v>
      </c>
      <c r="K41" s="2">
        <v>69</v>
      </c>
      <c r="L41">
        <v>214</v>
      </c>
      <c r="M41" s="1">
        <f t="shared" si="0"/>
        <v>31.598823776517538</v>
      </c>
      <c r="N41" s="1">
        <f t="shared" si="1"/>
        <v>1</v>
      </c>
      <c r="O41">
        <v>3</v>
      </c>
      <c r="P41">
        <v>158</v>
      </c>
      <c r="Q41">
        <v>90</v>
      </c>
      <c r="R41">
        <v>160</v>
      </c>
      <c r="S41">
        <v>96</v>
      </c>
      <c r="T41">
        <v>45</v>
      </c>
      <c r="U41">
        <v>48</v>
      </c>
    </row>
    <row r="42" spans="1:21" x14ac:dyDescent="0.2">
      <c r="A42" s="4">
        <v>1317</v>
      </c>
      <c r="B42">
        <v>136</v>
      </c>
      <c r="C42">
        <v>81</v>
      </c>
      <c r="D42">
        <v>51</v>
      </c>
      <c r="E42">
        <v>3</v>
      </c>
      <c r="F42">
        <v>5</v>
      </c>
      <c r="G42">
        <v>0</v>
      </c>
      <c r="H42" s="2">
        <v>0</v>
      </c>
      <c r="I42">
        <v>22</v>
      </c>
      <c r="J42">
        <v>1</v>
      </c>
      <c r="K42" s="2">
        <v>66</v>
      </c>
      <c r="L42">
        <v>160</v>
      </c>
      <c r="M42" s="1">
        <f t="shared" si="0"/>
        <v>25.821854912764003</v>
      </c>
      <c r="N42" s="1">
        <f t="shared" si="1"/>
        <v>0</v>
      </c>
      <c r="O42">
        <v>3</v>
      </c>
      <c r="P42">
        <v>105</v>
      </c>
      <c r="Q42">
        <v>85</v>
      </c>
      <c r="T42">
        <v>35</v>
      </c>
      <c r="U42">
        <v>40</v>
      </c>
    </row>
    <row r="43" spans="1:21" x14ac:dyDescent="0.2">
      <c r="A43" s="4">
        <v>1321</v>
      </c>
      <c r="B43">
        <v>218</v>
      </c>
      <c r="C43">
        <v>68</v>
      </c>
      <c r="D43">
        <v>46</v>
      </c>
      <c r="E43">
        <v>5</v>
      </c>
      <c r="F43">
        <v>4</v>
      </c>
      <c r="G43">
        <v>0</v>
      </c>
      <c r="H43" s="2">
        <v>0</v>
      </c>
      <c r="I43">
        <v>52</v>
      </c>
      <c r="J43">
        <v>1</v>
      </c>
      <c r="K43" s="2">
        <v>62</v>
      </c>
      <c r="L43">
        <v>170</v>
      </c>
      <c r="M43" s="1">
        <f t="shared" si="0"/>
        <v>31.090010405827261</v>
      </c>
      <c r="N43" s="1">
        <f t="shared" si="1"/>
        <v>1</v>
      </c>
      <c r="O43">
        <v>2</v>
      </c>
      <c r="P43">
        <v>142</v>
      </c>
      <c r="Q43">
        <v>79</v>
      </c>
      <c r="T43">
        <v>40</v>
      </c>
      <c r="U43">
        <v>43</v>
      </c>
    </row>
    <row r="44" spans="1:21" x14ac:dyDescent="0.2">
      <c r="A44" s="4">
        <v>1323</v>
      </c>
      <c r="B44">
        <v>225</v>
      </c>
      <c r="C44">
        <v>83</v>
      </c>
      <c r="D44">
        <v>42</v>
      </c>
      <c r="E44">
        <v>5</v>
      </c>
      <c r="F44">
        <v>4</v>
      </c>
      <c r="G44">
        <v>0</v>
      </c>
      <c r="H44" s="2">
        <v>0</v>
      </c>
      <c r="I44">
        <v>36</v>
      </c>
      <c r="J44">
        <v>0</v>
      </c>
      <c r="K44" s="2">
        <v>67</v>
      </c>
      <c r="L44">
        <v>192</v>
      </c>
      <c r="M44" s="1">
        <f t="shared" si="0"/>
        <v>30.068166629538872</v>
      </c>
      <c r="N44" s="1">
        <f t="shared" si="1"/>
        <v>1</v>
      </c>
      <c r="O44">
        <v>3</v>
      </c>
      <c r="P44">
        <v>149</v>
      </c>
      <c r="Q44">
        <v>89</v>
      </c>
      <c r="R44">
        <v>136</v>
      </c>
      <c r="S44">
        <v>88</v>
      </c>
      <c r="T44">
        <v>40</v>
      </c>
      <c r="U44">
        <v>42</v>
      </c>
    </row>
    <row r="45" spans="1:21" x14ac:dyDescent="0.2">
      <c r="A45" s="4">
        <v>1326</v>
      </c>
      <c r="B45">
        <v>262</v>
      </c>
      <c r="C45">
        <v>84</v>
      </c>
      <c r="D45">
        <v>38</v>
      </c>
      <c r="E45">
        <v>7</v>
      </c>
      <c r="H45" s="2">
        <v>0</v>
      </c>
      <c r="I45">
        <v>43</v>
      </c>
      <c r="J45">
        <v>0</v>
      </c>
      <c r="K45" s="2">
        <v>75</v>
      </c>
      <c r="L45">
        <v>253</v>
      </c>
      <c r="M45" s="1">
        <f t="shared" si="0"/>
        <v>31.619377777777778</v>
      </c>
      <c r="N45" s="1">
        <f t="shared" si="1"/>
        <v>1</v>
      </c>
      <c r="O45">
        <v>3</v>
      </c>
      <c r="P45">
        <v>124</v>
      </c>
      <c r="Q45">
        <v>80</v>
      </c>
      <c r="T45">
        <v>43</v>
      </c>
      <c r="U45">
        <v>49</v>
      </c>
    </row>
    <row r="46" spans="1:21" x14ac:dyDescent="0.2">
      <c r="A46" s="4">
        <v>1500</v>
      </c>
      <c r="B46">
        <v>213</v>
      </c>
      <c r="C46">
        <v>76</v>
      </c>
      <c r="D46">
        <v>40</v>
      </c>
      <c r="E46">
        <v>5</v>
      </c>
      <c r="F46">
        <v>6</v>
      </c>
      <c r="G46">
        <v>0</v>
      </c>
      <c r="H46" s="2">
        <v>0</v>
      </c>
      <c r="I46">
        <v>72</v>
      </c>
      <c r="J46">
        <v>1</v>
      </c>
      <c r="K46" s="2">
        <v>59</v>
      </c>
      <c r="L46">
        <v>137</v>
      </c>
      <c r="M46" s="1">
        <f t="shared" si="0"/>
        <v>27.66762424590635</v>
      </c>
      <c r="N46" s="1">
        <f t="shared" si="1"/>
        <v>0</v>
      </c>
      <c r="O46">
        <v>3</v>
      </c>
      <c r="P46">
        <v>130</v>
      </c>
      <c r="Q46">
        <v>60</v>
      </c>
      <c r="T46">
        <v>40</v>
      </c>
      <c r="U46">
        <v>40</v>
      </c>
    </row>
    <row r="47" spans="1:21" x14ac:dyDescent="0.2">
      <c r="A47" s="4">
        <v>1501</v>
      </c>
      <c r="B47">
        <v>243</v>
      </c>
      <c r="C47">
        <v>52</v>
      </c>
      <c r="D47">
        <v>59</v>
      </c>
      <c r="E47">
        <v>4</v>
      </c>
      <c r="F47">
        <v>4</v>
      </c>
      <c r="G47">
        <v>0</v>
      </c>
      <c r="H47" s="2">
        <v>0</v>
      </c>
      <c r="I47">
        <v>37</v>
      </c>
      <c r="J47">
        <v>1</v>
      </c>
      <c r="K47" s="2">
        <v>64</v>
      </c>
      <c r="L47">
        <v>233</v>
      </c>
      <c r="M47" s="1">
        <f t="shared" si="0"/>
        <v>39.989990234375</v>
      </c>
      <c r="N47" s="1">
        <f t="shared" si="1"/>
        <v>1</v>
      </c>
      <c r="O47">
        <v>2</v>
      </c>
      <c r="P47">
        <v>110</v>
      </c>
      <c r="Q47">
        <v>82</v>
      </c>
      <c r="T47">
        <v>49</v>
      </c>
      <c r="U47">
        <v>57</v>
      </c>
    </row>
    <row r="48" spans="1:21" x14ac:dyDescent="0.2">
      <c r="A48" s="4">
        <v>1502</v>
      </c>
      <c r="B48">
        <v>148</v>
      </c>
      <c r="C48">
        <v>193</v>
      </c>
      <c r="D48">
        <v>14</v>
      </c>
      <c r="E48">
        <v>11</v>
      </c>
      <c r="F48">
        <v>6</v>
      </c>
      <c r="G48">
        <v>0</v>
      </c>
      <c r="H48" s="2">
        <v>0</v>
      </c>
      <c r="I48">
        <v>54</v>
      </c>
      <c r="J48">
        <v>1</v>
      </c>
      <c r="K48" s="2">
        <v>67</v>
      </c>
      <c r="L48">
        <v>165</v>
      </c>
      <c r="M48" s="1">
        <f t="shared" si="0"/>
        <v>25.83983069725997</v>
      </c>
      <c r="N48" s="1">
        <f t="shared" si="1"/>
        <v>0</v>
      </c>
      <c r="O48">
        <v>2</v>
      </c>
      <c r="P48">
        <v>140</v>
      </c>
      <c r="Q48">
        <v>65</v>
      </c>
      <c r="T48">
        <v>42</v>
      </c>
      <c r="U48">
        <v>42</v>
      </c>
    </row>
    <row r="49" spans="1:21" x14ac:dyDescent="0.2">
      <c r="A49" s="4">
        <v>2004</v>
      </c>
      <c r="B49">
        <v>128</v>
      </c>
      <c r="C49">
        <v>223</v>
      </c>
      <c r="D49">
        <v>24</v>
      </c>
      <c r="E49">
        <v>5</v>
      </c>
      <c r="F49">
        <v>11</v>
      </c>
      <c r="G49">
        <v>1</v>
      </c>
      <c r="H49" s="2">
        <v>0</v>
      </c>
      <c r="I49">
        <v>60</v>
      </c>
      <c r="J49">
        <v>0</v>
      </c>
      <c r="K49" s="2">
        <v>67</v>
      </c>
      <c r="L49">
        <v>196</v>
      </c>
      <c r="M49" s="1">
        <f t="shared" si="0"/>
        <v>30.694586767654268</v>
      </c>
      <c r="N49" s="1">
        <f t="shared" si="1"/>
        <v>1</v>
      </c>
      <c r="O49">
        <v>2</v>
      </c>
      <c r="P49">
        <v>110</v>
      </c>
      <c r="Q49">
        <v>68</v>
      </c>
      <c r="T49">
        <v>42</v>
      </c>
      <c r="U49">
        <v>43</v>
      </c>
    </row>
    <row r="50" spans="1:21" x14ac:dyDescent="0.2">
      <c r="A50" s="4">
        <v>2750</v>
      </c>
      <c r="B50">
        <v>169</v>
      </c>
      <c r="C50">
        <v>85</v>
      </c>
      <c r="D50">
        <v>51</v>
      </c>
      <c r="E50">
        <v>3</v>
      </c>
      <c r="F50">
        <v>6</v>
      </c>
      <c r="G50">
        <v>0</v>
      </c>
      <c r="H50" s="2">
        <v>0</v>
      </c>
      <c r="I50">
        <v>40</v>
      </c>
      <c r="J50">
        <v>1</v>
      </c>
      <c r="K50" s="2">
        <v>65</v>
      </c>
      <c r="L50">
        <v>180</v>
      </c>
      <c r="M50" s="1">
        <f t="shared" si="0"/>
        <v>29.950295857988166</v>
      </c>
      <c r="N50" s="1">
        <f t="shared" si="1"/>
        <v>0</v>
      </c>
      <c r="O50">
        <v>2</v>
      </c>
      <c r="P50">
        <v>106</v>
      </c>
      <c r="Q50">
        <v>82</v>
      </c>
      <c r="T50">
        <v>40</v>
      </c>
      <c r="U50">
        <v>44</v>
      </c>
    </row>
    <row r="51" spans="1:21" x14ac:dyDescent="0.2">
      <c r="A51" s="4">
        <v>2753</v>
      </c>
      <c r="B51">
        <v>157</v>
      </c>
      <c r="C51">
        <v>74</v>
      </c>
      <c r="D51">
        <v>47</v>
      </c>
      <c r="E51">
        <v>3</v>
      </c>
      <c r="F51">
        <v>6</v>
      </c>
      <c r="G51">
        <v>0</v>
      </c>
      <c r="H51" s="2">
        <v>0</v>
      </c>
      <c r="I51">
        <v>55</v>
      </c>
      <c r="J51">
        <v>1</v>
      </c>
      <c r="K51" s="2">
        <v>66</v>
      </c>
      <c r="L51">
        <v>219</v>
      </c>
      <c r="M51" s="1">
        <f t="shared" si="0"/>
        <v>35.343663911845731</v>
      </c>
      <c r="N51" s="1">
        <f t="shared" si="1"/>
        <v>1</v>
      </c>
      <c r="O51">
        <v>2</v>
      </c>
      <c r="P51">
        <v>150</v>
      </c>
      <c r="Q51">
        <v>82</v>
      </c>
      <c r="R51">
        <v>142</v>
      </c>
      <c r="S51">
        <v>78</v>
      </c>
      <c r="T51">
        <v>43</v>
      </c>
      <c r="U51">
        <v>52</v>
      </c>
    </row>
    <row r="52" spans="1:21" x14ac:dyDescent="0.2">
      <c r="A52" s="4">
        <v>2754</v>
      </c>
      <c r="B52">
        <v>196</v>
      </c>
      <c r="C52">
        <v>82</v>
      </c>
      <c r="D52">
        <v>58</v>
      </c>
      <c r="E52">
        <v>3</v>
      </c>
      <c r="F52">
        <v>4</v>
      </c>
      <c r="G52">
        <v>0</v>
      </c>
      <c r="H52" s="2">
        <v>0</v>
      </c>
      <c r="I52">
        <v>76</v>
      </c>
      <c r="J52">
        <v>0</v>
      </c>
      <c r="K52" s="2">
        <v>65</v>
      </c>
      <c r="L52">
        <v>154</v>
      </c>
      <c r="M52" s="1">
        <f t="shared" si="0"/>
        <v>25.624142011834319</v>
      </c>
      <c r="N52" s="1">
        <f t="shared" si="1"/>
        <v>0</v>
      </c>
      <c r="P52">
        <v>158</v>
      </c>
      <c r="Q52">
        <v>78</v>
      </c>
      <c r="R52">
        <v>140</v>
      </c>
      <c r="S52">
        <v>84</v>
      </c>
      <c r="T52">
        <v>37</v>
      </c>
      <c r="U52">
        <v>41</v>
      </c>
    </row>
    <row r="53" spans="1:21" x14ac:dyDescent="0.2">
      <c r="A53" s="4">
        <v>2756</v>
      </c>
      <c r="B53">
        <v>237</v>
      </c>
      <c r="C53">
        <v>87</v>
      </c>
      <c r="D53">
        <v>41</v>
      </c>
      <c r="E53">
        <v>6</v>
      </c>
      <c r="F53">
        <v>5</v>
      </c>
      <c r="G53">
        <v>0</v>
      </c>
      <c r="H53" s="2">
        <v>0</v>
      </c>
      <c r="I53">
        <v>43</v>
      </c>
      <c r="J53">
        <v>1</v>
      </c>
      <c r="K53" s="2">
        <v>64</v>
      </c>
      <c r="L53">
        <v>181</v>
      </c>
      <c r="M53" s="1">
        <f t="shared" si="0"/>
        <v>31.065185546875</v>
      </c>
      <c r="N53" s="1">
        <f t="shared" si="1"/>
        <v>1</v>
      </c>
      <c r="O53">
        <v>2</v>
      </c>
      <c r="P53">
        <v>104</v>
      </c>
      <c r="Q53">
        <v>90</v>
      </c>
      <c r="T53">
        <v>36</v>
      </c>
      <c r="U53">
        <v>46</v>
      </c>
    </row>
    <row r="54" spans="1:21" x14ac:dyDescent="0.2">
      <c r="A54" s="4">
        <v>2757</v>
      </c>
      <c r="B54">
        <v>212</v>
      </c>
      <c r="C54">
        <v>97</v>
      </c>
      <c r="D54">
        <v>45</v>
      </c>
      <c r="E54">
        <v>5</v>
      </c>
      <c r="F54">
        <v>6</v>
      </c>
      <c r="G54">
        <v>0</v>
      </c>
      <c r="H54" s="2">
        <v>0</v>
      </c>
      <c r="I54">
        <v>65</v>
      </c>
      <c r="J54">
        <v>1</v>
      </c>
      <c r="K54" s="2">
        <v>61</v>
      </c>
      <c r="L54">
        <v>187</v>
      </c>
      <c r="M54" s="1">
        <f t="shared" si="0"/>
        <v>35.329481322225206</v>
      </c>
      <c r="N54" s="1">
        <f t="shared" si="1"/>
        <v>1</v>
      </c>
      <c r="O54">
        <v>3</v>
      </c>
      <c r="P54">
        <v>158</v>
      </c>
      <c r="Q54">
        <v>94</v>
      </c>
      <c r="R54">
        <v>149</v>
      </c>
      <c r="S54">
        <v>96</v>
      </c>
      <c r="T54">
        <v>43</v>
      </c>
      <c r="U54">
        <v>47</v>
      </c>
    </row>
    <row r="55" spans="1:21" x14ac:dyDescent="0.2">
      <c r="A55" s="4">
        <v>2758</v>
      </c>
      <c r="B55">
        <v>233</v>
      </c>
      <c r="C55">
        <v>92</v>
      </c>
      <c r="D55">
        <v>39</v>
      </c>
      <c r="E55">
        <v>6</v>
      </c>
      <c r="F55">
        <v>5</v>
      </c>
      <c r="G55">
        <v>0</v>
      </c>
      <c r="H55" s="2">
        <v>0</v>
      </c>
      <c r="I55">
        <v>45</v>
      </c>
      <c r="J55">
        <v>1</v>
      </c>
      <c r="K55" s="2">
        <v>64</v>
      </c>
      <c r="L55">
        <v>167</v>
      </c>
      <c r="M55" s="1">
        <f t="shared" si="0"/>
        <v>28.662353515625</v>
      </c>
      <c r="N55" s="1">
        <f t="shared" si="1"/>
        <v>0</v>
      </c>
      <c r="O55">
        <v>3</v>
      </c>
      <c r="P55">
        <v>124</v>
      </c>
      <c r="Q55">
        <v>86</v>
      </c>
      <c r="T55">
        <v>39</v>
      </c>
      <c r="U55">
        <v>44</v>
      </c>
    </row>
    <row r="56" spans="1:21" x14ac:dyDescent="0.2">
      <c r="A56" s="4">
        <v>2762</v>
      </c>
      <c r="B56">
        <v>289</v>
      </c>
      <c r="C56">
        <v>111</v>
      </c>
      <c r="D56">
        <v>50</v>
      </c>
      <c r="E56">
        <v>6</v>
      </c>
      <c r="F56">
        <v>9</v>
      </c>
      <c r="G56">
        <v>1</v>
      </c>
      <c r="H56" s="2">
        <v>0</v>
      </c>
      <c r="I56">
        <v>70</v>
      </c>
      <c r="J56">
        <v>1</v>
      </c>
      <c r="K56" s="2">
        <v>60</v>
      </c>
      <c r="L56">
        <v>220</v>
      </c>
      <c r="M56" s="1">
        <f t="shared" si="0"/>
        <v>42.961111111111109</v>
      </c>
      <c r="N56" s="1">
        <f t="shared" si="1"/>
        <v>1</v>
      </c>
      <c r="O56">
        <v>2</v>
      </c>
      <c r="P56">
        <v>126</v>
      </c>
      <c r="Q56">
        <v>80</v>
      </c>
      <c r="T56">
        <v>51</v>
      </c>
      <c r="U56">
        <v>54</v>
      </c>
    </row>
    <row r="57" spans="1:21" x14ac:dyDescent="0.2">
      <c r="A57" s="4">
        <v>2763</v>
      </c>
      <c r="B57">
        <v>193</v>
      </c>
      <c r="C57">
        <v>106</v>
      </c>
      <c r="D57">
        <v>63</v>
      </c>
      <c r="E57">
        <v>3</v>
      </c>
      <c r="F57">
        <v>6</v>
      </c>
      <c r="G57">
        <v>0</v>
      </c>
      <c r="H57" s="2">
        <v>0</v>
      </c>
      <c r="I57">
        <v>20</v>
      </c>
      <c r="J57">
        <v>1</v>
      </c>
      <c r="K57" s="2">
        <v>68</v>
      </c>
      <c r="L57">
        <v>274</v>
      </c>
      <c r="M57" s="1">
        <f t="shared" si="0"/>
        <v>41.657006920415228</v>
      </c>
      <c r="N57" s="1">
        <f t="shared" si="1"/>
        <v>1</v>
      </c>
      <c r="O57">
        <v>1</v>
      </c>
      <c r="P57">
        <v>165</v>
      </c>
      <c r="Q57">
        <v>110</v>
      </c>
      <c r="R57">
        <v>153</v>
      </c>
      <c r="S57">
        <v>100</v>
      </c>
      <c r="T57">
        <v>49</v>
      </c>
      <c r="U57">
        <v>58</v>
      </c>
    </row>
    <row r="58" spans="1:21" x14ac:dyDescent="0.2">
      <c r="A58" s="4">
        <v>2765</v>
      </c>
      <c r="B58">
        <v>204</v>
      </c>
      <c r="C58">
        <v>128</v>
      </c>
      <c r="D58">
        <v>61</v>
      </c>
      <c r="E58">
        <v>3</v>
      </c>
      <c r="F58">
        <v>5</v>
      </c>
      <c r="G58">
        <v>0</v>
      </c>
      <c r="H58" s="2">
        <v>0</v>
      </c>
      <c r="I58">
        <v>62</v>
      </c>
      <c r="J58">
        <v>0</v>
      </c>
      <c r="K58" s="2">
        <v>68</v>
      </c>
      <c r="L58">
        <v>180</v>
      </c>
      <c r="M58" s="1">
        <f t="shared" si="0"/>
        <v>27.365916955017301</v>
      </c>
      <c r="N58" s="1">
        <f t="shared" si="1"/>
        <v>0</v>
      </c>
      <c r="O58">
        <v>3</v>
      </c>
      <c r="P58">
        <v>141</v>
      </c>
      <c r="Q58">
        <v>81</v>
      </c>
      <c r="T58">
        <v>38</v>
      </c>
      <c r="U58">
        <v>41</v>
      </c>
    </row>
    <row r="59" spans="1:21" x14ac:dyDescent="0.2">
      <c r="A59" s="4">
        <v>2770</v>
      </c>
      <c r="B59">
        <v>165</v>
      </c>
      <c r="C59">
        <v>94</v>
      </c>
      <c r="D59">
        <v>69</v>
      </c>
      <c r="E59">
        <v>2</v>
      </c>
      <c r="F59">
        <v>5</v>
      </c>
      <c r="G59">
        <v>0</v>
      </c>
      <c r="H59" s="2">
        <v>0</v>
      </c>
      <c r="I59">
        <v>92</v>
      </c>
      <c r="J59">
        <v>1</v>
      </c>
      <c r="K59" s="2">
        <v>62</v>
      </c>
      <c r="L59">
        <v>217</v>
      </c>
      <c r="M59" s="1">
        <f t="shared" si="0"/>
        <v>39.685483870967744</v>
      </c>
      <c r="N59" s="1">
        <f t="shared" si="1"/>
        <v>1</v>
      </c>
      <c r="O59">
        <v>3</v>
      </c>
      <c r="P59">
        <v>160</v>
      </c>
      <c r="Q59">
        <v>82</v>
      </c>
      <c r="T59">
        <v>51</v>
      </c>
      <c r="U59">
        <v>51</v>
      </c>
    </row>
    <row r="60" spans="1:21" x14ac:dyDescent="0.2">
      <c r="A60" s="4">
        <v>2773</v>
      </c>
      <c r="B60">
        <v>237</v>
      </c>
      <c r="C60">
        <v>233</v>
      </c>
      <c r="D60">
        <v>58</v>
      </c>
      <c r="E60">
        <v>4</v>
      </c>
      <c r="F60">
        <v>14</v>
      </c>
      <c r="G60">
        <v>1</v>
      </c>
      <c r="H60" s="2">
        <v>0</v>
      </c>
      <c r="I60">
        <v>49</v>
      </c>
      <c r="J60">
        <v>1</v>
      </c>
      <c r="K60" s="2">
        <v>62</v>
      </c>
      <c r="L60">
        <v>189</v>
      </c>
      <c r="M60" s="1">
        <f t="shared" si="0"/>
        <v>34.564776274713836</v>
      </c>
      <c r="N60" s="1">
        <f t="shared" si="1"/>
        <v>1</v>
      </c>
      <c r="O60">
        <v>3</v>
      </c>
      <c r="P60">
        <v>130</v>
      </c>
      <c r="Q60">
        <v>90</v>
      </c>
      <c r="T60">
        <v>43</v>
      </c>
      <c r="U60">
        <v>47</v>
      </c>
    </row>
    <row r="61" spans="1:21" x14ac:dyDescent="0.2">
      <c r="A61" s="4">
        <v>2774</v>
      </c>
      <c r="B61">
        <v>218</v>
      </c>
      <c r="C61">
        <v>88</v>
      </c>
      <c r="D61">
        <v>39</v>
      </c>
      <c r="E61">
        <v>6</v>
      </c>
      <c r="H61" s="2">
        <v>0</v>
      </c>
      <c r="I61">
        <v>44</v>
      </c>
      <c r="J61">
        <v>1</v>
      </c>
      <c r="K61" s="2">
        <v>66</v>
      </c>
      <c r="L61">
        <v>191</v>
      </c>
      <c r="M61" s="1">
        <f t="shared" si="0"/>
        <v>30.824839302112029</v>
      </c>
      <c r="N61" s="1">
        <f t="shared" si="1"/>
        <v>1</v>
      </c>
      <c r="O61">
        <v>3</v>
      </c>
      <c r="P61">
        <v>138</v>
      </c>
      <c r="Q61">
        <v>79</v>
      </c>
      <c r="T61">
        <v>40</v>
      </c>
      <c r="U61">
        <v>45</v>
      </c>
    </row>
    <row r="62" spans="1:21" x14ac:dyDescent="0.2">
      <c r="A62" s="4">
        <v>2775</v>
      </c>
      <c r="B62">
        <v>296</v>
      </c>
      <c r="C62">
        <v>262</v>
      </c>
      <c r="D62">
        <v>60</v>
      </c>
      <c r="E62">
        <v>5</v>
      </c>
      <c r="F62">
        <v>11</v>
      </c>
      <c r="G62">
        <v>1</v>
      </c>
      <c r="H62" s="2">
        <v>0</v>
      </c>
      <c r="I62">
        <v>74</v>
      </c>
      <c r="J62">
        <v>1</v>
      </c>
      <c r="K62" s="2">
        <v>63</v>
      </c>
      <c r="L62">
        <v>183</v>
      </c>
      <c r="M62" s="1">
        <f t="shared" si="0"/>
        <v>32.413454270597128</v>
      </c>
      <c r="N62" s="1">
        <f t="shared" si="1"/>
        <v>1</v>
      </c>
      <c r="O62">
        <v>3</v>
      </c>
      <c r="P62">
        <v>159</v>
      </c>
      <c r="Q62">
        <v>99</v>
      </c>
      <c r="R62">
        <v>160</v>
      </c>
      <c r="S62">
        <v>103</v>
      </c>
      <c r="T62">
        <v>42</v>
      </c>
      <c r="U62">
        <v>48</v>
      </c>
    </row>
    <row r="63" spans="1:21" x14ac:dyDescent="0.2">
      <c r="A63" s="4">
        <v>2777</v>
      </c>
      <c r="B63">
        <v>178</v>
      </c>
      <c r="C63">
        <v>78</v>
      </c>
      <c r="D63">
        <v>59</v>
      </c>
      <c r="E63">
        <v>3</v>
      </c>
      <c r="F63">
        <v>5</v>
      </c>
      <c r="G63">
        <v>0</v>
      </c>
      <c r="H63" s="2">
        <v>0</v>
      </c>
      <c r="I63">
        <v>36</v>
      </c>
      <c r="J63">
        <v>0</v>
      </c>
      <c r="K63" s="2">
        <v>70</v>
      </c>
      <c r="L63">
        <v>161</v>
      </c>
      <c r="M63" s="1">
        <f t="shared" si="0"/>
        <v>23.098571428571429</v>
      </c>
      <c r="N63" s="1">
        <f t="shared" si="1"/>
        <v>0</v>
      </c>
      <c r="O63">
        <v>2</v>
      </c>
      <c r="P63">
        <v>130</v>
      </c>
      <c r="Q63">
        <v>79</v>
      </c>
      <c r="T63">
        <v>34</v>
      </c>
      <c r="U63">
        <v>40</v>
      </c>
    </row>
    <row r="64" spans="1:21" x14ac:dyDescent="0.2">
      <c r="A64" s="4">
        <v>2778</v>
      </c>
      <c r="B64">
        <v>443</v>
      </c>
      <c r="C64">
        <v>185</v>
      </c>
      <c r="D64">
        <v>23</v>
      </c>
      <c r="E64">
        <v>19</v>
      </c>
      <c r="F64">
        <v>14</v>
      </c>
      <c r="G64">
        <v>1</v>
      </c>
      <c r="H64" s="2">
        <v>0</v>
      </c>
      <c r="I64">
        <v>51</v>
      </c>
      <c r="J64">
        <v>1</v>
      </c>
      <c r="K64" s="2">
        <v>70</v>
      </c>
      <c r="L64">
        <v>235</v>
      </c>
      <c r="M64" s="1">
        <f t="shared" si="0"/>
        <v>33.715306122448979</v>
      </c>
      <c r="N64" s="1">
        <f t="shared" si="1"/>
        <v>1</v>
      </c>
      <c r="O64">
        <v>2</v>
      </c>
      <c r="P64">
        <v>158</v>
      </c>
      <c r="Q64">
        <v>98</v>
      </c>
      <c r="R64">
        <v>148</v>
      </c>
      <c r="S64">
        <v>88</v>
      </c>
      <c r="T64">
        <v>43</v>
      </c>
      <c r="U64">
        <v>48</v>
      </c>
    </row>
    <row r="65" spans="1:21" x14ac:dyDescent="0.2">
      <c r="A65" s="4">
        <v>2780</v>
      </c>
      <c r="B65">
        <v>145</v>
      </c>
      <c r="C65">
        <v>85</v>
      </c>
      <c r="D65">
        <v>29</v>
      </c>
      <c r="E65">
        <v>5</v>
      </c>
      <c r="F65">
        <v>4</v>
      </c>
      <c r="G65">
        <v>0</v>
      </c>
      <c r="H65" s="2">
        <v>0</v>
      </c>
      <c r="I65">
        <v>38</v>
      </c>
      <c r="J65">
        <v>1</v>
      </c>
      <c r="L65">
        <v>125</v>
      </c>
      <c r="M65" s="1"/>
      <c r="N65" s="1"/>
      <c r="T65">
        <v>31</v>
      </c>
      <c r="U65">
        <v>35</v>
      </c>
    </row>
    <row r="66" spans="1:21" x14ac:dyDescent="0.2">
      <c r="A66" s="4">
        <v>2784</v>
      </c>
      <c r="B66">
        <v>234</v>
      </c>
      <c r="C66">
        <v>80</v>
      </c>
      <c r="D66">
        <v>63</v>
      </c>
      <c r="E66">
        <v>4</v>
      </c>
      <c r="H66" s="2">
        <v>0</v>
      </c>
      <c r="I66">
        <v>31</v>
      </c>
      <c r="J66">
        <v>0</v>
      </c>
      <c r="K66" s="2">
        <v>70</v>
      </c>
      <c r="L66">
        <v>165</v>
      </c>
      <c r="M66" s="1">
        <f t="shared" si="0"/>
        <v>23.672448979591838</v>
      </c>
      <c r="N66" s="1">
        <f t="shared" si="1"/>
        <v>0</v>
      </c>
      <c r="O66">
        <v>2</v>
      </c>
      <c r="P66">
        <v>121</v>
      </c>
      <c r="Q66">
        <v>71</v>
      </c>
      <c r="T66">
        <v>35</v>
      </c>
      <c r="U66">
        <v>39</v>
      </c>
    </row>
    <row r="67" spans="1:21" x14ac:dyDescent="0.2">
      <c r="A67" s="4">
        <v>2785</v>
      </c>
      <c r="B67">
        <v>146</v>
      </c>
      <c r="C67">
        <v>77</v>
      </c>
      <c r="D67">
        <v>60</v>
      </c>
      <c r="E67">
        <v>2</v>
      </c>
      <c r="F67">
        <v>4</v>
      </c>
      <c r="G67">
        <v>0</v>
      </c>
      <c r="H67" s="2">
        <v>0</v>
      </c>
      <c r="I67">
        <v>28</v>
      </c>
      <c r="J67">
        <v>1</v>
      </c>
      <c r="K67" s="2">
        <v>64</v>
      </c>
      <c r="L67">
        <v>126</v>
      </c>
      <c r="M67" s="1">
        <f t="shared" ref="M67:M130" si="2">(L67/(K67^2))*703</f>
        <v>21.62548828125</v>
      </c>
      <c r="N67" s="1">
        <f t="shared" ref="N67:N130" si="3">IF(M67&gt;30,1,0)</f>
        <v>0</v>
      </c>
      <c r="O67">
        <v>1</v>
      </c>
      <c r="P67">
        <v>120</v>
      </c>
      <c r="Q67">
        <v>90</v>
      </c>
      <c r="T67">
        <v>28</v>
      </c>
      <c r="U67">
        <v>32</v>
      </c>
    </row>
    <row r="68" spans="1:21" x14ac:dyDescent="0.2">
      <c r="A68" s="4">
        <v>2787</v>
      </c>
      <c r="B68">
        <v>223</v>
      </c>
      <c r="C68">
        <v>75</v>
      </c>
      <c r="D68">
        <v>85</v>
      </c>
      <c r="E68">
        <v>3</v>
      </c>
      <c r="F68">
        <v>4</v>
      </c>
      <c r="G68">
        <v>0</v>
      </c>
      <c r="H68" s="2">
        <v>0</v>
      </c>
      <c r="I68">
        <v>22</v>
      </c>
      <c r="J68">
        <v>1</v>
      </c>
      <c r="K68" s="2">
        <v>62</v>
      </c>
      <c r="L68">
        <v>137</v>
      </c>
      <c r="M68" s="1">
        <f t="shared" si="2"/>
        <v>25.054890738813736</v>
      </c>
      <c r="N68" s="1">
        <f t="shared" si="3"/>
        <v>0</v>
      </c>
      <c r="O68">
        <v>2</v>
      </c>
      <c r="P68">
        <v>120</v>
      </c>
      <c r="Q68">
        <v>70</v>
      </c>
      <c r="T68">
        <v>28</v>
      </c>
      <c r="U68">
        <v>35</v>
      </c>
    </row>
    <row r="69" spans="1:21" x14ac:dyDescent="0.2">
      <c r="A69" s="4">
        <v>2791</v>
      </c>
      <c r="B69">
        <v>213</v>
      </c>
      <c r="C69">
        <v>203</v>
      </c>
      <c r="D69">
        <v>75</v>
      </c>
      <c r="E69">
        <v>3</v>
      </c>
      <c r="F69">
        <v>11</v>
      </c>
      <c r="G69">
        <v>1</v>
      </c>
      <c r="H69" s="2">
        <v>0</v>
      </c>
      <c r="I69">
        <v>71</v>
      </c>
      <c r="J69">
        <v>1</v>
      </c>
      <c r="K69" s="2">
        <v>63</v>
      </c>
      <c r="L69">
        <v>165</v>
      </c>
      <c r="M69" s="1">
        <f t="shared" si="2"/>
        <v>29.225245653817083</v>
      </c>
      <c r="N69" s="1">
        <f t="shared" si="3"/>
        <v>0</v>
      </c>
      <c r="O69">
        <v>2</v>
      </c>
      <c r="P69">
        <v>150</v>
      </c>
      <c r="Q69">
        <v>80</v>
      </c>
      <c r="R69">
        <v>145</v>
      </c>
      <c r="S69">
        <v>80</v>
      </c>
      <c r="T69">
        <v>34</v>
      </c>
      <c r="U69">
        <v>42</v>
      </c>
    </row>
    <row r="70" spans="1:21" x14ac:dyDescent="0.2">
      <c r="A70" s="4">
        <v>2793</v>
      </c>
      <c r="B70">
        <v>173</v>
      </c>
      <c r="C70">
        <v>131</v>
      </c>
      <c r="D70">
        <v>69</v>
      </c>
      <c r="E70">
        <v>3</v>
      </c>
      <c r="F70">
        <v>4</v>
      </c>
      <c r="G70">
        <v>0</v>
      </c>
      <c r="H70" s="2">
        <v>0</v>
      </c>
      <c r="I70">
        <v>76</v>
      </c>
      <c r="J70">
        <v>1</v>
      </c>
      <c r="K70" s="2">
        <v>61</v>
      </c>
      <c r="L70">
        <v>102</v>
      </c>
      <c r="M70" s="1">
        <f t="shared" si="2"/>
        <v>19.270626175759205</v>
      </c>
      <c r="N70" s="1">
        <f t="shared" si="3"/>
        <v>0</v>
      </c>
      <c r="O70">
        <v>2</v>
      </c>
      <c r="P70">
        <v>160</v>
      </c>
      <c r="Q70">
        <v>60</v>
      </c>
      <c r="R70">
        <v>160</v>
      </c>
      <c r="S70">
        <v>60</v>
      </c>
      <c r="T70">
        <v>31</v>
      </c>
      <c r="U70">
        <v>33</v>
      </c>
    </row>
    <row r="71" spans="1:21" x14ac:dyDescent="0.2">
      <c r="A71" s="4">
        <v>2794</v>
      </c>
      <c r="B71">
        <v>232</v>
      </c>
      <c r="C71">
        <v>184</v>
      </c>
      <c r="D71">
        <v>114</v>
      </c>
      <c r="E71">
        <v>2</v>
      </c>
      <c r="F71">
        <v>8</v>
      </c>
      <c r="G71">
        <v>1</v>
      </c>
      <c r="H71" s="2">
        <v>0</v>
      </c>
      <c r="I71">
        <v>91</v>
      </c>
      <c r="J71">
        <v>1</v>
      </c>
      <c r="K71" s="2">
        <v>61</v>
      </c>
      <c r="L71">
        <v>127</v>
      </c>
      <c r="M71" s="1">
        <f t="shared" si="2"/>
        <v>23.993818865896266</v>
      </c>
      <c r="N71" s="1">
        <f t="shared" si="3"/>
        <v>0</v>
      </c>
      <c r="P71">
        <v>170</v>
      </c>
      <c r="Q71">
        <v>82</v>
      </c>
      <c r="T71">
        <v>35</v>
      </c>
      <c r="U71">
        <v>38</v>
      </c>
    </row>
    <row r="72" spans="1:21" x14ac:dyDescent="0.2">
      <c r="A72" s="4">
        <v>2795</v>
      </c>
      <c r="B72">
        <v>171</v>
      </c>
      <c r="C72">
        <v>92</v>
      </c>
      <c r="D72">
        <v>54</v>
      </c>
      <c r="E72">
        <v>3</v>
      </c>
      <c r="F72">
        <v>5</v>
      </c>
      <c r="G72">
        <v>0</v>
      </c>
      <c r="H72" s="2">
        <v>0</v>
      </c>
      <c r="I72">
        <v>40</v>
      </c>
      <c r="J72">
        <v>0</v>
      </c>
      <c r="K72" s="2">
        <v>71</v>
      </c>
      <c r="L72">
        <v>214</v>
      </c>
      <c r="M72" s="1">
        <f t="shared" si="2"/>
        <v>29.843681809164849</v>
      </c>
      <c r="N72" s="1">
        <f t="shared" si="3"/>
        <v>0</v>
      </c>
      <c r="O72">
        <v>2</v>
      </c>
      <c r="P72">
        <v>138</v>
      </c>
      <c r="Q72">
        <v>94</v>
      </c>
      <c r="R72">
        <v>140</v>
      </c>
      <c r="S72">
        <v>80</v>
      </c>
      <c r="T72">
        <v>41</v>
      </c>
      <c r="U72">
        <v>39</v>
      </c>
    </row>
    <row r="73" spans="1:21" x14ac:dyDescent="0.2">
      <c r="A73" s="4">
        <v>3250</v>
      </c>
      <c r="B73">
        <v>164</v>
      </c>
      <c r="C73">
        <v>86</v>
      </c>
      <c r="D73">
        <v>40</v>
      </c>
      <c r="E73">
        <v>4</v>
      </c>
      <c r="F73">
        <v>5</v>
      </c>
      <c r="G73">
        <v>0</v>
      </c>
      <c r="H73" s="2">
        <v>0</v>
      </c>
      <c r="I73">
        <v>23</v>
      </c>
      <c r="J73">
        <v>1</v>
      </c>
      <c r="K73" s="2">
        <v>69</v>
      </c>
      <c r="L73">
        <v>245</v>
      </c>
      <c r="M73" s="1">
        <f t="shared" si="2"/>
        <v>36.176223482461666</v>
      </c>
      <c r="N73" s="1">
        <f t="shared" si="3"/>
        <v>1</v>
      </c>
      <c r="O73">
        <v>3</v>
      </c>
      <c r="P73">
        <v>126</v>
      </c>
      <c r="Q73">
        <v>75</v>
      </c>
      <c r="T73">
        <v>44</v>
      </c>
      <c r="U73">
        <v>47</v>
      </c>
    </row>
    <row r="74" spans="1:21" x14ac:dyDescent="0.2">
      <c r="A74" s="4">
        <v>3750</v>
      </c>
      <c r="B74">
        <v>170</v>
      </c>
      <c r="C74">
        <v>69</v>
      </c>
      <c r="D74">
        <v>64</v>
      </c>
      <c r="E74">
        <v>3</v>
      </c>
      <c r="F74">
        <v>4</v>
      </c>
      <c r="G74">
        <v>0</v>
      </c>
      <c r="H74" s="2">
        <v>0</v>
      </c>
      <c r="I74">
        <v>20</v>
      </c>
      <c r="J74">
        <v>1</v>
      </c>
      <c r="K74" s="2">
        <v>64</v>
      </c>
      <c r="L74">
        <v>161</v>
      </c>
      <c r="M74" s="1">
        <f t="shared" si="2"/>
        <v>27.632568359375</v>
      </c>
      <c r="N74" s="1">
        <f t="shared" si="3"/>
        <v>0</v>
      </c>
      <c r="O74">
        <v>2</v>
      </c>
      <c r="P74">
        <v>108</v>
      </c>
      <c r="Q74">
        <v>70</v>
      </c>
      <c r="T74">
        <v>37</v>
      </c>
      <c r="U74">
        <v>40</v>
      </c>
    </row>
    <row r="75" spans="1:21" x14ac:dyDescent="0.2">
      <c r="A75" s="4">
        <v>3751</v>
      </c>
      <c r="B75">
        <v>180</v>
      </c>
      <c r="C75">
        <v>84</v>
      </c>
      <c r="D75">
        <v>69</v>
      </c>
      <c r="E75">
        <v>3</v>
      </c>
      <c r="F75">
        <v>5</v>
      </c>
      <c r="G75">
        <v>0</v>
      </c>
      <c r="H75" s="2">
        <v>0</v>
      </c>
      <c r="I75">
        <v>40</v>
      </c>
      <c r="J75">
        <v>1</v>
      </c>
      <c r="K75" s="2">
        <v>68</v>
      </c>
      <c r="L75">
        <v>264</v>
      </c>
      <c r="M75" s="1">
        <f t="shared" si="2"/>
        <v>40.136678200692039</v>
      </c>
      <c r="N75" s="1">
        <f t="shared" si="3"/>
        <v>1</v>
      </c>
      <c r="O75">
        <v>2</v>
      </c>
      <c r="P75">
        <v>142</v>
      </c>
      <c r="Q75">
        <v>98</v>
      </c>
      <c r="R75">
        <v>130</v>
      </c>
      <c r="S75">
        <v>92</v>
      </c>
      <c r="T75">
        <v>43</v>
      </c>
      <c r="U75">
        <v>54</v>
      </c>
    </row>
    <row r="76" spans="1:21" x14ac:dyDescent="0.2">
      <c r="A76" s="4">
        <v>3752</v>
      </c>
      <c r="B76">
        <v>204</v>
      </c>
      <c r="C76">
        <v>57</v>
      </c>
      <c r="D76">
        <v>74</v>
      </c>
      <c r="E76">
        <v>3</v>
      </c>
      <c r="F76">
        <v>6</v>
      </c>
      <c r="G76">
        <v>0</v>
      </c>
      <c r="H76" s="2">
        <v>0</v>
      </c>
      <c r="I76">
        <v>52</v>
      </c>
      <c r="J76">
        <v>0</v>
      </c>
      <c r="K76" s="2">
        <v>75</v>
      </c>
      <c r="L76">
        <v>142</v>
      </c>
      <c r="M76" s="1">
        <f t="shared" si="2"/>
        <v>17.746844444444445</v>
      </c>
      <c r="N76" s="1">
        <f t="shared" si="3"/>
        <v>0</v>
      </c>
      <c r="O76">
        <v>1</v>
      </c>
      <c r="P76">
        <v>140</v>
      </c>
      <c r="Q76">
        <v>90</v>
      </c>
      <c r="T76">
        <v>31</v>
      </c>
      <c r="U76">
        <v>35</v>
      </c>
    </row>
    <row r="77" spans="1:21" x14ac:dyDescent="0.2">
      <c r="A77" s="4">
        <v>4000</v>
      </c>
      <c r="B77">
        <v>209</v>
      </c>
      <c r="C77">
        <v>113</v>
      </c>
      <c r="D77">
        <v>65</v>
      </c>
      <c r="E77">
        <v>3</v>
      </c>
      <c r="F77">
        <v>7</v>
      </c>
      <c r="G77">
        <v>1</v>
      </c>
      <c r="H77" s="2">
        <v>0</v>
      </c>
      <c r="I77">
        <v>76</v>
      </c>
      <c r="J77">
        <v>1</v>
      </c>
      <c r="K77" s="2">
        <v>60</v>
      </c>
      <c r="L77">
        <v>143</v>
      </c>
      <c r="M77" s="1">
        <f t="shared" si="2"/>
        <v>27.924722222222222</v>
      </c>
      <c r="N77" s="1">
        <f t="shared" si="3"/>
        <v>0</v>
      </c>
      <c r="O77">
        <v>3</v>
      </c>
      <c r="P77">
        <v>156</v>
      </c>
      <c r="Q77">
        <v>78</v>
      </c>
      <c r="R77">
        <v>144</v>
      </c>
      <c r="S77">
        <v>76</v>
      </c>
      <c r="T77">
        <v>35</v>
      </c>
      <c r="U77">
        <v>40</v>
      </c>
    </row>
    <row r="78" spans="1:21" x14ac:dyDescent="0.2">
      <c r="A78" s="4">
        <v>4500</v>
      </c>
      <c r="B78">
        <v>242</v>
      </c>
      <c r="C78">
        <v>108</v>
      </c>
      <c r="D78">
        <v>53</v>
      </c>
      <c r="E78">
        <v>5</v>
      </c>
      <c r="F78">
        <v>5</v>
      </c>
      <c r="G78">
        <v>0</v>
      </c>
      <c r="H78" s="2">
        <v>0</v>
      </c>
      <c r="I78">
        <v>46</v>
      </c>
      <c r="J78">
        <v>1</v>
      </c>
      <c r="K78" s="2">
        <v>62</v>
      </c>
      <c r="L78">
        <v>183</v>
      </c>
      <c r="M78" s="1">
        <f t="shared" si="2"/>
        <v>33.467481789802285</v>
      </c>
      <c r="N78" s="1">
        <f t="shared" si="3"/>
        <v>1</v>
      </c>
      <c r="O78">
        <v>2</v>
      </c>
      <c r="P78">
        <v>130</v>
      </c>
      <c r="Q78">
        <v>86</v>
      </c>
      <c r="T78">
        <v>37</v>
      </c>
      <c r="U78">
        <v>45</v>
      </c>
    </row>
    <row r="79" spans="1:21" x14ac:dyDescent="0.2">
      <c r="A79" s="4">
        <v>4501</v>
      </c>
      <c r="B79">
        <v>134</v>
      </c>
      <c r="C79">
        <v>105</v>
      </c>
      <c r="D79">
        <v>42</v>
      </c>
      <c r="E79">
        <v>3</v>
      </c>
      <c r="F79">
        <v>4</v>
      </c>
      <c r="G79">
        <v>0</v>
      </c>
      <c r="H79" s="2">
        <v>0</v>
      </c>
      <c r="I79">
        <v>48</v>
      </c>
      <c r="J79">
        <v>0</v>
      </c>
      <c r="K79" s="2">
        <v>70</v>
      </c>
      <c r="L79">
        <v>173</v>
      </c>
      <c r="M79" s="1">
        <f t="shared" si="2"/>
        <v>24.820204081632653</v>
      </c>
      <c r="N79" s="1">
        <f t="shared" si="3"/>
        <v>0</v>
      </c>
      <c r="O79">
        <v>3</v>
      </c>
      <c r="P79">
        <v>178</v>
      </c>
      <c r="Q79">
        <v>120</v>
      </c>
      <c r="R79">
        <v>182</v>
      </c>
      <c r="S79">
        <v>110</v>
      </c>
      <c r="T79">
        <v>36</v>
      </c>
      <c r="U79">
        <v>40</v>
      </c>
    </row>
    <row r="80" spans="1:21" x14ac:dyDescent="0.2">
      <c r="A80" s="4">
        <v>4506</v>
      </c>
      <c r="B80">
        <v>217</v>
      </c>
      <c r="C80">
        <v>81</v>
      </c>
      <c r="D80">
        <v>60</v>
      </c>
      <c r="E80">
        <v>4</v>
      </c>
      <c r="F80">
        <v>4</v>
      </c>
      <c r="G80">
        <v>0</v>
      </c>
      <c r="H80" s="2">
        <v>0</v>
      </c>
      <c r="I80">
        <v>22</v>
      </c>
      <c r="J80">
        <v>1</v>
      </c>
      <c r="K80" s="2">
        <v>71</v>
      </c>
      <c r="L80">
        <v>223</v>
      </c>
      <c r="M80" s="1">
        <f t="shared" si="2"/>
        <v>31.098789922634399</v>
      </c>
      <c r="N80" s="1">
        <f t="shared" si="3"/>
        <v>1</v>
      </c>
      <c r="O80">
        <v>2</v>
      </c>
      <c r="P80">
        <v>120</v>
      </c>
      <c r="Q80">
        <v>75</v>
      </c>
      <c r="T80">
        <v>46</v>
      </c>
      <c r="U80">
        <v>50</v>
      </c>
    </row>
    <row r="81" spans="1:21" x14ac:dyDescent="0.2">
      <c r="A81" s="4">
        <v>4515</v>
      </c>
      <c r="B81">
        <v>251</v>
      </c>
      <c r="C81">
        <v>94</v>
      </c>
      <c r="D81">
        <v>36</v>
      </c>
      <c r="E81">
        <v>7</v>
      </c>
      <c r="F81">
        <v>7</v>
      </c>
      <c r="G81">
        <v>0</v>
      </c>
      <c r="H81" s="2">
        <v>0</v>
      </c>
      <c r="I81">
        <v>58</v>
      </c>
      <c r="J81">
        <v>1</v>
      </c>
      <c r="K81" s="2">
        <v>63</v>
      </c>
      <c r="L81">
        <v>154</v>
      </c>
      <c r="M81" s="1">
        <f t="shared" si="2"/>
        <v>27.276895943562607</v>
      </c>
      <c r="N81" s="1">
        <f t="shared" si="3"/>
        <v>0</v>
      </c>
      <c r="O81">
        <v>3</v>
      </c>
      <c r="P81">
        <v>174</v>
      </c>
      <c r="Q81">
        <v>75</v>
      </c>
      <c r="T81">
        <v>38</v>
      </c>
      <c r="U81">
        <v>41</v>
      </c>
    </row>
    <row r="82" spans="1:21" x14ac:dyDescent="0.2">
      <c r="A82" s="4">
        <v>4517</v>
      </c>
      <c r="B82">
        <v>217</v>
      </c>
      <c r="C82">
        <v>88</v>
      </c>
      <c r="D82">
        <v>40</v>
      </c>
      <c r="E82">
        <v>5</v>
      </c>
      <c r="F82">
        <v>5</v>
      </c>
      <c r="G82">
        <v>0</v>
      </c>
      <c r="H82" s="2">
        <v>0</v>
      </c>
      <c r="I82">
        <v>34</v>
      </c>
      <c r="J82">
        <v>0</v>
      </c>
      <c r="K82" s="2">
        <v>73</v>
      </c>
      <c r="L82">
        <v>219</v>
      </c>
      <c r="M82" s="1">
        <f t="shared" si="2"/>
        <v>28.890410958904109</v>
      </c>
      <c r="N82" s="1">
        <f t="shared" si="3"/>
        <v>0</v>
      </c>
      <c r="O82">
        <v>2</v>
      </c>
      <c r="P82">
        <v>145</v>
      </c>
      <c r="Q82">
        <v>100</v>
      </c>
      <c r="T82">
        <v>41</v>
      </c>
      <c r="U82">
        <v>42</v>
      </c>
    </row>
    <row r="83" spans="1:21" x14ac:dyDescent="0.2">
      <c r="A83" s="4">
        <v>4750</v>
      </c>
      <c r="B83">
        <v>300</v>
      </c>
      <c r="C83">
        <v>103</v>
      </c>
      <c r="D83">
        <v>44</v>
      </c>
      <c r="E83">
        <v>7</v>
      </c>
      <c r="F83">
        <v>5</v>
      </c>
      <c r="G83">
        <v>0</v>
      </c>
      <c r="H83" s="2">
        <v>1</v>
      </c>
      <c r="I83">
        <v>61</v>
      </c>
      <c r="J83">
        <v>1</v>
      </c>
      <c r="K83" s="2">
        <v>67</v>
      </c>
      <c r="L83">
        <v>169</v>
      </c>
      <c r="M83" s="1">
        <f t="shared" si="2"/>
        <v>26.466250835375362</v>
      </c>
      <c r="N83" s="1">
        <f t="shared" si="3"/>
        <v>0</v>
      </c>
      <c r="O83">
        <v>1</v>
      </c>
      <c r="P83">
        <v>138</v>
      </c>
      <c r="Q83">
        <v>78</v>
      </c>
      <c r="T83">
        <v>40</v>
      </c>
      <c r="U83">
        <v>44</v>
      </c>
    </row>
    <row r="84" spans="1:21" x14ac:dyDescent="0.2">
      <c r="A84" s="4">
        <v>4751</v>
      </c>
      <c r="B84">
        <v>218</v>
      </c>
      <c r="C84">
        <v>87</v>
      </c>
      <c r="D84">
        <v>38</v>
      </c>
      <c r="E84">
        <v>6</v>
      </c>
      <c r="F84">
        <v>6</v>
      </c>
      <c r="G84">
        <v>0</v>
      </c>
      <c r="H84" s="2">
        <v>1</v>
      </c>
      <c r="I84">
        <v>40</v>
      </c>
      <c r="J84">
        <v>0</v>
      </c>
      <c r="K84" s="2">
        <v>73</v>
      </c>
      <c r="L84">
        <v>200</v>
      </c>
      <c r="M84" s="1">
        <f t="shared" si="2"/>
        <v>26.383936948770877</v>
      </c>
      <c r="N84" s="1">
        <f t="shared" si="3"/>
        <v>0</v>
      </c>
      <c r="O84">
        <v>1</v>
      </c>
      <c r="P84">
        <v>120</v>
      </c>
      <c r="Q84">
        <v>76</v>
      </c>
      <c r="T84">
        <v>38</v>
      </c>
      <c r="U84">
        <v>41</v>
      </c>
    </row>
    <row r="85" spans="1:21" x14ac:dyDescent="0.2">
      <c r="A85" s="4">
        <v>4753</v>
      </c>
      <c r="B85">
        <v>189</v>
      </c>
      <c r="C85">
        <v>96</v>
      </c>
      <c r="D85">
        <v>47</v>
      </c>
      <c r="E85">
        <v>4</v>
      </c>
      <c r="F85">
        <v>4</v>
      </c>
      <c r="G85">
        <v>0</v>
      </c>
      <c r="H85" s="2">
        <v>1</v>
      </c>
      <c r="I85">
        <v>28</v>
      </c>
      <c r="J85">
        <v>1</v>
      </c>
      <c r="K85" s="2">
        <v>64</v>
      </c>
      <c r="L85">
        <v>200</v>
      </c>
      <c r="M85" s="1">
        <f t="shared" si="2"/>
        <v>34.326171875</v>
      </c>
      <c r="N85" s="1">
        <f t="shared" si="3"/>
        <v>1</v>
      </c>
      <c r="O85">
        <v>2</v>
      </c>
      <c r="P85">
        <v>136</v>
      </c>
      <c r="Q85">
        <v>52</v>
      </c>
      <c r="T85">
        <v>38</v>
      </c>
      <c r="U85">
        <v>45</v>
      </c>
    </row>
    <row r="86" spans="1:21" x14ac:dyDescent="0.2">
      <c r="A86" s="4">
        <v>4758</v>
      </c>
      <c r="B86">
        <v>185</v>
      </c>
      <c r="C86">
        <v>84</v>
      </c>
      <c r="D86">
        <v>52</v>
      </c>
      <c r="E86">
        <v>4</v>
      </c>
      <c r="F86">
        <v>5</v>
      </c>
      <c r="G86">
        <v>0</v>
      </c>
      <c r="H86" s="2">
        <v>1</v>
      </c>
      <c r="I86">
        <v>53</v>
      </c>
      <c r="J86">
        <v>1</v>
      </c>
      <c r="K86" s="2">
        <v>61</v>
      </c>
      <c r="L86">
        <v>145</v>
      </c>
      <c r="M86" s="1">
        <f t="shared" si="2"/>
        <v>27.394517602794949</v>
      </c>
      <c r="N86" s="1">
        <f t="shared" si="3"/>
        <v>0</v>
      </c>
      <c r="O86">
        <v>2</v>
      </c>
      <c r="P86">
        <v>147</v>
      </c>
      <c r="Q86">
        <v>72</v>
      </c>
      <c r="T86">
        <v>37</v>
      </c>
      <c r="U86">
        <v>40</v>
      </c>
    </row>
    <row r="87" spans="1:21" x14ac:dyDescent="0.2">
      <c r="A87" s="4">
        <v>4759</v>
      </c>
      <c r="B87">
        <v>206</v>
      </c>
      <c r="C87">
        <v>85</v>
      </c>
      <c r="D87">
        <v>46</v>
      </c>
      <c r="E87">
        <v>5</v>
      </c>
      <c r="F87">
        <v>5</v>
      </c>
      <c r="G87">
        <v>0</v>
      </c>
      <c r="H87" s="2">
        <v>1</v>
      </c>
      <c r="I87">
        <v>67</v>
      </c>
      <c r="J87">
        <v>0</v>
      </c>
      <c r="K87" s="2">
        <v>67</v>
      </c>
      <c r="L87">
        <v>178</v>
      </c>
      <c r="M87" s="1">
        <f t="shared" si="2"/>
        <v>27.875696146134999</v>
      </c>
      <c r="N87" s="1">
        <f t="shared" si="3"/>
        <v>0</v>
      </c>
      <c r="O87">
        <v>3</v>
      </c>
      <c r="P87">
        <v>119</v>
      </c>
      <c r="Q87">
        <v>68</v>
      </c>
      <c r="T87">
        <v>37</v>
      </c>
      <c r="U87">
        <v>41</v>
      </c>
    </row>
    <row r="88" spans="1:21" x14ac:dyDescent="0.2">
      <c r="A88" s="4">
        <v>4760</v>
      </c>
      <c r="B88">
        <v>218</v>
      </c>
      <c r="C88">
        <v>182</v>
      </c>
      <c r="D88">
        <v>54</v>
      </c>
      <c r="E88">
        <v>4</v>
      </c>
      <c r="F88">
        <v>11</v>
      </c>
      <c r="G88">
        <v>1</v>
      </c>
      <c r="H88" s="2">
        <v>1</v>
      </c>
      <c r="I88">
        <v>51</v>
      </c>
      <c r="J88">
        <v>1</v>
      </c>
      <c r="L88">
        <v>215</v>
      </c>
      <c r="M88" s="1"/>
      <c r="N88" s="1"/>
      <c r="O88">
        <v>3</v>
      </c>
      <c r="P88">
        <v>139</v>
      </c>
      <c r="Q88">
        <v>69</v>
      </c>
      <c r="T88">
        <v>42</v>
      </c>
      <c r="U88">
        <v>53</v>
      </c>
    </row>
    <row r="89" spans="1:21" x14ac:dyDescent="0.2">
      <c r="A89" s="4">
        <v>4761</v>
      </c>
      <c r="B89">
        <v>189</v>
      </c>
      <c r="C89">
        <v>75</v>
      </c>
      <c r="D89">
        <v>72</v>
      </c>
      <c r="E89">
        <v>3</v>
      </c>
      <c r="F89">
        <v>5</v>
      </c>
      <c r="G89">
        <v>0</v>
      </c>
      <c r="H89" s="2">
        <v>1</v>
      </c>
      <c r="I89">
        <v>49</v>
      </c>
      <c r="J89">
        <v>1</v>
      </c>
      <c r="K89" s="2">
        <v>62</v>
      </c>
      <c r="L89">
        <v>205</v>
      </c>
      <c r="M89" s="1">
        <f t="shared" si="2"/>
        <v>37.490894901144642</v>
      </c>
      <c r="N89" s="1">
        <f t="shared" si="3"/>
        <v>1</v>
      </c>
      <c r="O89">
        <v>2</v>
      </c>
      <c r="P89">
        <v>120</v>
      </c>
      <c r="Q89">
        <v>80</v>
      </c>
      <c r="T89">
        <v>40</v>
      </c>
      <c r="U89">
        <v>49</v>
      </c>
    </row>
    <row r="90" spans="1:21" x14ac:dyDescent="0.2">
      <c r="A90" s="4">
        <v>4763</v>
      </c>
      <c r="B90">
        <v>229</v>
      </c>
      <c r="C90">
        <v>95</v>
      </c>
      <c r="D90">
        <v>74</v>
      </c>
      <c r="E90">
        <v>3</v>
      </c>
      <c r="F90">
        <v>5</v>
      </c>
      <c r="G90">
        <v>0</v>
      </c>
      <c r="H90" s="2">
        <v>1</v>
      </c>
      <c r="I90">
        <v>65</v>
      </c>
      <c r="J90">
        <v>1</v>
      </c>
      <c r="K90" s="2">
        <v>62</v>
      </c>
      <c r="L90">
        <v>151</v>
      </c>
      <c r="M90" s="1">
        <f t="shared" si="2"/>
        <v>27.61524453694069</v>
      </c>
      <c r="N90" s="1">
        <f t="shared" si="3"/>
        <v>0</v>
      </c>
      <c r="O90">
        <v>2</v>
      </c>
      <c r="P90">
        <v>125</v>
      </c>
      <c r="Q90">
        <v>64</v>
      </c>
      <c r="T90">
        <v>37</v>
      </c>
      <c r="U90">
        <v>42</v>
      </c>
    </row>
    <row r="91" spans="1:21" x14ac:dyDescent="0.2">
      <c r="A91" s="4">
        <v>4767</v>
      </c>
      <c r="B91">
        <v>228</v>
      </c>
      <c r="C91">
        <v>76</v>
      </c>
      <c r="D91">
        <v>53</v>
      </c>
      <c r="E91">
        <v>4</v>
      </c>
      <c r="F91">
        <v>4</v>
      </c>
      <c r="G91">
        <v>0</v>
      </c>
      <c r="H91" s="2">
        <v>1</v>
      </c>
      <c r="I91">
        <v>54</v>
      </c>
      <c r="J91">
        <v>0</v>
      </c>
      <c r="K91" s="2">
        <v>66</v>
      </c>
      <c r="L91">
        <v>170</v>
      </c>
      <c r="M91" s="1">
        <f t="shared" si="2"/>
        <v>27.435720844811755</v>
      </c>
      <c r="N91" s="1">
        <f t="shared" si="3"/>
        <v>0</v>
      </c>
      <c r="O91">
        <v>3</v>
      </c>
      <c r="P91">
        <v>121</v>
      </c>
      <c r="Q91">
        <v>62</v>
      </c>
      <c r="T91">
        <v>36</v>
      </c>
      <c r="U91">
        <v>41</v>
      </c>
    </row>
    <row r="92" spans="1:21" x14ac:dyDescent="0.2">
      <c r="A92" s="4">
        <v>4770</v>
      </c>
      <c r="B92">
        <v>159</v>
      </c>
      <c r="C92">
        <v>88</v>
      </c>
      <c r="D92">
        <v>43</v>
      </c>
      <c r="E92">
        <v>4</v>
      </c>
      <c r="F92">
        <v>5</v>
      </c>
      <c r="G92">
        <v>0</v>
      </c>
      <c r="H92" s="2">
        <v>1</v>
      </c>
      <c r="I92">
        <v>38</v>
      </c>
      <c r="J92">
        <v>0</v>
      </c>
      <c r="K92" s="2">
        <v>68</v>
      </c>
      <c r="L92">
        <v>169</v>
      </c>
      <c r="M92" s="1">
        <f t="shared" si="2"/>
        <v>25.693555363321799</v>
      </c>
      <c r="N92" s="1">
        <f t="shared" si="3"/>
        <v>0</v>
      </c>
      <c r="O92">
        <v>3</v>
      </c>
      <c r="P92">
        <v>138</v>
      </c>
      <c r="Q92">
        <v>79</v>
      </c>
      <c r="T92">
        <v>34</v>
      </c>
      <c r="U92">
        <v>40</v>
      </c>
    </row>
    <row r="93" spans="1:21" x14ac:dyDescent="0.2">
      <c r="A93" s="4">
        <v>4771</v>
      </c>
      <c r="B93">
        <v>249</v>
      </c>
      <c r="C93">
        <v>197</v>
      </c>
      <c r="D93">
        <v>44</v>
      </c>
      <c r="E93">
        <v>6</v>
      </c>
      <c r="F93">
        <v>9</v>
      </c>
      <c r="G93">
        <v>1</v>
      </c>
      <c r="H93" s="2">
        <v>1</v>
      </c>
      <c r="I93">
        <v>64</v>
      </c>
      <c r="J93">
        <v>1</v>
      </c>
      <c r="K93" s="2">
        <v>63</v>
      </c>
      <c r="L93">
        <v>159</v>
      </c>
      <c r="M93" s="1">
        <f t="shared" si="2"/>
        <v>28.162509448223734</v>
      </c>
      <c r="N93" s="1">
        <f t="shared" si="3"/>
        <v>0</v>
      </c>
      <c r="O93">
        <v>2</v>
      </c>
      <c r="P93">
        <v>151</v>
      </c>
      <c r="Q93">
        <v>85</v>
      </c>
      <c r="R93">
        <v>148</v>
      </c>
      <c r="S93">
        <v>79</v>
      </c>
      <c r="T93">
        <v>33</v>
      </c>
      <c r="U93">
        <v>41</v>
      </c>
    </row>
    <row r="94" spans="1:21" x14ac:dyDescent="0.2">
      <c r="A94" s="4">
        <v>4772</v>
      </c>
      <c r="B94">
        <v>170</v>
      </c>
      <c r="C94">
        <v>106</v>
      </c>
      <c r="D94">
        <v>42</v>
      </c>
      <c r="E94">
        <v>4</v>
      </c>
      <c r="F94">
        <v>5</v>
      </c>
      <c r="G94">
        <v>0</v>
      </c>
      <c r="H94" s="2">
        <v>1</v>
      </c>
      <c r="I94">
        <v>41</v>
      </c>
      <c r="J94">
        <v>1</v>
      </c>
      <c r="K94" s="2">
        <v>61</v>
      </c>
      <c r="L94">
        <v>110</v>
      </c>
      <c r="M94" s="1">
        <f t="shared" si="2"/>
        <v>20.782047836603063</v>
      </c>
      <c r="N94" s="1">
        <f t="shared" si="3"/>
        <v>0</v>
      </c>
      <c r="O94">
        <v>1</v>
      </c>
      <c r="P94">
        <v>103</v>
      </c>
      <c r="Q94">
        <v>64</v>
      </c>
      <c r="T94">
        <v>29</v>
      </c>
      <c r="U94">
        <v>30</v>
      </c>
    </row>
    <row r="95" spans="1:21" x14ac:dyDescent="0.2">
      <c r="A95" s="4">
        <v>4776</v>
      </c>
      <c r="B95">
        <v>174</v>
      </c>
      <c r="C95">
        <v>125</v>
      </c>
      <c r="D95">
        <v>44</v>
      </c>
      <c r="E95">
        <v>4</v>
      </c>
      <c r="F95">
        <v>5</v>
      </c>
      <c r="G95">
        <v>0</v>
      </c>
      <c r="H95" s="2">
        <v>1</v>
      </c>
      <c r="I95">
        <v>67</v>
      </c>
      <c r="J95">
        <v>0</v>
      </c>
      <c r="K95" s="2">
        <v>68</v>
      </c>
      <c r="L95">
        <v>198</v>
      </c>
      <c r="M95" s="1">
        <f t="shared" si="2"/>
        <v>30.102508650519027</v>
      </c>
      <c r="N95" s="1">
        <f t="shared" si="3"/>
        <v>1</v>
      </c>
      <c r="O95">
        <v>3</v>
      </c>
      <c r="P95">
        <v>119</v>
      </c>
      <c r="Q95">
        <v>72</v>
      </c>
      <c r="T95">
        <v>36</v>
      </c>
      <c r="U95">
        <v>43</v>
      </c>
    </row>
    <row r="96" spans="1:21" x14ac:dyDescent="0.2">
      <c r="A96" s="4">
        <v>4780</v>
      </c>
      <c r="B96">
        <v>204</v>
      </c>
      <c r="C96">
        <v>62</v>
      </c>
      <c r="D96">
        <v>70</v>
      </c>
      <c r="E96">
        <v>3</v>
      </c>
      <c r="F96">
        <v>5</v>
      </c>
      <c r="G96">
        <v>0</v>
      </c>
      <c r="H96" s="2">
        <v>1</v>
      </c>
      <c r="I96">
        <v>27</v>
      </c>
      <c r="J96">
        <v>1</v>
      </c>
      <c r="K96" s="2">
        <v>67</v>
      </c>
      <c r="L96">
        <v>185</v>
      </c>
      <c r="M96" s="1">
        <f t="shared" si="2"/>
        <v>28.971931387836936</v>
      </c>
      <c r="N96" s="1">
        <f t="shared" si="3"/>
        <v>0</v>
      </c>
      <c r="O96">
        <v>2</v>
      </c>
      <c r="P96">
        <v>110</v>
      </c>
      <c r="Q96">
        <v>90</v>
      </c>
      <c r="T96">
        <v>35</v>
      </c>
      <c r="U96">
        <v>44</v>
      </c>
    </row>
    <row r="97" spans="1:21" x14ac:dyDescent="0.2">
      <c r="A97" s="4">
        <v>4783</v>
      </c>
      <c r="B97">
        <v>203</v>
      </c>
      <c r="C97">
        <v>84</v>
      </c>
      <c r="D97">
        <v>75</v>
      </c>
      <c r="E97">
        <v>3</v>
      </c>
      <c r="F97">
        <v>4</v>
      </c>
      <c r="G97">
        <v>0</v>
      </c>
      <c r="H97" s="2">
        <v>1</v>
      </c>
      <c r="I97">
        <v>21</v>
      </c>
      <c r="J97">
        <v>1</v>
      </c>
      <c r="K97" s="2">
        <v>63</v>
      </c>
      <c r="L97">
        <v>142</v>
      </c>
      <c r="M97" s="1">
        <f t="shared" si="2"/>
        <v>25.151423532375915</v>
      </c>
      <c r="N97" s="1">
        <f t="shared" si="3"/>
        <v>0</v>
      </c>
      <c r="O97">
        <v>2</v>
      </c>
      <c r="P97">
        <v>125</v>
      </c>
      <c r="Q97">
        <v>85</v>
      </c>
      <c r="R97">
        <v>117</v>
      </c>
      <c r="S97">
        <v>68</v>
      </c>
      <c r="T97">
        <v>28</v>
      </c>
      <c r="U97">
        <v>39</v>
      </c>
    </row>
    <row r="98" spans="1:21" x14ac:dyDescent="0.2">
      <c r="A98" s="4">
        <v>4786</v>
      </c>
      <c r="B98">
        <v>241</v>
      </c>
      <c r="C98">
        <v>86</v>
      </c>
      <c r="D98">
        <v>63</v>
      </c>
      <c r="E98">
        <v>4</v>
      </c>
      <c r="F98">
        <v>5</v>
      </c>
      <c r="G98">
        <v>0</v>
      </c>
      <c r="H98" s="2">
        <v>1</v>
      </c>
      <c r="I98">
        <v>41</v>
      </c>
      <c r="J98">
        <v>1</v>
      </c>
      <c r="K98" s="2">
        <v>59</v>
      </c>
      <c r="L98">
        <v>139</v>
      </c>
      <c r="M98" s="1">
        <f t="shared" si="2"/>
        <v>28.071531169204253</v>
      </c>
      <c r="N98" s="1">
        <f t="shared" si="3"/>
        <v>0</v>
      </c>
      <c r="O98">
        <v>2</v>
      </c>
      <c r="P98">
        <v>112</v>
      </c>
      <c r="Q98">
        <v>72</v>
      </c>
      <c r="T98">
        <v>29</v>
      </c>
      <c r="U98">
        <v>39</v>
      </c>
    </row>
    <row r="99" spans="1:21" x14ac:dyDescent="0.2">
      <c r="A99" s="4">
        <v>4787</v>
      </c>
      <c r="B99">
        <v>245</v>
      </c>
      <c r="C99">
        <v>120</v>
      </c>
      <c r="D99">
        <v>39</v>
      </c>
      <c r="E99">
        <v>6</v>
      </c>
      <c r="F99">
        <v>8</v>
      </c>
      <c r="G99">
        <v>1</v>
      </c>
      <c r="H99" s="2">
        <v>1</v>
      </c>
      <c r="I99">
        <v>47</v>
      </c>
      <c r="J99">
        <v>1</v>
      </c>
      <c r="K99" s="2">
        <v>63</v>
      </c>
      <c r="L99">
        <v>156</v>
      </c>
      <c r="M99" s="1">
        <f t="shared" si="2"/>
        <v>27.631141345427061</v>
      </c>
      <c r="N99" s="1">
        <f t="shared" si="3"/>
        <v>0</v>
      </c>
      <c r="O99">
        <v>2</v>
      </c>
      <c r="P99">
        <v>142</v>
      </c>
      <c r="Q99">
        <v>102</v>
      </c>
      <c r="R99">
        <v>156</v>
      </c>
      <c r="S99">
        <v>106</v>
      </c>
      <c r="T99">
        <v>35</v>
      </c>
      <c r="U99">
        <v>39</v>
      </c>
    </row>
    <row r="100" spans="1:21" x14ac:dyDescent="0.2">
      <c r="A100" s="4">
        <v>4789</v>
      </c>
      <c r="B100">
        <v>143</v>
      </c>
      <c r="C100">
        <v>91</v>
      </c>
      <c r="D100">
        <v>37</v>
      </c>
      <c r="E100">
        <v>4</v>
      </c>
      <c r="F100">
        <v>5</v>
      </c>
      <c r="G100">
        <v>0</v>
      </c>
      <c r="H100" s="2">
        <v>1</v>
      </c>
      <c r="I100">
        <v>61</v>
      </c>
      <c r="J100">
        <v>1</v>
      </c>
      <c r="K100" s="2">
        <v>65</v>
      </c>
      <c r="L100">
        <v>220</v>
      </c>
      <c r="M100" s="1">
        <f t="shared" si="2"/>
        <v>36.605917159763315</v>
      </c>
      <c r="N100" s="1">
        <f t="shared" si="3"/>
        <v>1</v>
      </c>
      <c r="O100">
        <v>3</v>
      </c>
      <c r="P100">
        <v>160</v>
      </c>
      <c r="Q100">
        <v>92</v>
      </c>
      <c r="R100">
        <v>150</v>
      </c>
      <c r="S100">
        <v>98</v>
      </c>
      <c r="T100">
        <v>40</v>
      </c>
      <c r="U100">
        <v>50</v>
      </c>
    </row>
    <row r="101" spans="1:21" x14ac:dyDescent="0.2">
      <c r="A101" s="4">
        <v>4790</v>
      </c>
      <c r="B101">
        <v>224</v>
      </c>
      <c r="C101">
        <v>341</v>
      </c>
      <c r="D101">
        <v>33</v>
      </c>
      <c r="E101">
        <v>7</v>
      </c>
      <c r="F101">
        <v>10</v>
      </c>
      <c r="G101">
        <v>1</v>
      </c>
      <c r="H101" s="2">
        <v>1</v>
      </c>
      <c r="I101">
        <v>65</v>
      </c>
      <c r="J101">
        <v>0</v>
      </c>
      <c r="K101" s="2">
        <v>67</v>
      </c>
      <c r="L101">
        <v>197</v>
      </c>
      <c r="M101" s="1">
        <f t="shared" si="2"/>
        <v>30.851191802183113</v>
      </c>
      <c r="N101" s="1">
        <f t="shared" si="3"/>
        <v>1</v>
      </c>
      <c r="O101">
        <v>2</v>
      </c>
      <c r="P101">
        <v>160</v>
      </c>
      <c r="Q101">
        <v>80</v>
      </c>
      <c r="R101">
        <v>158</v>
      </c>
      <c r="S101">
        <v>80</v>
      </c>
      <c r="T101">
        <v>42</v>
      </c>
      <c r="U101">
        <v>43</v>
      </c>
    </row>
    <row r="102" spans="1:21" x14ac:dyDescent="0.2">
      <c r="A102" s="4">
        <v>4792</v>
      </c>
      <c r="B102">
        <v>168</v>
      </c>
      <c r="C102">
        <v>69</v>
      </c>
      <c r="D102">
        <v>45</v>
      </c>
      <c r="E102">
        <v>4</v>
      </c>
      <c r="F102">
        <v>4</v>
      </c>
      <c r="G102">
        <v>0</v>
      </c>
      <c r="H102" s="2">
        <v>1</v>
      </c>
      <c r="I102">
        <v>28</v>
      </c>
      <c r="J102">
        <v>1</v>
      </c>
      <c r="K102" s="2">
        <v>63</v>
      </c>
      <c r="L102">
        <v>200</v>
      </c>
      <c r="M102" s="1">
        <f t="shared" si="2"/>
        <v>35.424540186444951</v>
      </c>
      <c r="N102" s="1">
        <f t="shared" si="3"/>
        <v>1</v>
      </c>
      <c r="O102">
        <v>3</v>
      </c>
      <c r="P102">
        <v>111</v>
      </c>
      <c r="Q102">
        <v>65</v>
      </c>
      <c r="T102">
        <v>42</v>
      </c>
      <c r="U102">
        <v>46</v>
      </c>
    </row>
    <row r="103" spans="1:21" x14ac:dyDescent="0.2">
      <c r="A103" s="4">
        <v>4793</v>
      </c>
      <c r="B103">
        <v>184</v>
      </c>
      <c r="C103">
        <v>79</v>
      </c>
      <c r="D103">
        <v>39</v>
      </c>
      <c r="E103">
        <v>5</v>
      </c>
      <c r="F103">
        <v>4</v>
      </c>
      <c r="G103">
        <v>0</v>
      </c>
      <c r="H103" s="2">
        <v>1</v>
      </c>
      <c r="I103">
        <v>41</v>
      </c>
      <c r="J103">
        <v>0</v>
      </c>
      <c r="K103" s="2">
        <v>69</v>
      </c>
      <c r="L103">
        <v>154</v>
      </c>
      <c r="M103" s="1">
        <f t="shared" si="2"/>
        <v>22.739340474690191</v>
      </c>
      <c r="N103" s="1">
        <f t="shared" si="3"/>
        <v>0</v>
      </c>
      <c r="O103">
        <v>3</v>
      </c>
      <c r="P103">
        <v>136</v>
      </c>
      <c r="Q103">
        <v>96</v>
      </c>
      <c r="R103">
        <v>130</v>
      </c>
      <c r="S103">
        <v>94</v>
      </c>
      <c r="T103">
        <v>34</v>
      </c>
      <c r="U103">
        <v>39</v>
      </c>
    </row>
    <row r="104" spans="1:21" x14ac:dyDescent="0.2">
      <c r="A104" s="4">
        <v>4794</v>
      </c>
      <c r="B104">
        <v>199</v>
      </c>
      <c r="C104">
        <v>130</v>
      </c>
      <c r="D104">
        <v>48</v>
      </c>
      <c r="E104">
        <v>4</v>
      </c>
      <c r="F104">
        <v>5</v>
      </c>
      <c r="G104">
        <v>0</v>
      </c>
      <c r="H104" s="2">
        <v>1</v>
      </c>
      <c r="I104">
        <v>37</v>
      </c>
      <c r="J104">
        <v>1</v>
      </c>
      <c r="K104" s="2">
        <v>61</v>
      </c>
      <c r="L104">
        <v>203</v>
      </c>
      <c r="M104" s="1">
        <f t="shared" si="2"/>
        <v>38.35232464391293</v>
      </c>
      <c r="N104" s="1">
        <f t="shared" si="3"/>
        <v>1</v>
      </c>
      <c r="O104">
        <v>3</v>
      </c>
      <c r="P104">
        <v>136</v>
      </c>
      <c r="Q104">
        <v>84</v>
      </c>
      <c r="T104">
        <v>42</v>
      </c>
      <c r="U104">
        <v>51</v>
      </c>
    </row>
    <row r="105" spans="1:21" x14ac:dyDescent="0.2">
      <c r="A105" s="4">
        <v>4795</v>
      </c>
      <c r="B105">
        <v>158</v>
      </c>
      <c r="C105">
        <v>91</v>
      </c>
      <c r="D105">
        <v>48</v>
      </c>
      <c r="E105">
        <v>3</v>
      </c>
      <c r="F105">
        <v>4</v>
      </c>
      <c r="G105">
        <v>0</v>
      </c>
      <c r="H105" s="2">
        <v>1</v>
      </c>
      <c r="I105">
        <v>50</v>
      </c>
      <c r="J105">
        <v>0</v>
      </c>
      <c r="K105" s="2">
        <v>71</v>
      </c>
      <c r="L105">
        <v>180</v>
      </c>
      <c r="M105" s="1">
        <f t="shared" si="2"/>
        <v>25.102162269390995</v>
      </c>
      <c r="N105" s="1">
        <f t="shared" si="3"/>
        <v>0</v>
      </c>
      <c r="O105">
        <v>2</v>
      </c>
      <c r="P105">
        <v>136</v>
      </c>
      <c r="Q105">
        <v>90</v>
      </c>
      <c r="R105">
        <v>126</v>
      </c>
      <c r="S105">
        <v>84</v>
      </c>
      <c r="T105">
        <v>36</v>
      </c>
      <c r="U105">
        <v>40</v>
      </c>
    </row>
    <row r="106" spans="1:21" x14ac:dyDescent="0.2">
      <c r="A106" s="4">
        <v>4796</v>
      </c>
      <c r="B106">
        <v>209</v>
      </c>
      <c r="C106">
        <v>176</v>
      </c>
      <c r="D106">
        <v>55</v>
      </c>
      <c r="E106">
        <v>4</v>
      </c>
      <c r="F106">
        <v>10</v>
      </c>
      <c r="G106">
        <v>1</v>
      </c>
      <c r="H106" s="2">
        <v>1</v>
      </c>
      <c r="I106">
        <v>57</v>
      </c>
      <c r="J106">
        <v>1</v>
      </c>
      <c r="K106" s="2">
        <v>61</v>
      </c>
      <c r="L106">
        <v>150</v>
      </c>
      <c r="M106" s="1">
        <f t="shared" si="2"/>
        <v>28.339156140822357</v>
      </c>
      <c r="N106" s="1">
        <f t="shared" si="3"/>
        <v>0</v>
      </c>
      <c r="O106">
        <v>1</v>
      </c>
      <c r="P106">
        <v>115</v>
      </c>
      <c r="Q106">
        <v>68</v>
      </c>
      <c r="T106">
        <v>36</v>
      </c>
      <c r="U106">
        <v>39</v>
      </c>
    </row>
    <row r="107" spans="1:21" x14ac:dyDescent="0.2">
      <c r="A107" s="4">
        <v>4801</v>
      </c>
      <c r="B107">
        <v>214</v>
      </c>
      <c r="C107">
        <v>111</v>
      </c>
      <c r="D107">
        <v>59</v>
      </c>
      <c r="E107">
        <v>4</v>
      </c>
      <c r="F107">
        <v>4</v>
      </c>
      <c r="G107">
        <v>0</v>
      </c>
      <c r="H107" s="2">
        <v>1</v>
      </c>
      <c r="I107">
        <v>28</v>
      </c>
      <c r="J107">
        <v>0</v>
      </c>
      <c r="K107" s="2">
        <v>68</v>
      </c>
      <c r="L107">
        <v>204</v>
      </c>
      <c r="M107" s="1">
        <f t="shared" si="2"/>
        <v>31.014705882352942</v>
      </c>
      <c r="N107" s="1">
        <f t="shared" si="3"/>
        <v>1</v>
      </c>
      <c r="O107">
        <v>2</v>
      </c>
      <c r="P107">
        <v>130</v>
      </c>
      <c r="Q107">
        <v>90</v>
      </c>
      <c r="T107">
        <v>40</v>
      </c>
      <c r="U107">
        <v>41</v>
      </c>
    </row>
    <row r="108" spans="1:21" x14ac:dyDescent="0.2">
      <c r="A108" s="4">
        <v>4802</v>
      </c>
      <c r="B108">
        <v>293</v>
      </c>
      <c r="C108">
        <v>85</v>
      </c>
      <c r="D108">
        <v>94</v>
      </c>
      <c r="E108">
        <v>3</v>
      </c>
      <c r="F108">
        <v>5</v>
      </c>
      <c r="G108">
        <v>0</v>
      </c>
      <c r="H108" s="2">
        <v>1</v>
      </c>
      <c r="I108">
        <v>31</v>
      </c>
      <c r="J108">
        <v>1</v>
      </c>
      <c r="K108" s="2">
        <v>67</v>
      </c>
      <c r="L108">
        <v>200</v>
      </c>
      <c r="M108" s="1">
        <f t="shared" si="2"/>
        <v>31.321006905769661</v>
      </c>
      <c r="N108" s="1">
        <f t="shared" si="3"/>
        <v>1</v>
      </c>
      <c r="O108">
        <v>2</v>
      </c>
      <c r="P108">
        <v>110</v>
      </c>
      <c r="Q108">
        <v>90</v>
      </c>
      <c r="T108">
        <v>41</v>
      </c>
      <c r="U108">
        <v>42</v>
      </c>
    </row>
    <row r="109" spans="1:21" x14ac:dyDescent="0.2">
      <c r="A109" s="4">
        <v>4803</v>
      </c>
      <c r="B109">
        <v>227</v>
      </c>
      <c r="C109">
        <v>105</v>
      </c>
      <c r="D109">
        <v>44</v>
      </c>
      <c r="E109">
        <v>5</v>
      </c>
      <c r="F109">
        <v>6</v>
      </c>
      <c r="G109">
        <v>0</v>
      </c>
      <c r="H109" s="2">
        <v>1</v>
      </c>
      <c r="I109">
        <v>83</v>
      </c>
      <c r="J109">
        <v>1</v>
      </c>
      <c r="K109" s="2">
        <v>59</v>
      </c>
      <c r="L109">
        <v>125</v>
      </c>
      <c r="M109" s="1">
        <f t="shared" si="2"/>
        <v>25.244182706118931</v>
      </c>
      <c r="N109" s="1">
        <f t="shared" si="3"/>
        <v>0</v>
      </c>
      <c r="O109">
        <v>2</v>
      </c>
      <c r="P109">
        <v>150</v>
      </c>
      <c r="Q109">
        <v>90</v>
      </c>
      <c r="R109">
        <v>156</v>
      </c>
      <c r="S109">
        <v>88</v>
      </c>
      <c r="T109">
        <v>35</v>
      </c>
      <c r="U109">
        <v>40</v>
      </c>
    </row>
    <row r="110" spans="1:21" x14ac:dyDescent="0.2">
      <c r="A110" s="4">
        <v>4805</v>
      </c>
      <c r="B110">
        <v>292</v>
      </c>
      <c r="C110">
        <v>235</v>
      </c>
      <c r="D110">
        <v>55</v>
      </c>
      <c r="E110">
        <v>5</v>
      </c>
      <c r="F110">
        <v>8</v>
      </c>
      <c r="G110">
        <v>1</v>
      </c>
      <c r="H110" s="2">
        <v>0</v>
      </c>
      <c r="I110">
        <v>79</v>
      </c>
      <c r="J110">
        <v>0</v>
      </c>
      <c r="K110" s="2">
        <v>70</v>
      </c>
      <c r="L110">
        <v>165</v>
      </c>
      <c r="M110" s="1">
        <f t="shared" si="2"/>
        <v>23.672448979591838</v>
      </c>
      <c r="N110" s="1">
        <f t="shared" si="3"/>
        <v>0</v>
      </c>
      <c r="P110">
        <v>170</v>
      </c>
      <c r="Q110">
        <v>90</v>
      </c>
      <c r="R110">
        <v>170</v>
      </c>
      <c r="S110">
        <v>100</v>
      </c>
      <c r="T110">
        <v>39</v>
      </c>
      <c r="U110">
        <v>41</v>
      </c>
    </row>
    <row r="111" spans="1:21" x14ac:dyDescent="0.2">
      <c r="A111" s="4">
        <v>4808</v>
      </c>
      <c r="B111">
        <v>218</v>
      </c>
      <c r="C111">
        <v>80</v>
      </c>
      <c r="D111">
        <v>71</v>
      </c>
      <c r="E111">
        <v>3</v>
      </c>
      <c r="H111" s="2">
        <v>0</v>
      </c>
      <c r="I111">
        <v>68</v>
      </c>
      <c r="J111">
        <v>0</v>
      </c>
      <c r="K111" s="2">
        <v>70</v>
      </c>
      <c r="L111">
        <v>170</v>
      </c>
      <c r="M111" s="1">
        <f t="shared" si="2"/>
        <v>24.389795918367348</v>
      </c>
      <c r="N111" s="1">
        <f t="shared" si="3"/>
        <v>0</v>
      </c>
      <c r="O111">
        <v>3</v>
      </c>
      <c r="P111">
        <v>130</v>
      </c>
      <c r="Q111">
        <v>73</v>
      </c>
      <c r="T111">
        <v>37</v>
      </c>
      <c r="U111">
        <v>42</v>
      </c>
    </row>
    <row r="112" spans="1:21" x14ac:dyDescent="0.2">
      <c r="A112" s="4">
        <v>4813</v>
      </c>
      <c r="B112">
        <v>244</v>
      </c>
      <c r="C112">
        <v>101</v>
      </c>
      <c r="D112">
        <v>36</v>
      </c>
      <c r="E112">
        <v>7</v>
      </c>
      <c r="F112">
        <v>5</v>
      </c>
      <c r="G112">
        <v>0</v>
      </c>
      <c r="H112" s="2">
        <v>0</v>
      </c>
      <c r="I112">
        <v>32</v>
      </c>
      <c r="J112">
        <v>0</v>
      </c>
      <c r="K112" s="2">
        <v>70</v>
      </c>
      <c r="L112">
        <v>212</v>
      </c>
      <c r="M112" s="1">
        <f t="shared" si="2"/>
        <v>30.415510204081631</v>
      </c>
      <c r="N112" s="1">
        <f t="shared" si="3"/>
        <v>1</v>
      </c>
      <c r="P112">
        <v>132</v>
      </c>
      <c r="Q112">
        <v>90</v>
      </c>
      <c r="T112">
        <v>39</v>
      </c>
      <c r="U112">
        <v>44</v>
      </c>
    </row>
    <row r="113" spans="1:21" x14ac:dyDescent="0.2">
      <c r="A113" s="4">
        <v>4818</v>
      </c>
      <c r="B113">
        <v>283</v>
      </c>
      <c r="C113">
        <v>83</v>
      </c>
      <c r="D113">
        <v>74</v>
      </c>
      <c r="E113">
        <v>4</v>
      </c>
      <c r="F113">
        <v>4</v>
      </c>
      <c r="G113">
        <v>0</v>
      </c>
      <c r="H113" s="2">
        <v>1</v>
      </c>
      <c r="I113">
        <v>26</v>
      </c>
      <c r="J113">
        <v>0</v>
      </c>
      <c r="K113" s="2">
        <v>72</v>
      </c>
      <c r="L113">
        <v>227</v>
      </c>
      <c r="M113" s="1">
        <f t="shared" si="2"/>
        <v>30.783371913580247</v>
      </c>
      <c r="N113" s="1">
        <f t="shared" si="3"/>
        <v>1</v>
      </c>
      <c r="O113">
        <v>3</v>
      </c>
      <c r="P113">
        <v>158</v>
      </c>
      <c r="Q113">
        <v>104</v>
      </c>
      <c r="R113">
        <v>158</v>
      </c>
      <c r="S113">
        <v>108</v>
      </c>
      <c r="T113">
        <v>41</v>
      </c>
      <c r="U113">
        <v>44</v>
      </c>
    </row>
    <row r="114" spans="1:21" x14ac:dyDescent="0.2">
      <c r="A114" s="4">
        <v>4821</v>
      </c>
      <c r="B114">
        <v>186</v>
      </c>
      <c r="C114">
        <v>74</v>
      </c>
      <c r="D114">
        <v>76</v>
      </c>
      <c r="E114">
        <v>2</v>
      </c>
      <c r="F114">
        <v>5</v>
      </c>
      <c r="G114">
        <v>0</v>
      </c>
      <c r="H114" s="2">
        <v>1</v>
      </c>
      <c r="I114">
        <v>36</v>
      </c>
      <c r="J114">
        <v>0</v>
      </c>
      <c r="K114" s="2">
        <v>69</v>
      </c>
      <c r="L114">
        <v>150</v>
      </c>
      <c r="M114" s="1">
        <f t="shared" si="2"/>
        <v>22.148708254568366</v>
      </c>
      <c r="N114" s="1">
        <f t="shared" si="3"/>
        <v>0</v>
      </c>
      <c r="O114">
        <v>1</v>
      </c>
      <c r="P114">
        <v>138</v>
      </c>
      <c r="Q114">
        <v>82</v>
      </c>
      <c r="T114">
        <v>31</v>
      </c>
      <c r="U114">
        <v>38</v>
      </c>
    </row>
    <row r="115" spans="1:21" x14ac:dyDescent="0.2">
      <c r="A115" s="4">
        <v>4822</v>
      </c>
      <c r="B115">
        <v>273</v>
      </c>
      <c r="C115">
        <v>94</v>
      </c>
      <c r="D115">
        <v>49</v>
      </c>
      <c r="E115">
        <v>6</v>
      </c>
      <c r="F115">
        <v>4</v>
      </c>
      <c r="G115">
        <v>0</v>
      </c>
      <c r="H115" s="2">
        <v>1</v>
      </c>
      <c r="I115">
        <v>53</v>
      </c>
      <c r="J115">
        <v>1</v>
      </c>
      <c r="K115" s="2">
        <v>64</v>
      </c>
      <c r="L115">
        <v>174</v>
      </c>
      <c r="M115" s="1">
        <f t="shared" si="2"/>
        <v>29.86376953125</v>
      </c>
      <c r="N115" s="1">
        <f t="shared" si="3"/>
        <v>0</v>
      </c>
      <c r="O115">
        <v>2</v>
      </c>
      <c r="P115">
        <v>160</v>
      </c>
      <c r="Q115">
        <v>96</v>
      </c>
      <c r="R115">
        <v>162</v>
      </c>
      <c r="S115">
        <v>96</v>
      </c>
      <c r="T115">
        <v>34</v>
      </c>
      <c r="U115">
        <v>43</v>
      </c>
    </row>
    <row r="116" spans="1:21" x14ac:dyDescent="0.2">
      <c r="A116" s="4">
        <v>4823</v>
      </c>
      <c r="B116">
        <v>193</v>
      </c>
      <c r="C116">
        <v>77</v>
      </c>
      <c r="D116">
        <v>49</v>
      </c>
      <c r="E116">
        <v>4</v>
      </c>
      <c r="F116">
        <v>4</v>
      </c>
      <c r="G116">
        <v>0</v>
      </c>
      <c r="H116" s="2">
        <v>1</v>
      </c>
      <c r="I116">
        <v>19</v>
      </c>
      <c r="J116">
        <v>1</v>
      </c>
      <c r="K116" s="2">
        <v>61</v>
      </c>
      <c r="L116">
        <v>119</v>
      </c>
      <c r="M116" s="1">
        <f t="shared" si="2"/>
        <v>22.482397205052404</v>
      </c>
      <c r="N116" s="1">
        <f t="shared" si="3"/>
        <v>0</v>
      </c>
      <c r="O116">
        <v>1</v>
      </c>
      <c r="P116">
        <v>118</v>
      </c>
      <c r="Q116">
        <v>70</v>
      </c>
      <c r="T116">
        <v>32</v>
      </c>
      <c r="U116">
        <v>38</v>
      </c>
    </row>
    <row r="117" spans="1:21" x14ac:dyDescent="0.2">
      <c r="A117" s="4">
        <v>4825</v>
      </c>
      <c r="B117">
        <v>194</v>
      </c>
      <c r="C117">
        <v>80</v>
      </c>
      <c r="D117">
        <v>34</v>
      </c>
      <c r="E117">
        <v>6</v>
      </c>
      <c r="F117">
        <v>5</v>
      </c>
      <c r="G117">
        <v>0</v>
      </c>
      <c r="H117" s="2">
        <v>0</v>
      </c>
      <c r="I117">
        <v>63</v>
      </c>
      <c r="J117">
        <v>0</v>
      </c>
      <c r="K117" s="2">
        <v>73</v>
      </c>
      <c r="L117">
        <v>175</v>
      </c>
      <c r="M117" s="1">
        <f t="shared" si="2"/>
        <v>23.085944830174519</v>
      </c>
      <c r="N117" s="1">
        <f t="shared" si="3"/>
        <v>0</v>
      </c>
      <c r="O117">
        <v>2</v>
      </c>
      <c r="P117">
        <v>131</v>
      </c>
      <c r="Q117">
        <v>88</v>
      </c>
      <c r="T117">
        <v>34</v>
      </c>
      <c r="U117">
        <v>39</v>
      </c>
    </row>
    <row r="118" spans="1:21" x14ac:dyDescent="0.2">
      <c r="A118" s="4">
        <v>4826</v>
      </c>
      <c r="B118">
        <v>231</v>
      </c>
      <c r="C118">
        <v>105</v>
      </c>
      <c r="D118">
        <v>61</v>
      </c>
      <c r="E118">
        <v>4</v>
      </c>
      <c r="H118" s="2">
        <v>0</v>
      </c>
      <c r="I118">
        <v>58</v>
      </c>
      <c r="J118">
        <v>1</v>
      </c>
      <c r="K118" s="2">
        <v>63</v>
      </c>
      <c r="L118">
        <v>230</v>
      </c>
      <c r="M118" s="1">
        <f t="shared" si="2"/>
        <v>40.738221214411688</v>
      </c>
      <c r="N118" s="1">
        <f t="shared" si="3"/>
        <v>1</v>
      </c>
      <c r="O118">
        <v>3</v>
      </c>
      <c r="P118">
        <v>141</v>
      </c>
      <c r="Q118">
        <v>99</v>
      </c>
      <c r="T118">
        <v>39</v>
      </c>
      <c r="U118">
        <v>48</v>
      </c>
    </row>
    <row r="119" spans="1:21" x14ac:dyDescent="0.2">
      <c r="A119" s="4">
        <v>4827</v>
      </c>
      <c r="B119">
        <v>217</v>
      </c>
      <c r="C119">
        <v>78</v>
      </c>
      <c r="D119">
        <v>48</v>
      </c>
      <c r="E119">
        <v>5</v>
      </c>
      <c r="H119" s="2">
        <v>0</v>
      </c>
      <c r="I119">
        <v>53</v>
      </c>
      <c r="J119">
        <v>1</v>
      </c>
      <c r="K119" s="2">
        <v>63</v>
      </c>
      <c r="L119">
        <v>158</v>
      </c>
      <c r="M119" s="1">
        <f t="shared" si="2"/>
        <v>27.985386747291511</v>
      </c>
      <c r="N119" s="1">
        <f t="shared" si="3"/>
        <v>0</v>
      </c>
      <c r="O119">
        <v>2</v>
      </c>
      <c r="P119">
        <v>139</v>
      </c>
      <c r="Q119">
        <v>79</v>
      </c>
      <c r="T119">
        <v>33</v>
      </c>
      <c r="U119">
        <v>40</v>
      </c>
    </row>
    <row r="120" spans="1:21" x14ac:dyDescent="0.2">
      <c r="A120" s="4">
        <v>4833</v>
      </c>
      <c r="B120">
        <v>174</v>
      </c>
      <c r="C120">
        <v>173</v>
      </c>
      <c r="D120">
        <v>34</v>
      </c>
      <c r="E120">
        <v>5</v>
      </c>
      <c r="F120">
        <v>5</v>
      </c>
      <c r="G120">
        <v>0</v>
      </c>
      <c r="H120" s="2">
        <v>0</v>
      </c>
      <c r="I120">
        <v>50</v>
      </c>
      <c r="J120">
        <v>0</v>
      </c>
      <c r="K120" s="2">
        <v>70</v>
      </c>
      <c r="L120">
        <v>263</v>
      </c>
      <c r="M120" s="1">
        <f t="shared" si="2"/>
        <v>37.732448979591837</v>
      </c>
      <c r="N120" s="1">
        <f t="shared" si="3"/>
        <v>1</v>
      </c>
      <c r="O120">
        <v>3</v>
      </c>
      <c r="P120">
        <v>159</v>
      </c>
      <c r="Q120">
        <v>99</v>
      </c>
      <c r="R120">
        <v>150</v>
      </c>
      <c r="S120">
        <v>89</v>
      </c>
      <c r="T120">
        <v>51</v>
      </c>
      <c r="U120">
        <v>64</v>
      </c>
    </row>
    <row r="121" spans="1:21" x14ac:dyDescent="0.2">
      <c r="A121" s="4">
        <v>4835</v>
      </c>
      <c r="B121">
        <v>225</v>
      </c>
      <c r="C121">
        <v>84</v>
      </c>
      <c r="D121">
        <v>82</v>
      </c>
      <c r="E121">
        <v>3</v>
      </c>
      <c r="F121">
        <v>4</v>
      </c>
      <c r="G121">
        <v>0</v>
      </c>
      <c r="H121" s="2">
        <v>0</v>
      </c>
      <c r="I121">
        <v>41</v>
      </c>
      <c r="J121">
        <v>0</v>
      </c>
      <c r="K121" s="2">
        <v>71</v>
      </c>
      <c r="L121">
        <v>156</v>
      </c>
      <c r="M121" s="1">
        <f t="shared" si="2"/>
        <v>21.755207300138864</v>
      </c>
      <c r="N121" s="1">
        <f t="shared" si="3"/>
        <v>0</v>
      </c>
      <c r="O121">
        <v>1</v>
      </c>
      <c r="P121">
        <v>150</v>
      </c>
      <c r="Q121">
        <v>80</v>
      </c>
      <c r="T121">
        <v>31</v>
      </c>
      <c r="U121">
        <v>40</v>
      </c>
    </row>
    <row r="122" spans="1:21" x14ac:dyDescent="0.2">
      <c r="A122" s="4">
        <v>4840</v>
      </c>
      <c r="B122">
        <v>268</v>
      </c>
      <c r="C122">
        <v>85</v>
      </c>
      <c r="D122">
        <v>51</v>
      </c>
      <c r="E122">
        <v>5</v>
      </c>
      <c r="F122">
        <v>4</v>
      </c>
      <c r="G122">
        <v>0</v>
      </c>
      <c r="H122" s="2">
        <v>1</v>
      </c>
      <c r="I122">
        <v>48</v>
      </c>
      <c r="J122">
        <v>0</v>
      </c>
      <c r="K122" s="2">
        <v>70</v>
      </c>
      <c r="L122">
        <v>120</v>
      </c>
      <c r="M122" s="1">
        <f t="shared" si="2"/>
        <v>17.216326530612243</v>
      </c>
      <c r="N122" s="1">
        <f t="shared" si="3"/>
        <v>0</v>
      </c>
      <c r="O122">
        <v>1</v>
      </c>
      <c r="P122">
        <v>150</v>
      </c>
      <c r="Q122">
        <v>105</v>
      </c>
      <c r="R122">
        <v>150</v>
      </c>
      <c r="S122">
        <v>100</v>
      </c>
      <c r="T122">
        <v>32</v>
      </c>
      <c r="U122">
        <v>35</v>
      </c>
    </row>
    <row r="123" spans="1:21" x14ac:dyDescent="0.2">
      <c r="A123" s="4">
        <v>4841</v>
      </c>
      <c r="B123">
        <v>195</v>
      </c>
      <c r="C123">
        <v>108</v>
      </c>
      <c r="D123">
        <v>46</v>
      </c>
      <c r="E123">
        <v>4</v>
      </c>
      <c r="F123">
        <v>8</v>
      </c>
      <c r="G123">
        <v>1</v>
      </c>
      <c r="H123" s="2">
        <v>1</v>
      </c>
      <c r="I123">
        <v>59</v>
      </c>
      <c r="J123">
        <v>1</v>
      </c>
      <c r="K123" s="2">
        <v>67</v>
      </c>
      <c r="L123">
        <v>172</v>
      </c>
      <c r="M123" s="1">
        <f t="shared" si="2"/>
        <v>26.936065938961903</v>
      </c>
      <c r="N123" s="1">
        <f t="shared" si="3"/>
        <v>0</v>
      </c>
      <c r="O123">
        <v>1</v>
      </c>
      <c r="P123">
        <v>150</v>
      </c>
      <c r="Q123">
        <v>102</v>
      </c>
      <c r="R123">
        <v>150</v>
      </c>
      <c r="S123">
        <v>100</v>
      </c>
      <c r="T123">
        <v>38</v>
      </c>
      <c r="U123">
        <v>43</v>
      </c>
    </row>
    <row r="124" spans="1:21" x14ac:dyDescent="0.2">
      <c r="A124" s="4">
        <v>4842</v>
      </c>
      <c r="B124">
        <v>179</v>
      </c>
      <c r="C124">
        <v>70</v>
      </c>
      <c r="D124">
        <v>52</v>
      </c>
      <c r="E124">
        <v>3</v>
      </c>
      <c r="F124">
        <v>4</v>
      </c>
      <c r="G124">
        <v>0</v>
      </c>
      <c r="H124" s="2">
        <v>1</v>
      </c>
      <c r="I124">
        <v>34</v>
      </c>
      <c r="J124">
        <v>0</v>
      </c>
      <c r="K124" s="2">
        <v>72</v>
      </c>
      <c r="L124">
        <v>170</v>
      </c>
      <c r="M124" s="1">
        <f t="shared" si="2"/>
        <v>23.053626543209877</v>
      </c>
      <c r="N124" s="1">
        <f t="shared" si="3"/>
        <v>0</v>
      </c>
      <c r="O124">
        <v>2</v>
      </c>
      <c r="P124">
        <v>138</v>
      </c>
      <c r="Q124">
        <v>82</v>
      </c>
      <c r="T124">
        <v>31</v>
      </c>
      <c r="U124">
        <v>39</v>
      </c>
    </row>
    <row r="125" spans="1:21" x14ac:dyDescent="0.2">
      <c r="A125" s="4">
        <v>4843</v>
      </c>
      <c r="B125">
        <v>215</v>
      </c>
      <c r="C125">
        <v>119</v>
      </c>
      <c r="D125">
        <v>44</v>
      </c>
      <c r="E125">
        <v>4</v>
      </c>
      <c r="F125">
        <v>10</v>
      </c>
      <c r="G125">
        <v>1</v>
      </c>
      <c r="H125" s="2">
        <v>1</v>
      </c>
      <c r="I125">
        <v>63</v>
      </c>
      <c r="J125">
        <v>1</v>
      </c>
      <c r="K125" s="2">
        <v>63</v>
      </c>
      <c r="L125">
        <v>158</v>
      </c>
      <c r="M125" s="1">
        <f t="shared" si="2"/>
        <v>27.985386747291511</v>
      </c>
      <c r="N125" s="1">
        <f t="shared" si="3"/>
        <v>0</v>
      </c>
      <c r="O125">
        <v>2</v>
      </c>
      <c r="P125">
        <v>160</v>
      </c>
      <c r="Q125">
        <v>68</v>
      </c>
      <c r="R125">
        <v>158</v>
      </c>
      <c r="S125">
        <v>74</v>
      </c>
      <c r="T125">
        <v>34</v>
      </c>
      <c r="U125">
        <v>42</v>
      </c>
    </row>
    <row r="126" spans="1:21" x14ac:dyDescent="0.2">
      <c r="A126" s="4">
        <v>10000</v>
      </c>
      <c r="B126">
        <v>185</v>
      </c>
      <c r="C126">
        <v>76</v>
      </c>
      <c r="D126">
        <v>58</v>
      </c>
      <c r="E126">
        <v>3</v>
      </c>
      <c r="F126">
        <v>5</v>
      </c>
      <c r="G126">
        <v>0</v>
      </c>
      <c r="H126" s="2">
        <v>0</v>
      </c>
      <c r="I126">
        <v>23</v>
      </c>
      <c r="J126">
        <v>0</v>
      </c>
      <c r="K126" s="2">
        <v>76</v>
      </c>
      <c r="L126">
        <v>164</v>
      </c>
      <c r="M126" s="1">
        <f t="shared" si="2"/>
        <v>19.960526315789473</v>
      </c>
      <c r="N126" s="1">
        <f t="shared" si="3"/>
        <v>0</v>
      </c>
      <c r="O126">
        <v>1</v>
      </c>
      <c r="P126">
        <v>124</v>
      </c>
      <c r="Q126">
        <v>78</v>
      </c>
      <c r="T126">
        <v>32</v>
      </c>
      <c r="U126">
        <v>40</v>
      </c>
    </row>
    <row r="127" spans="1:21" x14ac:dyDescent="0.2">
      <c r="A127" s="4">
        <v>10001</v>
      </c>
      <c r="B127">
        <v>132</v>
      </c>
      <c r="C127">
        <v>99</v>
      </c>
      <c r="D127">
        <v>34</v>
      </c>
      <c r="E127">
        <v>4</v>
      </c>
      <c r="F127">
        <v>4</v>
      </c>
      <c r="G127">
        <v>0</v>
      </c>
      <c r="H127" s="2">
        <v>0</v>
      </c>
      <c r="I127">
        <v>21</v>
      </c>
      <c r="J127">
        <v>1</v>
      </c>
      <c r="K127" s="2">
        <v>65</v>
      </c>
      <c r="L127">
        <v>169</v>
      </c>
      <c r="M127" s="1">
        <f t="shared" si="2"/>
        <v>28.12</v>
      </c>
      <c r="N127" s="1">
        <f t="shared" si="3"/>
        <v>0</v>
      </c>
      <c r="O127">
        <v>3</v>
      </c>
      <c r="P127">
        <v>112</v>
      </c>
      <c r="Q127">
        <v>62</v>
      </c>
      <c r="T127">
        <v>39</v>
      </c>
      <c r="U127">
        <v>43</v>
      </c>
    </row>
    <row r="128" spans="1:21" x14ac:dyDescent="0.2">
      <c r="A128" s="4">
        <v>10012</v>
      </c>
      <c r="B128">
        <v>175</v>
      </c>
      <c r="C128">
        <v>91</v>
      </c>
      <c r="D128">
        <v>42</v>
      </c>
      <c r="E128">
        <v>4</v>
      </c>
      <c r="F128">
        <v>4</v>
      </c>
      <c r="G128">
        <v>0</v>
      </c>
      <c r="H128" s="2">
        <v>1</v>
      </c>
      <c r="I128">
        <v>23</v>
      </c>
      <c r="J128">
        <v>1</v>
      </c>
      <c r="K128" s="2">
        <v>65</v>
      </c>
      <c r="L128">
        <v>235</v>
      </c>
      <c r="M128" s="1">
        <f t="shared" si="2"/>
        <v>39.101775147928997</v>
      </c>
      <c r="N128" s="1">
        <f t="shared" si="3"/>
        <v>1</v>
      </c>
      <c r="O128">
        <v>2</v>
      </c>
      <c r="P128">
        <v>110</v>
      </c>
      <c r="Q128">
        <v>80</v>
      </c>
      <c r="T128">
        <v>44</v>
      </c>
      <c r="U128">
        <v>50</v>
      </c>
    </row>
    <row r="129" spans="1:21" x14ac:dyDescent="0.2">
      <c r="A129" s="4">
        <v>10014</v>
      </c>
      <c r="B129">
        <v>179</v>
      </c>
      <c r="C129">
        <v>81</v>
      </c>
      <c r="D129">
        <v>35</v>
      </c>
      <c r="E129">
        <v>5</v>
      </c>
      <c r="F129">
        <v>5</v>
      </c>
      <c r="G129">
        <v>0</v>
      </c>
      <c r="H129" s="2">
        <v>0</v>
      </c>
      <c r="I129">
        <v>36</v>
      </c>
      <c r="J129">
        <v>1</v>
      </c>
      <c r="K129" s="2">
        <v>63</v>
      </c>
      <c r="L129">
        <v>125</v>
      </c>
      <c r="M129" s="1">
        <f t="shared" si="2"/>
        <v>22.140337616528093</v>
      </c>
      <c r="N129" s="1">
        <f t="shared" si="3"/>
        <v>0</v>
      </c>
      <c r="O129">
        <v>2</v>
      </c>
      <c r="P129">
        <v>110</v>
      </c>
      <c r="Q129">
        <v>76</v>
      </c>
      <c r="T129">
        <v>33</v>
      </c>
      <c r="U129">
        <v>36</v>
      </c>
    </row>
    <row r="130" spans="1:21" x14ac:dyDescent="0.2">
      <c r="A130" s="4">
        <v>10016</v>
      </c>
      <c r="B130">
        <v>228</v>
      </c>
      <c r="C130">
        <v>115</v>
      </c>
      <c r="D130">
        <v>61</v>
      </c>
      <c r="E130">
        <v>4</v>
      </c>
      <c r="F130">
        <v>6</v>
      </c>
      <c r="G130">
        <v>0</v>
      </c>
      <c r="H130" s="2">
        <v>0</v>
      </c>
      <c r="I130">
        <v>71</v>
      </c>
      <c r="J130">
        <v>1</v>
      </c>
      <c r="K130" s="2">
        <v>63</v>
      </c>
      <c r="L130">
        <v>244</v>
      </c>
      <c r="M130" s="1">
        <f t="shared" si="2"/>
        <v>43.217939027462833</v>
      </c>
      <c r="N130" s="1">
        <f t="shared" si="3"/>
        <v>1</v>
      </c>
      <c r="O130">
        <v>3</v>
      </c>
      <c r="P130">
        <v>170</v>
      </c>
      <c r="Q130">
        <v>92</v>
      </c>
      <c r="T130">
        <v>48</v>
      </c>
      <c r="U130">
        <v>51</v>
      </c>
    </row>
    <row r="131" spans="1:21" x14ac:dyDescent="0.2">
      <c r="A131" s="4">
        <v>10020</v>
      </c>
      <c r="B131">
        <v>181</v>
      </c>
      <c r="C131">
        <v>177</v>
      </c>
      <c r="D131">
        <v>24</v>
      </c>
      <c r="E131">
        <v>8</v>
      </c>
      <c r="F131">
        <v>8</v>
      </c>
      <c r="G131">
        <v>1</v>
      </c>
      <c r="H131" s="2">
        <v>0</v>
      </c>
      <c r="I131">
        <v>64</v>
      </c>
      <c r="J131">
        <v>0</v>
      </c>
      <c r="K131" s="2">
        <v>71</v>
      </c>
      <c r="L131">
        <v>225</v>
      </c>
      <c r="M131" s="1">
        <f t="shared" ref="M131:M194" si="4">(L131/(K131^2))*703</f>
        <v>31.377702836738742</v>
      </c>
      <c r="N131" s="1">
        <f t="shared" ref="N131:N194" si="5">IF(M131&gt;30,1,0)</f>
        <v>1</v>
      </c>
      <c r="O131">
        <v>3</v>
      </c>
      <c r="P131">
        <v>130</v>
      </c>
      <c r="Q131">
        <v>66</v>
      </c>
      <c r="T131">
        <v>44</v>
      </c>
      <c r="U131">
        <v>47</v>
      </c>
    </row>
    <row r="132" spans="1:21" x14ac:dyDescent="0.2">
      <c r="A132" s="4">
        <v>12002</v>
      </c>
      <c r="B132">
        <v>160</v>
      </c>
      <c r="C132">
        <v>100</v>
      </c>
      <c r="D132">
        <v>36</v>
      </c>
      <c r="E132">
        <v>4</v>
      </c>
      <c r="F132">
        <v>5</v>
      </c>
      <c r="G132">
        <v>0</v>
      </c>
      <c r="H132" s="2">
        <v>1</v>
      </c>
      <c r="I132">
        <v>43</v>
      </c>
      <c r="J132">
        <v>1</v>
      </c>
      <c r="K132" s="2">
        <v>64</v>
      </c>
      <c r="L132">
        <v>140</v>
      </c>
      <c r="M132" s="1">
        <f t="shared" si="4"/>
        <v>24.0283203125</v>
      </c>
      <c r="N132" s="1">
        <f t="shared" si="5"/>
        <v>0</v>
      </c>
      <c r="O132">
        <v>1</v>
      </c>
      <c r="P132">
        <v>180</v>
      </c>
      <c r="Q132">
        <v>110</v>
      </c>
      <c r="R132">
        <v>210</v>
      </c>
      <c r="S132">
        <v>110</v>
      </c>
      <c r="T132">
        <v>37</v>
      </c>
      <c r="U132">
        <v>40</v>
      </c>
    </row>
    <row r="133" spans="1:21" x14ac:dyDescent="0.2">
      <c r="A133" s="4">
        <v>12004</v>
      </c>
      <c r="B133">
        <v>188</v>
      </c>
      <c r="C133">
        <v>77</v>
      </c>
      <c r="D133">
        <v>45</v>
      </c>
      <c r="E133">
        <v>4</v>
      </c>
      <c r="F133">
        <v>5</v>
      </c>
      <c r="G133">
        <v>0</v>
      </c>
      <c r="H133" s="2">
        <v>1</v>
      </c>
      <c r="I133">
        <v>31</v>
      </c>
      <c r="J133">
        <v>1</v>
      </c>
      <c r="K133" s="2">
        <v>67</v>
      </c>
      <c r="L133">
        <v>227</v>
      </c>
      <c r="M133" s="1">
        <f t="shared" si="4"/>
        <v>35.549342838048567</v>
      </c>
      <c r="N133" s="1">
        <f t="shared" si="5"/>
        <v>1</v>
      </c>
      <c r="O133">
        <v>2</v>
      </c>
      <c r="P133">
        <v>122</v>
      </c>
      <c r="Q133">
        <v>70</v>
      </c>
      <c r="T133">
        <v>47</v>
      </c>
      <c r="U133">
        <v>53</v>
      </c>
    </row>
    <row r="134" spans="1:21" x14ac:dyDescent="0.2">
      <c r="A134" s="4">
        <v>12005</v>
      </c>
      <c r="B134">
        <v>168</v>
      </c>
      <c r="C134">
        <v>101</v>
      </c>
      <c r="D134">
        <v>59</v>
      </c>
      <c r="E134">
        <v>3</v>
      </c>
      <c r="F134">
        <v>5</v>
      </c>
      <c r="G134">
        <v>0</v>
      </c>
      <c r="H134" s="2">
        <v>1</v>
      </c>
      <c r="I134">
        <v>44</v>
      </c>
      <c r="J134">
        <v>1</v>
      </c>
      <c r="K134" s="2">
        <v>64</v>
      </c>
      <c r="L134">
        <v>160</v>
      </c>
      <c r="M134" s="1">
        <f t="shared" si="4"/>
        <v>27.4609375</v>
      </c>
      <c r="N134" s="1">
        <f t="shared" si="5"/>
        <v>0</v>
      </c>
      <c r="O134">
        <v>1</v>
      </c>
      <c r="P134">
        <v>130</v>
      </c>
      <c r="Q134">
        <v>88</v>
      </c>
      <c r="T134">
        <v>40</v>
      </c>
      <c r="U134">
        <v>43</v>
      </c>
    </row>
    <row r="135" spans="1:21" x14ac:dyDescent="0.2">
      <c r="A135" s="4">
        <v>12006</v>
      </c>
      <c r="B135">
        <v>318</v>
      </c>
      <c r="C135">
        <v>270</v>
      </c>
      <c r="D135">
        <v>108</v>
      </c>
      <c r="E135">
        <v>3</v>
      </c>
      <c r="F135">
        <v>7</v>
      </c>
      <c r="G135">
        <v>0</v>
      </c>
      <c r="H135" s="2">
        <v>1</v>
      </c>
      <c r="I135">
        <v>60</v>
      </c>
      <c r="J135">
        <v>1</v>
      </c>
      <c r="K135" s="2">
        <v>65</v>
      </c>
      <c r="L135">
        <v>167</v>
      </c>
      <c r="M135" s="1">
        <f t="shared" si="4"/>
        <v>27.787218934911245</v>
      </c>
      <c r="N135" s="1">
        <f t="shared" si="5"/>
        <v>0</v>
      </c>
      <c r="O135">
        <v>2</v>
      </c>
      <c r="P135">
        <v>132</v>
      </c>
      <c r="Q135">
        <v>72</v>
      </c>
      <c r="T135">
        <v>38</v>
      </c>
      <c r="U135">
        <v>44</v>
      </c>
    </row>
    <row r="136" spans="1:21" x14ac:dyDescent="0.2">
      <c r="A136" s="4">
        <v>12501</v>
      </c>
      <c r="B136">
        <v>192</v>
      </c>
      <c r="C136">
        <v>109</v>
      </c>
      <c r="D136">
        <v>44</v>
      </c>
      <c r="E136">
        <v>4</v>
      </c>
      <c r="F136">
        <v>5</v>
      </c>
      <c r="G136">
        <v>0</v>
      </c>
      <c r="H136" s="2">
        <v>0</v>
      </c>
      <c r="I136">
        <v>43</v>
      </c>
      <c r="J136">
        <v>1</v>
      </c>
      <c r="K136" s="2">
        <v>64</v>
      </c>
      <c r="L136">
        <v>325</v>
      </c>
      <c r="M136" s="1">
        <f t="shared" si="4"/>
        <v>55.780029296875</v>
      </c>
      <c r="N136" s="1">
        <f t="shared" si="5"/>
        <v>1</v>
      </c>
      <c r="O136">
        <v>3</v>
      </c>
      <c r="P136">
        <v>141</v>
      </c>
      <c r="Q136">
        <v>79</v>
      </c>
      <c r="T136">
        <v>53</v>
      </c>
      <c r="U136">
        <v>62</v>
      </c>
    </row>
    <row r="137" spans="1:21" x14ac:dyDescent="0.2">
      <c r="A137" s="4">
        <v>12502</v>
      </c>
      <c r="B137">
        <v>209</v>
      </c>
      <c r="C137">
        <v>87</v>
      </c>
      <c r="D137">
        <v>34</v>
      </c>
      <c r="E137">
        <v>6</v>
      </c>
      <c r="F137">
        <v>4</v>
      </c>
      <c r="G137">
        <v>0</v>
      </c>
      <c r="H137" s="2">
        <v>0</v>
      </c>
      <c r="I137">
        <v>48</v>
      </c>
      <c r="J137">
        <v>1</v>
      </c>
      <c r="K137" s="2">
        <v>63</v>
      </c>
      <c r="L137">
        <v>121</v>
      </c>
      <c r="M137" s="1">
        <f t="shared" si="4"/>
        <v>21.431846812799193</v>
      </c>
      <c r="N137" s="1">
        <f t="shared" si="5"/>
        <v>0</v>
      </c>
      <c r="O137">
        <v>1</v>
      </c>
      <c r="P137">
        <v>111</v>
      </c>
      <c r="Q137">
        <v>62</v>
      </c>
      <c r="T137">
        <v>32</v>
      </c>
      <c r="U137">
        <v>38</v>
      </c>
    </row>
    <row r="138" spans="1:21" x14ac:dyDescent="0.2">
      <c r="A138" s="4">
        <v>12506</v>
      </c>
      <c r="B138">
        <v>129</v>
      </c>
      <c r="C138">
        <v>110</v>
      </c>
      <c r="D138">
        <v>42</v>
      </c>
      <c r="E138">
        <v>3</v>
      </c>
      <c r="F138">
        <v>6</v>
      </c>
      <c r="G138">
        <v>0</v>
      </c>
      <c r="H138" s="2">
        <v>0</v>
      </c>
      <c r="I138">
        <v>56</v>
      </c>
      <c r="J138">
        <v>0</v>
      </c>
      <c r="K138" s="2">
        <v>74</v>
      </c>
      <c r="L138">
        <v>151</v>
      </c>
      <c r="M138" s="1">
        <f t="shared" si="4"/>
        <v>19.385135135135133</v>
      </c>
      <c r="N138" s="1">
        <f t="shared" si="5"/>
        <v>0</v>
      </c>
      <c r="O138">
        <v>1</v>
      </c>
      <c r="P138">
        <v>140</v>
      </c>
      <c r="Q138">
        <v>75</v>
      </c>
      <c r="T138">
        <v>34</v>
      </c>
      <c r="U138">
        <v>38</v>
      </c>
    </row>
    <row r="139" spans="1:21" x14ac:dyDescent="0.2">
      <c r="A139" s="4">
        <v>12507</v>
      </c>
      <c r="B139">
        <v>160</v>
      </c>
      <c r="C139">
        <v>122</v>
      </c>
      <c r="D139">
        <v>41</v>
      </c>
      <c r="E139">
        <v>4</v>
      </c>
      <c r="F139">
        <v>6</v>
      </c>
      <c r="G139">
        <v>0</v>
      </c>
      <c r="H139" s="2">
        <v>0</v>
      </c>
      <c r="I139">
        <v>55</v>
      </c>
      <c r="J139">
        <v>1</v>
      </c>
      <c r="K139" s="2">
        <v>67</v>
      </c>
      <c r="L139">
        <v>223</v>
      </c>
      <c r="M139" s="1">
        <f t="shared" si="4"/>
        <v>34.922922699933167</v>
      </c>
      <c r="N139" s="1">
        <f t="shared" si="5"/>
        <v>1</v>
      </c>
      <c r="O139">
        <v>2</v>
      </c>
      <c r="P139">
        <v>136</v>
      </c>
      <c r="Q139">
        <v>83</v>
      </c>
      <c r="T139">
        <v>43</v>
      </c>
      <c r="U139">
        <v>48</v>
      </c>
    </row>
    <row r="140" spans="1:21" x14ac:dyDescent="0.2">
      <c r="A140" s="4">
        <v>12509</v>
      </c>
      <c r="B140">
        <v>160</v>
      </c>
      <c r="C140">
        <v>196</v>
      </c>
      <c r="D140">
        <v>33</v>
      </c>
      <c r="E140">
        <v>5</v>
      </c>
      <c r="F140">
        <v>8</v>
      </c>
      <c r="G140">
        <v>1</v>
      </c>
      <c r="H140" s="2">
        <v>0</v>
      </c>
      <c r="I140">
        <v>49</v>
      </c>
      <c r="J140">
        <v>0</v>
      </c>
      <c r="K140" s="2">
        <v>71</v>
      </c>
      <c r="L140">
        <v>266</v>
      </c>
      <c r="M140" s="1">
        <f t="shared" si="4"/>
        <v>37.095417575877796</v>
      </c>
      <c r="N140" s="1">
        <f t="shared" si="5"/>
        <v>1</v>
      </c>
      <c r="O140">
        <v>3</v>
      </c>
      <c r="P140">
        <v>150</v>
      </c>
      <c r="Q140">
        <v>98</v>
      </c>
      <c r="T140">
        <v>49</v>
      </c>
      <c r="U140">
        <v>45</v>
      </c>
    </row>
    <row r="141" spans="1:21" x14ac:dyDescent="0.2">
      <c r="A141" s="4">
        <v>12751</v>
      </c>
      <c r="B141">
        <v>211</v>
      </c>
      <c r="C141">
        <v>48</v>
      </c>
      <c r="D141">
        <v>34</v>
      </c>
      <c r="E141">
        <v>6</v>
      </c>
      <c r="F141">
        <v>7</v>
      </c>
      <c r="G141">
        <v>0</v>
      </c>
      <c r="H141" s="2">
        <v>1</v>
      </c>
      <c r="I141">
        <v>58</v>
      </c>
      <c r="J141">
        <v>0</v>
      </c>
      <c r="K141" s="2">
        <v>67</v>
      </c>
      <c r="L141">
        <v>177</v>
      </c>
      <c r="M141" s="1">
        <f t="shared" si="4"/>
        <v>27.719091111606147</v>
      </c>
      <c r="N141" s="1">
        <f t="shared" si="5"/>
        <v>0</v>
      </c>
      <c r="O141">
        <v>2</v>
      </c>
      <c r="P141">
        <v>162</v>
      </c>
      <c r="Q141">
        <v>78</v>
      </c>
      <c r="R141">
        <v>156</v>
      </c>
      <c r="S141">
        <v>82</v>
      </c>
      <c r="T141">
        <v>38</v>
      </c>
      <c r="U141">
        <v>43</v>
      </c>
    </row>
    <row r="142" spans="1:21" x14ac:dyDescent="0.2">
      <c r="A142" s="4">
        <v>12754</v>
      </c>
      <c r="B142">
        <v>262</v>
      </c>
      <c r="C142">
        <v>93</v>
      </c>
      <c r="D142">
        <v>43</v>
      </c>
      <c r="E142">
        <v>6</v>
      </c>
      <c r="F142">
        <v>5</v>
      </c>
      <c r="G142">
        <v>0</v>
      </c>
      <c r="H142" s="2">
        <v>1</v>
      </c>
      <c r="I142">
        <v>33</v>
      </c>
      <c r="J142">
        <v>1</v>
      </c>
      <c r="K142" s="2">
        <v>63</v>
      </c>
      <c r="L142">
        <v>170</v>
      </c>
      <c r="M142" s="1">
        <f t="shared" si="4"/>
        <v>30.110859158478206</v>
      </c>
      <c r="N142" s="1">
        <f t="shared" si="5"/>
        <v>1</v>
      </c>
      <c r="O142">
        <v>2</v>
      </c>
      <c r="P142">
        <v>110</v>
      </c>
      <c r="Q142">
        <v>68</v>
      </c>
      <c r="T142">
        <v>33</v>
      </c>
      <c r="U142">
        <v>46</v>
      </c>
    </row>
    <row r="143" spans="1:21" x14ac:dyDescent="0.2">
      <c r="A143" s="4">
        <v>12760</v>
      </c>
      <c r="B143">
        <v>201</v>
      </c>
      <c r="C143">
        <v>81</v>
      </c>
      <c r="D143">
        <v>87</v>
      </c>
      <c r="E143">
        <v>2</v>
      </c>
      <c r="F143">
        <v>5</v>
      </c>
      <c r="G143">
        <v>0</v>
      </c>
      <c r="H143" s="2">
        <v>0</v>
      </c>
      <c r="I143">
        <v>48</v>
      </c>
      <c r="J143">
        <v>1</v>
      </c>
      <c r="K143" s="2">
        <v>68</v>
      </c>
      <c r="L143">
        <v>146</v>
      </c>
      <c r="M143" s="1">
        <f t="shared" si="4"/>
        <v>22.196799307958475</v>
      </c>
      <c r="N143" s="1">
        <f t="shared" si="5"/>
        <v>0</v>
      </c>
      <c r="O143">
        <v>1</v>
      </c>
      <c r="P143">
        <v>145</v>
      </c>
      <c r="Q143">
        <v>95</v>
      </c>
      <c r="T143">
        <v>32</v>
      </c>
      <c r="U143">
        <v>41</v>
      </c>
    </row>
    <row r="144" spans="1:21" x14ac:dyDescent="0.2">
      <c r="A144" s="4">
        <v>12761</v>
      </c>
      <c r="B144">
        <v>263</v>
      </c>
      <c r="C144">
        <v>82</v>
      </c>
      <c r="D144">
        <v>92</v>
      </c>
      <c r="E144">
        <v>3</v>
      </c>
      <c r="F144">
        <v>5</v>
      </c>
      <c r="G144">
        <v>0</v>
      </c>
      <c r="H144" s="2">
        <v>0</v>
      </c>
      <c r="I144">
        <v>66</v>
      </c>
      <c r="J144">
        <v>1</v>
      </c>
      <c r="K144" s="2">
        <v>66</v>
      </c>
      <c r="L144">
        <v>121</v>
      </c>
      <c r="M144" s="1">
        <f t="shared" si="4"/>
        <v>19.527777777777775</v>
      </c>
      <c r="N144" s="1">
        <f t="shared" si="5"/>
        <v>0</v>
      </c>
      <c r="O144">
        <v>1</v>
      </c>
      <c r="P144">
        <v>104</v>
      </c>
      <c r="Q144">
        <v>64</v>
      </c>
      <c r="T144">
        <v>31</v>
      </c>
      <c r="U144">
        <v>33</v>
      </c>
    </row>
    <row r="145" spans="1:21" x14ac:dyDescent="0.2">
      <c r="A145" s="4">
        <v>12763</v>
      </c>
      <c r="B145">
        <v>219</v>
      </c>
      <c r="C145">
        <v>112</v>
      </c>
      <c r="D145">
        <v>73</v>
      </c>
      <c r="E145">
        <v>3</v>
      </c>
      <c r="F145">
        <v>9</v>
      </c>
      <c r="G145">
        <v>1</v>
      </c>
      <c r="H145" s="2">
        <v>0</v>
      </c>
      <c r="I145">
        <v>59</v>
      </c>
      <c r="J145">
        <v>0</v>
      </c>
      <c r="K145" s="2">
        <v>66</v>
      </c>
      <c r="L145">
        <v>170</v>
      </c>
      <c r="M145" s="1">
        <f t="shared" si="4"/>
        <v>27.435720844811755</v>
      </c>
      <c r="N145" s="1">
        <f t="shared" si="5"/>
        <v>0</v>
      </c>
      <c r="O145">
        <v>2</v>
      </c>
      <c r="P145">
        <v>146</v>
      </c>
      <c r="Q145">
        <v>92</v>
      </c>
      <c r="R145">
        <v>168</v>
      </c>
      <c r="S145">
        <v>98</v>
      </c>
      <c r="T145">
        <v>37</v>
      </c>
      <c r="U145">
        <v>40</v>
      </c>
    </row>
    <row r="146" spans="1:21" x14ac:dyDescent="0.2">
      <c r="A146" s="4">
        <v>12765</v>
      </c>
      <c r="B146">
        <v>191</v>
      </c>
      <c r="C146">
        <v>83</v>
      </c>
      <c r="D146">
        <v>88</v>
      </c>
      <c r="E146">
        <v>2</v>
      </c>
      <c r="F146">
        <v>5</v>
      </c>
      <c r="G146">
        <v>0</v>
      </c>
      <c r="H146" s="2">
        <v>0</v>
      </c>
      <c r="I146">
        <v>45</v>
      </c>
      <c r="J146">
        <v>1</v>
      </c>
      <c r="K146" s="2">
        <v>67</v>
      </c>
      <c r="L146">
        <v>151</v>
      </c>
      <c r="M146" s="1">
        <f t="shared" si="4"/>
        <v>23.647360213856093</v>
      </c>
      <c r="N146" s="1">
        <f t="shared" si="5"/>
        <v>0</v>
      </c>
      <c r="O146">
        <v>1</v>
      </c>
      <c r="P146">
        <v>130</v>
      </c>
      <c r="Q146">
        <v>90</v>
      </c>
      <c r="T146">
        <v>33</v>
      </c>
      <c r="U146">
        <v>38</v>
      </c>
    </row>
    <row r="147" spans="1:21" x14ac:dyDescent="0.2">
      <c r="A147" s="4">
        <v>12766</v>
      </c>
      <c r="B147">
        <v>171</v>
      </c>
      <c r="C147">
        <v>97</v>
      </c>
      <c r="D147">
        <v>69</v>
      </c>
      <c r="E147">
        <v>3</v>
      </c>
      <c r="F147">
        <v>4</v>
      </c>
      <c r="G147">
        <v>0</v>
      </c>
      <c r="H147" s="2">
        <v>0</v>
      </c>
      <c r="I147">
        <v>52</v>
      </c>
      <c r="J147">
        <v>0</v>
      </c>
      <c r="K147" s="2">
        <v>71</v>
      </c>
      <c r="L147">
        <v>159</v>
      </c>
      <c r="M147" s="1">
        <f t="shared" si="4"/>
        <v>22.173576671295379</v>
      </c>
      <c r="N147" s="1">
        <f t="shared" si="5"/>
        <v>0</v>
      </c>
      <c r="O147">
        <v>1</v>
      </c>
      <c r="P147">
        <v>125</v>
      </c>
      <c r="Q147">
        <v>72</v>
      </c>
      <c r="T147">
        <v>33</v>
      </c>
      <c r="U147">
        <v>39</v>
      </c>
    </row>
    <row r="148" spans="1:21" x14ac:dyDescent="0.2">
      <c r="A148" s="4">
        <v>12768</v>
      </c>
      <c r="B148">
        <v>219</v>
      </c>
      <c r="C148">
        <v>112</v>
      </c>
      <c r="D148">
        <v>73</v>
      </c>
      <c r="E148">
        <v>3</v>
      </c>
      <c r="F148">
        <v>5</v>
      </c>
      <c r="G148">
        <v>0</v>
      </c>
      <c r="H148" s="2">
        <v>0</v>
      </c>
      <c r="I148">
        <v>76</v>
      </c>
      <c r="J148">
        <v>0</v>
      </c>
      <c r="K148" s="2">
        <v>64</v>
      </c>
      <c r="L148">
        <v>105</v>
      </c>
      <c r="M148" s="1">
        <f t="shared" si="4"/>
        <v>18.021240234375</v>
      </c>
      <c r="N148" s="1">
        <f t="shared" si="5"/>
        <v>0</v>
      </c>
      <c r="O148">
        <v>2</v>
      </c>
      <c r="P148">
        <v>125</v>
      </c>
      <c r="Q148">
        <v>82</v>
      </c>
      <c r="T148">
        <v>29</v>
      </c>
      <c r="U148">
        <v>33</v>
      </c>
    </row>
    <row r="149" spans="1:21" x14ac:dyDescent="0.2">
      <c r="A149" s="4">
        <v>12769</v>
      </c>
      <c r="B149">
        <v>347</v>
      </c>
      <c r="C149">
        <v>197</v>
      </c>
      <c r="D149">
        <v>42</v>
      </c>
      <c r="E149">
        <v>8</v>
      </c>
      <c r="F149">
        <v>6</v>
      </c>
      <c r="G149">
        <v>0</v>
      </c>
      <c r="H149" s="2">
        <v>0</v>
      </c>
      <c r="I149">
        <v>36</v>
      </c>
      <c r="J149">
        <v>0</v>
      </c>
      <c r="K149" s="2">
        <v>70</v>
      </c>
      <c r="L149">
        <v>277</v>
      </c>
      <c r="M149" s="1">
        <f t="shared" si="4"/>
        <v>39.741020408163266</v>
      </c>
      <c r="N149" s="1">
        <f t="shared" si="5"/>
        <v>1</v>
      </c>
      <c r="O149">
        <v>3</v>
      </c>
      <c r="P149">
        <v>140</v>
      </c>
      <c r="Q149">
        <v>86</v>
      </c>
      <c r="T149">
        <v>51</v>
      </c>
      <c r="U149">
        <v>49</v>
      </c>
    </row>
    <row r="150" spans="1:21" x14ac:dyDescent="0.2">
      <c r="A150" s="4">
        <v>12772</v>
      </c>
      <c r="B150">
        <v>269</v>
      </c>
      <c r="C150">
        <v>73</v>
      </c>
      <c r="D150">
        <v>34</v>
      </c>
      <c r="E150">
        <v>8</v>
      </c>
      <c r="F150">
        <v>5</v>
      </c>
      <c r="G150">
        <v>0</v>
      </c>
      <c r="H150" s="2">
        <v>0</v>
      </c>
      <c r="I150">
        <v>41</v>
      </c>
      <c r="J150">
        <v>1</v>
      </c>
      <c r="K150" s="2">
        <v>62</v>
      </c>
      <c r="L150">
        <v>160</v>
      </c>
      <c r="M150" s="1">
        <f t="shared" si="4"/>
        <v>29.261186264308012</v>
      </c>
      <c r="N150" s="1">
        <f t="shared" si="5"/>
        <v>0</v>
      </c>
      <c r="O150">
        <v>2</v>
      </c>
      <c r="P150">
        <v>126</v>
      </c>
      <c r="Q150">
        <v>90</v>
      </c>
      <c r="T150">
        <v>39</v>
      </c>
      <c r="U150">
        <v>41</v>
      </c>
    </row>
    <row r="151" spans="1:21" x14ac:dyDescent="0.2">
      <c r="A151" s="4">
        <v>12778</v>
      </c>
      <c r="B151">
        <v>164</v>
      </c>
      <c r="C151">
        <v>71</v>
      </c>
      <c r="D151">
        <v>63</v>
      </c>
      <c r="E151">
        <v>3</v>
      </c>
      <c r="F151">
        <v>5</v>
      </c>
      <c r="G151">
        <v>0</v>
      </c>
      <c r="H151" s="2">
        <v>0</v>
      </c>
      <c r="I151">
        <v>20</v>
      </c>
      <c r="J151">
        <v>0</v>
      </c>
      <c r="K151" s="2">
        <v>72</v>
      </c>
      <c r="L151">
        <v>145</v>
      </c>
      <c r="M151" s="1">
        <f t="shared" si="4"/>
        <v>19.663387345679013</v>
      </c>
      <c r="N151" s="1">
        <f t="shared" si="5"/>
        <v>0</v>
      </c>
      <c r="O151">
        <v>1</v>
      </c>
      <c r="P151">
        <v>108</v>
      </c>
      <c r="Q151">
        <v>78</v>
      </c>
      <c r="T151">
        <v>29</v>
      </c>
      <c r="U151">
        <v>36</v>
      </c>
    </row>
    <row r="152" spans="1:21" x14ac:dyDescent="0.2">
      <c r="A152" s="4">
        <v>13250</v>
      </c>
      <c r="B152">
        <v>181</v>
      </c>
      <c r="C152">
        <v>255</v>
      </c>
      <c r="D152">
        <v>26</v>
      </c>
      <c r="E152">
        <v>7</v>
      </c>
      <c r="F152">
        <v>10</v>
      </c>
      <c r="G152">
        <v>1</v>
      </c>
      <c r="H152" s="2">
        <v>0</v>
      </c>
      <c r="I152">
        <v>50</v>
      </c>
      <c r="J152">
        <v>0</v>
      </c>
      <c r="K152" s="2">
        <v>71</v>
      </c>
      <c r="L152">
        <v>320</v>
      </c>
      <c r="M152" s="1">
        <f t="shared" si="4"/>
        <v>44.626066256695104</v>
      </c>
      <c r="N152" s="1">
        <f t="shared" si="5"/>
        <v>1</v>
      </c>
      <c r="O152">
        <v>3</v>
      </c>
      <c r="P152">
        <v>140</v>
      </c>
      <c r="Q152">
        <v>86</v>
      </c>
      <c r="T152">
        <v>56</v>
      </c>
      <c r="U152">
        <v>49</v>
      </c>
    </row>
    <row r="153" spans="1:21" x14ac:dyDescent="0.2">
      <c r="A153" s="4">
        <v>13254</v>
      </c>
      <c r="B153">
        <v>190</v>
      </c>
      <c r="C153">
        <v>84</v>
      </c>
      <c r="D153">
        <v>44</v>
      </c>
      <c r="E153">
        <v>4</v>
      </c>
      <c r="F153">
        <v>6</v>
      </c>
      <c r="G153">
        <v>0</v>
      </c>
      <c r="H153" s="2">
        <v>0</v>
      </c>
      <c r="I153">
        <v>43</v>
      </c>
      <c r="J153">
        <v>1</v>
      </c>
      <c r="K153" s="2">
        <v>62</v>
      </c>
      <c r="L153">
        <v>163</v>
      </c>
      <c r="M153" s="1">
        <f t="shared" si="4"/>
        <v>29.809833506763788</v>
      </c>
      <c r="N153" s="1">
        <f t="shared" si="5"/>
        <v>0</v>
      </c>
      <c r="O153">
        <v>3</v>
      </c>
      <c r="P153">
        <v>135</v>
      </c>
      <c r="Q153">
        <v>88</v>
      </c>
      <c r="T153">
        <v>40</v>
      </c>
      <c r="U153">
        <v>45</v>
      </c>
    </row>
    <row r="154" spans="1:21" x14ac:dyDescent="0.2">
      <c r="A154" s="4">
        <v>13500</v>
      </c>
      <c r="B154">
        <v>255</v>
      </c>
      <c r="C154">
        <v>112</v>
      </c>
      <c r="D154">
        <v>34</v>
      </c>
      <c r="E154">
        <v>8</v>
      </c>
      <c r="F154">
        <v>6</v>
      </c>
      <c r="G154">
        <v>0</v>
      </c>
      <c r="H154" s="2">
        <v>1</v>
      </c>
      <c r="I154">
        <v>82</v>
      </c>
      <c r="J154">
        <v>0</v>
      </c>
      <c r="K154" s="2">
        <v>66</v>
      </c>
      <c r="L154">
        <v>163</v>
      </c>
      <c r="M154" s="1">
        <f t="shared" si="4"/>
        <v>26.306014692378326</v>
      </c>
      <c r="N154" s="1">
        <f t="shared" si="5"/>
        <v>0</v>
      </c>
      <c r="P154">
        <v>179</v>
      </c>
      <c r="Q154">
        <v>89</v>
      </c>
      <c r="R154">
        <v>172</v>
      </c>
      <c r="S154">
        <v>91</v>
      </c>
      <c r="T154">
        <v>37</v>
      </c>
      <c r="U154">
        <v>43</v>
      </c>
    </row>
    <row r="155" spans="1:21" x14ac:dyDescent="0.2">
      <c r="A155" s="4">
        <v>13501</v>
      </c>
      <c r="B155">
        <v>218</v>
      </c>
      <c r="C155">
        <v>126</v>
      </c>
      <c r="D155">
        <v>32</v>
      </c>
      <c r="E155">
        <v>7</v>
      </c>
      <c r="F155">
        <v>5</v>
      </c>
      <c r="G155">
        <v>0</v>
      </c>
      <c r="H155" s="2">
        <v>1</v>
      </c>
      <c r="I155">
        <v>35</v>
      </c>
      <c r="J155">
        <v>0</v>
      </c>
      <c r="K155" s="2">
        <v>69</v>
      </c>
      <c r="L155">
        <v>169</v>
      </c>
      <c r="M155" s="1">
        <f t="shared" si="4"/>
        <v>24.95421130014703</v>
      </c>
      <c r="N155" s="1">
        <f t="shared" si="5"/>
        <v>0</v>
      </c>
      <c r="O155">
        <v>2</v>
      </c>
      <c r="P155">
        <v>139</v>
      </c>
      <c r="Q155">
        <v>90</v>
      </c>
      <c r="R155">
        <v>136</v>
      </c>
      <c r="S155">
        <v>86</v>
      </c>
      <c r="T155">
        <v>39</v>
      </c>
      <c r="U155">
        <v>41</v>
      </c>
    </row>
    <row r="156" spans="1:21" x14ac:dyDescent="0.2">
      <c r="A156" s="4">
        <v>13503</v>
      </c>
      <c r="B156">
        <v>223</v>
      </c>
      <c r="C156">
        <v>90</v>
      </c>
      <c r="D156">
        <v>48</v>
      </c>
      <c r="E156">
        <v>5</v>
      </c>
      <c r="F156">
        <v>6</v>
      </c>
      <c r="G156">
        <v>0</v>
      </c>
      <c r="H156" s="2">
        <v>0</v>
      </c>
      <c r="I156">
        <v>47</v>
      </c>
      <c r="J156">
        <v>1</v>
      </c>
      <c r="K156" s="2">
        <v>65</v>
      </c>
      <c r="L156">
        <v>232</v>
      </c>
      <c r="M156" s="1">
        <f t="shared" si="4"/>
        <v>38.602603550295861</v>
      </c>
      <c r="N156" s="1">
        <f t="shared" si="5"/>
        <v>1</v>
      </c>
      <c r="O156">
        <v>3</v>
      </c>
      <c r="P156">
        <v>120</v>
      </c>
      <c r="Q156">
        <v>86</v>
      </c>
      <c r="T156">
        <v>46</v>
      </c>
      <c r="U156">
        <v>54</v>
      </c>
    </row>
    <row r="157" spans="1:21" x14ac:dyDescent="0.2">
      <c r="A157" s="4">
        <v>13505</v>
      </c>
      <c r="B157">
        <v>254</v>
      </c>
      <c r="C157">
        <v>342</v>
      </c>
      <c r="D157">
        <v>37</v>
      </c>
      <c r="E157">
        <v>7</v>
      </c>
      <c r="F157">
        <v>13</v>
      </c>
      <c r="G157">
        <v>1</v>
      </c>
      <c r="H157" s="2">
        <v>0</v>
      </c>
      <c r="I157">
        <v>75</v>
      </c>
      <c r="J157">
        <v>0</v>
      </c>
      <c r="K157" s="2">
        <v>68</v>
      </c>
      <c r="L157">
        <v>210</v>
      </c>
      <c r="M157" s="1">
        <f t="shared" si="4"/>
        <v>31.926903114186853</v>
      </c>
      <c r="N157" s="1">
        <f t="shared" si="5"/>
        <v>1</v>
      </c>
      <c r="O157">
        <v>3</v>
      </c>
      <c r="P157">
        <v>151</v>
      </c>
      <c r="Q157">
        <v>87</v>
      </c>
      <c r="T157">
        <v>44</v>
      </c>
      <c r="U157">
        <v>45</v>
      </c>
    </row>
    <row r="158" spans="1:21" x14ac:dyDescent="0.2">
      <c r="A158" s="4">
        <v>14756</v>
      </c>
      <c r="B158">
        <v>236</v>
      </c>
      <c r="C158">
        <v>102</v>
      </c>
      <c r="D158">
        <v>36</v>
      </c>
      <c r="E158">
        <v>7</v>
      </c>
      <c r="F158">
        <v>6</v>
      </c>
      <c r="G158">
        <v>0</v>
      </c>
      <c r="H158" s="2">
        <v>0</v>
      </c>
      <c r="I158">
        <v>62</v>
      </c>
      <c r="J158">
        <v>0</v>
      </c>
      <c r="K158" s="2">
        <v>76</v>
      </c>
      <c r="L158">
        <v>160</v>
      </c>
      <c r="M158" s="1">
        <f t="shared" si="4"/>
        <v>19.473684210526315</v>
      </c>
      <c r="N158" s="1">
        <f t="shared" si="5"/>
        <v>0</v>
      </c>
      <c r="O158">
        <v>3</v>
      </c>
      <c r="P158">
        <v>150</v>
      </c>
      <c r="Q158">
        <v>80</v>
      </c>
      <c r="T158">
        <v>35</v>
      </c>
      <c r="U158">
        <v>39</v>
      </c>
    </row>
    <row r="159" spans="1:21" x14ac:dyDescent="0.2">
      <c r="A159" s="4">
        <v>14758</v>
      </c>
      <c r="B159">
        <v>176</v>
      </c>
      <c r="C159">
        <v>92</v>
      </c>
      <c r="D159">
        <v>55</v>
      </c>
      <c r="E159">
        <v>3</v>
      </c>
      <c r="F159">
        <v>5</v>
      </c>
      <c r="G159">
        <v>0</v>
      </c>
      <c r="H159" s="2">
        <v>0</v>
      </c>
      <c r="I159">
        <v>31</v>
      </c>
      <c r="J159">
        <v>1</v>
      </c>
      <c r="K159" s="2">
        <v>62</v>
      </c>
      <c r="L159">
        <v>145</v>
      </c>
      <c r="M159" s="1">
        <f t="shared" si="4"/>
        <v>26.517950052029139</v>
      </c>
      <c r="N159" s="1">
        <f t="shared" si="5"/>
        <v>0</v>
      </c>
      <c r="O159">
        <v>1</v>
      </c>
      <c r="P159">
        <v>110</v>
      </c>
      <c r="Q159">
        <v>72</v>
      </c>
      <c r="T159">
        <v>36</v>
      </c>
      <c r="U159">
        <v>42</v>
      </c>
    </row>
    <row r="160" spans="1:21" x14ac:dyDescent="0.2">
      <c r="A160" s="4">
        <v>15007</v>
      </c>
      <c r="B160">
        <v>158</v>
      </c>
      <c r="C160">
        <v>91</v>
      </c>
      <c r="D160">
        <v>31</v>
      </c>
      <c r="E160">
        <v>5</v>
      </c>
      <c r="F160">
        <v>6</v>
      </c>
      <c r="G160">
        <v>0</v>
      </c>
      <c r="H160" s="2">
        <v>1</v>
      </c>
      <c r="I160">
        <v>50</v>
      </c>
      <c r="J160">
        <v>0</v>
      </c>
      <c r="K160" s="2">
        <v>70</v>
      </c>
      <c r="L160">
        <v>215</v>
      </c>
      <c r="M160" s="1">
        <f t="shared" si="4"/>
        <v>30.845918367346936</v>
      </c>
      <c r="N160" s="1">
        <f t="shared" si="5"/>
        <v>1</v>
      </c>
      <c r="O160">
        <v>3</v>
      </c>
      <c r="P160">
        <v>138</v>
      </c>
      <c r="Q160">
        <v>89</v>
      </c>
      <c r="R160">
        <v>137</v>
      </c>
      <c r="S160">
        <v>79</v>
      </c>
      <c r="T160">
        <v>40</v>
      </c>
      <c r="U160">
        <v>45</v>
      </c>
    </row>
    <row r="161" spans="1:21" x14ac:dyDescent="0.2">
      <c r="A161" s="4">
        <v>15008</v>
      </c>
      <c r="B161">
        <v>181</v>
      </c>
      <c r="C161">
        <v>83</v>
      </c>
      <c r="D161">
        <v>44</v>
      </c>
      <c r="E161">
        <v>4</v>
      </c>
      <c r="F161">
        <v>4</v>
      </c>
      <c r="G161">
        <v>0</v>
      </c>
      <c r="H161" s="2">
        <v>1</v>
      </c>
      <c r="I161">
        <v>39</v>
      </c>
      <c r="J161">
        <v>1</v>
      </c>
      <c r="K161" s="2">
        <v>66</v>
      </c>
      <c r="L161">
        <v>255</v>
      </c>
      <c r="M161" s="1">
        <f t="shared" si="4"/>
        <v>41.153581267217632</v>
      </c>
      <c r="N161" s="1">
        <f t="shared" si="5"/>
        <v>1</v>
      </c>
      <c r="O161">
        <v>2</v>
      </c>
      <c r="P161">
        <v>140</v>
      </c>
      <c r="Q161">
        <v>98</v>
      </c>
      <c r="T161">
        <v>46</v>
      </c>
      <c r="U161">
        <v>54</v>
      </c>
    </row>
    <row r="162" spans="1:21" x14ac:dyDescent="0.2">
      <c r="A162" s="4">
        <v>15010</v>
      </c>
      <c r="B162">
        <v>151</v>
      </c>
      <c r="C162">
        <v>85</v>
      </c>
      <c r="D162">
        <v>48</v>
      </c>
      <c r="E162">
        <v>3</v>
      </c>
      <c r="F162">
        <v>4</v>
      </c>
      <c r="G162">
        <v>0</v>
      </c>
      <c r="H162" s="2">
        <v>1</v>
      </c>
      <c r="I162">
        <v>33</v>
      </c>
      <c r="J162">
        <v>0</v>
      </c>
      <c r="K162" s="2">
        <v>69</v>
      </c>
      <c r="L162">
        <v>308</v>
      </c>
      <c r="M162" s="1">
        <f t="shared" si="4"/>
        <v>45.478680949380383</v>
      </c>
      <c r="N162" s="1">
        <f t="shared" si="5"/>
        <v>1</v>
      </c>
      <c r="O162">
        <v>3</v>
      </c>
      <c r="P162">
        <v>110</v>
      </c>
      <c r="Q162">
        <v>90</v>
      </c>
      <c r="T162">
        <v>52</v>
      </c>
      <c r="U162">
        <v>58</v>
      </c>
    </row>
    <row r="163" spans="1:21" x14ac:dyDescent="0.2">
      <c r="A163" s="4">
        <v>15012</v>
      </c>
      <c r="B163">
        <v>115</v>
      </c>
      <c r="C163">
        <v>239</v>
      </c>
      <c r="D163">
        <v>36</v>
      </c>
      <c r="E163">
        <v>3</v>
      </c>
      <c r="F163">
        <v>14</v>
      </c>
      <c r="G163">
        <v>1</v>
      </c>
      <c r="H163" s="2">
        <v>1</v>
      </c>
      <c r="I163">
        <v>58</v>
      </c>
      <c r="J163">
        <v>0</v>
      </c>
      <c r="K163" s="2">
        <v>69</v>
      </c>
      <c r="O163">
        <v>2</v>
      </c>
      <c r="P163">
        <v>125</v>
      </c>
      <c r="Q163">
        <v>69</v>
      </c>
      <c r="T163">
        <v>30</v>
      </c>
      <c r="U163">
        <v>37</v>
      </c>
    </row>
    <row r="164" spans="1:21" x14ac:dyDescent="0.2">
      <c r="A164" s="4">
        <v>15013</v>
      </c>
      <c r="B164">
        <v>271</v>
      </c>
      <c r="C164">
        <v>121</v>
      </c>
      <c r="D164">
        <v>40</v>
      </c>
      <c r="E164">
        <v>7</v>
      </c>
      <c r="F164">
        <v>5</v>
      </c>
      <c r="G164">
        <v>0</v>
      </c>
      <c r="H164" s="2">
        <v>1</v>
      </c>
      <c r="I164">
        <v>81</v>
      </c>
      <c r="J164">
        <v>1</v>
      </c>
      <c r="K164" s="2">
        <v>64</v>
      </c>
      <c r="L164">
        <v>158</v>
      </c>
      <c r="M164" s="1">
        <f t="shared" si="4"/>
        <v>27.11767578125</v>
      </c>
      <c r="N164" s="1">
        <f t="shared" si="5"/>
        <v>0</v>
      </c>
      <c r="O164">
        <v>2</v>
      </c>
      <c r="P164">
        <v>146</v>
      </c>
      <c r="Q164">
        <v>76</v>
      </c>
      <c r="T164">
        <v>36</v>
      </c>
      <c r="U164">
        <v>43</v>
      </c>
    </row>
    <row r="165" spans="1:21" x14ac:dyDescent="0.2">
      <c r="A165" s="4">
        <v>15016</v>
      </c>
      <c r="B165">
        <v>190</v>
      </c>
      <c r="C165">
        <v>92</v>
      </c>
      <c r="D165">
        <v>44</v>
      </c>
      <c r="E165">
        <v>4</v>
      </c>
      <c r="F165">
        <v>5</v>
      </c>
      <c r="G165">
        <v>0</v>
      </c>
      <c r="H165" s="2">
        <v>1</v>
      </c>
      <c r="I165">
        <v>27</v>
      </c>
      <c r="J165">
        <v>1</v>
      </c>
      <c r="K165" s="2">
        <v>65</v>
      </c>
      <c r="L165">
        <v>210</v>
      </c>
      <c r="M165" s="1">
        <f t="shared" si="4"/>
        <v>34.942011834319523</v>
      </c>
      <c r="N165" s="1">
        <f t="shared" si="5"/>
        <v>1</v>
      </c>
      <c r="O165">
        <v>2</v>
      </c>
      <c r="P165">
        <v>150</v>
      </c>
      <c r="Q165">
        <v>106</v>
      </c>
      <c r="R165">
        <v>160</v>
      </c>
      <c r="S165">
        <v>116</v>
      </c>
      <c r="T165">
        <v>39</v>
      </c>
      <c r="U165">
        <v>47</v>
      </c>
    </row>
    <row r="166" spans="1:21" x14ac:dyDescent="0.2">
      <c r="A166" s="4">
        <v>15017</v>
      </c>
      <c r="B166">
        <v>118</v>
      </c>
      <c r="C166">
        <v>95</v>
      </c>
      <c r="D166">
        <v>39</v>
      </c>
      <c r="E166">
        <v>3</v>
      </c>
      <c r="F166">
        <v>5</v>
      </c>
      <c r="G166">
        <v>0</v>
      </c>
      <c r="H166" s="2">
        <v>1</v>
      </c>
      <c r="I166">
        <v>47</v>
      </c>
      <c r="J166">
        <v>1</v>
      </c>
      <c r="K166" s="2">
        <v>64</v>
      </c>
      <c r="L166">
        <v>123</v>
      </c>
      <c r="M166" s="1">
        <f t="shared" si="4"/>
        <v>21.110595703125</v>
      </c>
      <c r="N166" s="1">
        <f t="shared" si="5"/>
        <v>0</v>
      </c>
      <c r="O166">
        <v>1</v>
      </c>
      <c r="P166">
        <v>140</v>
      </c>
      <c r="Q166">
        <v>76</v>
      </c>
      <c r="T166">
        <v>30</v>
      </c>
      <c r="U166">
        <v>36</v>
      </c>
    </row>
    <row r="167" spans="1:21" x14ac:dyDescent="0.2">
      <c r="A167" s="4">
        <v>15250</v>
      </c>
      <c r="B167">
        <v>168</v>
      </c>
      <c r="C167">
        <v>82</v>
      </c>
      <c r="D167">
        <v>44</v>
      </c>
      <c r="E167">
        <v>4</v>
      </c>
      <c r="F167">
        <v>4</v>
      </c>
      <c r="G167">
        <v>0</v>
      </c>
      <c r="H167" s="2">
        <v>0</v>
      </c>
      <c r="I167">
        <v>33</v>
      </c>
      <c r="J167">
        <v>1</v>
      </c>
      <c r="K167" s="2">
        <v>66</v>
      </c>
      <c r="L167">
        <v>118</v>
      </c>
      <c r="M167" s="1">
        <f t="shared" si="4"/>
        <v>19.043617998163452</v>
      </c>
      <c r="N167" s="1">
        <f t="shared" si="5"/>
        <v>0</v>
      </c>
      <c r="O167">
        <v>1</v>
      </c>
      <c r="P167">
        <v>98</v>
      </c>
      <c r="Q167">
        <v>66</v>
      </c>
      <c r="T167">
        <v>29</v>
      </c>
      <c r="U167">
        <v>35</v>
      </c>
    </row>
    <row r="168" spans="1:21" x14ac:dyDescent="0.2">
      <c r="A168" s="4">
        <v>15252</v>
      </c>
      <c r="B168">
        <v>254</v>
      </c>
      <c r="C168">
        <v>121</v>
      </c>
      <c r="D168">
        <v>39</v>
      </c>
      <c r="E168">
        <v>7</v>
      </c>
      <c r="F168">
        <v>9</v>
      </c>
      <c r="G168">
        <v>1</v>
      </c>
      <c r="H168" s="2">
        <v>0</v>
      </c>
      <c r="I168">
        <v>67</v>
      </c>
      <c r="J168">
        <v>0</v>
      </c>
      <c r="K168" s="2">
        <v>68</v>
      </c>
      <c r="L168">
        <v>167</v>
      </c>
      <c r="M168" s="1">
        <f t="shared" si="4"/>
        <v>25.389489619377162</v>
      </c>
      <c r="N168" s="1">
        <f t="shared" si="5"/>
        <v>0</v>
      </c>
      <c r="O168">
        <v>3</v>
      </c>
      <c r="P168">
        <v>161</v>
      </c>
      <c r="Q168">
        <v>118</v>
      </c>
      <c r="R168">
        <v>151</v>
      </c>
      <c r="S168">
        <v>111</v>
      </c>
      <c r="T168">
        <v>36</v>
      </c>
      <c r="U168">
        <v>39</v>
      </c>
    </row>
    <row r="169" spans="1:21" x14ac:dyDescent="0.2">
      <c r="A169" s="4">
        <v>15260</v>
      </c>
      <c r="B169">
        <v>193</v>
      </c>
      <c r="C169">
        <v>77</v>
      </c>
      <c r="D169">
        <v>45</v>
      </c>
      <c r="E169">
        <v>4</v>
      </c>
      <c r="F169">
        <v>5</v>
      </c>
      <c r="G169">
        <v>0</v>
      </c>
      <c r="H169" s="2">
        <v>0</v>
      </c>
      <c r="I169">
        <v>42</v>
      </c>
      <c r="J169">
        <v>1</v>
      </c>
      <c r="K169" s="2">
        <v>75</v>
      </c>
      <c r="L169">
        <v>186</v>
      </c>
      <c r="M169" s="1">
        <f t="shared" si="4"/>
        <v>23.245866666666668</v>
      </c>
      <c r="N169" s="1">
        <f t="shared" si="5"/>
        <v>0</v>
      </c>
      <c r="O169">
        <v>2</v>
      </c>
      <c r="P169">
        <v>125</v>
      </c>
      <c r="Q169">
        <v>90</v>
      </c>
      <c r="T169">
        <v>37</v>
      </c>
      <c r="U169">
        <v>46</v>
      </c>
    </row>
    <row r="170" spans="1:21" x14ac:dyDescent="0.2">
      <c r="A170" s="4">
        <v>15264</v>
      </c>
      <c r="B170">
        <v>187</v>
      </c>
      <c r="C170">
        <v>84</v>
      </c>
      <c r="D170">
        <v>64</v>
      </c>
      <c r="E170">
        <v>3</v>
      </c>
      <c r="F170">
        <v>4</v>
      </c>
      <c r="G170">
        <v>0</v>
      </c>
      <c r="H170" s="2">
        <v>0</v>
      </c>
      <c r="I170">
        <v>21</v>
      </c>
      <c r="J170">
        <v>1</v>
      </c>
      <c r="K170" s="2">
        <v>63</v>
      </c>
      <c r="L170">
        <v>158</v>
      </c>
      <c r="M170" s="1">
        <f t="shared" si="4"/>
        <v>27.985386747291511</v>
      </c>
      <c r="N170" s="1">
        <f t="shared" si="5"/>
        <v>0</v>
      </c>
      <c r="O170">
        <v>1</v>
      </c>
      <c r="P170">
        <v>138</v>
      </c>
      <c r="Q170">
        <v>88</v>
      </c>
      <c r="T170">
        <v>39</v>
      </c>
      <c r="U170">
        <v>43</v>
      </c>
    </row>
    <row r="171" spans="1:21" x14ac:dyDescent="0.2">
      <c r="A171" s="4">
        <v>15271</v>
      </c>
      <c r="B171">
        <v>212</v>
      </c>
      <c r="C171">
        <v>79</v>
      </c>
      <c r="D171">
        <v>49</v>
      </c>
      <c r="E171">
        <v>4</v>
      </c>
      <c r="F171">
        <v>5</v>
      </c>
      <c r="G171">
        <v>0</v>
      </c>
      <c r="H171" s="2">
        <v>0</v>
      </c>
      <c r="I171">
        <v>51</v>
      </c>
      <c r="J171">
        <v>1</v>
      </c>
      <c r="K171" s="2">
        <v>65</v>
      </c>
      <c r="L171">
        <v>145</v>
      </c>
      <c r="M171" s="1">
        <f t="shared" si="4"/>
        <v>24.12662721893491</v>
      </c>
      <c r="N171" s="1">
        <f t="shared" si="5"/>
        <v>0</v>
      </c>
      <c r="O171">
        <v>1</v>
      </c>
      <c r="P171">
        <v>230</v>
      </c>
      <c r="Q171">
        <v>120</v>
      </c>
      <c r="R171">
        <v>235</v>
      </c>
      <c r="S171">
        <v>120</v>
      </c>
      <c r="T171">
        <v>38</v>
      </c>
      <c r="U171">
        <v>42</v>
      </c>
    </row>
    <row r="172" spans="1:21" x14ac:dyDescent="0.2">
      <c r="A172" s="4">
        <v>15274</v>
      </c>
      <c r="B172">
        <v>170</v>
      </c>
      <c r="C172">
        <v>76</v>
      </c>
      <c r="D172">
        <v>60</v>
      </c>
      <c r="E172">
        <v>3</v>
      </c>
      <c r="F172">
        <v>3</v>
      </c>
      <c r="G172">
        <v>0</v>
      </c>
      <c r="H172" s="2">
        <v>0</v>
      </c>
      <c r="I172">
        <v>27</v>
      </c>
      <c r="J172">
        <v>1</v>
      </c>
      <c r="K172" s="2">
        <v>63</v>
      </c>
      <c r="L172">
        <v>119</v>
      </c>
      <c r="M172" s="1">
        <f t="shared" si="4"/>
        <v>21.077601410934744</v>
      </c>
      <c r="N172" s="1">
        <f t="shared" si="5"/>
        <v>0</v>
      </c>
      <c r="O172">
        <v>1</v>
      </c>
      <c r="P172">
        <v>122</v>
      </c>
      <c r="Q172">
        <v>86</v>
      </c>
      <c r="T172">
        <v>28</v>
      </c>
      <c r="U172">
        <v>37</v>
      </c>
    </row>
    <row r="173" spans="1:21" x14ac:dyDescent="0.2">
      <c r="A173" s="4">
        <v>15276</v>
      </c>
      <c r="B173">
        <v>215</v>
      </c>
      <c r="C173">
        <v>110</v>
      </c>
      <c r="D173">
        <v>36</v>
      </c>
      <c r="E173">
        <v>6</v>
      </c>
      <c r="F173">
        <v>10</v>
      </c>
      <c r="G173">
        <v>1</v>
      </c>
      <c r="H173" s="2">
        <v>1</v>
      </c>
      <c r="I173">
        <v>51</v>
      </c>
      <c r="J173">
        <v>1</v>
      </c>
      <c r="K173" s="2">
        <v>67</v>
      </c>
      <c r="L173">
        <v>282</v>
      </c>
      <c r="M173" s="1">
        <f t="shared" si="4"/>
        <v>44.162619737135216</v>
      </c>
      <c r="N173" s="1">
        <f t="shared" si="5"/>
        <v>1</v>
      </c>
      <c r="O173">
        <v>2</v>
      </c>
      <c r="P173">
        <v>142</v>
      </c>
      <c r="Q173">
        <v>78</v>
      </c>
      <c r="R173">
        <v>136</v>
      </c>
      <c r="S173">
        <v>84</v>
      </c>
      <c r="T173">
        <v>52</v>
      </c>
      <c r="U173">
        <v>59</v>
      </c>
    </row>
    <row r="174" spans="1:21" x14ac:dyDescent="0.2">
      <c r="A174" s="4">
        <v>15277</v>
      </c>
      <c r="B174">
        <v>199</v>
      </c>
      <c r="C174">
        <v>85</v>
      </c>
      <c r="D174">
        <v>59</v>
      </c>
      <c r="E174">
        <v>3</v>
      </c>
      <c r="F174">
        <v>5</v>
      </c>
      <c r="G174">
        <v>0</v>
      </c>
      <c r="H174" s="2">
        <v>1</v>
      </c>
      <c r="I174">
        <v>71</v>
      </c>
      <c r="J174">
        <v>0</v>
      </c>
      <c r="K174" s="2">
        <v>69</v>
      </c>
      <c r="L174">
        <v>171</v>
      </c>
      <c r="M174" s="1">
        <f t="shared" si="4"/>
        <v>25.249527410207943</v>
      </c>
      <c r="N174" s="1">
        <f t="shared" si="5"/>
        <v>0</v>
      </c>
      <c r="O174">
        <v>3</v>
      </c>
      <c r="P174">
        <v>136</v>
      </c>
      <c r="Q174">
        <v>86</v>
      </c>
      <c r="T174">
        <v>38</v>
      </c>
      <c r="U174">
        <v>40</v>
      </c>
    </row>
    <row r="175" spans="1:21" x14ac:dyDescent="0.2">
      <c r="A175" s="4">
        <v>15278</v>
      </c>
      <c r="B175">
        <v>140</v>
      </c>
      <c r="C175">
        <v>385</v>
      </c>
      <c r="D175">
        <v>31</v>
      </c>
      <c r="E175">
        <v>5</v>
      </c>
      <c r="F175">
        <v>12</v>
      </c>
      <c r="G175">
        <v>1</v>
      </c>
      <c r="H175" s="2">
        <v>1</v>
      </c>
      <c r="I175">
        <v>50</v>
      </c>
      <c r="J175">
        <v>0</v>
      </c>
      <c r="K175" s="2">
        <v>69</v>
      </c>
      <c r="L175">
        <v>172</v>
      </c>
      <c r="M175" s="1">
        <f t="shared" si="4"/>
        <v>25.397185465238394</v>
      </c>
      <c r="N175" s="1">
        <f t="shared" si="5"/>
        <v>0</v>
      </c>
      <c r="O175">
        <v>3</v>
      </c>
      <c r="P175">
        <v>138</v>
      </c>
      <c r="Q175">
        <v>66</v>
      </c>
      <c r="T175">
        <v>37</v>
      </c>
      <c r="U175">
        <v>41</v>
      </c>
    </row>
    <row r="176" spans="1:21" x14ac:dyDescent="0.2">
      <c r="A176" s="4">
        <v>15279</v>
      </c>
      <c r="B176">
        <v>216</v>
      </c>
      <c r="C176">
        <v>79</v>
      </c>
      <c r="D176">
        <v>46</v>
      </c>
      <c r="E176">
        <v>5</v>
      </c>
      <c r="F176">
        <v>4</v>
      </c>
      <c r="G176">
        <v>0</v>
      </c>
      <c r="H176" s="2">
        <v>1</v>
      </c>
      <c r="I176">
        <v>54</v>
      </c>
      <c r="J176">
        <v>1</v>
      </c>
      <c r="K176" s="2">
        <v>65</v>
      </c>
      <c r="L176">
        <v>138</v>
      </c>
      <c r="M176" s="1">
        <f t="shared" si="4"/>
        <v>22.961893491124261</v>
      </c>
      <c r="N176" s="1">
        <f t="shared" si="5"/>
        <v>0</v>
      </c>
      <c r="O176">
        <v>1</v>
      </c>
      <c r="P176">
        <v>132</v>
      </c>
      <c r="Q176">
        <v>80</v>
      </c>
      <c r="T176">
        <v>33</v>
      </c>
      <c r="U176">
        <v>39</v>
      </c>
    </row>
    <row r="177" spans="1:21" x14ac:dyDescent="0.2">
      <c r="A177" s="4">
        <v>15500</v>
      </c>
      <c r="B177">
        <v>204</v>
      </c>
      <c r="C177">
        <v>113</v>
      </c>
      <c r="D177">
        <v>35</v>
      </c>
      <c r="E177">
        <v>6</v>
      </c>
      <c r="F177">
        <v>4</v>
      </c>
      <c r="G177">
        <v>0</v>
      </c>
      <c r="H177" s="2">
        <v>0</v>
      </c>
      <c r="I177">
        <v>59</v>
      </c>
      <c r="J177">
        <v>0</v>
      </c>
      <c r="K177" s="2">
        <v>73</v>
      </c>
      <c r="L177">
        <v>187</v>
      </c>
      <c r="M177" s="1">
        <f t="shared" si="4"/>
        <v>24.668981047100768</v>
      </c>
      <c r="N177" s="1">
        <f t="shared" si="5"/>
        <v>0</v>
      </c>
      <c r="O177">
        <v>2</v>
      </c>
      <c r="P177">
        <v>148</v>
      </c>
      <c r="Q177">
        <v>76</v>
      </c>
      <c r="R177">
        <v>148</v>
      </c>
      <c r="S177">
        <v>78</v>
      </c>
      <c r="T177">
        <v>38</v>
      </c>
      <c r="U177">
        <v>37</v>
      </c>
    </row>
    <row r="178" spans="1:21" x14ac:dyDescent="0.2">
      <c r="A178" s="4">
        <v>15501</v>
      </c>
      <c r="B178">
        <v>193</v>
      </c>
      <c r="C178">
        <v>248</v>
      </c>
      <c r="D178">
        <v>24</v>
      </c>
      <c r="E178">
        <v>8</v>
      </c>
      <c r="F178">
        <v>7</v>
      </c>
      <c r="G178">
        <v>1</v>
      </c>
      <c r="H178" s="2">
        <v>0</v>
      </c>
      <c r="I178">
        <v>59</v>
      </c>
      <c r="J178">
        <v>1</v>
      </c>
      <c r="K178" s="2">
        <v>66</v>
      </c>
      <c r="L178">
        <v>189</v>
      </c>
      <c r="M178" s="1">
        <f t="shared" si="4"/>
        <v>30.50206611570248</v>
      </c>
      <c r="N178" s="1">
        <f t="shared" si="5"/>
        <v>1</v>
      </c>
      <c r="O178">
        <v>2</v>
      </c>
      <c r="P178">
        <v>140</v>
      </c>
      <c r="Q178">
        <v>90</v>
      </c>
      <c r="T178">
        <v>38</v>
      </c>
      <c r="U178">
        <v>45</v>
      </c>
    </row>
    <row r="179" spans="1:21" x14ac:dyDescent="0.2">
      <c r="A179" s="4">
        <v>15502</v>
      </c>
      <c r="B179">
        <v>267</v>
      </c>
      <c r="C179">
        <v>133</v>
      </c>
      <c r="D179">
        <v>34</v>
      </c>
      <c r="E179">
        <v>8</v>
      </c>
      <c r="F179">
        <v>9</v>
      </c>
      <c r="G179">
        <v>1</v>
      </c>
      <c r="H179" s="2">
        <v>1</v>
      </c>
      <c r="I179">
        <v>40</v>
      </c>
      <c r="J179">
        <v>1</v>
      </c>
      <c r="K179" s="2">
        <v>59</v>
      </c>
      <c r="L179">
        <v>204</v>
      </c>
      <c r="M179" s="1">
        <f t="shared" si="4"/>
        <v>41.198506176386097</v>
      </c>
      <c r="N179" s="1">
        <f t="shared" si="5"/>
        <v>1</v>
      </c>
      <c r="O179">
        <v>1</v>
      </c>
      <c r="P179">
        <v>118</v>
      </c>
      <c r="Q179">
        <v>69</v>
      </c>
      <c r="T179">
        <v>40</v>
      </c>
      <c r="U179">
        <v>47</v>
      </c>
    </row>
    <row r="180" spans="1:21" x14ac:dyDescent="0.2">
      <c r="A180" s="4">
        <v>15512</v>
      </c>
      <c r="B180">
        <v>201</v>
      </c>
      <c r="C180">
        <v>106</v>
      </c>
      <c r="D180">
        <v>53</v>
      </c>
      <c r="E180">
        <v>4</v>
      </c>
      <c r="F180">
        <v>5</v>
      </c>
      <c r="G180">
        <v>0</v>
      </c>
      <c r="H180" s="2">
        <v>1</v>
      </c>
      <c r="I180">
        <v>58</v>
      </c>
      <c r="J180">
        <v>0</v>
      </c>
      <c r="K180" s="2">
        <v>66</v>
      </c>
      <c r="L180">
        <v>215</v>
      </c>
      <c r="M180" s="1">
        <f t="shared" si="4"/>
        <v>34.698117539026626</v>
      </c>
      <c r="N180" s="1">
        <f t="shared" si="5"/>
        <v>1</v>
      </c>
      <c r="O180">
        <v>3</v>
      </c>
      <c r="P180">
        <v>186</v>
      </c>
      <c r="Q180">
        <v>102</v>
      </c>
      <c r="R180">
        <v>190</v>
      </c>
      <c r="S180">
        <v>110</v>
      </c>
      <c r="T180">
        <v>46</v>
      </c>
      <c r="U180">
        <v>44</v>
      </c>
    </row>
    <row r="181" spans="1:21" x14ac:dyDescent="0.2">
      <c r="A181" s="4">
        <v>15513</v>
      </c>
      <c r="B181">
        <v>204</v>
      </c>
      <c r="C181">
        <v>120</v>
      </c>
      <c r="D181">
        <v>44</v>
      </c>
      <c r="E181">
        <v>5</v>
      </c>
      <c r="F181">
        <v>5</v>
      </c>
      <c r="G181">
        <v>0</v>
      </c>
      <c r="H181" s="2">
        <v>1</v>
      </c>
      <c r="I181">
        <v>72</v>
      </c>
      <c r="J181">
        <v>0</v>
      </c>
      <c r="K181" s="2">
        <v>65</v>
      </c>
      <c r="L181">
        <v>167</v>
      </c>
      <c r="M181" s="1">
        <f t="shared" si="4"/>
        <v>27.787218934911245</v>
      </c>
      <c r="N181" s="1">
        <f t="shared" si="5"/>
        <v>0</v>
      </c>
      <c r="O181">
        <v>3</v>
      </c>
      <c r="P181">
        <v>140</v>
      </c>
      <c r="Q181">
        <v>72</v>
      </c>
      <c r="T181">
        <v>45</v>
      </c>
      <c r="U181">
        <v>46</v>
      </c>
    </row>
    <row r="182" spans="1:21" x14ac:dyDescent="0.2">
      <c r="A182" s="4">
        <v>15514</v>
      </c>
      <c r="B182">
        <v>246</v>
      </c>
      <c r="C182">
        <v>104</v>
      </c>
      <c r="D182">
        <v>62</v>
      </c>
      <c r="E182">
        <v>4</v>
      </c>
      <c r="F182">
        <v>7</v>
      </c>
      <c r="G182">
        <v>1</v>
      </c>
      <c r="H182" s="2">
        <v>1</v>
      </c>
      <c r="I182">
        <v>66</v>
      </c>
      <c r="J182">
        <v>1</v>
      </c>
      <c r="K182" s="2">
        <v>66</v>
      </c>
      <c r="L182">
        <v>189</v>
      </c>
      <c r="M182" s="1">
        <f t="shared" si="4"/>
        <v>30.50206611570248</v>
      </c>
      <c r="N182" s="1">
        <f t="shared" si="5"/>
        <v>1</v>
      </c>
      <c r="O182">
        <v>2</v>
      </c>
      <c r="P182">
        <v>200</v>
      </c>
      <c r="Q182">
        <v>94</v>
      </c>
      <c r="R182">
        <v>208</v>
      </c>
      <c r="S182">
        <v>90</v>
      </c>
      <c r="T182">
        <v>45</v>
      </c>
      <c r="U182">
        <v>46</v>
      </c>
    </row>
    <row r="183" spans="1:21" x14ac:dyDescent="0.2">
      <c r="A183" s="4">
        <v>15515</v>
      </c>
      <c r="B183">
        <v>229</v>
      </c>
      <c r="C183">
        <v>91</v>
      </c>
      <c r="D183">
        <v>43</v>
      </c>
      <c r="E183">
        <v>5</v>
      </c>
      <c r="F183">
        <v>5</v>
      </c>
      <c r="G183">
        <v>0</v>
      </c>
      <c r="H183" s="2">
        <v>1</v>
      </c>
      <c r="I183">
        <v>23</v>
      </c>
      <c r="J183">
        <v>0</v>
      </c>
      <c r="K183" s="2">
        <v>72</v>
      </c>
      <c r="L183">
        <v>180</v>
      </c>
      <c r="M183" s="1">
        <f t="shared" si="4"/>
        <v>24.409722222222225</v>
      </c>
      <c r="N183" s="1">
        <f t="shared" si="5"/>
        <v>0</v>
      </c>
      <c r="O183">
        <v>1</v>
      </c>
      <c r="P183">
        <v>110</v>
      </c>
      <c r="Q183">
        <v>78</v>
      </c>
      <c r="T183">
        <v>34</v>
      </c>
      <c r="U183">
        <v>41</v>
      </c>
    </row>
    <row r="184" spans="1:21" x14ac:dyDescent="0.2">
      <c r="A184" s="4">
        <v>15516</v>
      </c>
      <c r="B184">
        <v>172</v>
      </c>
      <c r="C184">
        <v>101</v>
      </c>
      <c r="D184">
        <v>46</v>
      </c>
      <c r="E184">
        <v>4</v>
      </c>
      <c r="F184">
        <v>5</v>
      </c>
      <c r="G184">
        <v>0</v>
      </c>
      <c r="H184" s="2">
        <v>1</v>
      </c>
      <c r="I184">
        <v>42</v>
      </c>
      <c r="J184">
        <v>1</v>
      </c>
      <c r="K184" s="2">
        <v>65</v>
      </c>
      <c r="L184">
        <v>165</v>
      </c>
      <c r="M184" s="1">
        <f t="shared" si="4"/>
        <v>27.454437869822485</v>
      </c>
      <c r="N184" s="1">
        <f t="shared" si="5"/>
        <v>0</v>
      </c>
      <c r="O184">
        <v>1</v>
      </c>
      <c r="P184">
        <v>118</v>
      </c>
      <c r="Q184">
        <v>68</v>
      </c>
      <c r="T184">
        <v>33</v>
      </c>
      <c r="U184">
        <v>45</v>
      </c>
    </row>
    <row r="185" spans="1:21" x14ac:dyDescent="0.2">
      <c r="A185" s="4">
        <v>15517</v>
      </c>
      <c r="B185">
        <v>197</v>
      </c>
      <c r="C185">
        <v>120</v>
      </c>
      <c r="D185">
        <v>37</v>
      </c>
      <c r="E185">
        <v>5</v>
      </c>
      <c r="F185">
        <v>5</v>
      </c>
      <c r="G185">
        <v>0</v>
      </c>
      <c r="H185" s="2">
        <v>1</v>
      </c>
      <c r="I185">
        <v>43</v>
      </c>
      <c r="J185">
        <v>0</v>
      </c>
      <c r="K185" s="2">
        <v>71</v>
      </c>
      <c r="L185">
        <v>179</v>
      </c>
      <c r="M185" s="1">
        <f t="shared" si="4"/>
        <v>24.962705812338822</v>
      </c>
      <c r="N185" s="1">
        <f t="shared" si="5"/>
        <v>0</v>
      </c>
      <c r="O185">
        <v>2</v>
      </c>
      <c r="P185">
        <v>146</v>
      </c>
      <c r="Q185">
        <v>98</v>
      </c>
      <c r="R185">
        <v>136</v>
      </c>
      <c r="S185">
        <v>96</v>
      </c>
      <c r="T185">
        <v>37</v>
      </c>
      <c r="U185">
        <v>44</v>
      </c>
    </row>
    <row r="186" spans="1:21" x14ac:dyDescent="0.2">
      <c r="A186" s="4">
        <v>15518</v>
      </c>
      <c r="B186">
        <v>205</v>
      </c>
      <c r="C186">
        <v>79</v>
      </c>
      <c r="D186">
        <v>32</v>
      </c>
      <c r="E186">
        <v>6</v>
      </c>
      <c r="F186">
        <v>4</v>
      </c>
      <c r="G186">
        <v>0</v>
      </c>
      <c r="H186" s="2">
        <v>1</v>
      </c>
      <c r="I186">
        <v>75</v>
      </c>
      <c r="J186">
        <v>0</v>
      </c>
      <c r="K186" s="2">
        <v>69</v>
      </c>
      <c r="L186">
        <v>204</v>
      </c>
      <c r="M186" s="1">
        <f t="shared" si="4"/>
        <v>30.122243226212984</v>
      </c>
      <c r="N186" s="1">
        <f t="shared" si="5"/>
        <v>1</v>
      </c>
      <c r="O186">
        <v>3</v>
      </c>
      <c r="P186">
        <v>136</v>
      </c>
      <c r="Q186">
        <v>90</v>
      </c>
      <c r="T186">
        <v>44</v>
      </c>
      <c r="U186">
        <v>42</v>
      </c>
    </row>
    <row r="187" spans="1:21" x14ac:dyDescent="0.2">
      <c r="A187" s="4">
        <v>15519</v>
      </c>
      <c r="B187">
        <v>219</v>
      </c>
      <c r="C187">
        <v>106</v>
      </c>
      <c r="D187">
        <v>50</v>
      </c>
      <c r="E187">
        <v>4</v>
      </c>
      <c r="F187">
        <v>5</v>
      </c>
      <c r="G187">
        <v>0</v>
      </c>
      <c r="H187" s="2">
        <v>1</v>
      </c>
      <c r="I187">
        <v>65</v>
      </c>
      <c r="J187">
        <v>1</v>
      </c>
      <c r="K187" s="2">
        <v>63</v>
      </c>
      <c r="L187">
        <v>233</v>
      </c>
      <c r="M187" s="1">
        <f t="shared" si="4"/>
        <v>41.269589317208364</v>
      </c>
      <c r="N187" s="1">
        <f t="shared" si="5"/>
        <v>1</v>
      </c>
      <c r="O187">
        <v>3</v>
      </c>
      <c r="P187">
        <v>140</v>
      </c>
      <c r="Q187">
        <v>90</v>
      </c>
      <c r="R187">
        <v>136</v>
      </c>
      <c r="S187">
        <v>86</v>
      </c>
      <c r="T187">
        <v>40</v>
      </c>
      <c r="U187">
        <v>53</v>
      </c>
    </row>
    <row r="188" spans="1:21" x14ac:dyDescent="0.2">
      <c r="A188" s="4">
        <v>15520</v>
      </c>
      <c r="B188">
        <v>174</v>
      </c>
      <c r="C188">
        <v>90</v>
      </c>
      <c r="D188">
        <v>36</v>
      </c>
      <c r="E188">
        <v>5</v>
      </c>
      <c r="F188">
        <v>5</v>
      </c>
      <c r="G188">
        <v>0</v>
      </c>
      <c r="H188" s="2">
        <v>1</v>
      </c>
      <c r="I188">
        <v>34</v>
      </c>
      <c r="J188">
        <v>0</v>
      </c>
      <c r="K188" s="2">
        <v>71</v>
      </c>
      <c r="L188">
        <v>210</v>
      </c>
      <c r="M188" s="1">
        <f t="shared" si="4"/>
        <v>29.28585598095616</v>
      </c>
      <c r="N188" s="1">
        <f t="shared" si="5"/>
        <v>0</v>
      </c>
      <c r="O188">
        <v>2</v>
      </c>
      <c r="P188">
        <v>142</v>
      </c>
      <c r="Q188">
        <v>92</v>
      </c>
      <c r="R188">
        <v>148</v>
      </c>
      <c r="S188">
        <v>98</v>
      </c>
      <c r="T188">
        <v>37</v>
      </c>
      <c r="U188">
        <v>43</v>
      </c>
    </row>
    <row r="189" spans="1:21" x14ac:dyDescent="0.2">
      <c r="A189" s="4">
        <v>15521</v>
      </c>
      <c r="B189">
        <v>192</v>
      </c>
      <c r="C189">
        <v>89</v>
      </c>
      <c r="D189">
        <v>30</v>
      </c>
      <c r="E189">
        <v>6</v>
      </c>
      <c r="F189">
        <v>4</v>
      </c>
      <c r="G189">
        <v>0</v>
      </c>
      <c r="H189" s="2">
        <v>1</v>
      </c>
      <c r="I189">
        <v>37</v>
      </c>
      <c r="J189">
        <v>0</v>
      </c>
      <c r="K189" s="2">
        <v>71</v>
      </c>
      <c r="L189">
        <v>195</v>
      </c>
      <c r="M189" s="1">
        <f t="shared" si="4"/>
        <v>27.194009125173579</v>
      </c>
      <c r="N189" s="1">
        <f t="shared" si="5"/>
        <v>0</v>
      </c>
      <c r="O189">
        <v>2</v>
      </c>
      <c r="P189">
        <v>136</v>
      </c>
      <c r="Q189">
        <v>96</v>
      </c>
      <c r="R189">
        <v>130</v>
      </c>
      <c r="S189">
        <v>98</v>
      </c>
      <c r="T189">
        <v>36</v>
      </c>
      <c r="U189">
        <v>43</v>
      </c>
    </row>
    <row r="190" spans="1:21" x14ac:dyDescent="0.2">
      <c r="A190" s="4">
        <v>15522</v>
      </c>
      <c r="B190">
        <v>206</v>
      </c>
      <c r="C190">
        <v>94</v>
      </c>
      <c r="D190">
        <v>44</v>
      </c>
      <c r="E190">
        <v>5</v>
      </c>
      <c r="F190">
        <v>5</v>
      </c>
      <c r="G190">
        <v>0</v>
      </c>
      <c r="H190" s="2">
        <v>1</v>
      </c>
      <c r="I190">
        <v>61</v>
      </c>
      <c r="J190">
        <v>1</v>
      </c>
      <c r="K190" s="2">
        <v>63</v>
      </c>
      <c r="L190">
        <v>199</v>
      </c>
      <c r="M190" s="1">
        <f t="shared" si="4"/>
        <v>35.247417485512727</v>
      </c>
      <c r="N190" s="1">
        <f t="shared" si="5"/>
        <v>1</v>
      </c>
      <c r="O190">
        <v>2</v>
      </c>
      <c r="P190">
        <v>180</v>
      </c>
      <c r="Q190">
        <v>96</v>
      </c>
      <c r="R190">
        <v>176</v>
      </c>
      <c r="S190">
        <v>94</v>
      </c>
      <c r="T190">
        <v>41</v>
      </c>
      <c r="U190">
        <v>47</v>
      </c>
    </row>
    <row r="191" spans="1:21" x14ac:dyDescent="0.2">
      <c r="A191" s="4">
        <v>15527</v>
      </c>
      <c r="B191">
        <v>160</v>
      </c>
      <c r="C191">
        <v>71</v>
      </c>
      <c r="D191">
        <v>44</v>
      </c>
      <c r="E191">
        <v>4</v>
      </c>
      <c r="F191">
        <v>5</v>
      </c>
      <c r="G191">
        <v>0</v>
      </c>
      <c r="H191" s="2">
        <v>1</v>
      </c>
      <c r="I191">
        <v>36</v>
      </c>
      <c r="J191">
        <v>1</v>
      </c>
      <c r="K191" s="2">
        <v>64</v>
      </c>
      <c r="L191">
        <v>185</v>
      </c>
      <c r="M191" s="1">
        <f t="shared" si="4"/>
        <v>31.751708984375</v>
      </c>
      <c r="N191" s="1">
        <f t="shared" si="5"/>
        <v>1</v>
      </c>
      <c r="O191">
        <v>2</v>
      </c>
      <c r="P191">
        <v>110</v>
      </c>
      <c r="Q191">
        <v>80</v>
      </c>
      <c r="T191">
        <v>39</v>
      </c>
      <c r="U191">
        <v>45</v>
      </c>
    </row>
    <row r="192" spans="1:21" x14ac:dyDescent="0.2">
      <c r="A192" s="4">
        <v>15529</v>
      </c>
      <c r="B192">
        <v>216</v>
      </c>
      <c r="C192">
        <v>109</v>
      </c>
      <c r="D192">
        <v>86</v>
      </c>
      <c r="E192">
        <v>3</v>
      </c>
      <c r="F192">
        <v>4</v>
      </c>
      <c r="G192">
        <v>0</v>
      </c>
      <c r="H192" s="2">
        <v>1</v>
      </c>
      <c r="I192">
        <v>45</v>
      </c>
      <c r="J192">
        <v>1</v>
      </c>
      <c r="K192" s="2">
        <v>67</v>
      </c>
      <c r="L192">
        <v>147</v>
      </c>
      <c r="M192" s="1">
        <f t="shared" si="4"/>
        <v>23.0209400757407</v>
      </c>
      <c r="N192" s="1">
        <f t="shared" si="5"/>
        <v>0</v>
      </c>
      <c r="O192">
        <v>2</v>
      </c>
      <c r="P192">
        <v>140</v>
      </c>
      <c r="Q192">
        <v>102</v>
      </c>
      <c r="R192">
        <v>148</v>
      </c>
      <c r="S192">
        <v>102</v>
      </c>
      <c r="T192">
        <v>32</v>
      </c>
      <c r="U192">
        <v>38</v>
      </c>
    </row>
    <row r="193" spans="1:21" x14ac:dyDescent="0.2">
      <c r="A193" s="4">
        <v>15540</v>
      </c>
      <c r="B193">
        <v>236</v>
      </c>
      <c r="C193">
        <v>111</v>
      </c>
      <c r="D193">
        <v>82</v>
      </c>
      <c r="E193">
        <v>3</v>
      </c>
      <c r="F193">
        <v>5</v>
      </c>
      <c r="G193">
        <v>0</v>
      </c>
      <c r="H193" s="2">
        <v>1</v>
      </c>
      <c r="I193">
        <v>68</v>
      </c>
      <c r="J193">
        <v>1</v>
      </c>
      <c r="K193" s="2">
        <v>61</v>
      </c>
      <c r="L193">
        <v>119</v>
      </c>
      <c r="M193" s="1">
        <f t="shared" si="4"/>
        <v>22.482397205052404</v>
      </c>
      <c r="N193" s="1">
        <f t="shared" si="5"/>
        <v>0</v>
      </c>
      <c r="O193">
        <v>1</v>
      </c>
      <c r="P193">
        <v>142</v>
      </c>
      <c r="Q193">
        <v>96</v>
      </c>
      <c r="R193">
        <v>140</v>
      </c>
      <c r="S193">
        <v>86</v>
      </c>
      <c r="T193">
        <v>29</v>
      </c>
      <c r="U193">
        <v>37</v>
      </c>
    </row>
    <row r="194" spans="1:21" x14ac:dyDescent="0.2">
      <c r="A194" s="4">
        <v>15542</v>
      </c>
      <c r="B194">
        <v>205</v>
      </c>
      <c r="C194">
        <v>88</v>
      </c>
      <c r="D194">
        <v>41</v>
      </c>
      <c r="E194">
        <v>5</v>
      </c>
      <c r="H194" s="2">
        <v>1</v>
      </c>
      <c r="I194">
        <v>57</v>
      </c>
      <c r="J194">
        <v>0</v>
      </c>
      <c r="K194" s="2">
        <v>66</v>
      </c>
      <c r="L194">
        <v>171</v>
      </c>
      <c r="M194" s="1">
        <f t="shared" si="4"/>
        <v>27.597107438016529</v>
      </c>
      <c r="N194" s="1">
        <f t="shared" si="5"/>
        <v>0</v>
      </c>
      <c r="O194">
        <v>2</v>
      </c>
      <c r="P194">
        <v>132</v>
      </c>
      <c r="Q194">
        <v>82</v>
      </c>
      <c r="T194">
        <v>37</v>
      </c>
      <c r="U194">
        <v>40</v>
      </c>
    </row>
    <row r="195" spans="1:21" x14ac:dyDescent="0.2">
      <c r="A195" s="4">
        <v>15545</v>
      </c>
      <c r="B195">
        <v>206</v>
      </c>
      <c r="C195">
        <v>112</v>
      </c>
      <c r="D195">
        <v>33</v>
      </c>
      <c r="E195">
        <v>6</v>
      </c>
      <c r="F195">
        <v>4</v>
      </c>
      <c r="G195">
        <v>0</v>
      </c>
      <c r="H195" s="2">
        <v>1</v>
      </c>
      <c r="I195">
        <v>41</v>
      </c>
      <c r="J195">
        <v>1</v>
      </c>
      <c r="K195" s="2">
        <v>62</v>
      </c>
      <c r="L195">
        <v>184</v>
      </c>
      <c r="M195" s="1">
        <f t="shared" ref="M195:M258" si="6">(L195/(K195^2))*703</f>
        <v>33.650364203954211</v>
      </c>
      <c r="N195" s="1">
        <f t="shared" ref="N195:N258" si="7">IF(M195&gt;30,1,0)</f>
        <v>1</v>
      </c>
      <c r="O195">
        <v>1</v>
      </c>
      <c r="P195">
        <v>104</v>
      </c>
      <c r="Q195">
        <v>80</v>
      </c>
      <c r="T195">
        <v>39</v>
      </c>
      <c r="U195">
        <v>44</v>
      </c>
    </row>
    <row r="196" spans="1:21" x14ac:dyDescent="0.2">
      <c r="A196" s="4">
        <v>15546</v>
      </c>
      <c r="B196">
        <v>143</v>
      </c>
      <c r="C196">
        <v>371</v>
      </c>
      <c r="D196">
        <v>46</v>
      </c>
      <c r="E196">
        <v>3</v>
      </c>
      <c r="F196">
        <v>5</v>
      </c>
      <c r="G196">
        <v>0</v>
      </c>
      <c r="H196" s="2">
        <v>1</v>
      </c>
      <c r="I196">
        <v>68</v>
      </c>
      <c r="J196">
        <v>0</v>
      </c>
      <c r="K196" s="2">
        <v>67</v>
      </c>
      <c r="L196">
        <v>158</v>
      </c>
      <c r="M196" s="1">
        <f t="shared" si="6"/>
        <v>24.743595455558033</v>
      </c>
      <c r="N196" s="1">
        <f t="shared" si="7"/>
        <v>0</v>
      </c>
      <c r="O196">
        <v>1</v>
      </c>
      <c r="P196">
        <v>138</v>
      </c>
      <c r="Q196">
        <v>82</v>
      </c>
      <c r="T196">
        <v>37</v>
      </c>
      <c r="U196">
        <v>43</v>
      </c>
    </row>
    <row r="197" spans="1:21" x14ac:dyDescent="0.2">
      <c r="A197" s="4">
        <v>15757</v>
      </c>
      <c r="B197">
        <v>173</v>
      </c>
      <c r="C197">
        <v>83</v>
      </c>
      <c r="D197">
        <v>37</v>
      </c>
      <c r="E197">
        <v>5</v>
      </c>
      <c r="F197">
        <v>4</v>
      </c>
      <c r="G197">
        <v>0</v>
      </c>
      <c r="H197" s="2">
        <v>0</v>
      </c>
      <c r="I197">
        <v>40</v>
      </c>
      <c r="J197">
        <v>1</v>
      </c>
      <c r="L197">
        <v>130</v>
      </c>
      <c r="M197" s="1"/>
      <c r="N197" s="1"/>
      <c r="O197">
        <v>1</v>
      </c>
      <c r="P197">
        <v>122</v>
      </c>
      <c r="Q197">
        <v>76</v>
      </c>
      <c r="T197">
        <v>37</v>
      </c>
      <c r="U197">
        <v>38</v>
      </c>
    </row>
    <row r="198" spans="1:21" x14ac:dyDescent="0.2">
      <c r="A198" s="4">
        <v>15758</v>
      </c>
      <c r="B198">
        <v>235</v>
      </c>
      <c r="C198">
        <v>91</v>
      </c>
      <c r="D198">
        <v>37</v>
      </c>
      <c r="E198">
        <v>6</v>
      </c>
      <c r="F198">
        <v>5</v>
      </c>
      <c r="G198">
        <v>0</v>
      </c>
      <c r="H198" s="2">
        <v>0</v>
      </c>
      <c r="I198">
        <v>79</v>
      </c>
      <c r="J198">
        <v>1</v>
      </c>
      <c r="K198" s="2">
        <v>65</v>
      </c>
      <c r="L198">
        <v>134</v>
      </c>
      <c r="M198" s="1">
        <f t="shared" si="6"/>
        <v>22.296331360946745</v>
      </c>
      <c r="N198" s="1">
        <f t="shared" si="7"/>
        <v>0</v>
      </c>
      <c r="O198">
        <v>1</v>
      </c>
      <c r="P198">
        <v>142</v>
      </c>
      <c r="Q198">
        <v>70</v>
      </c>
      <c r="T198">
        <v>34</v>
      </c>
      <c r="U198">
        <v>38</v>
      </c>
    </row>
    <row r="199" spans="1:21" x14ac:dyDescent="0.2">
      <c r="A199" s="4">
        <v>15760</v>
      </c>
      <c r="B199">
        <v>169</v>
      </c>
      <c r="C199">
        <v>95</v>
      </c>
      <c r="D199">
        <v>29</v>
      </c>
      <c r="E199">
        <v>6</v>
      </c>
      <c r="F199">
        <v>5</v>
      </c>
      <c r="G199">
        <v>0</v>
      </c>
      <c r="H199" s="2">
        <v>0</v>
      </c>
      <c r="I199">
        <v>62</v>
      </c>
      <c r="J199">
        <v>0</v>
      </c>
      <c r="K199" s="2">
        <v>66</v>
      </c>
      <c r="L199">
        <v>251</v>
      </c>
      <c r="M199" s="1">
        <f t="shared" si="6"/>
        <v>40.508034894398527</v>
      </c>
      <c r="N199" s="1">
        <f t="shared" si="7"/>
        <v>1</v>
      </c>
      <c r="O199">
        <v>3</v>
      </c>
      <c r="P199">
        <v>118</v>
      </c>
      <c r="Q199">
        <v>72</v>
      </c>
      <c r="T199">
        <v>50</v>
      </c>
      <c r="U199">
        <v>47</v>
      </c>
    </row>
    <row r="200" spans="1:21" x14ac:dyDescent="0.2">
      <c r="A200" s="4">
        <v>15761</v>
      </c>
      <c r="B200">
        <v>283</v>
      </c>
      <c r="C200">
        <v>145</v>
      </c>
      <c r="D200">
        <v>39</v>
      </c>
      <c r="E200">
        <v>7</v>
      </c>
      <c r="F200">
        <v>8</v>
      </c>
      <c r="G200">
        <v>1</v>
      </c>
      <c r="H200" s="2">
        <v>0</v>
      </c>
      <c r="I200">
        <v>63</v>
      </c>
      <c r="J200">
        <v>1</v>
      </c>
      <c r="K200" s="2">
        <v>61</v>
      </c>
      <c r="L200">
        <v>200</v>
      </c>
      <c r="M200" s="1">
        <f t="shared" si="6"/>
        <v>37.785541521096484</v>
      </c>
      <c r="N200" s="1">
        <f t="shared" si="7"/>
        <v>1</v>
      </c>
      <c r="O200">
        <v>2</v>
      </c>
      <c r="P200">
        <v>190</v>
      </c>
      <c r="Q200">
        <v>110</v>
      </c>
      <c r="R200">
        <v>170</v>
      </c>
      <c r="S200">
        <v>90</v>
      </c>
      <c r="T200">
        <v>44</v>
      </c>
      <c r="U200">
        <v>48</v>
      </c>
    </row>
    <row r="201" spans="1:21" x14ac:dyDescent="0.2">
      <c r="A201" s="4">
        <v>15762</v>
      </c>
      <c r="B201">
        <v>174</v>
      </c>
      <c r="C201">
        <v>93</v>
      </c>
      <c r="D201">
        <v>77</v>
      </c>
      <c r="E201">
        <v>2</v>
      </c>
      <c r="F201">
        <v>5</v>
      </c>
      <c r="G201">
        <v>0</v>
      </c>
      <c r="H201" s="2">
        <v>0</v>
      </c>
      <c r="I201">
        <v>55</v>
      </c>
      <c r="J201">
        <v>0</v>
      </c>
      <c r="K201" s="2">
        <v>70</v>
      </c>
      <c r="L201">
        <v>140</v>
      </c>
      <c r="M201" s="1">
        <f t="shared" si="6"/>
        <v>20.085714285714285</v>
      </c>
      <c r="N201" s="1">
        <f t="shared" si="7"/>
        <v>0</v>
      </c>
      <c r="O201">
        <v>2</v>
      </c>
      <c r="P201">
        <v>118</v>
      </c>
      <c r="Q201">
        <v>86</v>
      </c>
      <c r="T201">
        <v>32</v>
      </c>
      <c r="U201">
        <v>33</v>
      </c>
    </row>
    <row r="202" spans="1:21" x14ac:dyDescent="0.2">
      <c r="A202" s="4">
        <v>15763</v>
      </c>
      <c r="B202">
        <v>271</v>
      </c>
      <c r="C202">
        <v>103</v>
      </c>
      <c r="D202">
        <v>90</v>
      </c>
      <c r="E202">
        <v>3</v>
      </c>
      <c r="F202">
        <v>4</v>
      </c>
      <c r="G202">
        <v>0</v>
      </c>
      <c r="H202" s="2">
        <v>0</v>
      </c>
      <c r="I202">
        <v>55</v>
      </c>
      <c r="J202">
        <v>1</v>
      </c>
      <c r="K202" s="2">
        <v>63</v>
      </c>
      <c r="L202">
        <v>114</v>
      </c>
      <c r="M202" s="1">
        <f t="shared" si="6"/>
        <v>20.191987906273621</v>
      </c>
      <c r="N202" s="1">
        <f t="shared" si="7"/>
        <v>0</v>
      </c>
      <c r="O202">
        <v>1</v>
      </c>
      <c r="P202">
        <v>180</v>
      </c>
      <c r="Q202">
        <v>105</v>
      </c>
      <c r="R202">
        <v>165</v>
      </c>
      <c r="S202">
        <v>105</v>
      </c>
      <c r="T202">
        <v>30</v>
      </c>
      <c r="U202">
        <v>37</v>
      </c>
    </row>
    <row r="203" spans="1:21" x14ac:dyDescent="0.2">
      <c r="A203" s="4">
        <v>15766</v>
      </c>
      <c r="B203">
        <v>203</v>
      </c>
      <c r="C203">
        <v>94</v>
      </c>
      <c r="D203">
        <v>62</v>
      </c>
      <c r="E203">
        <v>3</v>
      </c>
      <c r="F203">
        <v>5</v>
      </c>
      <c r="G203">
        <v>0</v>
      </c>
      <c r="H203" s="2">
        <v>0</v>
      </c>
      <c r="I203">
        <v>27</v>
      </c>
      <c r="J203">
        <v>1</v>
      </c>
      <c r="K203" s="2">
        <v>67</v>
      </c>
      <c r="L203">
        <v>209</v>
      </c>
      <c r="M203" s="1">
        <f t="shared" si="6"/>
        <v>32.730452216529294</v>
      </c>
      <c r="N203" s="1">
        <f t="shared" si="7"/>
        <v>1</v>
      </c>
      <c r="O203">
        <v>2</v>
      </c>
      <c r="P203">
        <v>140</v>
      </c>
      <c r="Q203">
        <v>80</v>
      </c>
      <c r="T203">
        <v>34</v>
      </c>
      <c r="U203">
        <v>43</v>
      </c>
    </row>
    <row r="204" spans="1:21" x14ac:dyDescent="0.2">
      <c r="A204" s="4">
        <v>15773</v>
      </c>
      <c r="B204">
        <v>188</v>
      </c>
      <c r="C204">
        <v>174</v>
      </c>
      <c r="D204">
        <v>24</v>
      </c>
      <c r="E204">
        <v>8</v>
      </c>
      <c r="F204">
        <v>6</v>
      </c>
      <c r="G204">
        <v>0</v>
      </c>
      <c r="H204" s="2">
        <v>1</v>
      </c>
      <c r="I204">
        <v>66</v>
      </c>
      <c r="J204">
        <v>0</v>
      </c>
      <c r="K204" s="2">
        <v>68</v>
      </c>
      <c r="L204">
        <v>210</v>
      </c>
      <c r="M204" s="1">
        <f t="shared" si="6"/>
        <v>31.926903114186853</v>
      </c>
      <c r="N204" s="1">
        <f t="shared" si="7"/>
        <v>1</v>
      </c>
      <c r="O204">
        <v>3</v>
      </c>
      <c r="P204">
        <v>160</v>
      </c>
      <c r="Q204">
        <v>78</v>
      </c>
      <c r="R204">
        <v>158</v>
      </c>
      <c r="S204">
        <v>84</v>
      </c>
      <c r="T204">
        <v>45</v>
      </c>
      <c r="U204">
        <v>48</v>
      </c>
    </row>
    <row r="205" spans="1:21" x14ac:dyDescent="0.2">
      <c r="A205" s="4">
        <v>15777</v>
      </c>
      <c r="B205">
        <v>293</v>
      </c>
      <c r="C205">
        <v>87</v>
      </c>
      <c r="D205">
        <v>120</v>
      </c>
      <c r="E205">
        <v>2</v>
      </c>
      <c r="F205">
        <v>5</v>
      </c>
      <c r="G205">
        <v>0</v>
      </c>
      <c r="H205" s="2">
        <v>1</v>
      </c>
      <c r="I205">
        <v>63</v>
      </c>
      <c r="J205">
        <v>1</v>
      </c>
      <c r="K205" s="2">
        <v>64</v>
      </c>
      <c r="L205">
        <v>179</v>
      </c>
      <c r="M205" s="1">
        <f t="shared" si="6"/>
        <v>30.721923828125</v>
      </c>
      <c r="N205" s="1">
        <f t="shared" si="7"/>
        <v>1</v>
      </c>
      <c r="O205">
        <v>2</v>
      </c>
      <c r="P205">
        <v>142</v>
      </c>
      <c r="Q205">
        <v>80</v>
      </c>
      <c r="R205">
        <v>142</v>
      </c>
      <c r="S205">
        <v>90</v>
      </c>
      <c r="T205">
        <v>47</v>
      </c>
      <c r="U205">
        <v>45</v>
      </c>
    </row>
    <row r="206" spans="1:21" x14ac:dyDescent="0.2">
      <c r="A206" s="4">
        <v>15779</v>
      </c>
      <c r="B206">
        <v>215</v>
      </c>
      <c r="C206">
        <v>80</v>
      </c>
      <c r="D206">
        <v>100</v>
      </c>
      <c r="E206">
        <v>2</v>
      </c>
      <c r="F206">
        <v>5</v>
      </c>
      <c r="G206">
        <v>0</v>
      </c>
      <c r="H206" s="2">
        <v>1</v>
      </c>
      <c r="I206">
        <v>78</v>
      </c>
      <c r="J206">
        <v>0</v>
      </c>
      <c r="K206" s="2">
        <v>65</v>
      </c>
      <c r="L206">
        <v>109</v>
      </c>
      <c r="M206" s="1">
        <f t="shared" si="6"/>
        <v>18.136568047337278</v>
      </c>
      <c r="N206" s="1">
        <f t="shared" si="7"/>
        <v>0</v>
      </c>
      <c r="O206">
        <v>1</v>
      </c>
      <c r="P206">
        <v>170</v>
      </c>
      <c r="Q206">
        <v>88</v>
      </c>
      <c r="R206">
        <v>180</v>
      </c>
      <c r="S206">
        <v>100</v>
      </c>
      <c r="T206">
        <v>33</v>
      </c>
      <c r="U206">
        <v>34</v>
      </c>
    </row>
    <row r="207" spans="1:21" x14ac:dyDescent="0.2">
      <c r="A207" s="4">
        <v>15782</v>
      </c>
      <c r="B207">
        <v>207</v>
      </c>
      <c r="C207">
        <v>77</v>
      </c>
      <c r="D207">
        <v>46</v>
      </c>
      <c r="E207">
        <v>5</v>
      </c>
      <c r="F207">
        <v>5</v>
      </c>
      <c r="G207">
        <v>0</v>
      </c>
      <c r="H207" s="2">
        <v>0</v>
      </c>
      <c r="I207">
        <v>68</v>
      </c>
      <c r="J207">
        <v>0</v>
      </c>
      <c r="K207" s="2">
        <v>55</v>
      </c>
      <c r="L207">
        <v>130</v>
      </c>
      <c r="M207" s="1">
        <f t="shared" si="6"/>
        <v>30.211570247933885</v>
      </c>
      <c r="N207" s="1">
        <f t="shared" si="7"/>
        <v>1</v>
      </c>
      <c r="O207">
        <v>1</v>
      </c>
      <c r="P207">
        <v>199</v>
      </c>
      <c r="Q207">
        <v>115</v>
      </c>
      <c r="R207">
        <v>190</v>
      </c>
      <c r="S207">
        <v>99</v>
      </c>
      <c r="T207">
        <v>29</v>
      </c>
      <c r="U207">
        <v>33</v>
      </c>
    </row>
    <row r="208" spans="1:21" x14ac:dyDescent="0.2">
      <c r="A208" s="4">
        <v>15787</v>
      </c>
      <c r="B208">
        <v>179</v>
      </c>
      <c r="C208">
        <v>77</v>
      </c>
      <c r="D208">
        <v>72</v>
      </c>
      <c r="E208">
        <v>3</v>
      </c>
      <c r="F208">
        <v>5</v>
      </c>
      <c r="G208">
        <v>0</v>
      </c>
      <c r="H208" s="2">
        <v>0</v>
      </c>
      <c r="I208">
        <v>31</v>
      </c>
      <c r="J208">
        <v>0</v>
      </c>
      <c r="K208" s="2">
        <v>66</v>
      </c>
      <c r="L208">
        <v>145</v>
      </c>
      <c r="M208" s="1">
        <f t="shared" si="6"/>
        <v>23.401056014692376</v>
      </c>
      <c r="N208" s="1">
        <f t="shared" si="7"/>
        <v>0</v>
      </c>
      <c r="O208">
        <v>2</v>
      </c>
      <c r="P208">
        <v>131</v>
      </c>
      <c r="Q208">
        <v>79</v>
      </c>
      <c r="T208">
        <v>33</v>
      </c>
      <c r="U208">
        <v>38</v>
      </c>
    </row>
    <row r="209" spans="1:21" x14ac:dyDescent="0.2">
      <c r="A209" s="4">
        <v>15792</v>
      </c>
      <c r="B209">
        <v>202</v>
      </c>
      <c r="C209">
        <v>81</v>
      </c>
      <c r="D209">
        <v>55</v>
      </c>
      <c r="E209">
        <v>4</v>
      </c>
      <c r="F209">
        <v>6</v>
      </c>
      <c r="G209">
        <v>0</v>
      </c>
      <c r="H209" s="2">
        <v>0</v>
      </c>
      <c r="I209">
        <v>64</v>
      </c>
      <c r="J209">
        <v>1</v>
      </c>
      <c r="K209" s="2">
        <v>62</v>
      </c>
      <c r="L209">
        <v>167</v>
      </c>
      <c r="M209" s="1">
        <f t="shared" si="6"/>
        <v>30.541363163371486</v>
      </c>
      <c r="N209" s="1">
        <f t="shared" si="7"/>
        <v>1</v>
      </c>
      <c r="O209">
        <v>2</v>
      </c>
      <c r="P209">
        <v>190</v>
      </c>
      <c r="Q209">
        <v>118</v>
      </c>
      <c r="T209">
        <v>44</v>
      </c>
      <c r="U209">
        <v>47</v>
      </c>
    </row>
    <row r="210" spans="1:21" x14ac:dyDescent="0.2">
      <c r="A210" s="4">
        <v>15795</v>
      </c>
      <c r="B210">
        <v>211</v>
      </c>
      <c r="C210">
        <v>98</v>
      </c>
      <c r="D210">
        <v>40</v>
      </c>
      <c r="E210">
        <v>5</v>
      </c>
      <c r="F210">
        <v>4</v>
      </c>
      <c r="G210">
        <v>0</v>
      </c>
      <c r="H210" s="2">
        <v>0</v>
      </c>
      <c r="I210">
        <v>40</v>
      </c>
      <c r="J210">
        <v>1</v>
      </c>
      <c r="K210" s="2">
        <v>68</v>
      </c>
      <c r="L210">
        <v>179</v>
      </c>
      <c r="M210" s="1">
        <f t="shared" si="6"/>
        <v>27.213884083044984</v>
      </c>
      <c r="N210" s="1">
        <f t="shared" si="7"/>
        <v>0</v>
      </c>
      <c r="O210">
        <v>1</v>
      </c>
      <c r="P210">
        <v>110</v>
      </c>
      <c r="Q210">
        <v>76</v>
      </c>
      <c r="T210">
        <v>37</v>
      </c>
      <c r="U210">
        <v>43</v>
      </c>
    </row>
    <row r="211" spans="1:21" x14ac:dyDescent="0.2">
      <c r="A211" s="4">
        <v>15797</v>
      </c>
      <c r="B211">
        <v>211</v>
      </c>
      <c r="C211">
        <v>225</v>
      </c>
      <c r="D211">
        <v>29</v>
      </c>
      <c r="E211">
        <v>7</v>
      </c>
      <c r="F211">
        <v>10</v>
      </c>
      <c r="G211">
        <v>1</v>
      </c>
      <c r="H211" s="2">
        <v>0</v>
      </c>
      <c r="I211">
        <v>61</v>
      </c>
      <c r="J211">
        <v>1</v>
      </c>
      <c r="K211" s="2">
        <v>63</v>
      </c>
      <c r="L211">
        <v>144</v>
      </c>
      <c r="M211" s="1">
        <f t="shared" si="6"/>
        <v>25.505668934240365</v>
      </c>
      <c r="N211" s="1">
        <f t="shared" si="7"/>
        <v>0</v>
      </c>
      <c r="O211">
        <v>2</v>
      </c>
      <c r="P211">
        <v>190</v>
      </c>
      <c r="Q211">
        <v>100</v>
      </c>
      <c r="R211">
        <v>170</v>
      </c>
      <c r="S211">
        <v>86</v>
      </c>
      <c r="T211">
        <v>40</v>
      </c>
      <c r="U211">
        <v>42</v>
      </c>
    </row>
    <row r="212" spans="1:21" x14ac:dyDescent="0.2">
      <c r="A212" s="4">
        <v>15798</v>
      </c>
      <c r="B212">
        <v>151</v>
      </c>
      <c r="C212">
        <v>74</v>
      </c>
      <c r="D212">
        <v>47</v>
      </c>
      <c r="E212">
        <v>3</v>
      </c>
      <c r="F212">
        <v>4</v>
      </c>
      <c r="G212">
        <v>0</v>
      </c>
      <c r="H212" s="2">
        <v>0</v>
      </c>
      <c r="I212">
        <v>28</v>
      </c>
      <c r="J212">
        <v>0</v>
      </c>
      <c r="K212" s="2">
        <v>69</v>
      </c>
      <c r="L212">
        <v>130</v>
      </c>
      <c r="M212" s="1">
        <f t="shared" si="6"/>
        <v>19.195547153959254</v>
      </c>
      <c r="N212" s="1">
        <f t="shared" si="7"/>
        <v>0</v>
      </c>
      <c r="O212">
        <v>1</v>
      </c>
      <c r="P212">
        <v>135</v>
      </c>
      <c r="Q212">
        <v>75</v>
      </c>
      <c r="T212">
        <v>29</v>
      </c>
      <c r="U212">
        <v>35</v>
      </c>
    </row>
    <row r="213" spans="1:21" x14ac:dyDescent="0.2">
      <c r="A213" s="4">
        <v>15799</v>
      </c>
      <c r="B213">
        <v>171</v>
      </c>
      <c r="C213">
        <v>85</v>
      </c>
      <c r="D213">
        <v>61</v>
      </c>
      <c r="E213">
        <v>3</v>
      </c>
      <c r="F213">
        <v>5</v>
      </c>
      <c r="G213">
        <v>0</v>
      </c>
      <c r="H213" s="2">
        <v>0</v>
      </c>
      <c r="I213">
        <v>34</v>
      </c>
      <c r="J213">
        <v>1</v>
      </c>
      <c r="K213" s="2">
        <v>63</v>
      </c>
      <c r="L213">
        <v>164</v>
      </c>
      <c r="M213" s="1">
        <f t="shared" si="6"/>
        <v>29.04812295288486</v>
      </c>
      <c r="N213" s="1">
        <f t="shared" si="7"/>
        <v>0</v>
      </c>
      <c r="O213">
        <v>2</v>
      </c>
      <c r="P213">
        <v>120</v>
      </c>
      <c r="Q213">
        <v>80</v>
      </c>
      <c r="T213">
        <v>34</v>
      </c>
      <c r="U213">
        <v>43</v>
      </c>
    </row>
    <row r="214" spans="1:21" x14ac:dyDescent="0.2">
      <c r="A214" s="4">
        <v>15800</v>
      </c>
      <c r="B214">
        <v>342</v>
      </c>
      <c r="C214">
        <v>251</v>
      </c>
      <c r="D214">
        <v>48</v>
      </c>
      <c r="E214">
        <v>7</v>
      </c>
      <c r="F214">
        <v>13</v>
      </c>
      <c r="G214">
        <v>1</v>
      </c>
      <c r="H214" s="2">
        <v>0</v>
      </c>
      <c r="I214">
        <v>63</v>
      </c>
      <c r="J214">
        <v>1</v>
      </c>
      <c r="K214" s="2">
        <v>65</v>
      </c>
      <c r="L214">
        <v>201</v>
      </c>
      <c r="M214" s="1">
        <f t="shared" si="6"/>
        <v>33.444497041420114</v>
      </c>
      <c r="N214" s="1">
        <f t="shared" si="7"/>
        <v>1</v>
      </c>
      <c r="O214">
        <v>2</v>
      </c>
      <c r="P214">
        <v>178</v>
      </c>
      <c r="Q214">
        <v>88</v>
      </c>
      <c r="R214">
        <v>160</v>
      </c>
      <c r="S214">
        <v>82</v>
      </c>
      <c r="T214">
        <v>45</v>
      </c>
      <c r="U214">
        <v>46</v>
      </c>
    </row>
    <row r="215" spans="1:21" x14ac:dyDescent="0.2">
      <c r="A215" s="4">
        <v>15801</v>
      </c>
      <c r="B215">
        <v>179</v>
      </c>
      <c r="C215">
        <v>236</v>
      </c>
      <c r="D215">
        <v>63</v>
      </c>
      <c r="E215">
        <v>3</v>
      </c>
      <c r="F215">
        <v>12</v>
      </c>
      <c r="G215">
        <v>1</v>
      </c>
      <c r="H215" s="2">
        <v>0</v>
      </c>
      <c r="I215">
        <v>55</v>
      </c>
      <c r="J215">
        <v>0</v>
      </c>
      <c r="K215" s="2">
        <v>75</v>
      </c>
      <c r="L215">
        <v>186</v>
      </c>
      <c r="M215" s="1">
        <f t="shared" si="6"/>
        <v>23.245866666666668</v>
      </c>
      <c r="N215" s="1">
        <f t="shared" si="7"/>
        <v>0</v>
      </c>
      <c r="O215">
        <v>2</v>
      </c>
      <c r="P215">
        <v>122</v>
      </c>
      <c r="Q215">
        <v>74</v>
      </c>
      <c r="T215">
        <v>38</v>
      </c>
      <c r="U215">
        <v>38</v>
      </c>
    </row>
    <row r="216" spans="1:21" x14ac:dyDescent="0.2">
      <c r="A216" s="4">
        <v>15802</v>
      </c>
      <c r="B216">
        <v>155</v>
      </c>
      <c r="C216">
        <v>58</v>
      </c>
      <c r="D216">
        <v>69</v>
      </c>
      <c r="E216">
        <v>2</v>
      </c>
      <c r="F216">
        <v>4</v>
      </c>
      <c r="G216">
        <v>0</v>
      </c>
      <c r="H216" s="2">
        <v>0</v>
      </c>
      <c r="I216">
        <v>26</v>
      </c>
      <c r="J216">
        <v>0</v>
      </c>
      <c r="K216" s="2">
        <v>73</v>
      </c>
      <c r="L216">
        <v>174</v>
      </c>
      <c r="M216" s="1">
        <f t="shared" si="6"/>
        <v>22.954025145430663</v>
      </c>
      <c r="N216" s="1">
        <f t="shared" si="7"/>
        <v>0</v>
      </c>
      <c r="O216">
        <v>1</v>
      </c>
      <c r="P216">
        <v>110</v>
      </c>
      <c r="Q216">
        <v>76</v>
      </c>
      <c r="T216">
        <v>30</v>
      </c>
      <c r="U216">
        <v>35</v>
      </c>
    </row>
    <row r="217" spans="1:21" x14ac:dyDescent="0.2">
      <c r="A217" s="4">
        <v>15805</v>
      </c>
      <c r="B217">
        <v>197</v>
      </c>
      <c r="C217">
        <v>92</v>
      </c>
      <c r="D217">
        <v>46</v>
      </c>
      <c r="E217">
        <v>4</v>
      </c>
      <c r="F217">
        <v>5</v>
      </c>
      <c r="G217">
        <v>0</v>
      </c>
      <c r="H217" s="2">
        <v>0</v>
      </c>
      <c r="I217">
        <v>36</v>
      </c>
      <c r="J217">
        <v>1</v>
      </c>
      <c r="K217" s="2">
        <v>64</v>
      </c>
      <c r="L217">
        <v>136</v>
      </c>
      <c r="M217" s="1">
        <f t="shared" si="6"/>
        <v>23.341796875</v>
      </c>
      <c r="N217" s="1">
        <f t="shared" si="7"/>
        <v>0</v>
      </c>
      <c r="O217">
        <v>1</v>
      </c>
      <c r="T217">
        <v>32</v>
      </c>
      <c r="U217">
        <v>37</v>
      </c>
    </row>
    <row r="218" spans="1:21" x14ac:dyDescent="0.2">
      <c r="A218" s="4">
        <v>15812</v>
      </c>
      <c r="B218">
        <v>200</v>
      </c>
      <c r="C218">
        <v>56</v>
      </c>
      <c r="D218">
        <v>51</v>
      </c>
      <c r="E218">
        <v>4</v>
      </c>
      <c r="F218">
        <v>4</v>
      </c>
      <c r="G218">
        <v>0</v>
      </c>
      <c r="H218" s="2">
        <v>0</v>
      </c>
      <c r="I218">
        <v>40</v>
      </c>
      <c r="J218">
        <v>1</v>
      </c>
      <c r="K218" s="2">
        <v>62</v>
      </c>
      <c r="L218">
        <v>105</v>
      </c>
      <c r="M218" s="1">
        <f t="shared" si="6"/>
        <v>19.202653485952133</v>
      </c>
      <c r="N218" s="1">
        <f t="shared" si="7"/>
        <v>0</v>
      </c>
      <c r="O218">
        <v>1</v>
      </c>
      <c r="P218">
        <v>125</v>
      </c>
      <c r="Q218">
        <v>64</v>
      </c>
      <c r="T218">
        <v>26</v>
      </c>
      <c r="U218">
        <v>33</v>
      </c>
    </row>
    <row r="219" spans="1:21" x14ac:dyDescent="0.2">
      <c r="A219" s="4">
        <v>15813</v>
      </c>
      <c r="B219">
        <v>237</v>
      </c>
      <c r="C219">
        <v>96</v>
      </c>
      <c r="D219">
        <v>52</v>
      </c>
      <c r="E219">
        <v>5</v>
      </c>
      <c r="H219" s="2">
        <v>0</v>
      </c>
      <c r="I219">
        <v>45</v>
      </c>
      <c r="J219">
        <v>0</v>
      </c>
      <c r="K219" s="2">
        <v>69</v>
      </c>
      <c r="L219">
        <v>130</v>
      </c>
      <c r="M219" s="1">
        <f t="shared" si="6"/>
        <v>19.195547153959254</v>
      </c>
      <c r="N219" s="1">
        <f t="shared" si="7"/>
        <v>0</v>
      </c>
      <c r="O219">
        <v>1</v>
      </c>
      <c r="P219">
        <v>137</v>
      </c>
      <c r="Q219">
        <v>74</v>
      </c>
      <c r="T219">
        <v>33</v>
      </c>
      <c r="U219">
        <v>35</v>
      </c>
    </row>
    <row r="220" spans="1:21" x14ac:dyDescent="0.2">
      <c r="A220" s="4">
        <v>15814</v>
      </c>
      <c r="B220">
        <v>198</v>
      </c>
      <c r="C220">
        <v>118</v>
      </c>
      <c r="D220">
        <v>46</v>
      </c>
      <c r="E220">
        <v>4</v>
      </c>
      <c r="F220">
        <v>4</v>
      </c>
      <c r="G220">
        <v>0</v>
      </c>
      <c r="H220" s="2">
        <v>0</v>
      </c>
      <c r="I220">
        <v>68</v>
      </c>
      <c r="J220">
        <v>1</v>
      </c>
      <c r="K220" s="2">
        <v>63</v>
      </c>
      <c r="L220">
        <v>124</v>
      </c>
      <c r="M220" s="1">
        <f t="shared" si="6"/>
        <v>21.963214915595866</v>
      </c>
      <c r="N220" s="1">
        <f t="shared" si="7"/>
        <v>0</v>
      </c>
      <c r="O220">
        <v>2</v>
      </c>
      <c r="P220">
        <v>130</v>
      </c>
      <c r="Q220">
        <v>70</v>
      </c>
      <c r="T220">
        <v>32</v>
      </c>
      <c r="U220">
        <v>38</v>
      </c>
    </row>
    <row r="221" spans="1:21" x14ac:dyDescent="0.2">
      <c r="A221" s="4">
        <v>15815</v>
      </c>
      <c r="B221">
        <v>240</v>
      </c>
      <c r="C221">
        <v>88</v>
      </c>
      <c r="D221">
        <v>49</v>
      </c>
      <c r="E221">
        <v>5</v>
      </c>
      <c r="F221">
        <v>5</v>
      </c>
      <c r="G221">
        <v>0</v>
      </c>
      <c r="H221" s="2">
        <v>0</v>
      </c>
      <c r="I221">
        <v>82</v>
      </c>
      <c r="J221">
        <v>1</v>
      </c>
      <c r="K221" s="2">
        <v>63</v>
      </c>
      <c r="L221">
        <v>170</v>
      </c>
      <c r="M221" s="1">
        <f t="shared" si="6"/>
        <v>30.110859158478206</v>
      </c>
      <c r="N221" s="1">
        <f t="shared" si="7"/>
        <v>1</v>
      </c>
      <c r="O221">
        <v>2</v>
      </c>
      <c r="P221">
        <v>180</v>
      </c>
      <c r="Q221">
        <v>86</v>
      </c>
      <c r="T221">
        <v>41</v>
      </c>
      <c r="U221">
        <v>46</v>
      </c>
    </row>
    <row r="222" spans="1:21" x14ac:dyDescent="0.2">
      <c r="A222" s="4">
        <v>15816</v>
      </c>
      <c r="B222">
        <v>192</v>
      </c>
      <c r="C222">
        <v>56</v>
      </c>
      <c r="D222">
        <v>42</v>
      </c>
      <c r="E222">
        <v>5</v>
      </c>
      <c r="F222">
        <v>5</v>
      </c>
      <c r="G222">
        <v>0</v>
      </c>
      <c r="H222" s="2">
        <v>0</v>
      </c>
      <c r="I222">
        <v>60</v>
      </c>
      <c r="J222">
        <v>1</v>
      </c>
      <c r="K222" s="2">
        <v>62</v>
      </c>
      <c r="L222">
        <v>134</v>
      </c>
      <c r="M222" s="1">
        <f t="shared" si="6"/>
        <v>24.506243496357961</v>
      </c>
      <c r="N222" s="1">
        <f t="shared" si="7"/>
        <v>0</v>
      </c>
      <c r="O222">
        <v>1</v>
      </c>
      <c r="P222">
        <v>130</v>
      </c>
      <c r="Q222">
        <v>70</v>
      </c>
      <c r="T222">
        <v>31</v>
      </c>
      <c r="U222">
        <v>40</v>
      </c>
    </row>
    <row r="223" spans="1:21" x14ac:dyDescent="0.2">
      <c r="A223" s="4">
        <v>15818</v>
      </c>
      <c r="B223">
        <v>145</v>
      </c>
      <c r="C223">
        <v>84</v>
      </c>
      <c r="D223">
        <v>54</v>
      </c>
      <c r="E223">
        <v>3</v>
      </c>
      <c r="F223">
        <v>5</v>
      </c>
      <c r="G223">
        <v>0</v>
      </c>
      <c r="H223" s="2">
        <v>0</v>
      </c>
      <c r="I223">
        <v>30</v>
      </c>
      <c r="J223">
        <v>1</v>
      </c>
      <c r="K223" s="2">
        <v>65</v>
      </c>
      <c r="L223">
        <v>165</v>
      </c>
      <c r="M223" s="1">
        <f t="shared" si="6"/>
        <v>27.454437869822485</v>
      </c>
      <c r="N223" s="1">
        <f t="shared" si="7"/>
        <v>0</v>
      </c>
      <c r="O223">
        <v>1</v>
      </c>
      <c r="P223">
        <v>102</v>
      </c>
      <c r="Q223">
        <v>56</v>
      </c>
      <c r="T223">
        <v>33</v>
      </c>
      <c r="U223">
        <v>42</v>
      </c>
    </row>
    <row r="224" spans="1:21" x14ac:dyDescent="0.2">
      <c r="A224" s="4">
        <v>15820</v>
      </c>
      <c r="B224">
        <v>269</v>
      </c>
      <c r="C224">
        <v>59</v>
      </c>
      <c r="D224">
        <v>66</v>
      </c>
      <c r="E224">
        <v>4</v>
      </c>
      <c r="F224">
        <v>5</v>
      </c>
      <c r="G224">
        <v>0</v>
      </c>
      <c r="H224" s="2">
        <v>0</v>
      </c>
      <c r="I224">
        <v>41</v>
      </c>
      <c r="J224">
        <v>0</v>
      </c>
      <c r="K224" s="2">
        <v>67</v>
      </c>
      <c r="L224">
        <v>191</v>
      </c>
      <c r="M224" s="1">
        <f t="shared" si="6"/>
        <v>29.911561595010024</v>
      </c>
      <c r="N224" s="1">
        <f t="shared" si="7"/>
        <v>0</v>
      </c>
      <c r="O224">
        <v>3</v>
      </c>
      <c r="P224">
        <v>130</v>
      </c>
      <c r="Q224">
        <v>73</v>
      </c>
      <c r="T224">
        <v>38</v>
      </c>
      <c r="U224">
        <v>41</v>
      </c>
    </row>
    <row r="225" spans="1:21" x14ac:dyDescent="0.2">
      <c r="A225" s="4">
        <v>15821</v>
      </c>
      <c r="B225">
        <v>240</v>
      </c>
      <c r="C225">
        <v>96</v>
      </c>
      <c r="D225">
        <v>57</v>
      </c>
      <c r="E225">
        <v>4</v>
      </c>
      <c r="F225">
        <v>6</v>
      </c>
      <c r="G225">
        <v>0</v>
      </c>
      <c r="H225" s="2">
        <v>0</v>
      </c>
      <c r="I225">
        <v>54</v>
      </c>
      <c r="J225">
        <v>1</v>
      </c>
      <c r="K225" s="2">
        <v>65</v>
      </c>
      <c r="L225">
        <v>175</v>
      </c>
      <c r="M225" s="1">
        <f t="shared" si="6"/>
        <v>29.118343195266274</v>
      </c>
      <c r="N225" s="1">
        <f t="shared" si="7"/>
        <v>0</v>
      </c>
      <c r="O225">
        <v>2</v>
      </c>
      <c r="P225">
        <v>152</v>
      </c>
      <c r="Q225">
        <v>100</v>
      </c>
      <c r="R225">
        <v>140</v>
      </c>
      <c r="S225">
        <v>100</v>
      </c>
      <c r="T225">
        <v>37</v>
      </c>
      <c r="U225">
        <v>43</v>
      </c>
    </row>
    <row r="226" spans="1:21" x14ac:dyDescent="0.2">
      <c r="A226" s="4">
        <v>15827</v>
      </c>
      <c r="B226">
        <v>205</v>
      </c>
      <c r="C226">
        <v>83</v>
      </c>
      <c r="D226">
        <v>42</v>
      </c>
      <c r="E226">
        <v>5</v>
      </c>
      <c r="F226">
        <v>5</v>
      </c>
      <c r="G226">
        <v>0</v>
      </c>
      <c r="H226" s="2">
        <v>0</v>
      </c>
      <c r="I226">
        <v>72</v>
      </c>
      <c r="J226">
        <v>1</v>
      </c>
      <c r="K226" s="2">
        <v>61</v>
      </c>
      <c r="L226">
        <v>180</v>
      </c>
      <c r="M226" s="1">
        <f t="shared" si="6"/>
        <v>34.006987368986834</v>
      </c>
      <c r="N226" s="1">
        <f t="shared" si="7"/>
        <v>1</v>
      </c>
      <c r="P226">
        <v>170</v>
      </c>
      <c r="Q226">
        <v>90</v>
      </c>
      <c r="R226">
        <v>150</v>
      </c>
      <c r="S226">
        <v>100</v>
      </c>
      <c r="T226">
        <v>39</v>
      </c>
      <c r="U226">
        <v>47</v>
      </c>
    </row>
    <row r="227" spans="1:21" x14ac:dyDescent="0.2">
      <c r="A227" s="4">
        <v>15828</v>
      </c>
      <c r="B227">
        <v>266</v>
      </c>
      <c r="C227">
        <v>82</v>
      </c>
      <c r="D227">
        <v>54</v>
      </c>
      <c r="E227">
        <v>5</v>
      </c>
      <c r="F227">
        <v>5</v>
      </c>
      <c r="G227">
        <v>0</v>
      </c>
      <c r="H227" s="2">
        <v>0</v>
      </c>
      <c r="I227">
        <v>47</v>
      </c>
      <c r="J227">
        <v>0</v>
      </c>
      <c r="K227" s="2">
        <v>68</v>
      </c>
      <c r="L227">
        <v>142</v>
      </c>
      <c r="M227" s="1">
        <f t="shared" si="6"/>
        <v>21.588667820069205</v>
      </c>
      <c r="N227" s="1">
        <f t="shared" si="7"/>
        <v>0</v>
      </c>
      <c r="O227">
        <v>2</v>
      </c>
      <c r="P227">
        <v>118</v>
      </c>
      <c r="Q227">
        <v>78</v>
      </c>
      <c r="T227">
        <v>35</v>
      </c>
      <c r="U227">
        <v>39</v>
      </c>
    </row>
    <row r="228" spans="1:21" x14ac:dyDescent="0.2">
      <c r="A228" s="4">
        <v>16000</v>
      </c>
      <c r="B228">
        <v>188</v>
      </c>
      <c r="C228">
        <v>88</v>
      </c>
      <c r="D228">
        <v>51</v>
      </c>
      <c r="E228">
        <v>4</v>
      </c>
      <c r="F228">
        <v>5</v>
      </c>
      <c r="G228">
        <v>0</v>
      </c>
      <c r="H228" s="2">
        <v>0</v>
      </c>
      <c r="I228">
        <v>50</v>
      </c>
      <c r="J228">
        <v>1</v>
      </c>
      <c r="K228" s="2">
        <v>61</v>
      </c>
      <c r="L228">
        <v>147</v>
      </c>
      <c r="M228" s="1">
        <f t="shared" si="6"/>
        <v>27.772373018005911</v>
      </c>
      <c r="N228" s="1">
        <f t="shared" si="7"/>
        <v>0</v>
      </c>
      <c r="O228">
        <v>3</v>
      </c>
      <c r="P228">
        <v>160</v>
      </c>
      <c r="Q228">
        <v>66</v>
      </c>
      <c r="R228">
        <v>150</v>
      </c>
      <c r="S228">
        <v>80</v>
      </c>
      <c r="T228">
        <v>34</v>
      </c>
      <c r="U228">
        <v>41</v>
      </c>
    </row>
    <row r="229" spans="1:21" x14ac:dyDescent="0.2">
      <c r="A229" s="4">
        <v>16001</v>
      </c>
      <c r="B229">
        <v>222</v>
      </c>
      <c r="C229">
        <v>82</v>
      </c>
      <c r="D229">
        <v>87</v>
      </c>
      <c r="E229">
        <v>3</v>
      </c>
      <c r="F229">
        <v>5</v>
      </c>
      <c r="G229">
        <v>0</v>
      </c>
      <c r="H229" s="2">
        <v>0</v>
      </c>
      <c r="I229">
        <v>51</v>
      </c>
      <c r="J229">
        <v>1</v>
      </c>
      <c r="K229" s="2">
        <v>66</v>
      </c>
      <c r="L229">
        <v>110</v>
      </c>
      <c r="M229" s="1">
        <f t="shared" si="6"/>
        <v>17.752525252525253</v>
      </c>
      <c r="N229" s="1">
        <f t="shared" si="7"/>
        <v>0</v>
      </c>
      <c r="O229">
        <v>1</v>
      </c>
      <c r="P229">
        <v>150</v>
      </c>
      <c r="Q229">
        <v>110</v>
      </c>
      <c r="R229">
        <v>150</v>
      </c>
      <c r="S229">
        <v>90</v>
      </c>
      <c r="T229">
        <v>28</v>
      </c>
      <c r="U229">
        <v>37</v>
      </c>
    </row>
    <row r="230" spans="1:21" x14ac:dyDescent="0.2">
      <c r="A230" s="4">
        <v>16003</v>
      </c>
      <c r="B230">
        <v>142</v>
      </c>
      <c r="C230">
        <v>155</v>
      </c>
      <c r="D230">
        <v>25</v>
      </c>
      <c r="E230">
        <v>6</v>
      </c>
      <c r="F230">
        <v>7</v>
      </c>
      <c r="G230">
        <v>0</v>
      </c>
      <c r="H230" s="2">
        <v>0</v>
      </c>
      <c r="I230">
        <v>45</v>
      </c>
      <c r="J230">
        <v>0</v>
      </c>
      <c r="K230" s="2">
        <v>69</v>
      </c>
      <c r="L230">
        <v>204</v>
      </c>
      <c r="M230" s="1">
        <f t="shared" si="6"/>
        <v>30.122243226212984</v>
      </c>
      <c r="N230" s="1">
        <f t="shared" si="7"/>
        <v>1</v>
      </c>
      <c r="O230">
        <v>3</v>
      </c>
      <c r="P230">
        <v>165</v>
      </c>
      <c r="Q230">
        <v>115</v>
      </c>
      <c r="R230">
        <v>160</v>
      </c>
      <c r="S230">
        <v>96</v>
      </c>
      <c r="T230">
        <v>40</v>
      </c>
      <c r="U230">
        <v>43</v>
      </c>
    </row>
    <row r="231" spans="1:21" x14ac:dyDescent="0.2">
      <c r="A231" s="4">
        <v>16004</v>
      </c>
      <c r="B231">
        <v>268</v>
      </c>
      <c r="C231">
        <v>90</v>
      </c>
      <c r="D231">
        <v>48</v>
      </c>
      <c r="E231">
        <v>6</v>
      </c>
      <c r="F231">
        <v>5</v>
      </c>
      <c r="G231">
        <v>0</v>
      </c>
      <c r="H231" s="2">
        <v>0</v>
      </c>
      <c r="I231">
        <v>38</v>
      </c>
      <c r="J231">
        <v>1</v>
      </c>
      <c r="K231" s="2">
        <v>63</v>
      </c>
      <c r="L231">
        <v>181</v>
      </c>
      <c r="M231" s="1">
        <f t="shared" si="6"/>
        <v>32.059208868732675</v>
      </c>
      <c r="N231" s="1">
        <f t="shared" si="7"/>
        <v>1</v>
      </c>
      <c r="O231">
        <v>2</v>
      </c>
      <c r="P231">
        <v>142</v>
      </c>
      <c r="Q231">
        <v>100</v>
      </c>
      <c r="R231">
        <v>144</v>
      </c>
      <c r="S231">
        <v>110</v>
      </c>
      <c r="T231">
        <v>38</v>
      </c>
      <c r="U231">
        <v>46</v>
      </c>
    </row>
    <row r="232" spans="1:21" x14ac:dyDescent="0.2">
      <c r="A232" s="4">
        <v>16005</v>
      </c>
      <c r="B232">
        <v>174</v>
      </c>
      <c r="C232">
        <v>105</v>
      </c>
      <c r="D232">
        <v>117</v>
      </c>
      <c r="E232">
        <v>2</v>
      </c>
      <c r="F232">
        <v>6</v>
      </c>
      <c r="G232">
        <v>0</v>
      </c>
      <c r="H232" s="2">
        <v>0</v>
      </c>
      <c r="I232">
        <v>20</v>
      </c>
      <c r="J232">
        <v>0</v>
      </c>
      <c r="K232" s="2">
        <v>70</v>
      </c>
      <c r="L232">
        <v>187</v>
      </c>
      <c r="M232" s="1">
        <f t="shared" si="6"/>
        <v>26.828775510204082</v>
      </c>
      <c r="N232" s="1">
        <f t="shared" si="7"/>
        <v>0</v>
      </c>
      <c r="O232">
        <v>2</v>
      </c>
      <c r="P232">
        <v>132</v>
      </c>
      <c r="Q232">
        <v>86</v>
      </c>
      <c r="T232">
        <v>37</v>
      </c>
      <c r="U232">
        <v>41</v>
      </c>
    </row>
    <row r="233" spans="1:21" x14ac:dyDescent="0.2">
      <c r="A233" s="4">
        <v>16016</v>
      </c>
      <c r="B233">
        <v>214</v>
      </c>
      <c r="C233">
        <v>87</v>
      </c>
      <c r="D233">
        <v>35</v>
      </c>
      <c r="E233">
        <v>6</v>
      </c>
      <c r="F233">
        <v>5</v>
      </c>
      <c r="G233">
        <v>0</v>
      </c>
      <c r="H233" s="2">
        <v>0</v>
      </c>
      <c r="I233">
        <v>44</v>
      </c>
      <c r="J233">
        <v>1</v>
      </c>
      <c r="L233">
        <v>190</v>
      </c>
      <c r="M233" s="1"/>
      <c r="O233">
        <v>3</v>
      </c>
      <c r="P233">
        <v>140</v>
      </c>
      <c r="Q233">
        <v>75</v>
      </c>
      <c r="T233">
        <v>38</v>
      </c>
      <c r="U233">
        <v>44</v>
      </c>
    </row>
    <row r="234" spans="1:21" x14ac:dyDescent="0.2">
      <c r="A234" s="4">
        <v>17002</v>
      </c>
      <c r="B234">
        <v>194</v>
      </c>
      <c r="C234">
        <v>54</v>
      </c>
      <c r="D234">
        <v>57</v>
      </c>
      <c r="E234">
        <v>3</v>
      </c>
      <c r="F234">
        <v>4</v>
      </c>
      <c r="G234">
        <v>0</v>
      </c>
      <c r="H234" s="2">
        <v>1</v>
      </c>
      <c r="I234">
        <v>63</v>
      </c>
      <c r="J234">
        <v>0</v>
      </c>
      <c r="K234" s="2">
        <v>70</v>
      </c>
      <c r="L234">
        <v>181</v>
      </c>
      <c r="M234" s="1">
        <f t="shared" si="6"/>
        <v>25.967959183673468</v>
      </c>
      <c r="N234" s="1">
        <f t="shared" si="7"/>
        <v>0</v>
      </c>
      <c r="O234">
        <v>3</v>
      </c>
      <c r="P234">
        <v>184</v>
      </c>
      <c r="Q234">
        <v>76</v>
      </c>
      <c r="R234">
        <v>180</v>
      </c>
      <c r="S234">
        <v>84</v>
      </c>
      <c r="T234">
        <v>37</v>
      </c>
      <c r="U234">
        <v>42</v>
      </c>
    </row>
    <row r="235" spans="1:21" x14ac:dyDescent="0.2">
      <c r="A235" s="4">
        <v>17751</v>
      </c>
      <c r="B235">
        <v>196</v>
      </c>
      <c r="C235">
        <v>115</v>
      </c>
      <c r="D235">
        <v>62</v>
      </c>
      <c r="E235">
        <v>3</v>
      </c>
      <c r="F235">
        <v>4</v>
      </c>
      <c r="G235">
        <v>0</v>
      </c>
      <c r="H235" s="2">
        <v>1</v>
      </c>
      <c r="I235">
        <v>50</v>
      </c>
      <c r="J235">
        <v>0</v>
      </c>
      <c r="K235" s="2">
        <v>67</v>
      </c>
      <c r="L235">
        <v>140</v>
      </c>
      <c r="M235" s="1">
        <f t="shared" si="6"/>
        <v>21.924704834038764</v>
      </c>
      <c r="N235" s="1">
        <f t="shared" si="7"/>
        <v>0</v>
      </c>
      <c r="O235">
        <v>2</v>
      </c>
      <c r="P235">
        <v>176</v>
      </c>
      <c r="Q235">
        <v>110</v>
      </c>
      <c r="R235">
        <v>150</v>
      </c>
      <c r="S235">
        <v>102</v>
      </c>
      <c r="T235">
        <v>35</v>
      </c>
      <c r="U235">
        <v>37</v>
      </c>
    </row>
    <row r="236" spans="1:21" x14ac:dyDescent="0.2">
      <c r="A236" s="4">
        <v>17752</v>
      </c>
      <c r="B236">
        <v>207</v>
      </c>
      <c r="C236">
        <v>187</v>
      </c>
      <c r="D236">
        <v>46</v>
      </c>
      <c r="E236">
        <v>5</v>
      </c>
      <c r="F236">
        <v>9</v>
      </c>
      <c r="G236">
        <v>1</v>
      </c>
      <c r="H236" s="2">
        <v>1</v>
      </c>
      <c r="I236">
        <v>44</v>
      </c>
      <c r="J236">
        <v>1</v>
      </c>
      <c r="K236" s="2">
        <v>67</v>
      </c>
      <c r="L236">
        <v>201</v>
      </c>
      <c r="M236" s="1">
        <f t="shared" si="6"/>
        <v>31.477611940298505</v>
      </c>
      <c r="N236" s="1">
        <f t="shared" si="7"/>
        <v>1</v>
      </c>
      <c r="O236">
        <v>3</v>
      </c>
      <c r="P236">
        <v>150</v>
      </c>
      <c r="Q236">
        <v>74</v>
      </c>
      <c r="R236">
        <v>146</v>
      </c>
      <c r="S236">
        <v>76</v>
      </c>
      <c r="T236">
        <v>46</v>
      </c>
      <c r="U236">
        <v>49</v>
      </c>
    </row>
    <row r="237" spans="1:21" x14ac:dyDescent="0.2">
      <c r="A237" s="4">
        <v>17754</v>
      </c>
      <c r="B237">
        <v>204</v>
      </c>
      <c r="C237">
        <v>89</v>
      </c>
      <c r="D237">
        <v>56</v>
      </c>
      <c r="E237">
        <v>4</v>
      </c>
      <c r="F237">
        <v>5</v>
      </c>
      <c r="G237">
        <v>0</v>
      </c>
      <c r="H237" s="2">
        <v>1</v>
      </c>
      <c r="I237">
        <v>48</v>
      </c>
      <c r="J237">
        <v>0</v>
      </c>
      <c r="K237" s="2">
        <v>68</v>
      </c>
      <c r="L237">
        <v>196</v>
      </c>
      <c r="M237" s="1">
        <f t="shared" si="6"/>
        <v>29.798442906574394</v>
      </c>
      <c r="N237" s="1">
        <f t="shared" si="7"/>
        <v>0</v>
      </c>
      <c r="O237">
        <v>2</v>
      </c>
      <c r="P237">
        <v>170</v>
      </c>
      <c r="Q237">
        <v>96</v>
      </c>
      <c r="R237">
        <v>178</v>
      </c>
      <c r="S237">
        <v>96</v>
      </c>
      <c r="T237">
        <v>38</v>
      </c>
      <c r="U237">
        <v>42</v>
      </c>
    </row>
    <row r="238" spans="1:21" x14ac:dyDescent="0.2">
      <c r="A238" s="4">
        <v>17755</v>
      </c>
      <c r="B238">
        <v>189</v>
      </c>
      <c r="C238">
        <v>84</v>
      </c>
      <c r="D238">
        <v>46</v>
      </c>
      <c r="E238">
        <v>4</v>
      </c>
      <c r="F238">
        <v>4</v>
      </c>
      <c r="G238">
        <v>0</v>
      </c>
      <c r="H238" s="2">
        <v>1</v>
      </c>
      <c r="I238">
        <v>41</v>
      </c>
      <c r="J238">
        <v>1</v>
      </c>
      <c r="K238" s="2">
        <v>63</v>
      </c>
      <c r="L238">
        <v>153</v>
      </c>
      <c r="M238" s="1">
        <f t="shared" si="6"/>
        <v>27.099773242630384</v>
      </c>
      <c r="N238" s="1">
        <f t="shared" si="7"/>
        <v>0</v>
      </c>
      <c r="O238">
        <v>2</v>
      </c>
      <c r="P238">
        <v>130</v>
      </c>
      <c r="Q238">
        <v>80</v>
      </c>
      <c r="T238">
        <v>32</v>
      </c>
      <c r="U238">
        <v>40</v>
      </c>
    </row>
    <row r="239" spans="1:21" x14ac:dyDescent="0.2">
      <c r="A239" s="4">
        <v>17756</v>
      </c>
      <c r="B239">
        <v>179</v>
      </c>
      <c r="C239">
        <v>77</v>
      </c>
      <c r="D239">
        <v>50</v>
      </c>
      <c r="E239">
        <v>4</v>
      </c>
      <c r="F239">
        <v>3</v>
      </c>
      <c r="G239">
        <v>0</v>
      </c>
      <c r="H239" s="2">
        <v>0</v>
      </c>
      <c r="I239">
        <v>29</v>
      </c>
      <c r="J239">
        <v>0</v>
      </c>
      <c r="K239" s="2">
        <v>68</v>
      </c>
      <c r="L239">
        <v>170</v>
      </c>
      <c r="M239" s="1">
        <f t="shared" si="6"/>
        <v>25.84558823529412</v>
      </c>
      <c r="N239" s="1">
        <f t="shared" si="7"/>
        <v>0</v>
      </c>
      <c r="O239">
        <v>1</v>
      </c>
      <c r="P239">
        <v>122</v>
      </c>
      <c r="Q239">
        <v>68</v>
      </c>
      <c r="T239">
        <v>38</v>
      </c>
      <c r="U239">
        <v>39</v>
      </c>
    </row>
    <row r="240" spans="1:21" x14ac:dyDescent="0.2">
      <c r="A240" s="4">
        <v>17757</v>
      </c>
      <c r="B240">
        <v>159</v>
      </c>
      <c r="C240">
        <v>100</v>
      </c>
      <c r="D240">
        <v>54</v>
      </c>
      <c r="E240">
        <v>3</v>
      </c>
      <c r="F240">
        <v>4</v>
      </c>
      <c r="G240">
        <v>0</v>
      </c>
      <c r="H240" s="2">
        <v>0</v>
      </c>
      <c r="I240">
        <v>76</v>
      </c>
      <c r="J240">
        <v>0</v>
      </c>
      <c r="K240" s="2">
        <v>66</v>
      </c>
      <c r="L240">
        <v>188</v>
      </c>
      <c r="M240" s="1">
        <f t="shared" si="6"/>
        <v>30.340679522497702</v>
      </c>
      <c r="N240" s="1">
        <f t="shared" si="7"/>
        <v>1</v>
      </c>
      <c r="O240">
        <v>3</v>
      </c>
      <c r="P240">
        <v>116</v>
      </c>
      <c r="Q240">
        <v>53</v>
      </c>
      <c r="T240">
        <v>40</v>
      </c>
      <c r="U240">
        <v>41</v>
      </c>
    </row>
    <row r="241" spans="1:21" x14ac:dyDescent="0.2">
      <c r="A241" s="4">
        <v>17760</v>
      </c>
      <c r="B241">
        <v>260</v>
      </c>
      <c r="C241">
        <v>68</v>
      </c>
      <c r="D241">
        <v>60</v>
      </c>
      <c r="E241">
        <v>4</v>
      </c>
      <c r="F241">
        <v>5</v>
      </c>
      <c r="G241">
        <v>0</v>
      </c>
      <c r="H241" s="2">
        <v>0</v>
      </c>
      <c r="I241">
        <v>69</v>
      </c>
      <c r="J241">
        <v>1</v>
      </c>
      <c r="K241" s="2">
        <v>59</v>
      </c>
      <c r="L241">
        <v>179</v>
      </c>
      <c r="M241" s="1">
        <f t="shared" si="6"/>
        <v>36.149669635162311</v>
      </c>
      <c r="N241" s="1">
        <f t="shared" si="7"/>
        <v>1</v>
      </c>
      <c r="O241">
        <v>3</v>
      </c>
      <c r="P241">
        <v>158</v>
      </c>
      <c r="Q241">
        <v>98</v>
      </c>
      <c r="R241">
        <v>159</v>
      </c>
      <c r="S241">
        <v>80</v>
      </c>
      <c r="T241">
        <v>45</v>
      </c>
      <c r="U241">
        <v>48</v>
      </c>
    </row>
    <row r="242" spans="1:21" x14ac:dyDescent="0.2">
      <c r="A242" s="4">
        <v>17762</v>
      </c>
      <c r="B242">
        <v>228</v>
      </c>
      <c r="C242">
        <v>79</v>
      </c>
      <c r="D242">
        <v>37</v>
      </c>
      <c r="E242">
        <v>6</v>
      </c>
      <c r="F242">
        <v>5</v>
      </c>
      <c r="G242">
        <v>0</v>
      </c>
      <c r="H242" s="2">
        <v>0</v>
      </c>
      <c r="I242">
        <v>26</v>
      </c>
      <c r="J242">
        <v>0</v>
      </c>
      <c r="K242" s="2">
        <v>72</v>
      </c>
      <c r="L242">
        <v>259</v>
      </c>
      <c r="M242" s="1">
        <f t="shared" si="6"/>
        <v>35.122878086419753</v>
      </c>
      <c r="N242" s="1">
        <f t="shared" si="7"/>
        <v>1</v>
      </c>
      <c r="O242">
        <v>3</v>
      </c>
      <c r="P242">
        <v>122</v>
      </c>
      <c r="Q242">
        <v>90</v>
      </c>
      <c r="T242">
        <v>48</v>
      </c>
      <c r="U242">
        <v>49</v>
      </c>
    </row>
    <row r="243" spans="1:21" x14ac:dyDescent="0.2">
      <c r="A243" s="4">
        <v>17765</v>
      </c>
      <c r="B243">
        <v>242</v>
      </c>
      <c r="C243">
        <v>74</v>
      </c>
      <c r="D243">
        <v>55</v>
      </c>
      <c r="E243">
        <v>4</v>
      </c>
      <c r="F243">
        <v>4</v>
      </c>
      <c r="G243">
        <v>0</v>
      </c>
      <c r="H243" s="2">
        <v>0</v>
      </c>
      <c r="I243">
        <v>70</v>
      </c>
      <c r="J243">
        <v>1</v>
      </c>
      <c r="K243" s="2">
        <v>66</v>
      </c>
      <c r="L243">
        <v>200</v>
      </c>
      <c r="M243" s="1">
        <f t="shared" si="6"/>
        <v>32.277318640955002</v>
      </c>
      <c r="N243" s="1">
        <f t="shared" si="7"/>
        <v>1</v>
      </c>
      <c r="O243">
        <v>2</v>
      </c>
      <c r="P243">
        <v>140</v>
      </c>
      <c r="Q243">
        <v>65</v>
      </c>
      <c r="T243">
        <v>41</v>
      </c>
      <c r="U243">
        <v>47</v>
      </c>
    </row>
    <row r="244" spans="1:21" x14ac:dyDescent="0.2">
      <c r="A244" s="4">
        <v>17766</v>
      </c>
      <c r="B244">
        <v>227</v>
      </c>
      <c r="C244">
        <v>98</v>
      </c>
      <c r="D244">
        <v>66</v>
      </c>
      <c r="E244">
        <v>3</v>
      </c>
      <c r="F244">
        <v>6</v>
      </c>
      <c r="G244">
        <v>0</v>
      </c>
      <c r="H244" s="2">
        <v>0</v>
      </c>
      <c r="I244">
        <v>25</v>
      </c>
      <c r="J244">
        <v>0</v>
      </c>
      <c r="K244" s="2">
        <v>71</v>
      </c>
      <c r="L244">
        <v>162</v>
      </c>
      <c r="M244" s="1">
        <f t="shared" si="6"/>
        <v>22.591946042451895</v>
      </c>
      <c r="N244" s="1">
        <f t="shared" si="7"/>
        <v>0</v>
      </c>
      <c r="O244">
        <v>2</v>
      </c>
      <c r="P244">
        <v>123</v>
      </c>
      <c r="Q244">
        <v>82</v>
      </c>
      <c r="T244">
        <v>35</v>
      </c>
      <c r="U244">
        <v>39</v>
      </c>
    </row>
    <row r="245" spans="1:21" x14ac:dyDescent="0.2">
      <c r="A245" s="4">
        <v>17767</v>
      </c>
      <c r="B245">
        <v>208</v>
      </c>
      <c r="C245">
        <v>122</v>
      </c>
      <c r="D245">
        <v>51</v>
      </c>
      <c r="E245">
        <v>4</v>
      </c>
      <c r="F245">
        <v>6</v>
      </c>
      <c r="G245">
        <v>0</v>
      </c>
      <c r="H245" s="2">
        <v>0</v>
      </c>
      <c r="I245">
        <v>42</v>
      </c>
      <c r="J245">
        <v>1</v>
      </c>
      <c r="K245" s="2">
        <v>62</v>
      </c>
      <c r="L245">
        <v>141</v>
      </c>
      <c r="M245" s="1">
        <f t="shared" si="6"/>
        <v>25.786420395421434</v>
      </c>
      <c r="N245" s="1">
        <f t="shared" si="7"/>
        <v>0</v>
      </c>
      <c r="O245">
        <v>3</v>
      </c>
      <c r="P245">
        <v>118</v>
      </c>
      <c r="Q245">
        <v>78</v>
      </c>
      <c r="T245">
        <v>33</v>
      </c>
      <c r="U245">
        <v>40</v>
      </c>
    </row>
    <row r="246" spans="1:21" x14ac:dyDescent="0.2">
      <c r="A246" s="4">
        <v>17771</v>
      </c>
      <c r="B246">
        <v>208</v>
      </c>
      <c r="C246">
        <v>95</v>
      </c>
      <c r="D246">
        <v>32</v>
      </c>
      <c r="E246">
        <v>7</v>
      </c>
      <c r="F246">
        <v>6</v>
      </c>
      <c r="G246">
        <v>0</v>
      </c>
      <c r="H246" s="2">
        <v>0</v>
      </c>
      <c r="I246">
        <v>56</v>
      </c>
      <c r="J246">
        <v>0</v>
      </c>
      <c r="K246" s="2">
        <v>68</v>
      </c>
      <c r="L246">
        <v>183</v>
      </c>
      <c r="M246" s="1">
        <f t="shared" si="6"/>
        <v>27.822015570934258</v>
      </c>
      <c r="N246" s="1">
        <f t="shared" si="7"/>
        <v>0</v>
      </c>
      <c r="O246">
        <v>2</v>
      </c>
      <c r="P246">
        <v>131</v>
      </c>
      <c r="Q246">
        <v>75</v>
      </c>
      <c r="T246">
        <v>36</v>
      </c>
      <c r="U246">
        <v>39</v>
      </c>
    </row>
    <row r="247" spans="1:21" x14ac:dyDescent="0.2">
      <c r="A247" s="4">
        <v>17772</v>
      </c>
      <c r="B247">
        <v>209</v>
      </c>
      <c r="C247">
        <v>89</v>
      </c>
      <c r="D247">
        <v>43</v>
      </c>
      <c r="E247">
        <v>5</v>
      </c>
      <c r="F247">
        <v>5</v>
      </c>
      <c r="G247">
        <v>0</v>
      </c>
      <c r="H247" s="2">
        <v>0</v>
      </c>
      <c r="I247">
        <v>31</v>
      </c>
      <c r="J247">
        <v>1</v>
      </c>
      <c r="K247" s="2">
        <v>67</v>
      </c>
      <c r="L247">
        <v>160</v>
      </c>
      <c r="M247" s="1">
        <f t="shared" si="6"/>
        <v>25.056805524615729</v>
      </c>
      <c r="N247" s="1">
        <f t="shared" si="7"/>
        <v>0</v>
      </c>
      <c r="O247">
        <v>2</v>
      </c>
      <c r="P247">
        <v>108</v>
      </c>
      <c r="Q247">
        <v>58</v>
      </c>
      <c r="T247">
        <v>30</v>
      </c>
      <c r="U247">
        <v>44</v>
      </c>
    </row>
    <row r="248" spans="1:21" x14ac:dyDescent="0.2">
      <c r="A248" s="4">
        <v>17773</v>
      </c>
      <c r="B248">
        <v>163</v>
      </c>
      <c r="C248">
        <v>83</v>
      </c>
      <c r="D248">
        <v>57</v>
      </c>
      <c r="E248">
        <v>3</v>
      </c>
      <c r="F248">
        <v>5</v>
      </c>
      <c r="G248">
        <v>0</v>
      </c>
      <c r="H248" s="2">
        <v>0</v>
      </c>
      <c r="I248">
        <v>31</v>
      </c>
      <c r="J248">
        <v>1</v>
      </c>
      <c r="K248" s="2">
        <v>65</v>
      </c>
      <c r="L248">
        <v>120</v>
      </c>
      <c r="M248" s="1">
        <f t="shared" si="6"/>
        <v>19.966863905325443</v>
      </c>
      <c r="N248" s="1">
        <f t="shared" si="7"/>
        <v>0</v>
      </c>
      <c r="O248">
        <v>1</v>
      </c>
      <c r="P248">
        <v>136</v>
      </c>
      <c r="Q248">
        <v>86</v>
      </c>
      <c r="T248">
        <v>29</v>
      </c>
      <c r="U248">
        <v>40</v>
      </c>
    </row>
    <row r="249" spans="1:21" x14ac:dyDescent="0.2">
      <c r="A249" s="4">
        <v>17776</v>
      </c>
      <c r="B249">
        <v>201</v>
      </c>
      <c r="C249">
        <v>100</v>
      </c>
      <c r="D249">
        <v>46</v>
      </c>
      <c r="E249">
        <v>4</v>
      </c>
      <c r="F249">
        <v>4</v>
      </c>
      <c r="G249">
        <v>0</v>
      </c>
      <c r="H249" s="2">
        <v>0</v>
      </c>
      <c r="I249">
        <v>27</v>
      </c>
      <c r="J249">
        <v>1</v>
      </c>
      <c r="K249" s="2">
        <v>65</v>
      </c>
      <c r="L249">
        <v>145</v>
      </c>
      <c r="M249" s="1">
        <f t="shared" si="6"/>
        <v>24.12662721893491</v>
      </c>
      <c r="N249" s="1">
        <f t="shared" si="7"/>
        <v>0</v>
      </c>
      <c r="O249">
        <v>1</v>
      </c>
      <c r="P249">
        <v>121</v>
      </c>
      <c r="Q249">
        <v>75</v>
      </c>
      <c r="T249">
        <v>32</v>
      </c>
      <c r="U249">
        <v>35</v>
      </c>
    </row>
    <row r="250" spans="1:21" x14ac:dyDescent="0.2">
      <c r="A250" s="4">
        <v>17781</v>
      </c>
      <c r="B250">
        <v>237</v>
      </c>
      <c r="C250">
        <v>118</v>
      </c>
      <c r="D250">
        <v>45</v>
      </c>
      <c r="E250">
        <v>5</v>
      </c>
      <c r="F250">
        <v>8</v>
      </c>
      <c r="G250">
        <v>1</v>
      </c>
      <c r="H250" s="2">
        <v>0</v>
      </c>
      <c r="I250">
        <v>73</v>
      </c>
      <c r="J250">
        <v>1</v>
      </c>
      <c r="K250" s="2">
        <v>64</v>
      </c>
      <c r="L250">
        <v>174</v>
      </c>
      <c r="M250" s="1">
        <f t="shared" si="6"/>
        <v>29.86376953125</v>
      </c>
      <c r="N250" s="1">
        <f t="shared" si="7"/>
        <v>0</v>
      </c>
      <c r="O250">
        <v>3</v>
      </c>
      <c r="P250">
        <v>162</v>
      </c>
      <c r="Q250">
        <v>75</v>
      </c>
      <c r="T250">
        <v>38</v>
      </c>
      <c r="U250">
        <v>44</v>
      </c>
    </row>
    <row r="251" spans="1:21" x14ac:dyDescent="0.2">
      <c r="A251" s="4">
        <v>17784</v>
      </c>
      <c r="B251">
        <v>176</v>
      </c>
      <c r="C251">
        <v>90</v>
      </c>
      <c r="D251">
        <v>34</v>
      </c>
      <c r="E251">
        <v>5</v>
      </c>
      <c r="F251">
        <v>4</v>
      </c>
      <c r="G251">
        <v>0</v>
      </c>
      <c r="H251" s="2">
        <v>0</v>
      </c>
      <c r="I251">
        <v>32</v>
      </c>
      <c r="J251">
        <v>1</v>
      </c>
      <c r="K251" s="2">
        <v>63</v>
      </c>
      <c r="L251">
        <v>252</v>
      </c>
      <c r="M251" s="1">
        <f t="shared" si="6"/>
        <v>44.634920634920633</v>
      </c>
      <c r="N251" s="1">
        <f t="shared" si="7"/>
        <v>1</v>
      </c>
      <c r="O251">
        <v>2</v>
      </c>
      <c r="P251">
        <v>100</v>
      </c>
      <c r="Q251">
        <v>72</v>
      </c>
      <c r="T251">
        <v>45</v>
      </c>
      <c r="U251">
        <v>58</v>
      </c>
    </row>
    <row r="252" spans="1:21" x14ac:dyDescent="0.2">
      <c r="A252" s="4">
        <v>17790</v>
      </c>
      <c r="B252">
        <v>146</v>
      </c>
      <c r="C252">
        <v>79</v>
      </c>
      <c r="D252">
        <v>41</v>
      </c>
      <c r="E252">
        <v>4</v>
      </c>
      <c r="F252">
        <v>5</v>
      </c>
      <c r="G252">
        <v>0</v>
      </c>
      <c r="H252" s="2">
        <v>0</v>
      </c>
      <c r="I252">
        <v>19</v>
      </c>
      <c r="J252">
        <v>1</v>
      </c>
      <c r="K252" s="2">
        <v>60</v>
      </c>
      <c r="L252">
        <v>135</v>
      </c>
      <c r="M252" s="1">
        <f t="shared" si="6"/>
        <v>26.362500000000001</v>
      </c>
      <c r="N252" s="1">
        <f t="shared" si="7"/>
        <v>0</v>
      </c>
      <c r="O252">
        <v>2</v>
      </c>
      <c r="P252">
        <v>108</v>
      </c>
      <c r="Q252">
        <v>58</v>
      </c>
      <c r="T252">
        <v>33</v>
      </c>
      <c r="U252">
        <v>40</v>
      </c>
    </row>
    <row r="253" spans="1:21" x14ac:dyDescent="0.2">
      <c r="A253" s="4">
        <v>17791</v>
      </c>
      <c r="B253">
        <v>231</v>
      </c>
      <c r="C253">
        <v>70</v>
      </c>
      <c r="D253">
        <v>110</v>
      </c>
      <c r="E253">
        <v>2</v>
      </c>
      <c r="F253">
        <v>4</v>
      </c>
      <c r="G253">
        <v>0</v>
      </c>
      <c r="H253" s="2">
        <v>0</v>
      </c>
      <c r="I253">
        <v>71</v>
      </c>
      <c r="J253">
        <v>1</v>
      </c>
      <c r="K253" s="2">
        <v>63</v>
      </c>
      <c r="L253">
        <v>155</v>
      </c>
      <c r="M253" s="1">
        <f t="shared" si="6"/>
        <v>27.454018644494834</v>
      </c>
      <c r="N253" s="1">
        <f t="shared" si="7"/>
        <v>0</v>
      </c>
      <c r="O253">
        <v>1</v>
      </c>
      <c r="P253">
        <v>150</v>
      </c>
      <c r="Q253">
        <v>78</v>
      </c>
      <c r="T253">
        <v>33</v>
      </c>
      <c r="U253">
        <v>41</v>
      </c>
    </row>
    <row r="254" spans="1:21" x14ac:dyDescent="0.2">
      <c r="A254" s="4">
        <v>17794</v>
      </c>
      <c r="B254">
        <v>241</v>
      </c>
      <c r="C254">
        <v>92</v>
      </c>
      <c r="D254">
        <v>40</v>
      </c>
      <c r="E254">
        <v>6</v>
      </c>
      <c r="F254">
        <v>5</v>
      </c>
      <c r="G254">
        <v>0</v>
      </c>
      <c r="H254" s="2">
        <v>0</v>
      </c>
      <c r="I254">
        <v>27</v>
      </c>
      <c r="J254">
        <v>1</v>
      </c>
      <c r="K254" s="2">
        <v>63</v>
      </c>
      <c r="L254">
        <v>179</v>
      </c>
      <c r="M254" s="1">
        <f t="shared" si="6"/>
        <v>31.704963466868229</v>
      </c>
      <c r="N254" s="1">
        <f t="shared" si="7"/>
        <v>1</v>
      </c>
      <c r="O254">
        <v>2</v>
      </c>
      <c r="P254">
        <v>120</v>
      </c>
      <c r="Q254">
        <v>75</v>
      </c>
      <c r="T254">
        <v>40</v>
      </c>
      <c r="U254">
        <v>42</v>
      </c>
    </row>
    <row r="255" spans="1:21" x14ac:dyDescent="0.2">
      <c r="A255" s="4">
        <v>17795</v>
      </c>
      <c r="B255">
        <v>305</v>
      </c>
      <c r="C255">
        <v>91</v>
      </c>
      <c r="D255">
        <v>44</v>
      </c>
      <c r="E255">
        <v>7</v>
      </c>
      <c r="F255">
        <v>5</v>
      </c>
      <c r="G255">
        <v>0</v>
      </c>
      <c r="H255" s="2">
        <v>0</v>
      </c>
      <c r="I255">
        <v>31</v>
      </c>
      <c r="J255">
        <v>0</v>
      </c>
      <c r="K255" s="2">
        <v>71</v>
      </c>
      <c r="L255">
        <v>211</v>
      </c>
      <c r="M255" s="1">
        <f t="shared" si="6"/>
        <v>29.425312438008334</v>
      </c>
      <c r="N255" s="1">
        <f t="shared" si="7"/>
        <v>0</v>
      </c>
      <c r="O255">
        <v>3</v>
      </c>
      <c r="P255">
        <v>100</v>
      </c>
      <c r="Q255">
        <v>60</v>
      </c>
      <c r="T255">
        <v>40</v>
      </c>
      <c r="U255">
        <v>45</v>
      </c>
    </row>
    <row r="256" spans="1:21" x14ac:dyDescent="0.2">
      <c r="A256" s="4">
        <v>17800</v>
      </c>
      <c r="B256">
        <v>149</v>
      </c>
      <c r="C256">
        <v>77</v>
      </c>
      <c r="D256">
        <v>49</v>
      </c>
      <c r="E256">
        <v>3</v>
      </c>
      <c r="F256">
        <v>5</v>
      </c>
      <c r="G256">
        <v>0</v>
      </c>
      <c r="H256" s="2">
        <v>0</v>
      </c>
      <c r="I256">
        <v>20</v>
      </c>
      <c r="J256">
        <v>1</v>
      </c>
      <c r="K256" s="2">
        <v>62</v>
      </c>
      <c r="L256">
        <v>115</v>
      </c>
      <c r="M256" s="1">
        <f t="shared" si="6"/>
        <v>21.031477627471386</v>
      </c>
      <c r="N256" s="1">
        <f t="shared" si="7"/>
        <v>0</v>
      </c>
      <c r="O256">
        <v>1</v>
      </c>
      <c r="P256">
        <v>105</v>
      </c>
      <c r="Q256">
        <v>82</v>
      </c>
      <c r="T256">
        <v>31</v>
      </c>
      <c r="U256">
        <v>37</v>
      </c>
    </row>
    <row r="257" spans="1:21" x14ac:dyDescent="0.2">
      <c r="A257" s="4">
        <v>17802</v>
      </c>
      <c r="B257">
        <v>183</v>
      </c>
      <c r="C257">
        <v>69</v>
      </c>
      <c r="D257">
        <v>51</v>
      </c>
      <c r="E257">
        <v>4</v>
      </c>
      <c r="F257">
        <v>4</v>
      </c>
      <c r="G257">
        <v>0</v>
      </c>
      <c r="H257" s="2">
        <v>0</v>
      </c>
      <c r="I257">
        <v>31</v>
      </c>
      <c r="J257">
        <v>1</v>
      </c>
      <c r="K257" s="2">
        <v>66</v>
      </c>
      <c r="L257">
        <v>190</v>
      </c>
      <c r="M257" s="1">
        <f t="shared" si="6"/>
        <v>30.663452708907254</v>
      </c>
      <c r="N257" s="1">
        <f t="shared" si="7"/>
        <v>1</v>
      </c>
      <c r="O257">
        <v>2</v>
      </c>
      <c r="P257">
        <v>125</v>
      </c>
      <c r="Q257">
        <v>70</v>
      </c>
      <c r="T257">
        <v>41</v>
      </c>
      <c r="U257">
        <v>47</v>
      </c>
    </row>
    <row r="258" spans="1:21" x14ac:dyDescent="0.2">
      <c r="A258" s="4">
        <v>17805</v>
      </c>
      <c r="B258">
        <v>235</v>
      </c>
      <c r="C258">
        <v>109</v>
      </c>
      <c r="D258">
        <v>59</v>
      </c>
      <c r="E258">
        <v>4</v>
      </c>
      <c r="F258">
        <v>7</v>
      </c>
      <c r="G258">
        <v>1</v>
      </c>
      <c r="H258" s="2">
        <v>0</v>
      </c>
      <c r="I258">
        <v>62</v>
      </c>
      <c r="J258">
        <v>1</v>
      </c>
      <c r="K258" s="2">
        <v>63</v>
      </c>
      <c r="L258">
        <v>290</v>
      </c>
      <c r="M258" s="1">
        <f t="shared" si="6"/>
        <v>51.365583270345176</v>
      </c>
      <c r="N258" s="1">
        <f t="shared" si="7"/>
        <v>1</v>
      </c>
      <c r="O258">
        <v>3</v>
      </c>
      <c r="P258">
        <v>175</v>
      </c>
      <c r="Q258">
        <v>80</v>
      </c>
      <c r="R258">
        <v>152</v>
      </c>
      <c r="S258">
        <v>102</v>
      </c>
      <c r="T258">
        <v>55</v>
      </c>
      <c r="U258">
        <v>62</v>
      </c>
    </row>
    <row r="259" spans="1:21" x14ac:dyDescent="0.2">
      <c r="A259" s="4">
        <v>17808</v>
      </c>
      <c r="B259">
        <v>244</v>
      </c>
      <c r="C259">
        <v>101</v>
      </c>
      <c r="D259">
        <v>39</v>
      </c>
      <c r="E259">
        <v>6</v>
      </c>
      <c r="F259">
        <v>4</v>
      </c>
      <c r="G259">
        <v>0</v>
      </c>
      <c r="H259" s="2">
        <v>0</v>
      </c>
      <c r="I259">
        <v>44</v>
      </c>
      <c r="J259">
        <v>0</v>
      </c>
      <c r="K259" s="2">
        <v>71</v>
      </c>
      <c r="L259">
        <v>168</v>
      </c>
      <c r="M259" s="1">
        <f t="shared" ref="M259:M322" si="8">(L259/(K259^2))*703</f>
        <v>23.428684784764929</v>
      </c>
      <c r="N259" s="1">
        <f t="shared" ref="N259:N322" si="9">IF(M259&gt;30,1,0)</f>
        <v>0</v>
      </c>
      <c r="O259">
        <v>2</v>
      </c>
      <c r="P259">
        <v>140</v>
      </c>
      <c r="Q259">
        <v>89</v>
      </c>
      <c r="T259">
        <v>36</v>
      </c>
      <c r="U259">
        <v>39</v>
      </c>
    </row>
    <row r="260" spans="1:21" x14ac:dyDescent="0.2">
      <c r="A260" s="4">
        <v>17813</v>
      </c>
      <c r="B260">
        <v>199</v>
      </c>
      <c r="C260">
        <v>153</v>
      </c>
      <c r="D260">
        <v>77</v>
      </c>
      <c r="E260">
        <v>3</v>
      </c>
      <c r="F260">
        <v>5</v>
      </c>
      <c r="G260">
        <v>0</v>
      </c>
      <c r="H260" s="2">
        <v>0</v>
      </c>
      <c r="I260">
        <v>36</v>
      </c>
      <c r="J260">
        <v>1</v>
      </c>
      <c r="K260" s="2">
        <v>66</v>
      </c>
      <c r="L260">
        <v>255</v>
      </c>
      <c r="M260" s="1">
        <f t="shared" si="8"/>
        <v>41.153581267217632</v>
      </c>
      <c r="N260" s="1">
        <f t="shared" si="9"/>
        <v>1</v>
      </c>
      <c r="O260">
        <v>3</v>
      </c>
      <c r="P260">
        <v>118</v>
      </c>
      <c r="Q260">
        <v>66</v>
      </c>
      <c r="T260">
        <v>47</v>
      </c>
      <c r="U260">
        <v>52</v>
      </c>
    </row>
    <row r="261" spans="1:21" x14ac:dyDescent="0.2">
      <c r="A261" s="4">
        <v>17814</v>
      </c>
      <c r="B261">
        <v>224</v>
      </c>
      <c r="C261">
        <v>85</v>
      </c>
      <c r="D261">
        <v>30</v>
      </c>
      <c r="E261">
        <v>8</v>
      </c>
      <c r="F261">
        <v>5</v>
      </c>
      <c r="G261">
        <v>0</v>
      </c>
      <c r="H261" s="2">
        <v>0</v>
      </c>
      <c r="I261">
        <v>36</v>
      </c>
      <c r="J261">
        <v>0</v>
      </c>
      <c r="K261" s="2">
        <v>69</v>
      </c>
      <c r="L261">
        <v>205</v>
      </c>
      <c r="M261" s="1">
        <f t="shared" si="8"/>
        <v>30.269901281243438</v>
      </c>
      <c r="N261" s="1">
        <f t="shared" si="9"/>
        <v>1</v>
      </c>
      <c r="O261">
        <v>2</v>
      </c>
      <c r="P261">
        <v>150</v>
      </c>
      <c r="Q261">
        <v>99</v>
      </c>
      <c r="R261">
        <v>130</v>
      </c>
      <c r="S261">
        <v>80</v>
      </c>
      <c r="T261">
        <v>37</v>
      </c>
      <c r="U261">
        <v>41</v>
      </c>
    </row>
    <row r="262" spans="1:21" x14ac:dyDescent="0.2">
      <c r="A262" s="4">
        <v>17816</v>
      </c>
      <c r="B262">
        <v>173</v>
      </c>
      <c r="C262">
        <v>225</v>
      </c>
      <c r="D262">
        <v>31</v>
      </c>
      <c r="E262">
        <v>6</v>
      </c>
      <c r="F262">
        <v>10</v>
      </c>
      <c r="G262">
        <v>1</v>
      </c>
      <c r="H262" s="2">
        <v>0</v>
      </c>
      <c r="I262">
        <v>47</v>
      </c>
      <c r="J262">
        <v>0</v>
      </c>
      <c r="K262" s="2">
        <v>73</v>
      </c>
      <c r="L262">
        <v>260</v>
      </c>
      <c r="M262" s="1">
        <f t="shared" si="8"/>
        <v>34.299118033402138</v>
      </c>
      <c r="N262" s="1">
        <f t="shared" si="9"/>
        <v>1</v>
      </c>
      <c r="O262">
        <v>2</v>
      </c>
      <c r="P262">
        <v>150</v>
      </c>
      <c r="Q262">
        <v>98</v>
      </c>
      <c r="R262">
        <v>142</v>
      </c>
      <c r="S262">
        <v>90</v>
      </c>
      <c r="T262">
        <v>42</v>
      </c>
      <c r="U262">
        <v>47</v>
      </c>
    </row>
    <row r="263" spans="1:21" x14ac:dyDescent="0.2">
      <c r="A263" s="4">
        <v>17817</v>
      </c>
      <c r="B263">
        <v>192</v>
      </c>
      <c r="C263">
        <v>124</v>
      </c>
      <c r="D263">
        <v>31</v>
      </c>
      <c r="E263">
        <v>6</v>
      </c>
      <c r="F263">
        <v>5</v>
      </c>
      <c r="G263">
        <v>0</v>
      </c>
      <c r="H263" s="2">
        <v>0</v>
      </c>
      <c r="I263">
        <v>30</v>
      </c>
      <c r="J263">
        <v>0</v>
      </c>
      <c r="K263" s="2">
        <v>72</v>
      </c>
      <c r="L263">
        <v>250</v>
      </c>
      <c r="M263" s="1">
        <f t="shared" si="8"/>
        <v>33.902391975308639</v>
      </c>
      <c r="N263" s="1">
        <f t="shared" si="9"/>
        <v>1</v>
      </c>
      <c r="O263">
        <v>2</v>
      </c>
      <c r="P263">
        <v>142</v>
      </c>
      <c r="Q263">
        <v>79</v>
      </c>
      <c r="T263">
        <v>43</v>
      </c>
      <c r="U263">
        <v>51</v>
      </c>
    </row>
    <row r="264" spans="1:21" x14ac:dyDescent="0.2">
      <c r="A264" s="4">
        <v>17818</v>
      </c>
      <c r="B264">
        <v>157</v>
      </c>
      <c r="C264">
        <v>91</v>
      </c>
      <c r="D264">
        <v>34</v>
      </c>
      <c r="E264">
        <v>5</v>
      </c>
      <c r="F264">
        <v>6</v>
      </c>
      <c r="G264">
        <v>0</v>
      </c>
      <c r="H264" s="2">
        <v>0</v>
      </c>
      <c r="I264">
        <v>63</v>
      </c>
      <c r="J264">
        <v>0</v>
      </c>
      <c r="K264" s="2">
        <v>69</v>
      </c>
      <c r="L264">
        <v>166</v>
      </c>
      <c r="M264" s="1">
        <f t="shared" si="8"/>
        <v>24.511237135055659</v>
      </c>
      <c r="N264" s="1">
        <f t="shared" si="9"/>
        <v>0</v>
      </c>
      <c r="O264">
        <v>3</v>
      </c>
      <c r="P264">
        <v>106</v>
      </c>
      <c r="Q264">
        <v>82</v>
      </c>
      <c r="T264">
        <v>39</v>
      </c>
      <c r="U264">
        <v>38</v>
      </c>
    </row>
    <row r="265" spans="1:21" x14ac:dyDescent="0.2">
      <c r="A265" s="4">
        <v>17819</v>
      </c>
      <c r="B265">
        <v>172</v>
      </c>
      <c r="C265">
        <v>117</v>
      </c>
      <c r="D265">
        <v>56</v>
      </c>
      <c r="E265">
        <v>3</v>
      </c>
      <c r="F265">
        <v>4</v>
      </c>
      <c r="G265">
        <v>0</v>
      </c>
      <c r="H265" s="2">
        <v>0</v>
      </c>
      <c r="I265">
        <v>48</v>
      </c>
      <c r="J265">
        <v>1</v>
      </c>
      <c r="K265" s="2">
        <v>63</v>
      </c>
      <c r="L265">
        <v>170</v>
      </c>
      <c r="M265" s="1">
        <f t="shared" si="8"/>
        <v>30.110859158478206</v>
      </c>
      <c r="N265" s="1">
        <f t="shared" si="9"/>
        <v>1</v>
      </c>
      <c r="O265">
        <v>2</v>
      </c>
      <c r="P265">
        <v>130</v>
      </c>
      <c r="Q265">
        <v>82</v>
      </c>
      <c r="T265">
        <v>35</v>
      </c>
      <c r="U265">
        <v>42</v>
      </c>
    </row>
    <row r="266" spans="1:21" x14ac:dyDescent="0.2">
      <c r="A266" s="4">
        <v>17828</v>
      </c>
      <c r="B266">
        <v>170</v>
      </c>
      <c r="C266">
        <v>67</v>
      </c>
      <c r="D266">
        <v>33</v>
      </c>
      <c r="E266">
        <v>5</v>
      </c>
      <c r="F266">
        <v>6</v>
      </c>
      <c r="G266">
        <v>0</v>
      </c>
      <c r="H266" s="2">
        <v>0</v>
      </c>
      <c r="I266">
        <v>65</v>
      </c>
      <c r="J266">
        <v>0</v>
      </c>
      <c r="K266" s="2">
        <v>69</v>
      </c>
      <c r="L266">
        <v>182</v>
      </c>
      <c r="M266" s="1">
        <f t="shared" si="8"/>
        <v>26.873766015542955</v>
      </c>
      <c r="N266" s="1">
        <f t="shared" si="9"/>
        <v>0</v>
      </c>
      <c r="O266">
        <v>3</v>
      </c>
      <c r="P266">
        <v>140</v>
      </c>
      <c r="Q266">
        <v>65</v>
      </c>
      <c r="T266">
        <v>42</v>
      </c>
      <c r="U266">
        <v>39</v>
      </c>
    </row>
    <row r="267" spans="1:21" x14ac:dyDescent="0.2">
      <c r="A267" s="4">
        <v>17829</v>
      </c>
      <c r="B267">
        <v>215</v>
      </c>
      <c r="C267">
        <v>97</v>
      </c>
      <c r="D267">
        <v>46</v>
      </c>
      <c r="E267">
        <v>5</v>
      </c>
      <c r="F267">
        <v>5</v>
      </c>
      <c r="G267">
        <v>0</v>
      </c>
      <c r="H267" s="2">
        <v>0</v>
      </c>
      <c r="I267">
        <v>59</v>
      </c>
      <c r="J267">
        <v>1</v>
      </c>
      <c r="K267" s="2">
        <v>63</v>
      </c>
      <c r="L267">
        <v>176</v>
      </c>
      <c r="M267" s="1">
        <f t="shared" si="8"/>
        <v>31.173595364071552</v>
      </c>
      <c r="N267" s="1">
        <f t="shared" si="9"/>
        <v>1</v>
      </c>
      <c r="O267">
        <v>3</v>
      </c>
      <c r="P267">
        <v>140</v>
      </c>
      <c r="Q267">
        <v>70</v>
      </c>
      <c r="T267">
        <v>34</v>
      </c>
      <c r="U267">
        <v>44</v>
      </c>
    </row>
    <row r="268" spans="1:21" x14ac:dyDescent="0.2">
      <c r="A268" s="4">
        <v>17830</v>
      </c>
      <c r="B268">
        <v>214</v>
      </c>
      <c r="C268">
        <v>67</v>
      </c>
      <c r="D268">
        <v>47</v>
      </c>
      <c r="E268">
        <v>5</v>
      </c>
      <c r="F268">
        <v>4</v>
      </c>
      <c r="G268">
        <v>0</v>
      </c>
      <c r="H268" s="2">
        <v>0</v>
      </c>
      <c r="I268">
        <v>37</v>
      </c>
      <c r="J268">
        <v>1</v>
      </c>
      <c r="K268" s="2">
        <v>64</v>
      </c>
      <c r="L268">
        <v>145</v>
      </c>
      <c r="M268" s="1">
        <f t="shared" si="8"/>
        <v>24.886474609375</v>
      </c>
      <c r="N268" s="1">
        <f t="shared" si="9"/>
        <v>0</v>
      </c>
      <c r="O268">
        <v>2</v>
      </c>
      <c r="P268">
        <v>108</v>
      </c>
      <c r="Q268">
        <v>76</v>
      </c>
      <c r="T268">
        <v>34</v>
      </c>
      <c r="U268">
        <v>42</v>
      </c>
    </row>
    <row r="269" spans="1:21" x14ac:dyDescent="0.2">
      <c r="A269" s="4">
        <v>17834</v>
      </c>
      <c r="B269">
        <v>195</v>
      </c>
      <c r="C269">
        <v>171</v>
      </c>
      <c r="D269">
        <v>29</v>
      </c>
      <c r="E269">
        <v>7</v>
      </c>
      <c r="F269">
        <v>6</v>
      </c>
      <c r="G269">
        <v>0</v>
      </c>
      <c r="H269" s="2">
        <v>0</v>
      </c>
      <c r="I269">
        <v>78</v>
      </c>
      <c r="J269">
        <v>0</v>
      </c>
      <c r="K269" s="2">
        <v>66</v>
      </c>
      <c r="L269">
        <v>172</v>
      </c>
      <c r="M269" s="1">
        <f t="shared" si="8"/>
        <v>27.758494031221304</v>
      </c>
      <c r="N269" s="1">
        <f t="shared" si="9"/>
        <v>0</v>
      </c>
      <c r="O269">
        <v>3</v>
      </c>
      <c r="P269">
        <v>130</v>
      </c>
      <c r="Q269">
        <v>82</v>
      </c>
      <c r="T269">
        <v>40</v>
      </c>
      <c r="U269">
        <v>40</v>
      </c>
    </row>
    <row r="270" spans="1:21" x14ac:dyDescent="0.2">
      <c r="A270" s="4">
        <v>17835</v>
      </c>
      <c r="B270">
        <v>230</v>
      </c>
      <c r="C270">
        <v>86</v>
      </c>
      <c r="D270">
        <v>37</v>
      </c>
      <c r="E270">
        <v>6</v>
      </c>
      <c r="F270">
        <v>4</v>
      </c>
      <c r="G270">
        <v>0</v>
      </c>
      <c r="H270" s="2">
        <v>0</v>
      </c>
      <c r="I270">
        <v>23</v>
      </c>
      <c r="J270">
        <v>0</v>
      </c>
      <c r="K270" s="2">
        <v>71</v>
      </c>
      <c r="L270">
        <v>277</v>
      </c>
      <c r="M270" s="1">
        <f t="shared" si="8"/>
        <v>38.629438603451696</v>
      </c>
      <c r="N270" s="1">
        <f t="shared" si="9"/>
        <v>1</v>
      </c>
      <c r="O270">
        <v>3</v>
      </c>
      <c r="P270">
        <v>150</v>
      </c>
      <c r="Q270">
        <v>99</v>
      </c>
      <c r="R270">
        <v>150</v>
      </c>
      <c r="S270">
        <v>85</v>
      </c>
      <c r="T270">
        <v>50</v>
      </c>
      <c r="U270">
        <v>49</v>
      </c>
    </row>
    <row r="271" spans="1:21" x14ac:dyDescent="0.2">
      <c r="A271" s="4">
        <v>17841</v>
      </c>
      <c r="B271">
        <v>206</v>
      </c>
      <c r="C271">
        <v>90</v>
      </c>
      <c r="D271">
        <v>38</v>
      </c>
      <c r="E271">
        <v>5</v>
      </c>
      <c r="F271">
        <v>4</v>
      </c>
      <c r="G271">
        <v>0</v>
      </c>
      <c r="H271" s="2">
        <v>0</v>
      </c>
      <c r="I271">
        <v>38</v>
      </c>
      <c r="J271">
        <v>1</v>
      </c>
      <c r="K271" s="2">
        <v>69</v>
      </c>
      <c r="L271">
        <v>167</v>
      </c>
      <c r="M271" s="1">
        <f t="shared" si="8"/>
        <v>24.658895190086113</v>
      </c>
      <c r="N271" s="1">
        <f t="shared" si="9"/>
        <v>0</v>
      </c>
      <c r="O271">
        <v>2</v>
      </c>
      <c r="P271">
        <v>138</v>
      </c>
      <c r="Q271">
        <v>90</v>
      </c>
      <c r="T271">
        <v>36</v>
      </c>
      <c r="U271">
        <v>47</v>
      </c>
    </row>
    <row r="272" spans="1:21" x14ac:dyDescent="0.2">
      <c r="A272" s="4">
        <v>17846</v>
      </c>
      <c r="B272">
        <v>147</v>
      </c>
      <c r="C272">
        <v>86</v>
      </c>
      <c r="D272">
        <v>34</v>
      </c>
      <c r="E272">
        <v>4</v>
      </c>
      <c r="F272">
        <v>5</v>
      </c>
      <c r="G272">
        <v>0</v>
      </c>
      <c r="H272" s="2">
        <v>0</v>
      </c>
      <c r="I272">
        <v>38</v>
      </c>
      <c r="J272">
        <v>0</v>
      </c>
      <c r="K272" s="2">
        <v>69</v>
      </c>
      <c r="L272">
        <v>205</v>
      </c>
      <c r="M272" s="1">
        <f t="shared" si="8"/>
        <v>30.269901281243438</v>
      </c>
      <c r="N272" s="1">
        <f t="shared" si="9"/>
        <v>1</v>
      </c>
      <c r="O272">
        <v>1</v>
      </c>
      <c r="P272">
        <v>130</v>
      </c>
      <c r="Q272">
        <v>96</v>
      </c>
      <c r="R272">
        <v>130</v>
      </c>
      <c r="S272">
        <v>90</v>
      </c>
      <c r="T272">
        <v>39</v>
      </c>
      <c r="U272">
        <v>41</v>
      </c>
    </row>
    <row r="273" spans="1:21" x14ac:dyDescent="0.2">
      <c r="A273" s="4">
        <v>17849</v>
      </c>
      <c r="B273">
        <v>234</v>
      </c>
      <c r="C273">
        <v>78</v>
      </c>
      <c r="D273">
        <v>54</v>
      </c>
      <c r="E273">
        <v>4</v>
      </c>
      <c r="F273">
        <v>4</v>
      </c>
      <c r="G273">
        <v>0</v>
      </c>
      <c r="H273" s="2">
        <v>0</v>
      </c>
      <c r="I273">
        <v>41</v>
      </c>
      <c r="J273">
        <v>0</v>
      </c>
      <c r="K273" s="2">
        <v>67</v>
      </c>
      <c r="L273">
        <v>183</v>
      </c>
      <c r="M273" s="1">
        <f t="shared" si="8"/>
        <v>28.658721318779236</v>
      </c>
      <c r="N273" s="1">
        <f t="shared" si="9"/>
        <v>0</v>
      </c>
      <c r="O273">
        <v>2</v>
      </c>
      <c r="P273">
        <v>122</v>
      </c>
      <c r="Q273">
        <v>96</v>
      </c>
      <c r="R273">
        <v>126</v>
      </c>
      <c r="S273">
        <v>96</v>
      </c>
      <c r="T273">
        <v>38</v>
      </c>
      <c r="U273">
        <v>40</v>
      </c>
    </row>
    <row r="274" spans="1:21" x14ac:dyDescent="0.2">
      <c r="A274" s="4">
        <v>20254</v>
      </c>
      <c r="B274">
        <v>135</v>
      </c>
      <c r="C274">
        <v>88</v>
      </c>
      <c r="D274">
        <v>34</v>
      </c>
      <c r="E274">
        <v>4</v>
      </c>
      <c r="F274">
        <v>4</v>
      </c>
      <c r="G274">
        <v>0</v>
      </c>
      <c r="H274" s="2">
        <v>0</v>
      </c>
      <c r="I274">
        <v>29</v>
      </c>
      <c r="J274">
        <v>1</v>
      </c>
      <c r="K274" s="2">
        <v>65</v>
      </c>
      <c r="L274">
        <v>123</v>
      </c>
      <c r="M274" s="1">
        <f t="shared" si="8"/>
        <v>20.466035502958579</v>
      </c>
      <c r="N274" s="1">
        <f t="shared" si="9"/>
        <v>0</v>
      </c>
      <c r="O274">
        <v>1</v>
      </c>
      <c r="P274">
        <v>118</v>
      </c>
      <c r="Q274">
        <v>61</v>
      </c>
      <c r="T274">
        <v>26</v>
      </c>
      <c r="U274">
        <v>37</v>
      </c>
    </row>
    <row r="275" spans="1:21" x14ac:dyDescent="0.2">
      <c r="A275" s="4">
        <v>20258</v>
      </c>
      <c r="B275">
        <v>226</v>
      </c>
      <c r="C275">
        <v>68</v>
      </c>
      <c r="D275">
        <v>83</v>
      </c>
      <c r="E275">
        <v>3</v>
      </c>
      <c r="H275" s="2">
        <v>0</v>
      </c>
      <c r="I275">
        <v>49</v>
      </c>
      <c r="J275">
        <v>1</v>
      </c>
      <c r="K275" s="2">
        <v>63</v>
      </c>
      <c r="L275">
        <v>128</v>
      </c>
      <c r="M275" s="1">
        <f t="shared" si="8"/>
        <v>22.67170571932477</v>
      </c>
      <c r="N275" s="1">
        <f t="shared" si="9"/>
        <v>0</v>
      </c>
      <c r="O275">
        <v>1</v>
      </c>
      <c r="P275">
        <v>121</v>
      </c>
      <c r="Q275">
        <v>75</v>
      </c>
      <c r="T275">
        <v>31</v>
      </c>
      <c r="U275">
        <v>36</v>
      </c>
    </row>
    <row r="276" spans="1:21" x14ac:dyDescent="0.2">
      <c r="A276" s="4">
        <v>20260</v>
      </c>
      <c r="B276">
        <v>179</v>
      </c>
      <c r="C276">
        <v>75</v>
      </c>
      <c r="D276">
        <v>36</v>
      </c>
      <c r="E276">
        <v>5</v>
      </c>
      <c r="F276">
        <v>5</v>
      </c>
      <c r="G276">
        <v>0</v>
      </c>
      <c r="H276" s="2">
        <v>0</v>
      </c>
      <c r="I276">
        <v>23</v>
      </c>
      <c r="J276">
        <v>1</v>
      </c>
      <c r="K276" s="2">
        <v>65</v>
      </c>
      <c r="L276">
        <v>183</v>
      </c>
      <c r="M276" s="1">
        <f t="shared" si="8"/>
        <v>30.449467455621299</v>
      </c>
      <c r="N276" s="1">
        <f t="shared" si="9"/>
        <v>1</v>
      </c>
      <c r="O276">
        <v>2</v>
      </c>
      <c r="P276">
        <v>120</v>
      </c>
      <c r="Q276">
        <v>80</v>
      </c>
      <c r="T276">
        <v>43</v>
      </c>
      <c r="U276">
        <v>45</v>
      </c>
    </row>
    <row r="277" spans="1:21" x14ac:dyDescent="0.2">
      <c r="A277" s="4">
        <v>20261</v>
      </c>
      <c r="B277">
        <v>163</v>
      </c>
      <c r="C277">
        <v>69</v>
      </c>
      <c r="D277">
        <v>48</v>
      </c>
      <c r="E277">
        <v>3</v>
      </c>
      <c r="F277">
        <v>4</v>
      </c>
      <c r="G277">
        <v>0</v>
      </c>
      <c r="H277" s="2">
        <v>0</v>
      </c>
      <c r="I277">
        <v>29</v>
      </c>
      <c r="J277">
        <v>1</v>
      </c>
      <c r="K277" s="2">
        <v>62</v>
      </c>
      <c r="L277">
        <v>99</v>
      </c>
      <c r="M277" s="1">
        <f t="shared" si="8"/>
        <v>18.105359001040583</v>
      </c>
      <c r="N277" s="1">
        <f t="shared" si="9"/>
        <v>0</v>
      </c>
      <c r="O277">
        <v>1</v>
      </c>
      <c r="P277">
        <v>125</v>
      </c>
      <c r="Q277">
        <v>60</v>
      </c>
      <c r="T277">
        <v>30</v>
      </c>
      <c r="U277">
        <v>36</v>
      </c>
    </row>
    <row r="278" spans="1:21" x14ac:dyDescent="0.2">
      <c r="A278" s="4">
        <v>20267</v>
      </c>
      <c r="B278">
        <v>191</v>
      </c>
      <c r="C278">
        <v>74</v>
      </c>
      <c r="D278">
        <v>33</v>
      </c>
      <c r="E278">
        <v>6</v>
      </c>
      <c r="F278">
        <v>5</v>
      </c>
      <c r="G278">
        <v>0</v>
      </c>
      <c r="H278" s="2">
        <v>1</v>
      </c>
      <c r="I278">
        <v>40</v>
      </c>
      <c r="J278">
        <v>0</v>
      </c>
      <c r="K278" s="2">
        <v>72</v>
      </c>
      <c r="L278">
        <v>270</v>
      </c>
      <c r="M278" s="1">
        <f t="shared" si="8"/>
        <v>36.614583333333336</v>
      </c>
      <c r="N278" s="1">
        <f t="shared" si="9"/>
        <v>1</v>
      </c>
      <c r="O278">
        <v>3</v>
      </c>
      <c r="P278">
        <v>136</v>
      </c>
      <c r="Q278">
        <v>70</v>
      </c>
      <c r="T278">
        <v>45</v>
      </c>
      <c r="U278">
        <v>49</v>
      </c>
    </row>
    <row r="279" spans="1:21" x14ac:dyDescent="0.2">
      <c r="A279" s="4">
        <v>20271</v>
      </c>
      <c r="B279">
        <v>138</v>
      </c>
      <c r="C279">
        <v>95</v>
      </c>
      <c r="D279">
        <v>40</v>
      </c>
      <c r="E279">
        <v>4</v>
      </c>
      <c r="F279">
        <v>5</v>
      </c>
      <c r="G279">
        <v>0</v>
      </c>
      <c r="H279" s="2">
        <v>1</v>
      </c>
      <c r="I279">
        <v>38</v>
      </c>
      <c r="J279">
        <v>1</v>
      </c>
      <c r="K279" s="2">
        <v>60</v>
      </c>
      <c r="L279">
        <v>138</v>
      </c>
      <c r="M279" s="1">
        <f t="shared" si="8"/>
        <v>26.948333333333331</v>
      </c>
      <c r="N279" s="1">
        <f t="shared" si="9"/>
        <v>0</v>
      </c>
      <c r="O279">
        <v>1</v>
      </c>
      <c r="P279">
        <v>140</v>
      </c>
      <c r="Q279">
        <v>90</v>
      </c>
      <c r="T279">
        <v>31</v>
      </c>
      <c r="U279">
        <v>39</v>
      </c>
    </row>
    <row r="280" spans="1:21" x14ac:dyDescent="0.2">
      <c r="A280" s="4">
        <v>20272</v>
      </c>
      <c r="B280">
        <v>184</v>
      </c>
      <c r="C280">
        <v>92</v>
      </c>
      <c r="D280">
        <v>36</v>
      </c>
      <c r="E280">
        <v>5</v>
      </c>
      <c r="F280">
        <v>5</v>
      </c>
      <c r="G280">
        <v>0</v>
      </c>
      <c r="H280" s="2">
        <v>1</v>
      </c>
      <c r="I280">
        <v>40</v>
      </c>
      <c r="J280">
        <v>1</v>
      </c>
      <c r="K280" s="2">
        <v>63</v>
      </c>
      <c r="L280">
        <v>285</v>
      </c>
      <c r="M280" s="1">
        <f t="shared" si="8"/>
        <v>50.479969765684046</v>
      </c>
      <c r="N280" s="1">
        <f t="shared" si="9"/>
        <v>1</v>
      </c>
      <c r="O280">
        <v>3</v>
      </c>
      <c r="P280">
        <v>142</v>
      </c>
      <c r="Q280">
        <v>98</v>
      </c>
      <c r="R280">
        <v>142</v>
      </c>
      <c r="S280">
        <v>96</v>
      </c>
      <c r="T280">
        <v>50</v>
      </c>
      <c r="U280">
        <v>60</v>
      </c>
    </row>
    <row r="281" spans="1:21" x14ac:dyDescent="0.2">
      <c r="A281" s="4">
        <v>20274</v>
      </c>
      <c r="B281">
        <v>181</v>
      </c>
      <c r="C281">
        <v>101</v>
      </c>
      <c r="D281">
        <v>44</v>
      </c>
      <c r="E281">
        <v>4</v>
      </c>
      <c r="F281">
        <v>5</v>
      </c>
      <c r="G281">
        <v>0</v>
      </c>
      <c r="H281" s="2">
        <v>1</v>
      </c>
      <c r="I281">
        <v>29</v>
      </c>
      <c r="J281">
        <v>0</v>
      </c>
      <c r="K281" s="2">
        <v>68</v>
      </c>
      <c r="L281">
        <v>180</v>
      </c>
      <c r="M281" s="1">
        <f t="shared" si="8"/>
        <v>27.365916955017301</v>
      </c>
      <c r="N281" s="1">
        <f t="shared" si="9"/>
        <v>0</v>
      </c>
      <c r="O281">
        <v>2</v>
      </c>
      <c r="P281">
        <v>130</v>
      </c>
      <c r="Q281">
        <v>78</v>
      </c>
      <c r="T281">
        <v>38</v>
      </c>
      <c r="U281">
        <v>42</v>
      </c>
    </row>
    <row r="282" spans="1:21" x14ac:dyDescent="0.2">
      <c r="A282" s="4">
        <v>20275</v>
      </c>
      <c r="B282">
        <v>224</v>
      </c>
      <c r="C282">
        <v>98</v>
      </c>
      <c r="D282">
        <v>44</v>
      </c>
      <c r="E282">
        <v>5</v>
      </c>
      <c r="F282">
        <v>5</v>
      </c>
      <c r="G282">
        <v>0</v>
      </c>
      <c r="H282" s="2">
        <v>1</v>
      </c>
      <c r="I282">
        <v>78</v>
      </c>
      <c r="J282">
        <v>1</v>
      </c>
      <c r="K282" s="2">
        <v>63</v>
      </c>
      <c r="L282">
        <v>160</v>
      </c>
      <c r="M282" s="1">
        <f t="shared" si="8"/>
        <v>28.339632149155957</v>
      </c>
      <c r="N282" s="1">
        <f t="shared" si="9"/>
        <v>0</v>
      </c>
      <c r="O282">
        <v>3</v>
      </c>
      <c r="P282">
        <v>150</v>
      </c>
      <c r="Q282">
        <v>81</v>
      </c>
      <c r="T282">
        <v>36</v>
      </c>
      <c r="U282">
        <v>45</v>
      </c>
    </row>
    <row r="283" spans="1:21" x14ac:dyDescent="0.2">
      <c r="A283" s="4">
        <v>20278</v>
      </c>
      <c r="B283">
        <v>293</v>
      </c>
      <c r="C283">
        <v>115</v>
      </c>
      <c r="D283">
        <v>54</v>
      </c>
      <c r="E283">
        <v>5</v>
      </c>
      <c r="F283">
        <v>5</v>
      </c>
      <c r="G283">
        <v>0</v>
      </c>
      <c r="H283" s="2">
        <v>0</v>
      </c>
      <c r="I283">
        <v>50</v>
      </c>
      <c r="J283">
        <v>0</v>
      </c>
      <c r="K283" s="2">
        <v>71</v>
      </c>
      <c r="L283">
        <v>170</v>
      </c>
      <c r="M283" s="1">
        <f t="shared" si="8"/>
        <v>23.707597698869272</v>
      </c>
      <c r="N283" s="1">
        <f t="shared" si="9"/>
        <v>0</v>
      </c>
      <c r="O283">
        <v>2</v>
      </c>
      <c r="P283">
        <v>131</v>
      </c>
      <c r="Q283">
        <v>75</v>
      </c>
      <c r="T283">
        <v>34</v>
      </c>
      <c r="U283">
        <v>39</v>
      </c>
    </row>
    <row r="284" spans="1:21" x14ac:dyDescent="0.2">
      <c r="A284" s="4">
        <v>20279</v>
      </c>
      <c r="B284">
        <v>147</v>
      </c>
      <c r="C284">
        <v>78</v>
      </c>
      <c r="D284">
        <v>42</v>
      </c>
      <c r="E284">
        <v>4</v>
      </c>
      <c r="F284">
        <v>5</v>
      </c>
      <c r="G284">
        <v>0</v>
      </c>
      <c r="H284" s="2">
        <v>0</v>
      </c>
      <c r="I284">
        <v>23</v>
      </c>
      <c r="J284">
        <v>1</v>
      </c>
      <c r="K284" s="2">
        <v>61</v>
      </c>
      <c r="L284">
        <v>185</v>
      </c>
      <c r="M284" s="1">
        <f t="shared" si="8"/>
        <v>34.951625907014247</v>
      </c>
      <c r="N284" s="1">
        <f t="shared" si="9"/>
        <v>1</v>
      </c>
      <c r="P284">
        <v>127</v>
      </c>
      <c r="Q284">
        <v>71</v>
      </c>
      <c r="T284">
        <v>43</v>
      </c>
      <c r="U284">
        <v>47</v>
      </c>
    </row>
    <row r="285" spans="1:21" x14ac:dyDescent="0.2">
      <c r="A285" s="4">
        <v>20288</v>
      </c>
      <c r="B285">
        <v>198</v>
      </c>
      <c r="C285">
        <v>92</v>
      </c>
      <c r="D285">
        <v>62</v>
      </c>
      <c r="E285">
        <v>3</v>
      </c>
      <c r="F285">
        <v>4</v>
      </c>
      <c r="G285">
        <v>0</v>
      </c>
      <c r="H285" s="2">
        <v>1</v>
      </c>
      <c r="I285">
        <v>60</v>
      </c>
      <c r="J285">
        <v>0</v>
      </c>
      <c r="K285" s="2">
        <v>70</v>
      </c>
      <c r="L285">
        <v>163</v>
      </c>
      <c r="M285" s="1">
        <f t="shared" si="8"/>
        <v>23.385510204081633</v>
      </c>
      <c r="N285" s="1">
        <f t="shared" si="9"/>
        <v>0</v>
      </c>
      <c r="O285">
        <v>2</v>
      </c>
      <c r="P285">
        <v>126</v>
      </c>
      <c r="Q285">
        <v>78</v>
      </c>
      <c r="T285">
        <v>36</v>
      </c>
      <c r="U285">
        <v>40</v>
      </c>
    </row>
    <row r="286" spans="1:21" x14ac:dyDescent="0.2">
      <c r="A286" s="4">
        <v>20289</v>
      </c>
      <c r="B286">
        <v>152</v>
      </c>
      <c r="C286">
        <v>103</v>
      </c>
      <c r="D286">
        <v>32</v>
      </c>
      <c r="E286">
        <v>5</v>
      </c>
      <c r="F286">
        <v>4</v>
      </c>
      <c r="G286">
        <v>0</v>
      </c>
      <c r="H286" s="2">
        <v>1</v>
      </c>
      <c r="I286">
        <v>40</v>
      </c>
      <c r="J286">
        <v>1</v>
      </c>
      <c r="K286" s="2">
        <v>52</v>
      </c>
      <c r="L286">
        <v>187</v>
      </c>
      <c r="M286" s="1">
        <f t="shared" si="8"/>
        <v>48.617233727810657</v>
      </c>
      <c r="N286" s="1">
        <f t="shared" si="9"/>
        <v>1</v>
      </c>
      <c r="O286">
        <v>2</v>
      </c>
      <c r="P286">
        <v>148</v>
      </c>
      <c r="Q286">
        <v>82</v>
      </c>
      <c r="R286">
        <v>158</v>
      </c>
      <c r="S286">
        <v>80</v>
      </c>
      <c r="T286">
        <v>38</v>
      </c>
      <c r="U286">
        <v>49</v>
      </c>
    </row>
    <row r="287" spans="1:21" x14ac:dyDescent="0.2">
      <c r="A287" s="4">
        <v>20290</v>
      </c>
      <c r="B287">
        <v>277</v>
      </c>
      <c r="C287">
        <v>119</v>
      </c>
      <c r="D287">
        <v>62</v>
      </c>
      <c r="E287">
        <v>5</v>
      </c>
      <c r="F287">
        <v>5</v>
      </c>
      <c r="G287">
        <v>0</v>
      </c>
      <c r="H287" s="2">
        <v>1</v>
      </c>
      <c r="I287">
        <v>60</v>
      </c>
      <c r="J287">
        <v>1</v>
      </c>
      <c r="K287" s="2">
        <v>61</v>
      </c>
      <c r="L287">
        <v>128</v>
      </c>
      <c r="M287" s="1">
        <f t="shared" si="8"/>
        <v>24.182746573501746</v>
      </c>
      <c r="N287" s="1">
        <f t="shared" si="9"/>
        <v>0</v>
      </c>
      <c r="O287">
        <v>1</v>
      </c>
      <c r="P287">
        <v>140</v>
      </c>
      <c r="Q287">
        <v>86</v>
      </c>
      <c r="R287">
        <v>128</v>
      </c>
      <c r="S287">
        <v>74</v>
      </c>
      <c r="T287">
        <v>33</v>
      </c>
      <c r="U287">
        <v>39</v>
      </c>
    </row>
    <row r="288" spans="1:21" x14ac:dyDescent="0.2">
      <c r="A288" s="4">
        <v>20292</v>
      </c>
      <c r="B288">
        <v>219</v>
      </c>
      <c r="C288">
        <v>105</v>
      </c>
      <c r="D288">
        <v>63</v>
      </c>
      <c r="E288">
        <v>4</v>
      </c>
      <c r="F288">
        <v>4</v>
      </c>
      <c r="G288">
        <v>0</v>
      </c>
      <c r="H288" s="2">
        <v>1</v>
      </c>
      <c r="I288">
        <v>40</v>
      </c>
      <c r="J288">
        <v>1</v>
      </c>
      <c r="K288" s="2">
        <v>62</v>
      </c>
      <c r="L288">
        <v>153</v>
      </c>
      <c r="M288" s="1">
        <f t="shared" si="8"/>
        <v>27.981009365244535</v>
      </c>
      <c r="N288" s="1">
        <f t="shared" si="9"/>
        <v>0</v>
      </c>
      <c r="O288">
        <v>1</v>
      </c>
      <c r="P288">
        <v>106</v>
      </c>
      <c r="Q288">
        <v>82</v>
      </c>
      <c r="T288">
        <v>36</v>
      </c>
      <c r="U288">
        <v>44</v>
      </c>
    </row>
    <row r="289" spans="1:21" x14ac:dyDescent="0.2">
      <c r="A289" s="4">
        <v>20293</v>
      </c>
      <c r="B289">
        <v>182</v>
      </c>
      <c r="C289">
        <v>74</v>
      </c>
      <c r="D289">
        <v>44</v>
      </c>
      <c r="E289">
        <v>4</v>
      </c>
      <c r="F289">
        <v>5</v>
      </c>
      <c r="G289">
        <v>0</v>
      </c>
      <c r="H289" s="2">
        <v>1</v>
      </c>
      <c r="I289">
        <v>30</v>
      </c>
      <c r="J289">
        <v>1</v>
      </c>
      <c r="K289" s="2">
        <v>62</v>
      </c>
      <c r="L289">
        <v>125</v>
      </c>
      <c r="M289" s="1">
        <f t="shared" si="8"/>
        <v>22.860301768990631</v>
      </c>
      <c r="N289" s="1">
        <f t="shared" si="9"/>
        <v>0</v>
      </c>
      <c r="O289">
        <v>2</v>
      </c>
      <c r="P289">
        <v>132</v>
      </c>
      <c r="Q289">
        <v>80</v>
      </c>
      <c r="T289">
        <v>31</v>
      </c>
      <c r="U289">
        <v>39</v>
      </c>
    </row>
    <row r="290" spans="1:21" x14ac:dyDescent="0.2">
      <c r="A290" s="4">
        <v>20294</v>
      </c>
      <c r="B290">
        <v>135</v>
      </c>
      <c r="C290">
        <v>88</v>
      </c>
      <c r="D290">
        <v>47</v>
      </c>
      <c r="E290">
        <v>3</v>
      </c>
      <c r="F290">
        <v>4</v>
      </c>
      <c r="G290">
        <v>0</v>
      </c>
      <c r="H290" s="2">
        <v>1</v>
      </c>
      <c r="I290">
        <v>21</v>
      </c>
      <c r="J290">
        <v>0</v>
      </c>
      <c r="K290" s="2">
        <v>69</v>
      </c>
      <c r="L290">
        <v>155</v>
      </c>
      <c r="M290" s="1">
        <f t="shared" si="8"/>
        <v>22.886998529720646</v>
      </c>
      <c r="N290" s="1">
        <f t="shared" si="9"/>
        <v>0</v>
      </c>
      <c r="O290">
        <v>1</v>
      </c>
      <c r="P290">
        <v>110</v>
      </c>
      <c r="Q290">
        <v>68</v>
      </c>
      <c r="T290">
        <v>31</v>
      </c>
      <c r="U290">
        <v>39</v>
      </c>
    </row>
    <row r="291" spans="1:21" x14ac:dyDescent="0.2">
      <c r="A291" s="4">
        <v>20298</v>
      </c>
      <c r="B291">
        <v>277</v>
      </c>
      <c r="C291">
        <v>88</v>
      </c>
      <c r="D291">
        <v>45</v>
      </c>
      <c r="E291">
        <v>6</v>
      </c>
      <c r="F291">
        <v>5</v>
      </c>
      <c r="G291">
        <v>0</v>
      </c>
      <c r="H291" s="2">
        <v>1</v>
      </c>
      <c r="I291">
        <v>63</v>
      </c>
      <c r="J291">
        <v>1</v>
      </c>
      <c r="K291" s="2">
        <v>64</v>
      </c>
      <c r="L291">
        <v>223</v>
      </c>
      <c r="M291" s="1">
        <f t="shared" si="8"/>
        <v>38.273681640625</v>
      </c>
      <c r="N291" s="1">
        <f t="shared" si="9"/>
        <v>1</v>
      </c>
      <c r="O291">
        <v>2</v>
      </c>
      <c r="P291">
        <v>220</v>
      </c>
      <c r="Q291">
        <v>100</v>
      </c>
      <c r="R291">
        <v>202</v>
      </c>
      <c r="S291">
        <v>98</v>
      </c>
      <c r="T291">
        <v>45</v>
      </c>
      <c r="U291">
        <v>54</v>
      </c>
    </row>
    <row r="292" spans="1:21" x14ac:dyDescent="0.2">
      <c r="A292" s="4">
        <v>20306</v>
      </c>
      <c r="B292">
        <v>212</v>
      </c>
      <c r="C292">
        <v>82</v>
      </c>
      <c r="D292">
        <v>68</v>
      </c>
      <c r="E292">
        <v>3</v>
      </c>
      <c r="F292">
        <v>5</v>
      </c>
      <c r="G292">
        <v>0</v>
      </c>
      <c r="H292" s="2">
        <v>1</v>
      </c>
      <c r="I292">
        <v>63</v>
      </c>
      <c r="J292">
        <v>0</v>
      </c>
      <c r="K292" s="2">
        <v>70</v>
      </c>
      <c r="L292">
        <v>161</v>
      </c>
      <c r="M292" s="1">
        <f t="shared" si="8"/>
        <v>23.098571428571429</v>
      </c>
      <c r="N292" s="1">
        <f t="shared" si="9"/>
        <v>0</v>
      </c>
      <c r="O292">
        <v>2</v>
      </c>
      <c r="P292">
        <v>180</v>
      </c>
      <c r="Q292">
        <v>110</v>
      </c>
      <c r="R292">
        <v>190</v>
      </c>
      <c r="S292">
        <v>114</v>
      </c>
      <c r="T292">
        <v>37</v>
      </c>
      <c r="U292">
        <v>40</v>
      </c>
    </row>
    <row r="293" spans="1:21" x14ac:dyDescent="0.2">
      <c r="A293" s="4">
        <v>20308</v>
      </c>
      <c r="B293">
        <v>162</v>
      </c>
      <c r="C293">
        <v>76</v>
      </c>
      <c r="D293">
        <v>40</v>
      </c>
      <c r="E293">
        <v>4</v>
      </c>
      <c r="F293">
        <v>4</v>
      </c>
      <c r="G293">
        <v>0</v>
      </c>
      <c r="H293" s="2">
        <v>1</v>
      </c>
      <c r="I293">
        <v>43</v>
      </c>
      <c r="J293">
        <v>0</v>
      </c>
      <c r="K293" s="2">
        <v>67</v>
      </c>
      <c r="L293">
        <v>216</v>
      </c>
      <c r="M293" s="1">
        <f t="shared" si="8"/>
        <v>33.826687458231234</v>
      </c>
      <c r="N293" s="1">
        <f t="shared" si="9"/>
        <v>1</v>
      </c>
      <c r="O293">
        <v>3</v>
      </c>
      <c r="P293">
        <v>100</v>
      </c>
      <c r="Q293">
        <v>70</v>
      </c>
      <c r="T293">
        <v>41</v>
      </c>
      <c r="U293">
        <v>44</v>
      </c>
    </row>
    <row r="294" spans="1:21" x14ac:dyDescent="0.2">
      <c r="A294" s="4">
        <v>20309</v>
      </c>
      <c r="B294">
        <v>207</v>
      </c>
      <c r="C294">
        <v>102</v>
      </c>
      <c r="D294">
        <v>43</v>
      </c>
      <c r="E294">
        <v>5</v>
      </c>
      <c r="F294">
        <v>5</v>
      </c>
      <c r="G294">
        <v>0</v>
      </c>
      <c r="H294" s="2">
        <v>1</v>
      </c>
      <c r="I294">
        <v>46</v>
      </c>
      <c r="J294">
        <v>1</v>
      </c>
      <c r="K294" s="2">
        <v>63</v>
      </c>
      <c r="L294">
        <v>179</v>
      </c>
      <c r="M294" s="1">
        <f t="shared" si="8"/>
        <v>31.704963466868229</v>
      </c>
      <c r="N294" s="1">
        <f t="shared" si="9"/>
        <v>1</v>
      </c>
      <c r="O294">
        <v>2</v>
      </c>
      <c r="P294">
        <v>212</v>
      </c>
      <c r="Q294">
        <v>114</v>
      </c>
      <c r="R294">
        <v>210</v>
      </c>
      <c r="S294">
        <v>112</v>
      </c>
      <c r="T294">
        <v>38</v>
      </c>
      <c r="U294">
        <v>46</v>
      </c>
    </row>
    <row r="295" spans="1:21" x14ac:dyDescent="0.2">
      <c r="A295" s="4">
        <v>20312</v>
      </c>
      <c r="B295">
        <v>255</v>
      </c>
      <c r="C295">
        <v>100</v>
      </c>
      <c r="D295">
        <v>34</v>
      </c>
      <c r="E295">
        <v>8</v>
      </c>
      <c r="F295">
        <v>6</v>
      </c>
      <c r="G295">
        <v>0</v>
      </c>
      <c r="H295" s="2">
        <v>1</v>
      </c>
      <c r="I295">
        <v>64</v>
      </c>
      <c r="J295">
        <v>0</v>
      </c>
      <c r="K295" s="2">
        <v>68</v>
      </c>
      <c r="L295">
        <v>227</v>
      </c>
      <c r="M295" s="1">
        <f t="shared" si="8"/>
        <v>34.511461937716263</v>
      </c>
      <c r="N295" s="1">
        <f t="shared" si="9"/>
        <v>1</v>
      </c>
      <c r="O295">
        <v>2</v>
      </c>
      <c r="P295">
        <v>134</v>
      </c>
      <c r="Q295">
        <v>74</v>
      </c>
      <c r="T295">
        <v>44</v>
      </c>
      <c r="U295">
        <v>47</v>
      </c>
    </row>
    <row r="296" spans="1:21" x14ac:dyDescent="0.2">
      <c r="A296" s="4">
        <v>20313</v>
      </c>
      <c r="B296">
        <v>404</v>
      </c>
      <c r="C296">
        <v>206</v>
      </c>
      <c r="D296">
        <v>33</v>
      </c>
      <c r="E296">
        <v>12</v>
      </c>
      <c r="F296">
        <v>11</v>
      </c>
      <c r="G296">
        <v>1</v>
      </c>
      <c r="H296" s="2">
        <v>1</v>
      </c>
      <c r="I296">
        <v>56</v>
      </c>
      <c r="J296">
        <v>0</v>
      </c>
      <c r="K296" s="2">
        <v>69</v>
      </c>
      <c r="L296">
        <v>159</v>
      </c>
      <c r="M296" s="1">
        <f t="shared" si="8"/>
        <v>23.477630749842472</v>
      </c>
      <c r="N296" s="1">
        <f t="shared" si="9"/>
        <v>0</v>
      </c>
      <c r="O296">
        <v>2</v>
      </c>
      <c r="P296">
        <v>162</v>
      </c>
      <c r="Q296">
        <v>88</v>
      </c>
      <c r="R296">
        <v>150</v>
      </c>
      <c r="S296">
        <v>80</v>
      </c>
      <c r="T296">
        <v>38</v>
      </c>
      <c r="U296">
        <v>39</v>
      </c>
    </row>
    <row r="297" spans="1:21" x14ac:dyDescent="0.2">
      <c r="A297" s="4">
        <v>20314</v>
      </c>
      <c r="B297">
        <v>239</v>
      </c>
      <c r="C297">
        <v>97</v>
      </c>
      <c r="D297">
        <v>55</v>
      </c>
      <c r="E297">
        <v>4</v>
      </c>
      <c r="F297">
        <v>5</v>
      </c>
      <c r="G297">
        <v>0</v>
      </c>
      <c r="H297" s="2">
        <v>1</v>
      </c>
      <c r="I297">
        <v>35</v>
      </c>
      <c r="J297">
        <v>0</v>
      </c>
      <c r="K297" s="2">
        <v>74</v>
      </c>
      <c r="L297">
        <v>170</v>
      </c>
      <c r="M297" s="1">
        <f t="shared" si="8"/>
        <v>21.824324324324323</v>
      </c>
      <c r="N297" s="1">
        <f t="shared" si="9"/>
        <v>0</v>
      </c>
      <c r="O297">
        <v>1</v>
      </c>
      <c r="P297">
        <v>122</v>
      </c>
      <c r="Q297">
        <v>62</v>
      </c>
      <c r="T297">
        <v>32</v>
      </c>
      <c r="U297">
        <v>38</v>
      </c>
    </row>
    <row r="298" spans="1:21" x14ac:dyDescent="0.2">
      <c r="A298" s="4">
        <v>20315</v>
      </c>
      <c r="B298">
        <v>220</v>
      </c>
      <c r="C298">
        <v>95</v>
      </c>
      <c r="D298">
        <v>58</v>
      </c>
      <c r="E298">
        <v>4</v>
      </c>
      <c r="F298">
        <v>6</v>
      </c>
      <c r="G298">
        <v>0</v>
      </c>
      <c r="H298" s="2">
        <v>1</v>
      </c>
      <c r="I298">
        <v>59</v>
      </c>
      <c r="J298">
        <v>1</v>
      </c>
      <c r="K298" s="2">
        <v>66</v>
      </c>
      <c r="L298">
        <v>138</v>
      </c>
      <c r="M298" s="1">
        <f t="shared" si="8"/>
        <v>22.271349862258955</v>
      </c>
      <c r="N298" s="1">
        <f t="shared" si="9"/>
        <v>0</v>
      </c>
      <c r="O298">
        <v>1</v>
      </c>
      <c r="P298">
        <v>138</v>
      </c>
      <c r="Q298">
        <v>80</v>
      </c>
      <c r="T298">
        <v>32</v>
      </c>
      <c r="U298">
        <v>38</v>
      </c>
    </row>
    <row r="299" spans="1:21" x14ac:dyDescent="0.2">
      <c r="A299" s="4">
        <v>20318</v>
      </c>
      <c r="B299">
        <v>165</v>
      </c>
      <c r="C299">
        <v>76</v>
      </c>
      <c r="D299">
        <v>46</v>
      </c>
      <c r="E299">
        <v>4</v>
      </c>
      <c r="F299">
        <v>4</v>
      </c>
      <c r="G299">
        <v>0</v>
      </c>
      <c r="H299" s="2">
        <v>1</v>
      </c>
      <c r="I299">
        <v>22</v>
      </c>
      <c r="J299">
        <v>1</v>
      </c>
      <c r="K299" s="2">
        <v>63</v>
      </c>
      <c r="L299">
        <v>114</v>
      </c>
      <c r="M299" s="1">
        <f t="shared" si="8"/>
        <v>20.191987906273621</v>
      </c>
      <c r="N299" s="1">
        <f t="shared" si="9"/>
        <v>0</v>
      </c>
      <c r="O299">
        <v>1</v>
      </c>
      <c r="P299">
        <v>112</v>
      </c>
      <c r="Q299">
        <v>78</v>
      </c>
      <c r="T299">
        <v>28</v>
      </c>
      <c r="U299">
        <v>35</v>
      </c>
    </row>
    <row r="300" spans="1:21" x14ac:dyDescent="0.2">
      <c r="A300" s="4">
        <v>20325</v>
      </c>
      <c r="B300">
        <v>243</v>
      </c>
      <c r="C300">
        <v>74</v>
      </c>
      <c r="D300">
        <v>42</v>
      </c>
      <c r="E300">
        <v>6</v>
      </c>
      <c r="F300">
        <v>4</v>
      </c>
      <c r="G300">
        <v>0</v>
      </c>
      <c r="H300" s="2">
        <v>1</v>
      </c>
      <c r="I300">
        <v>43</v>
      </c>
      <c r="J300">
        <v>1</v>
      </c>
      <c r="K300" s="2">
        <v>64</v>
      </c>
      <c r="L300">
        <v>239</v>
      </c>
      <c r="M300" s="1">
        <f t="shared" si="8"/>
        <v>41.019775390625</v>
      </c>
      <c r="N300" s="1">
        <f t="shared" si="9"/>
        <v>1</v>
      </c>
      <c r="O300">
        <v>2</v>
      </c>
      <c r="P300">
        <v>128</v>
      </c>
      <c r="Q300">
        <v>90</v>
      </c>
      <c r="R300">
        <v>138</v>
      </c>
      <c r="S300">
        <v>90</v>
      </c>
      <c r="T300">
        <v>48</v>
      </c>
      <c r="U300">
        <v>53</v>
      </c>
    </row>
    <row r="301" spans="1:21" x14ac:dyDescent="0.2">
      <c r="A301" s="4">
        <v>20329</v>
      </c>
      <c r="B301">
        <v>149</v>
      </c>
      <c r="C301">
        <v>138</v>
      </c>
      <c r="D301">
        <v>50</v>
      </c>
      <c r="E301">
        <v>3</v>
      </c>
      <c r="F301">
        <v>4</v>
      </c>
      <c r="G301">
        <v>0</v>
      </c>
      <c r="H301" s="2">
        <v>1</v>
      </c>
      <c r="I301">
        <v>26</v>
      </c>
      <c r="J301">
        <v>1</v>
      </c>
      <c r="K301" s="2">
        <v>62</v>
      </c>
      <c r="L301">
        <v>174</v>
      </c>
      <c r="M301" s="1">
        <f t="shared" si="8"/>
        <v>31.821540062434963</v>
      </c>
      <c r="N301" s="1">
        <f t="shared" si="9"/>
        <v>1</v>
      </c>
      <c r="O301">
        <v>2</v>
      </c>
      <c r="P301">
        <v>148</v>
      </c>
      <c r="Q301">
        <v>92</v>
      </c>
      <c r="R301">
        <v>138</v>
      </c>
      <c r="S301">
        <v>84</v>
      </c>
      <c r="T301">
        <v>38</v>
      </c>
      <c r="U301">
        <v>46</v>
      </c>
    </row>
    <row r="302" spans="1:21" x14ac:dyDescent="0.2">
      <c r="A302" s="4">
        <v>20332</v>
      </c>
      <c r="B302">
        <v>178</v>
      </c>
      <c r="C302">
        <v>64</v>
      </c>
      <c r="D302">
        <v>52</v>
      </c>
      <c r="E302">
        <v>3</v>
      </c>
      <c r="F302">
        <v>4</v>
      </c>
      <c r="G302">
        <v>0</v>
      </c>
      <c r="H302" s="2">
        <v>1</v>
      </c>
      <c r="I302">
        <v>41</v>
      </c>
      <c r="J302">
        <v>1</v>
      </c>
      <c r="K302" s="2">
        <v>65</v>
      </c>
      <c r="L302">
        <v>188</v>
      </c>
      <c r="M302" s="1">
        <f t="shared" si="8"/>
        <v>31.281420118343195</v>
      </c>
      <c r="N302" s="1">
        <f t="shared" si="9"/>
        <v>1</v>
      </c>
      <c r="O302">
        <v>1</v>
      </c>
      <c r="P302">
        <v>130</v>
      </c>
      <c r="Q302">
        <v>76</v>
      </c>
      <c r="T302">
        <v>35</v>
      </c>
      <c r="U302">
        <v>46</v>
      </c>
    </row>
    <row r="303" spans="1:21" x14ac:dyDescent="0.2">
      <c r="A303" s="4">
        <v>20335</v>
      </c>
      <c r="B303">
        <v>190</v>
      </c>
      <c r="C303">
        <v>228</v>
      </c>
      <c r="D303">
        <v>57</v>
      </c>
      <c r="E303">
        <v>3</v>
      </c>
      <c r="F303">
        <v>9</v>
      </c>
      <c r="G303">
        <v>1</v>
      </c>
      <c r="H303" s="2">
        <v>1</v>
      </c>
      <c r="I303">
        <v>43</v>
      </c>
      <c r="J303">
        <v>1</v>
      </c>
      <c r="K303" s="2">
        <v>65</v>
      </c>
      <c r="L303">
        <v>198</v>
      </c>
      <c r="M303" s="1">
        <f t="shared" si="8"/>
        <v>32.945325443786984</v>
      </c>
      <c r="N303" s="1">
        <f t="shared" si="9"/>
        <v>1</v>
      </c>
      <c r="O303">
        <v>1</v>
      </c>
      <c r="P303">
        <v>110</v>
      </c>
      <c r="Q303">
        <v>64</v>
      </c>
      <c r="T303">
        <v>40</v>
      </c>
      <c r="U303">
        <v>49</v>
      </c>
    </row>
    <row r="304" spans="1:21" x14ac:dyDescent="0.2">
      <c r="A304" s="4">
        <v>20337</v>
      </c>
      <c r="B304">
        <v>226</v>
      </c>
      <c r="C304">
        <v>97</v>
      </c>
      <c r="D304">
        <v>70</v>
      </c>
      <c r="E304">
        <v>3</v>
      </c>
      <c r="F304">
        <v>4</v>
      </c>
      <c r="G304">
        <v>0</v>
      </c>
      <c r="H304" s="2">
        <v>1</v>
      </c>
      <c r="I304">
        <v>20</v>
      </c>
      <c r="J304">
        <v>1</v>
      </c>
      <c r="K304" s="2">
        <v>64</v>
      </c>
      <c r="L304">
        <v>114</v>
      </c>
      <c r="M304" s="1">
        <f t="shared" si="8"/>
        <v>19.56591796875</v>
      </c>
      <c r="N304" s="1">
        <f t="shared" si="9"/>
        <v>0</v>
      </c>
      <c r="O304">
        <v>1</v>
      </c>
      <c r="P304">
        <v>122</v>
      </c>
      <c r="Q304">
        <v>64</v>
      </c>
      <c r="T304">
        <v>31</v>
      </c>
      <c r="U304">
        <v>39</v>
      </c>
    </row>
    <row r="305" spans="1:21" x14ac:dyDescent="0.2">
      <c r="A305" s="4">
        <v>20340</v>
      </c>
      <c r="B305">
        <v>132</v>
      </c>
      <c r="C305">
        <v>83</v>
      </c>
      <c r="D305">
        <v>40</v>
      </c>
      <c r="E305">
        <v>3</v>
      </c>
      <c r="F305">
        <v>6</v>
      </c>
      <c r="G305">
        <v>0</v>
      </c>
      <c r="H305" s="2">
        <v>1</v>
      </c>
      <c r="I305">
        <v>28</v>
      </c>
      <c r="J305">
        <v>1</v>
      </c>
      <c r="K305" s="2">
        <v>68</v>
      </c>
      <c r="L305">
        <v>225</v>
      </c>
      <c r="M305" s="1">
        <f t="shared" si="8"/>
        <v>34.207396193771629</v>
      </c>
      <c r="N305" s="1">
        <f t="shared" si="9"/>
        <v>1</v>
      </c>
      <c r="O305">
        <v>2</v>
      </c>
      <c r="P305">
        <v>136</v>
      </c>
      <c r="Q305">
        <v>86</v>
      </c>
      <c r="T305">
        <v>41</v>
      </c>
      <c r="U305">
        <v>52</v>
      </c>
    </row>
    <row r="306" spans="1:21" x14ac:dyDescent="0.2">
      <c r="A306" s="4">
        <v>20343</v>
      </c>
      <c r="B306">
        <v>160</v>
      </c>
      <c r="C306">
        <v>82</v>
      </c>
      <c r="D306">
        <v>41</v>
      </c>
      <c r="E306">
        <v>4</v>
      </c>
      <c r="F306">
        <v>3</v>
      </c>
      <c r="G306">
        <v>0</v>
      </c>
      <c r="H306" s="2">
        <v>1</v>
      </c>
      <c r="I306">
        <v>30</v>
      </c>
      <c r="J306">
        <v>1</v>
      </c>
      <c r="K306" s="2">
        <v>63</v>
      </c>
      <c r="L306">
        <v>143</v>
      </c>
      <c r="M306" s="1">
        <f t="shared" si="8"/>
        <v>25.328546233308138</v>
      </c>
      <c r="N306" s="1">
        <f t="shared" si="9"/>
        <v>0</v>
      </c>
      <c r="O306">
        <v>2</v>
      </c>
      <c r="P306">
        <v>172</v>
      </c>
      <c r="Q306">
        <v>124</v>
      </c>
      <c r="R306">
        <v>176</v>
      </c>
      <c r="S306">
        <v>124</v>
      </c>
      <c r="T306">
        <v>33</v>
      </c>
      <c r="U306">
        <v>40</v>
      </c>
    </row>
    <row r="307" spans="1:21" x14ac:dyDescent="0.2">
      <c r="A307" s="4">
        <v>20346</v>
      </c>
      <c r="B307">
        <v>204</v>
      </c>
      <c r="C307">
        <v>173</v>
      </c>
      <c r="D307">
        <v>37</v>
      </c>
      <c r="E307">
        <v>6</v>
      </c>
      <c r="F307">
        <v>13</v>
      </c>
      <c r="G307">
        <v>1</v>
      </c>
      <c r="H307" s="2">
        <v>1</v>
      </c>
      <c r="I307">
        <v>66</v>
      </c>
      <c r="J307">
        <v>0</v>
      </c>
      <c r="K307" s="2">
        <v>67</v>
      </c>
      <c r="L307">
        <v>146</v>
      </c>
      <c r="M307" s="1">
        <f t="shared" si="8"/>
        <v>22.864335041211849</v>
      </c>
      <c r="N307" s="1">
        <f t="shared" si="9"/>
        <v>0</v>
      </c>
      <c r="O307">
        <v>2</v>
      </c>
      <c r="P307">
        <v>138</v>
      </c>
      <c r="Q307">
        <v>78</v>
      </c>
      <c r="T307">
        <v>36</v>
      </c>
      <c r="U307">
        <v>48</v>
      </c>
    </row>
    <row r="308" spans="1:21" x14ac:dyDescent="0.2">
      <c r="A308" s="4">
        <v>20350</v>
      </c>
      <c r="B308">
        <v>164</v>
      </c>
      <c r="C308">
        <v>91</v>
      </c>
      <c r="D308">
        <v>67</v>
      </c>
      <c r="E308">
        <v>2</v>
      </c>
      <c r="F308">
        <v>4</v>
      </c>
      <c r="G308">
        <v>0</v>
      </c>
      <c r="H308" s="2">
        <v>1</v>
      </c>
      <c r="I308">
        <v>20</v>
      </c>
      <c r="J308">
        <v>1</v>
      </c>
      <c r="K308" s="2">
        <v>70</v>
      </c>
      <c r="L308">
        <v>141</v>
      </c>
      <c r="M308" s="1">
        <f t="shared" si="8"/>
        <v>20.22918367346939</v>
      </c>
      <c r="N308" s="1">
        <f t="shared" si="9"/>
        <v>0</v>
      </c>
      <c r="O308">
        <v>1</v>
      </c>
      <c r="P308">
        <v>122</v>
      </c>
      <c r="Q308">
        <v>86</v>
      </c>
      <c r="T308">
        <v>32</v>
      </c>
      <c r="U308">
        <v>39</v>
      </c>
    </row>
    <row r="309" spans="1:21" x14ac:dyDescent="0.2">
      <c r="A309" s="4">
        <v>20352</v>
      </c>
      <c r="B309">
        <v>155</v>
      </c>
      <c r="C309">
        <v>81</v>
      </c>
      <c r="D309">
        <v>70</v>
      </c>
      <c r="E309">
        <v>2</v>
      </c>
      <c r="F309">
        <v>3</v>
      </c>
      <c r="G309">
        <v>0</v>
      </c>
      <c r="H309" s="2">
        <v>1</v>
      </c>
      <c r="I309">
        <v>32</v>
      </c>
      <c r="J309">
        <v>1</v>
      </c>
      <c r="K309" s="2">
        <v>65</v>
      </c>
      <c r="L309">
        <v>151</v>
      </c>
      <c r="M309" s="1">
        <f t="shared" si="8"/>
        <v>25.124970414201183</v>
      </c>
      <c r="N309" s="1">
        <f t="shared" si="9"/>
        <v>0</v>
      </c>
      <c r="O309">
        <v>1</v>
      </c>
      <c r="P309">
        <v>120</v>
      </c>
      <c r="Q309">
        <v>68</v>
      </c>
      <c r="T309">
        <v>33</v>
      </c>
      <c r="U309">
        <v>40</v>
      </c>
    </row>
    <row r="310" spans="1:21" x14ac:dyDescent="0.2">
      <c r="A310" s="4">
        <v>20355</v>
      </c>
      <c r="B310">
        <v>251</v>
      </c>
      <c r="C310">
        <v>118</v>
      </c>
      <c r="D310">
        <v>38</v>
      </c>
      <c r="E310">
        <v>7</v>
      </c>
      <c r="F310">
        <v>6</v>
      </c>
      <c r="G310">
        <v>0</v>
      </c>
      <c r="H310" s="2">
        <v>1</v>
      </c>
      <c r="I310">
        <v>38</v>
      </c>
      <c r="J310">
        <v>1</v>
      </c>
      <c r="K310" s="2">
        <v>64</v>
      </c>
      <c r="L310">
        <v>248</v>
      </c>
      <c r="M310" s="1">
        <f t="shared" si="8"/>
        <v>42.564453125</v>
      </c>
      <c r="N310" s="1">
        <f t="shared" si="9"/>
        <v>1</v>
      </c>
      <c r="O310">
        <v>2</v>
      </c>
      <c r="P310">
        <v>110</v>
      </c>
      <c r="Q310">
        <v>80</v>
      </c>
      <c r="T310">
        <v>49</v>
      </c>
      <c r="U310">
        <v>58</v>
      </c>
    </row>
    <row r="311" spans="1:21" x14ac:dyDescent="0.2">
      <c r="A311" s="4">
        <v>20361</v>
      </c>
      <c r="B311">
        <v>198</v>
      </c>
      <c r="C311">
        <v>86</v>
      </c>
      <c r="D311">
        <v>66</v>
      </c>
      <c r="E311">
        <v>3</v>
      </c>
      <c r="F311">
        <v>6</v>
      </c>
      <c r="G311">
        <v>0</v>
      </c>
      <c r="H311" s="2">
        <v>1</v>
      </c>
      <c r="I311">
        <v>61</v>
      </c>
      <c r="J311">
        <v>0</v>
      </c>
      <c r="K311" s="2">
        <v>74</v>
      </c>
      <c r="L311">
        <v>152</v>
      </c>
      <c r="M311" s="1">
        <f t="shared" si="8"/>
        <v>19.513513513513512</v>
      </c>
      <c r="N311" s="1">
        <f t="shared" si="9"/>
        <v>0</v>
      </c>
      <c r="O311">
        <v>1</v>
      </c>
      <c r="P311">
        <v>138</v>
      </c>
      <c r="Q311">
        <v>76</v>
      </c>
      <c r="T311">
        <v>33</v>
      </c>
      <c r="U311">
        <v>38</v>
      </c>
    </row>
    <row r="312" spans="1:21" x14ac:dyDescent="0.2">
      <c r="A312" s="4">
        <v>20365</v>
      </c>
      <c r="B312">
        <v>179</v>
      </c>
      <c r="C312">
        <v>90</v>
      </c>
      <c r="D312">
        <v>60</v>
      </c>
      <c r="E312">
        <v>3</v>
      </c>
      <c r="F312">
        <v>4</v>
      </c>
      <c r="G312">
        <v>0</v>
      </c>
      <c r="H312" s="2">
        <v>1</v>
      </c>
      <c r="I312">
        <v>26</v>
      </c>
      <c r="J312">
        <v>1</v>
      </c>
      <c r="K312" s="2">
        <v>60</v>
      </c>
      <c r="L312">
        <v>130</v>
      </c>
      <c r="M312" s="1">
        <f t="shared" si="8"/>
        <v>25.386111111111109</v>
      </c>
      <c r="N312" s="1">
        <f t="shared" si="9"/>
        <v>0</v>
      </c>
      <c r="O312">
        <v>1</v>
      </c>
      <c r="P312">
        <v>138</v>
      </c>
      <c r="Q312">
        <v>84</v>
      </c>
      <c r="T312">
        <v>32</v>
      </c>
      <c r="U312">
        <v>40</v>
      </c>
    </row>
    <row r="313" spans="1:21" x14ac:dyDescent="0.2">
      <c r="A313" s="4">
        <v>20367</v>
      </c>
      <c r="B313">
        <v>223</v>
      </c>
      <c r="C313">
        <v>88</v>
      </c>
      <c r="D313">
        <v>42</v>
      </c>
      <c r="E313">
        <v>5</v>
      </c>
      <c r="F313">
        <v>6</v>
      </c>
      <c r="G313">
        <v>0</v>
      </c>
      <c r="H313" s="2">
        <v>1</v>
      </c>
      <c r="I313">
        <v>74</v>
      </c>
      <c r="J313">
        <v>1</v>
      </c>
      <c r="K313" s="2">
        <v>62</v>
      </c>
      <c r="L313">
        <v>165</v>
      </c>
      <c r="M313" s="1">
        <f t="shared" si="8"/>
        <v>30.17559833506764</v>
      </c>
      <c r="N313" s="1">
        <f t="shared" si="9"/>
        <v>1</v>
      </c>
      <c r="O313">
        <v>2</v>
      </c>
      <c r="P313">
        <v>250</v>
      </c>
      <c r="Q313">
        <v>100</v>
      </c>
      <c r="T313">
        <v>41</v>
      </c>
      <c r="U313">
        <v>46</v>
      </c>
    </row>
    <row r="314" spans="1:21" x14ac:dyDescent="0.2">
      <c r="A314" s="4">
        <v>20368</v>
      </c>
      <c r="B314">
        <v>207</v>
      </c>
      <c r="C314">
        <v>71</v>
      </c>
      <c r="D314">
        <v>41</v>
      </c>
      <c r="E314">
        <v>5</v>
      </c>
      <c r="F314">
        <v>10</v>
      </c>
      <c r="G314">
        <v>1</v>
      </c>
      <c r="H314" s="2">
        <v>1</v>
      </c>
      <c r="I314">
        <v>72</v>
      </c>
      <c r="J314">
        <v>0</v>
      </c>
      <c r="K314" s="2">
        <v>70</v>
      </c>
      <c r="L314">
        <v>180</v>
      </c>
      <c r="M314" s="1">
        <f t="shared" si="8"/>
        <v>25.824489795918371</v>
      </c>
      <c r="N314" s="1">
        <f t="shared" si="9"/>
        <v>0</v>
      </c>
      <c r="O314">
        <v>2</v>
      </c>
      <c r="P314">
        <v>138</v>
      </c>
      <c r="Q314">
        <v>88</v>
      </c>
      <c r="T314">
        <v>39</v>
      </c>
      <c r="U314">
        <v>40</v>
      </c>
    </row>
    <row r="315" spans="1:21" x14ac:dyDescent="0.2">
      <c r="A315" s="4">
        <v>20369</v>
      </c>
      <c r="B315">
        <v>244</v>
      </c>
      <c r="C315">
        <v>89</v>
      </c>
      <c r="D315">
        <v>92</v>
      </c>
      <c r="E315">
        <v>3</v>
      </c>
      <c r="F315">
        <v>5</v>
      </c>
      <c r="G315">
        <v>0</v>
      </c>
      <c r="H315" s="2">
        <v>1</v>
      </c>
      <c r="I315">
        <v>21</v>
      </c>
      <c r="J315">
        <v>0</v>
      </c>
      <c r="K315" s="2">
        <v>71</v>
      </c>
      <c r="L315">
        <v>163</v>
      </c>
      <c r="M315" s="1">
        <f t="shared" si="8"/>
        <v>22.731402499504068</v>
      </c>
      <c r="N315" s="1">
        <f t="shared" si="9"/>
        <v>0</v>
      </c>
      <c r="O315">
        <v>2</v>
      </c>
      <c r="P315">
        <v>116</v>
      </c>
      <c r="Q315">
        <v>76</v>
      </c>
      <c r="T315">
        <v>34</v>
      </c>
      <c r="U315">
        <v>39</v>
      </c>
    </row>
    <row r="316" spans="1:21" x14ac:dyDescent="0.2">
      <c r="A316" s="4">
        <v>20750</v>
      </c>
      <c r="B316">
        <v>245</v>
      </c>
      <c r="C316">
        <v>119</v>
      </c>
      <c r="D316">
        <v>26</v>
      </c>
      <c r="E316">
        <v>9</v>
      </c>
      <c r="F316">
        <v>8</v>
      </c>
      <c r="G316">
        <v>1</v>
      </c>
      <c r="H316" s="2">
        <v>1</v>
      </c>
      <c r="I316">
        <v>36</v>
      </c>
      <c r="J316">
        <v>0</v>
      </c>
      <c r="K316" s="2">
        <v>66</v>
      </c>
      <c r="L316">
        <v>179</v>
      </c>
      <c r="M316" s="1">
        <f t="shared" si="8"/>
        <v>28.888200183654732</v>
      </c>
      <c r="N316" s="1">
        <f t="shared" si="9"/>
        <v>0</v>
      </c>
      <c r="O316">
        <v>3</v>
      </c>
      <c r="P316">
        <v>150</v>
      </c>
      <c r="Q316">
        <v>92</v>
      </c>
      <c r="R316">
        <v>130</v>
      </c>
      <c r="S316">
        <v>86</v>
      </c>
      <c r="T316">
        <v>37</v>
      </c>
      <c r="U316">
        <v>42</v>
      </c>
    </row>
    <row r="317" spans="1:21" x14ac:dyDescent="0.2">
      <c r="A317" s="4">
        <v>20754</v>
      </c>
      <c r="B317">
        <v>191</v>
      </c>
      <c r="C317">
        <v>81</v>
      </c>
      <c r="D317">
        <v>53</v>
      </c>
      <c r="E317">
        <v>4</v>
      </c>
      <c r="F317">
        <v>6</v>
      </c>
      <c r="G317">
        <v>0</v>
      </c>
      <c r="H317" s="2">
        <v>1</v>
      </c>
      <c r="I317">
        <v>42</v>
      </c>
      <c r="J317">
        <v>1</v>
      </c>
      <c r="K317" s="2">
        <v>61</v>
      </c>
      <c r="L317">
        <v>156</v>
      </c>
      <c r="M317" s="1">
        <f t="shared" si="8"/>
        <v>29.472722386455253</v>
      </c>
      <c r="N317" s="1">
        <f t="shared" si="9"/>
        <v>0</v>
      </c>
      <c r="O317">
        <v>2</v>
      </c>
      <c r="P317">
        <v>138</v>
      </c>
      <c r="Q317">
        <v>84</v>
      </c>
      <c r="T317">
        <v>36</v>
      </c>
      <c r="U317">
        <v>42</v>
      </c>
    </row>
    <row r="318" spans="1:21" x14ac:dyDescent="0.2">
      <c r="A318" s="4">
        <v>20761</v>
      </c>
      <c r="B318">
        <v>221</v>
      </c>
      <c r="C318">
        <v>120</v>
      </c>
      <c r="D318">
        <v>83</v>
      </c>
      <c r="E318">
        <v>3</v>
      </c>
      <c r="F318">
        <v>6</v>
      </c>
      <c r="G318">
        <v>0</v>
      </c>
      <c r="H318" s="2">
        <v>1</v>
      </c>
      <c r="I318">
        <v>66</v>
      </c>
      <c r="J318">
        <v>1</v>
      </c>
      <c r="K318" s="2">
        <v>64</v>
      </c>
      <c r="L318">
        <v>130</v>
      </c>
      <c r="M318" s="1">
        <f t="shared" si="8"/>
        <v>22.31201171875</v>
      </c>
      <c r="N318" s="1">
        <f t="shared" si="9"/>
        <v>0</v>
      </c>
      <c r="O318">
        <v>1</v>
      </c>
      <c r="P318">
        <v>110</v>
      </c>
      <c r="Q318">
        <v>64</v>
      </c>
      <c r="T318">
        <v>31</v>
      </c>
      <c r="U318">
        <v>38</v>
      </c>
    </row>
    <row r="319" spans="1:21" x14ac:dyDescent="0.2">
      <c r="A319" s="4">
        <v>20762</v>
      </c>
      <c r="B319">
        <v>300</v>
      </c>
      <c r="C319">
        <v>65</v>
      </c>
      <c r="D319">
        <v>59</v>
      </c>
      <c r="E319">
        <v>5</v>
      </c>
      <c r="F319">
        <v>5</v>
      </c>
      <c r="G319">
        <v>0</v>
      </c>
      <c r="H319" s="2">
        <v>1</v>
      </c>
      <c r="I319">
        <v>34</v>
      </c>
      <c r="J319">
        <v>1</v>
      </c>
      <c r="L319">
        <v>160</v>
      </c>
      <c r="M319" s="1"/>
      <c r="O319">
        <v>1</v>
      </c>
      <c r="P319">
        <v>120</v>
      </c>
      <c r="Q319">
        <v>60</v>
      </c>
      <c r="T319">
        <v>40</v>
      </c>
      <c r="U319">
        <v>47</v>
      </c>
    </row>
    <row r="320" spans="1:21" x14ac:dyDescent="0.2">
      <c r="A320" s="4">
        <v>20765</v>
      </c>
      <c r="B320">
        <v>173</v>
      </c>
      <c r="C320">
        <v>85</v>
      </c>
      <c r="D320">
        <v>58</v>
      </c>
      <c r="E320">
        <v>3</v>
      </c>
      <c r="F320">
        <v>4</v>
      </c>
      <c r="G320">
        <v>0</v>
      </c>
      <c r="H320" s="2">
        <v>0</v>
      </c>
      <c r="I320">
        <v>43</v>
      </c>
      <c r="J320">
        <v>1</v>
      </c>
      <c r="K320" s="2">
        <v>69</v>
      </c>
      <c r="L320">
        <v>210</v>
      </c>
      <c r="M320" s="1">
        <f t="shared" si="8"/>
        <v>31.008191556395715</v>
      </c>
      <c r="N320" s="1">
        <f t="shared" si="9"/>
        <v>1</v>
      </c>
      <c r="O320">
        <v>2</v>
      </c>
      <c r="P320">
        <v>130</v>
      </c>
      <c r="Q320">
        <v>75</v>
      </c>
      <c r="T320">
        <v>44</v>
      </c>
      <c r="U320">
        <v>47</v>
      </c>
    </row>
    <row r="321" spans="1:21" x14ac:dyDescent="0.2">
      <c r="A321" s="4">
        <v>20768</v>
      </c>
      <c r="B321">
        <v>138</v>
      </c>
      <c r="C321">
        <v>81</v>
      </c>
      <c r="D321">
        <v>45</v>
      </c>
      <c r="E321">
        <v>3</v>
      </c>
      <c r="F321">
        <v>5</v>
      </c>
      <c r="G321">
        <v>0</v>
      </c>
      <c r="H321" s="2">
        <v>0</v>
      </c>
      <c r="I321">
        <v>57</v>
      </c>
      <c r="J321">
        <v>0</v>
      </c>
      <c r="K321" s="2">
        <v>73</v>
      </c>
      <c r="L321">
        <v>164</v>
      </c>
      <c r="M321" s="1">
        <f t="shared" si="8"/>
        <v>21.634828297992119</v>
      </c>
      <c r="N321" s="1">
        <f t="shared" si="9"/>
        <v>0</v>
      </c>
      <c r="O321">
        <v>1</v>
      </c>
      <c r="P321">
        <v>148</v>
      </c>
      <c r="Q321">
        <v>81</v>
      </c>
      <c r="T321">
        <v>31</v>
      </c>
      <c r="U321">
        <v>37</v>
      </c>
    </row>
    <row r="322" spans="1:21" x14ac:dyDescent="0.2">
      <c r="A322" s="4">
        <v>20773</v>
      </c>
      <c r="B322">
        <v>203</v>
      </c>
      <c r="C322">
        <v>71</v>
      </c>
      <c r="D322">
        <v>78</v>
      </c>
      <c r="E322">
        <v>3</v>
      </c>
      <c r="F322">
        <v>3</v>
      </c>
      <c r="G322">
        <v>0</v>
      </c>
      <c r="H322" s="2">
        <v>1</v>
      </c>
      <c r="I322">
        <v>45</v>
      </c>
      <c r="J322">
        <v>0</v>
      </c>
      <c r="K322" s="2">
        <v>66</v>
      </c>
      <c r="L322">
        <v>115</v>
      </c>
      <c r="M322" s="1">
        <f t="shared" si="8"/>
        <v>18.559458218549125</v>
      </c>
      <c r="N322" s="1">
        <f t="shared" si="9"/>
        <v>0</v>
      </c>
      <c r="O322">
        <v>1</v>
      </c>
      <c r="P322">
        <v>135</v>
      </c>
      <c r="Q322">
        <v>88</v>
      </c>
      <c r="T322">
        <v>30</v>
      </c>
      <c r="U322">
        <v>34</v>
      </c>
    </row>
    <row r="323" spans="1:21" x14ac:dyDescent="0.2">
      <c r="A323" s="4">
        <v>20774</v>
      </c>
      <c r="B323">
        <v>260</v>
      </c>
      <c r="C323">
        <v>67</v>
      </c>
      <c r="D323">
        <v>46</v>
      </c>
      <c r="E323">
        <v>6</v>
      </c>
      <c r="F323">
        <v>5</v>
      </c>
      <c r="G323">
        <v>0</v>
      </c>
      <c r="H323" s="2">
        <v>1</v>
      </c>
      <c r="I323">
        <v>44</v>
      </c>
      <c r="J323">
        <v>1</v>
      </c>
      <c r="K323" s="2">
        <v>62</v>
      </c>
      <c r="L323">
        <v>159</v>
      </c>
      <c r="M323" s="1">
        <f t="shared" ref="M323:M386" si="10">(L323/(K323^2))*703</f>
        <v>29.07830385015609</v>
      </c>
      <c r="N323" s="1">
        <f t="shared" ref="N323:N386" si="11">IF(M323&gt;30,1,0)</f>
        <v>0</v>
      </c>
      <c r="O323">
        <v>1</v>
      </c>
      <c r="P323">
        <v>140</v>
      </c>
      <c r="Q323">
        <v>94</v>
      </c>
      <c r="R323">
        <v>130</v>
      </c>
      <c r="S323">
        <v>95</v>
      </c>
      <c r="T323">
        <v>36</v>
      </c>
      <c r="U323">
        <v>43</v>
      </c>
    </row>
    <row r="324" spans="1:21" x14ac:dyDescent="0.2">
      <c r="A324" s="4">
        <v>20775</v>
      </c>
      <c r="B324">
        <v>166</v>
      </c>
      <c r="C324">
        <v>77</v>
      </c>
      <c r="D324">
        <v>68</v>
      </c>
      <c r="E324">
        <v>2</v>
      </c>
      <c r="F324">
        <v>5</v>
      </c>
      <c r="G324">
        <v>0</v>
      </c>
      <c r="H324" s="2">
        <v>1</v>
      </c>
      <c r="I324">
        <v>27</v>
      </c>
      <c r="J324">
        <v>0</v>
      </c>
      <c r="K324" s="2">
        <v>72</v>
      </c>
      <c r="L324">
        <v>141</v>
      </c>
      <c r="M324" s="1">
        <f t="shared" si="10"/>
        <v>19.120949074074073</v>
      </c>
      <c r="N324" s="1">
        <f t="shared" si="11"/>
        <v>0</v>
      </c>
      <c r="O324">
        <v>1</v>
      </c>
      <c r="P324">
        <v>110</v>
      </c>
      <c r="Q324">
        <v>58</v>
      </c>
      <c r="T324">
        <v>33</v>
      </c>
      <c r="U324">
        <v>38</v>
      </c>
    </row>
    <row r="325" spans="1:21" x14ac:dyDescent="0.2">
      <c r="A325" s="4">
        <v>20782</v>
      </c>
      <c r="B325">
        <v>180</v>
      </c>
      <c r="C325">
        <v>92</v>
      </c>
      <c r="D325">
        <v>34</v>
      </c>
      <c r="E325">
        <v>5</v>
      </c>
      <c r="F325">
        <v>4</v>
      </c>
      <c r="G325">
        <v>0</v>
      </c>
      <c r="H325" s="2">
        <v>0</v>
      </c>
      <c r="I325">
        <v>63</v>
      </c>
      <c r="J325">
        <v>0</v>
      </c>
      <c r="K325" s="2">
        <v>69</v>
      </c>
      <c r="L325">
        <v>169</v>
      </c>
      <c r="M325" s="1">
        <f t="shared" si="10"/>
        <v>24.95421130014703</v>
      </c>
      <c r="N325" s="1">
        <f t="shared" si="11"/>
        <v>0</v>
      </c>
      <c r="O325">
        <v>1</v>
      </c>
      <c r="P325">
        <v>145</v>
      </c>
      <c r="Q325">
        <v>72</v>
      </c>
      <c r="R325">
        <v>142</v>
      </c>
      <c r="S325">
        <v>70</v>
      </c>
      <c r="T325">
        <v>35</v>
      </c>
      <c r="U325">
        <v>39</v>
      </c>
    </row>
    <row r="326" spans="1:21" x14ac:dyDescent="0.2">
      <c r="A326" s="4">
        <v>20783</v>
      </c>
      <c r="B326">
        <v>159</v>
      </c>
      <c r="C326">
        <v>172</v>
      </c>
      <c r="D326">
        <v>28</v>
      </c>
      <c r="E326">
        <v>6</v>
      </c>
      <c r="F326">
        <v>8</v>
      </c>
      <c r="G326">
        <v>1</v>
      </c>
      <c r="H326" s="2">
        <v>0</v>
      </c>
      <c r="I326">
        <v>65</v>
      </c>
      <c r="J326">
        <v>0</v>
      </c>
      <c r="K326" s="2">
        <v>70</v>
      </c>
      <c r="L326">
        <v>181</v>
      </c>
      <c r="M326" s="1">
        <f t="shared" si="10"/>
        <v>25.967959183673468</v>
      </c>
      <c r="N326" s="1">
        <f t="shared" si="11"/>
        <v>0</v>
      </c>
      <c r="O326">
        <v>3</v>
      </c>
      <c r="P326">
        <v>142</v>
      </c>
      <c r="Q326">
        <v>81</v>
      </c>
      <c r="T326">
        <v>43</v>
      </c>
      <c r="U326">
        <v>49</v>
      </c>
    </row>
    <row r="327" spans="1:21" x14ac:dyDescent="0.2">
      <c r="A327" s="4">
        <v>20784</v>
      </c>
      <c r="B327">
        <v>207</v>
      </c>
      <c r="C327">
        <v>75</v>
      </c>
      <c r="D327">
        <v>44</v>
      </c>
      <c r="E327">
        <v>5</v>
      </c>
      <c r="F327">
        <v>5</v>
      </c>
      <c r="G327">
        <v>0</v>
      </c>
      <c r="H327" s="2">
        <v>0</v>
      </c>
      <c r="I327">
        <v>30</v>
      </c>
      <c r="J327">
        <v>0</v>
      </c>
      <c r="K327" s="2">
        <v>72</v>
      </c>
      <c r="L327">
        <v>180</v>
      </c>
      <c r="M327" s="1">
        <f t="shared" si="10"/>
        <v>24.409722222222225</v>
      </c>
      <c r="N327" s="1">
        <f t="shared" si="11"/>
        <v>0</v>
      </c>
      <c r="O327">
        <v>1</v>
      </c>
      <c r="P327">
        <v>118</v>
      </c>
      <c r="Q327">
        <v>62</v>
      </c>
      <c r="T327">
        <v>35</v>
      </c>
      <c r="U327">
        <v>41</v>
      </c>
    </row>
    <row r="328" spans="1:21" x14ac:dyDescent="0.2">
      <c r="A328" s="4">
        <v>20787</v>
      </c>
      <c r="B328">
        <v>298</v>
      </c>
      <c r="C328">
        <v>84</v>
      </c>
      <c r="D328">
        <v>50</v>
      </c>
      <c r="E328">
        <v>6</v>
      </c>
      <c r="H328" s="2">
        <v>0</v>
      </c>
      <c r="I328">
        <v>28</v>
      </c>
      <c r="J328">
        <v>0</v>
      </c>
      <c r="K328" s="2">
        <v>66</v>
      </c>
      <c r="L328">
        <v>209</v>
      </c>
      <c r="M328" s="1">
        <f t="shared" si="10"/>
        <v>33.729797979797979</v>
      </c>
      <c r="N328" s="1">
        <f t="shared" si="11"/>
        <v>1</v>
      </c>
      <c r="O328">
        <v>2</v>
      </c>
      <c r="P328">
        <v>131</v>
      </c>
      <c r="Q328">
        <v>111</v>
      </c>
      <c r="R328">
        <v>130</v>
      </c>
      <c r="S328">
        <v>80</v>
      </c>
      <c r="T328">
        <v>42</v>
      </c>
      <c r="U328">
        <v>46</v>
      </c>
    </row>
    <row r="329" spans="1:21" x14ac:dyDescent="0.2">
      <c r="A329" s="4">
        <v>20790</v>
      </c>
      <c r="B329">
        <v>203</v>
      </c>
      <c r="C329">
        <v>104</v>
      </c>
      <c r="D329">
        <v>36</v>
      </c>
      <c r="E329">
        <v>6</v>
      </c>
      <c r="H329" s="2">
        <v>0</v>
      </c>
      <c r="I329">
        <v>41</v>
      </c>
      <c r="J329">
        <v>0</v>
      </c>
      <c r="K329" s="2">
        <v>71</v>
      </c>
      <c r="L329">
        <v>210</v>
      </c>
      <c r="M329" s="1">
        <f t="shared" si="10"/>
        <v>29.28585598095616</v>
      </c>
      <c r="N329" s="1">
        <f t="shared" si="11"/>
        <v>0</v>
      </c>
      <c r="P329">
        <v>140</v>
      </c>
      <c r="Q329">
        <v>112</v>
      </c>
      <c r="R329">
        <v>138</v>
      </c>
      <c r="S329">
        <v>89</v>
      </c>
      <c r="T329">
        <v>37</v>
      </c>
      <c r="U329">
        <v>42</v>
      </c>
    </row>
    <row r="330" spans="1:21" x14ac:dyDescent="0.2">
      <c r="A330" s="4">
        <v>21254</v>
      </c>
      <c r="B330">
        <v>191</v>
      </c>
      <c r="C330">
        <v>155</v>
      </c>
      <c r="D330">
        <v>58</v>
      </c>
      <c r="E330">
        <v>3</v>
      </c>
      <c r="F330">
        <v>8</v>
      </c>
      <c r="G330">
        <v>1</v>
      </c>
      <c r="H330" s="2">
        <v>0</v>
      </c>
      <c r="I330">
        <v>31</v>
      </c>
      <c r="J330">
        <v>1</v>
      </c>
      <c r="K330" s="2">
        <v>62</v>
      </c>
      <c r="L330">
        <v>237</v>
      </c>
      <c r="M330" s="1">
        <f t="shared" si="10"/>
        <v>43.343132154006241</v>
      </c>
      <c r="N330" s="1">
        <f t="shared" si="11"/>
        <v>1</v>
      </c>
      <c r="O330">
        <v>3</v>
      </c>
      <c r="P330">
        <v>140</v>
      </c>
      <c r="Q330">
        <v>87</v>
      </c>
      <c r="T330">
        <v>53</v>
      </c>
      <c r="U330">
        <v>56</v>
      </c>
    </row>
    <row r="331" spans="1:21" x14ac:dyDescent="0.2">
      <c r="A331" s="4">
        <v>21255</v>
      </c>
      <c r="B331">
        <v>231</v>
      </c>
      <c r="C331">
        <v>84</v>
      </c>
      <c r="D331">
        <v>91</v>
      </c>
      <c r="E331">
        <v>3</v>
      </c>
      <c r="F331">
        <v>5</v>
      </c>
      <c r="G331">
        <v>0</v>
      </c>
      <c r="H331" s="2">
        <v>0</v>
      </c>
      <c r="I331">
        <v>33</v>
      </c>
      <c r="J331">
        <v>0</v>
      </c>
      <c r="K331" s="2">
        <v>69</v>
      </c>
      <c r="L331">
        <v>163</v>
      </c>
      <c r="M331" s="1">
        <f t="shared" si="10"/>
        <v>24.068262969964294</v>
      </c>
      <c r="N331" s="1">
        <f t="shared" si="11"/>
        <v>0</v>
      </c>
      <c r="O331">
        <v>1</v>
      </c>
      <c r="P331">
        <v>140</v>
      </c>
      <c r="Q331">
        <v>70</v>
      </c>
      <c r="T331">
        <v>35</v>
      </c>
      <c r="U331">
        <v>38</v>
      </c>
    </row>
    <row r="332" spans="1:21" x14ac:dyDescent="0.2">
      <c r="A332" s="4">
        <v>21257</v>
      </c>
      <c r="B332">
        <v>184</v>
      </c>
      <c r="C332">
        <v>76</v>
      </c>
      <c r="D332">
        <v>42</v>
      </c>
      <c r="E332">
        <v>4</v>
      </c>
      <c r="F332">
        <v>5</v>
      </c>
      <c r="G332">
        <v>0</v>
      </c>
      <c r="H332" s="2">
        <v>0</v>
      </c>
      <c r="I332">
        <v>66</v>
      </c>
      <c r="J332">
        <v>0</v>
      </c>
      <c r="K332" s="2">
        <v>74</v>
      </c>
      <c r="L332">
        <v>185</v>
      </c>
      <c r="M332" s="1">
        <f t="shared" si="10"/>
        <v>23.75</v>
      </c>
      <c r="N332" s="1">
        <f t="shared" si="11"/>
        <v>0</v>
      </c>
      <c r="O332">
        <v>2</v>
      </c>
      <c r="P332">
        <v>130</v>
      </c>
      <c r="Q332">
        <v>75</v>
      </c>
      <c r="T332">
        <v>40</v>
      </c>
      <c r="U332">
        <v>41</v>
      </c>
    </row>
    <row r="333" spans="1:21" x14ac:dyDescent="0.2">
      <c r="A333" s="4">
        <v>21281</v>
      </c>
      <c r="B333">
        <v>164</v>
      </c>
      <c r="C333">
        <v>94</v>
      </c>
      <c r="D333">
        <v>58</v>
      </c>
      <c r="E333">
        <v>3</v>
      </c>
      <c r="F333">
        <v>4</v>
      </c>
      <c r="G333">
        <v>0</v>
      </c>
      <c r="H333" s="2">
        <v>0</v>
      </c>
      <c r="I333">
        <v>28</v>
      </c>
      <c r="J333">
        <v>1</v>
      </c>
      <c r="K333" s="2">
        <v>67</v>
      </c>
      <c r="L333">
        <v>180</v>
      </c>
      <c r="M333" s="1">
        <f t="shared" si="10"/>
        <v>28.188906215192695</v>
      </c>
      <c r="N333" s="1">
        <f t="shared" si="11"/>
        <v>0</v>
      </c>
      <c r="O333">
        <v>1</v>
      </c>
      <c r="P333">
        <v>128</v>
      </c>
      <c r="Q333">
        <v>94</v>
      </c>
      <c r="R333">
        <v>124</v>
      </c>
      <c r="S333">
        <v>96</v>
      </c>
      <c r="T333">
        <v>39</v>
      </c>
      <c r="U333">
        <v>43</v>
      </c>
    </row>
    <row r="334" spans="1:21" x14ac:dyDescent="0.2">
      <c r="A334" s="4">
        <v>21284</v>
      </c>
      <c r="B334">
        <v>134</v>
      </c>
      <c r="C334">
        <v>101</v>
      </c>
      <c r="D334">
        <v>36</v>
      </c>
      <c r="E334">
        <v>4</v>
      </c>
      <c r="F334">
        <v>5</v>
      </c>
      <c r="G334">
        <v>0</v>
      </c>
      <c r="H334" s="2">
        <v>0</v>
      </c>
      <c r="I334">
        <v>25</v>
      </c>
      <c r="J334">
        <v>1</v>
      </c>
      <c r="K334" s="2">
        <v>63</v>
      </c>
      <c r="L334">
        <v>245</v>
      </c>
      <c r="M334" s="1">
        <f t="shared" si="10"/>
        <v>43.395061728395056</v>
      </c>
      <c r="N334" s="1">
        <f t="shared" si="11"/>
        <v>1</v>
      </c>
      <c r="P334">
        <v>142</v>
      </c>
      <c r="Q334">
        <v>78</v>
      </c>
      <c r="R334">
        <v>141</v>
      </c>
      <c r="S334">
        <v>80</v>
      </c>
      <c r="T334">
        <v>47</v>
      </c>
      <c r="U334">
        <v>58</v>
      </c>
    </row>
    <row r="335" spans="1:21" x14ac:dyDescent="0.2">
      <c r="A335" s="4">
        <v>21298</v>
      </c>
      <c r="B335">
        <v>220</v>
      </c>
      <c r="C335">
        <v>60</v>
      </c>
      <c r="D335">
        <v>66</v>
      </c>
      <c r="E335">
        <v>3</v>
      </c>
      <c r="F335">
        <v>11</v>
      </c>
      <c r="G335">
        <v>1</v>
      </c>
      <c r="H335" s="2">
        <v>0</v>
      </c>
      <c r="I335">
        <v>26</v>
      </c>
      <c r="J335">
        <v>0</v>
      </c>
      <c r="K335" s="2">
        <v>70</v>
      </c>
      <c r="L335">
        <v>150</v>
      </c>
      <c r="M335" s="1">
        <f t="shared" si="10"/>
        <v>21.520408163265305</v>
      </c>
      <c r="N335" s="1">
        <f t="shared" si="11"/>
        <v>0</v>
      </c>
      <c r="O335">
        <v>1</v>
      </c>
      <c r="P335">
        <v>136</v>
      </c>
      <c r="Q335">
        <v>88</v>
      </c>
      <c r="T335">
        <v>33</v>
      </c>
      <c r="U335">
        <v>39</v>
      </c>
    </row>
    <row r="336" spans="1:21" x14ac:dyDescent="0.2">
      <c r="A336" s="4">
        <v>21318</v>
      </c>
      <c r="B336">
        <v>180</v>
      </c>
      <c r="C336">
        <v>76</v>
      </c>
      <c r="D336">
        <v>46</v>
      </c>
      <c r="E336">
        <v>4</v>
      </c>
      <c r="F336">
        <v>4</v>
      </c>
      <c r="G336">
        <v>0</v>
      </c>
      <c r="H336" s="2">
        <v>1</v>
      </c>
      <c r="I336">
        <v>40</v>
      </c>
      <c r="J336">
        <v>1</v>
      </c>
      <c r="K336" s="2">
        <v>64</v>
      </c>
      <c r="L336">
        <v>146</v>
      </c>
      <c r="M336" s="1">
        <f t="shared" si="10"/>
        <v>25.05810546875</v>
      </c>
      <c r="N336" s="1">
        <f t="shared" si="11"/>
        <v>0</v>
      </c>
      <c r="O336">
        <v>2</v>
      </c>
      <c r="P336">
        <v>128</v>
      </c>
      <c r="Q336">
        <v>82</v>
      </c>
      <c r="T336">
        <v>37</v>
      </c>
      <c r="U336">
        <v>43</v>
      </c>
    </row>
    <row r="337" spans="1:21" x14ac:dyDescent="0.2">
      <c r="A337" s="4">
        <v>21320</v>
      </c>
      <c r="B337">
        <v>216</v>
      </c>
      <c r="C337">
        <v>155</v>
      </c>
      <c r="D337">
        <v>30</v>
      </c>
      <c r="E337">
        <v>7</v>
      </c>
      <c r="F337">
        <v>6</v>
      </c>
      <c r="G337">
        <v>0</v>
      </c>
      <c r="H337" s="2">
        <v>1</v>
      </c>
      <c r="I337">
        <v>38</v>
      </c>
      <c r="J337">
        <v>0</v>
      </c>
      <c r="K337" s="2">
        <v>68</v>
      </c>
      <c r="L337">
        <v>145</v>
      </c>
      <c r="M337" s="1">
        <f t="shared" si="10"/>
        <v>22.044766435986162</v>
      </c>
      <c r="N337" s="1">
        <f t="shared" si="11"/>
        <v>0</v>
      </c>
      <c r="O337">
        <v>2</v>
      </c>
      <c r="P337">
        <v>110</v>
      </c>
      <c r="Q337">
        <v>60</v>
      </c>
      <c r="T337">
        <v>34</v>
      </c>
      <c r="U337">
        <v>37</v>
      </c>
    </row>
    <row r="338" spans="1:21" x14ac:dyDescent="0.2">
      <c r="A338" s="4">
        <v>21321</v>
      </c>
      <c r="B338">
        <v>158</v>
      </c>
      <c r="C338">
        <v>74</v>
      </c>
      <c r="D338">
        <v>64</v>
      </c>
      <c r="E338">
        <v>3</v>
      </c>
      <c r="F338">
        <v>3</v>
      </c>
      <c r="G338">
        <v>0</v>
      </c>
      <c r="H338" s="2">
        <v>1</v>
      </c>
      <c r="I338">
        <v>30</v>
      </c>
      <c r="J338">
        <v>1</v>
      </c>
      <c r="K338" s="2">
        <v>62</v>
      </c>
      <c r="L338">
        <v>142</v>
      </c>
      <c r="M338" s="1">
        <f t="shared" si="10"/>
        <v>25.969302809573364</v>
      </c>
      <c r="N338" s="1">
        <f t="shared" si="11"/>
        <v>0</v>
      </c>
      <c r="O338">
        <v>2</v>
      </c>
      <c r="P338">
        <v>108</v>
      </c>
      <c r="Q338">
        <v>68</v>
      </c>
    </row>
    <row r="339" spans="1:21" x14ac:dyDescent="0.2">
      <c r="A339" s="4">
        <v>21322</v>
      </c>
      <c r="B339">
        <v>261</v>
      </c>
      <c r="C339">
        <v>101</v>
      </c>
      <c r="D339">
        <v>83</v>
      </c>
      <c r="E339">
        <v>3</v>
      </c>
      <c r="F339">
        <v>5</v>
      </c>
      <c r="G339">
        <v>0</v>
      </c>
      <c r="H339" s="2">
        <v>1</v>
      </c>
      <c r="I339">
        <v>52</v>
      </c>
      <c r="J339">
        <v>1</v>
      </c>
      <c r="K339" s="2">
        <v>64</v>
      </c>
      <c r="L339">
        <v>198</v>
      </c>
      <c r="M339" s="1">
        <f t="shared" si="10"/>
        <v>33.98291015625</v>
      </c>
      <c r="N339" s="1">
        <f t="shared" si="11"/>
        <v>1</v>
      </c>
      <c r="O339">
        <v>2</v>
      </c>
      <c r="P339">
        <v>152</v>
      </c>
      <c r="Q339">
        <v>92</v>
      </c>
      <c r="R339">
        <v>162</v>
      </c>
      <c r="S339">
        <v>92</v>
      </c>
      <c r="T339">
        <v>42</v>
      </c>
      <c r="U339">
        <v>49</v>
      </c>
    </row>
    <row r="340" spans="1:21" x14ac:dyDescent="0.2">
      <c r="A340" s="4">
        <v>21323</v>
      </c>
      <c r="B340">
        <v>172</v>
      </c>
      <c r="C340">
        <v>70</v>
      </c>
      <c r="D340">
        <v>36</v>
      </c>
      <c r="E340">
        <v>5</v>
      </c>
      <c r="F340">
        <v>4</v>
      </c>
      <c r="G340">
        <v>0</v>
      </c>
      <c r="H340" s="2">
        <v>1</v>
      </c>
      <c r="I340">
        <v>22</v>
      </c>
      <c r="J340">
        <v>1</v>
      </c>
      <c r="K340" s="2">
        <v>64</v>
      </c>
      <c r="L340">
        <v>148</v>
      </c>
      <c r="M340" s="1">
        <f t="shared" si="10"/>
        <v>25.4013671875</v>
      </c>
      <c r="N340" s="1">
        <f t="shared" si="11"/>
        <v>0</v>
      </c>
      <c r="O340">
        <v>1</v>
      </c>
      <c r="P340">
        <v>90</v>
      </c>
      <c r="Q340">
        <v>48</v>
      </c>
      <c r="T340">
        <v>35</v>
      </c>
      <c r="U340">
        <v>38</v>
      </c>
    </row>
    <row r="341" spans="1:21" x14ac:dyDescent="0.2">
      <c r="A341" s="4">
        <v>21329</v>
      </c>
      <c r="B341">
        <v>249</v>
      </c>
      <c r="C341">
        <v>81</v>
      </c>
      <c r="D341">
        <v>28</v>
      </c>
      <c r="E341">
        <v>9</v>
      </c>
      <c r="F341">
        <v>5</v>
      </c>
      <c r="G341">
        <v>0</v>
      </c>
      <c r="H341" s="2">
        <v>1</v>
      </c>
      <c r="I341">
        <v>51</v>
      </c>
      <c r="J341">
        <v>1</v>
      </c>
      <c r="K341" s="2">
        <v>65</v>
      </c>
      <c r="L341">
        <v>200</v>
      </c>
      <c r="M341" s="1">
        <f t="shared" si="10"/>
        <v>33.278106508875737</v>
      </c>
      <c r="N341" s="1">
        <f t="shared" si="11"/>
        <v>1</v>
      </c>
      <c r="O341">
        <v>2</v>
      </c>
      <c r="P341">
        <v>122</v>
      </c>
      <c r="Q341">
        <v>90</v>
      </c>
      <c r="T341">
        <v>43</v>
      </c>
      <c r="U341">
        <v>46</v>
      </c>
    </row>
    <row r="342" spans="1:21" x14ac:dyDescent="0.2">
      <c r="A342" s="4">
        <v>21333</v>
      </c>
      <c r="B342">
        <v>189</v>
      </c>
      <c r="C342">
        <v>80</v>
      </c>
      <c r="D342">
        <v>40</v>
      </c>
      <c r="E342">
        <v>5</v>
      </c>
      <c r="F342">
        <v>4</v>
      </c>
      <c r="G342">
        <v>0</v>
      </c>
      <c r="H342" s="2">
        <v>1</v>
      </c>
      <c r="I342">
        <v>45</v>
      </c>
      <c r="J342">
        <v>0</v>
      </c>
      <c r="K342" s="2">
        <v>69</v>
      </c>
      <c r="L342">
        <v>190</v>
      </c>
      <c r="M342" s="1">
        <f t="shared" si="10"/>
        <v>28.0550304557866</v>
      </c>
      <c r="N342" s="1">
        <f t="shared" si="11"/>
        <v>0</v>
      </c>
      <c r="O342">
        <v>3</v>
      </c>
      <c r="P342">
        <v>140</v>
      </c>
      <c r="Q342">
        <v>75</v>
      </c>
      <c r="T342">
        <v>39</v>
      </c>
      <c r="U342">
        <v>44</v>
      </c>
    </row>
    <row r="343" spans="1:21" x14ac:dyDescent="0.2">
      <c r="A343" s="4">
        <v>21334</v>
      </c>
      <c r="B343">
        <v>225</v>
      </c>
      <c r="C343">
        <v>74</v>
      </c>
      <c r="D343">
        <v>36</v>
      </c>
      <c r="E343">
        <v>6</v>
      </c>
      <c r="F343">
        <v>5</v>
      </c>
      <c r="G343">
        <v>0</v>
      </c>
      <c r="H343" s="2">
        <v>1</v>
      </c>
      <c r="I343">
        <v>53</v>
      </c>
      <c r="J343">
        <v>1</v>
      </c>
      <c r="K343" s="2">
        <v>63</v>
      </c>
      <c r="L343">
        <v>182</v>
      </c>
      <c r="M343" s="1">
        <f t="shared" si="10"/>
        <v>32.236331569664898</v>
      </c>
      <c r="N343" s="1">
        <f t="shared" si="11"/>
        <v>1</v>
      </c>
      <c r="O343">
        <v>3</v>
      </c>
      <c r="P343">
        <v>126</v>
      </c>
      <c r="Q343">
        <v>80</v>
      </c>
      <c r="T343">
        <v>38</v>
      </c>
      <c r="U343">
        <v>46</v>
      </c>
    </row>
    <row r="344" spans="1:21" x14ac:dyDescent="0.2">
      <c r="A344" s="4">
        <v>21338</v>
      </c>
      <c r="B344">
        <v>193</v>
      </c>
      <c r="C344">
        <v>75</v>
      </c>
      <c r="D344">
        <v>49</v>
      </c>
      <c r="E344">
        <v>4</v>
      </c>
      <c r="F344">
        <v>5</v>
      </c>
      <c r="G344">
        <v>0</v>
      </c>
      <c r="H344" s="2">
        <v>1</v>
      </c>
      <c r="I344">
        <v>21</v>
      </c>
      <c r="J344">
        <v>1</v>
      </c>
      <c r="K344" s="2">
        <v>61</v>
      </c>
      <c r="L344">
        <v>220</v>
      </c>
      <c r="M344" s="1">
        <f t="shared" si="10"/>
        <v>41.564095673206126</v>
      </c>
      <c r="N344" s="1">
        <f t="shared" si="11"/>
        <v>1</v>
      </c>
      <c r="O344">
        <v>1</v>
      </c>
      <c r="P344">
        <v>130</v>
      </c>
      <c r="Q344">
        <v>82</v>
      </c>
      <c r="T344">
        <v>40</v>
      </c>
      <c r="U344">
        <v>52</v>
      </c>
    </row>
    <row r="345" spans="1:21" x14ac:dyDescent="0.2">
      <c r="A345" s="4">
        <v>21341</v>
      </c>
      <c r="B345">
        <v>219</v>
      </c>
      <c r="C345">
        <v>78</v>
      </c>
      <c r="D345">
        <v>67</v>
      </c>
      <c r="E345">
        <v>3</v>
      </c>
      <c r="F345">
        <v>4</v>
      </c>
      <c r="G345">
        <v>0</v>
      </c>
      <c r="H345" s="2">
        <v>1</v>
      </c>
      <c r="I345">
        <v>53</v>
      </c>
      <c r="J345">
        <v>1</v>
      </c>
      <c r="K345" s="2">
        <v>64</v>
      </c>
      <c r="L345">
        <v>179</v>
      </c>
      <c r="M345" s="1">
        <f t="shared" si="10"/>
        <v>30.721923828125</v>
      </c>
      <c r="N345" s="1">
        <f t="shared" si="11"/>
        <v>1</v>
      </c>
      <c r="O345">
        <v>2</v>
      </c>
      <c r="P345">
        <v>135</v>
      </c>
      <c r="Q345">
        <v>100</v>
      </c>
      <c r="R345">
        <v>170</v>
      </c>
      <c r="S345">
        <v>98</v>
      </c>
      <c r="T345">
        <v>39</v>
      </c>
      <c r="U345">
        <v>47</v>
      </c>
    </row>
    <row r="346" spans="1:21" x14ac:dyDescent="0.2">
      <c r="A346" s="4">
        <v>21343</v>
      </c>
      <c r="B346">
        <v>156</v>
      </c>
      <c r="C346">
        <v>86</v>
      </c>
      <c r="D346">
        <v>34</v>
      </c>
      <c r="E346">
        <v>5</v>
      </c>
      <c r="F346">
        <v>5</v>
      </c>
      <c r="G346">
        <v>0</v>
      </c>
      <c r="H346" s="2">
        <v>1</v>
      </c>
      <c r="I346">
        <v>37</v>
      </c>
      <c r="J346">
        <v>1</v>
      </c>
      <c r="K346" s="2">
        <v>67</v>
      </c>
      <c r="L346">
        <v>212</v>
      </c>
      <c r="M346" s="1">
        <f t="shared" si="10"/>
        <v>33.200267320115834</v>
      </c>
      <c r="N346" s="1">
        <f t="shared" si="11"/>
        <v>1</v>
      </c>
      <c r="O346">
        <v>1</v>
      </c>
      <c r="P346">
        <v>122</v>
      </c>
      <c r="Q346">
        <v>74</v>
      </c>
      <c r="T346">
        <v>48</v>
      </c>
      <c r="U346">
        <v>51</v>
      </c>
    </row>
    <row r="347" spans="1:21" x14ac:dyDescent="0.2">
      <c r="A347" s="4">
        <v>21345</v>
      </c>
      <c r="B347">
        <v>224</v>
      </c>
      <c r="C347">
        <v>71</v>
      </c>
      <c r="D347">
        <v>42</v>
      </c>
      <c r="E347">
        <v>5</v>
      </c>
      <c r="F347">
        <v>5</v>
      </c>
      <c r="G347">
        <v>0</v>
      </c>
      <c r="H347" s="2">
        <v>1</v>
      </c>
      <c r="I347">
        <v>34</v>
      </c>
      <c r="J347">
        <v>1</v>
      </c>
      <c r="K347" s="2">
        <v>60</v>
      </c>
      <c r="L347">
        <v>165</v>
      </c>
      <c r="M347" s="1">
        <f t="shared" si="10"/>
        <v>32.220833333333331</v>
      </c>
      <c r="N347" s="1">
        <f t="shared" si="11"/>
        <v>1</v>
      </c>
      <c r="O347">
        <v>2</v>
      </c>
      <c r="P347">
        <v>135</v>
      </c>
      <c r="Q347">
        <v>80</v>
      </c>
      <c r="T347">
        <v>34</v>
      </c>
      <c r="U347">
        <v>46</v>
      </c>
    </row>
    <row r="348" spans="1:21" x14ac:dyDescent="0.2">
      <c r="A348" s="4">
        <v>21346</v>
      </c>
      <c r="B348">
        <v>181</v>
      </c>
      <c r="C348">
        <v>77</v>
      </c>
      <c r="D348">
        <v>46</v>
      </c>
      <c r="E348">
        <v>4</v>
      </c>
      <c r="F348">
        <v>4</v>
      </c>
      <c r="G348">
        <v>0</v>
      </c>
      <c r="H348" s="2">
        <v>1</v>
      </c>
      <c r="I348">
        <v>30</v>
      </c>
      <c r="J348">
        <v>1</v>
      </c>
      <c r="K348" s="2">
        <v>66</v>
      </c>
      <c r="L348">
        <v>257</v>
      </c>
      <c r="M348" s="1">
        <f t="shared" si="10"/>
        <v>41.476354453627181</v>
      </c>
      <c r="N348" s="1">
        <f t="shared" si="11"/>
        <v>1</v>
      </c>
      <c r="O348">
        <v>2</v>
      </c>
      <c r="P348">
        <v>162</v>
      </c>
      <c r="Q348">
        <v>108</v>
      </c>
      <c r="R348">
        <v>158</v>
      </c>
      <c r="S348">
        <v>110</v>
      </c>
      <c r="T348">
        <v>47</v>
      </c>
      <c r="U348">
        <v>55</v>
      </c>
    </row>
    <row r="349" spans="1:21" x14ac:dyDescent="0.2">
      <c r="A349" s="4">
        <v>21347</v>
      </c>
      <c r="B349">
        <v>306</v>
      </c>
      <c r="C349">
        <v>92</v>
      </c>
      <c r="D349">
        <v>56</v>
      </c>
      <c r="E349">
        <v>6</v>
      </c>
      <c r="F349">
        <v>6</v>
      </c>
      <c r="G349">
        <v>0</v>
      </c>
      <c r="H349" s="2">
        <v>1</v>
      </c>
      <c r="I349">
        <v>74</v>
      </c>
      <c r="J349">
        <v>0</v>
      </c>
      <c r="K349" s="2">
        <v>69</v>
      </c>
      <c r="L349">
        <v>184</v>
      </c>
      <c r="M349" s="1">
        <f t="shared" si="10"/>
        <v>27.169082125603865</v>
      </c>
      <c r="N349" s="1">
        <f t="shared" si="11"/>
        <v>0</v>
      </c>
      <c r="O349">
        <v>3</v>
      </c>
      <c r="P349">
        <v>140</v>
      </c>
      <c r="Q349">
        <v>72</v>
      </c>
      <c r="T349">
        <v>39</v>
      </c>
      <c r="U349">
        <v>41</v>
      </c>
    </row>
    <row r="350" spans="1:21" x14ac:dyDescent="0.2">
      <c r="A350" s="4">
        <v>21357</v>
      </c>
      <c r="B350">
        <v>122</v>
      </c>
      <c r="C350">
        <v>82</v>
      </c>
      <c r="D350">
        <v>43</v>
      </c>
      <c r="E350">
        <v>3</v>
      </c>
      <c r="F350">
        <v>4</v>
      </c>
      <c r="G350">
        <v>0</v>
      </c>
      <c r="H350" s="2">
        <v>1</v>
      </c>
      <c r="I350">
        <v>36</v>
      </c>
      <c r="J350">
        <v>1</v>
      </c>
      <c r="K350" s="2">
        <v>71</v>
      </c>
      <c r="L350">
        <v>183</v>
      </c>
      <c r="M350" s="1">
        <f t="shared" si="10"/>
        <v>25.52053164054751</v>
      </c>
      <c r="N350" s="1">
        <f t="shared" si="11"/>
        <v>0</v>
      </c>
      <c r="P350">
        <v>110</v>
      </c>
      <c r="Q350">
        <v>80</v>
      </c>
      <c r="T350">
        <v>41</v>
      </c>
      <c r="U350">
        <v>45</v>
      </c>
    </row>
    <row r="351" spans="1:21" x14ac:dyDescent="0.2">
      <c r="A351" s="4">
        <v>21359</v>
      </c>
      <c r="B351">
        <v>219</v>
      </c>
      <c r="C351">
        <v>130</v>
      </c>
      <c r="D351">
        <v>44</v>
      </c>
      <c r="E351">
        <v>5</v>
      </c>
      <c r="F351">
        <v>7</v>
      </c>
      <c r="G351">
        <v>1</v>
      </c>
      <c r="H351" s="2">
        <v>1</v>
      </c>
      <c r="I351">
        <v>45</v>
      </c>
      <c r="J351">
        <v>0</v>
      </c>
      <c r="K351" s="2">
        <v>67</v>
      </c>
      <c r="L351">
        <v>218</v>
      </c>
      <c r="M351" s="1">
        <f t="shared" si="10"/>
        <v>34.13989752728893</v>
      </c>
      <c r="N351" s="1">
        <f t="shared" si="11"/>
        <v>1</v>
      </c>
      <c r="O351">
        <v>3</v>
      </c>
      <c r="P351">
        <v>172</v>
      </c>
      <c r="Q351">
        <v>110</v>
      </c>
      <c r="R351">
        <v>168</v>
      </c>
      <c r="S351">
        <v>108</v>
      </c>
      <c r="T351">
        <v>41</v>
      </c>
      <c r="U351">
        <v>45</v>
      </c>
    </row>
    <row r="352" spans="1:21" x14ac:dyDescent="0.2">
      <c r="A352" s="4">
        <v>40251</v>
      </c>
      <c r="B352">
        <v>150</v>
      </c>
      <c r="C352">
        <v>80</v>
      </c>
      <c r="D352">
        <v>38</v>
      </c>
      <c r="E352">
        <v>4</v>
      </c>
      <c r="F352">
        <v>4</v>
      </c>
      <c r="G352">
        <v>0</v>
      </c>
      <c r="H352" s="2">
        <v>1</v>
      </c>
      <c r="I352">
        <v>35</v>
      </c>
      <c r="J352">
        <v>0</v>
      </c>
      <c r="K352" s="2">
        <v>73</v>
      </c>
      <c r="L352">
        <v>179</v>
      </c>
      <c r="M352" s="1">
        <f t="shared" si="10"/>
        <v>23.613623569149933</v>
      </c>
      <c r="N352" s="1">
        <f t="shared" si="11"/>
        <v>0</v>
      </c>
      <c r="O352">
        <v>2</v>
      </c>
      <c r="P352">
        <v>138</v>
      </c>
      <c r="Q352">
        <v>92</v>
      </c>
      <c r="R352">
        <v>135</v>
      </c>
      <c r="S352">
        <v>88</v>
      </c>
      <c r="T352">
        <v>32</v>
      </c>
      <c r="U352">
        <v>37</v>
      </c>
    </row>
    <row r="353" spans="1:21" x14ac:dyDescent="0.2">
      <c r="A353" s="4">
        <v>40253</v>
      </c>
      <c r="B353">
        <v>185</v>
      </c>
      <c r="C353">
        <v>67</v>
      </c>
      <c r="D353">
        <v>59</v>
      </c>
      <c r="E353">
        <v>3</v>
      </c>
      <c r="F353">
        <v>5</v>
      </c>
      <c r="G353">
        <v>0</v>
      </c>
      <c r="H353" s="2">
        <v>1</v>
      </c>
      <c r="I353">
        <v>50</v>
      </c>
      <c r="J353">
        <v>1</v>
      </c>
      <c r="K353" s="2">
        <v>64</v>
      </c>
      <c r="L353">
        <v>228</v>
      </c>
      <c r="M353" s="1">
        <f t="shared" si="10"/>
        <v>39.1318359375</v>
      </c>
      <c r="N353" s="1">
        <f t="shared" si="11"/>
        <v>1</v>
      </c>
      <c r="O353">
        <v>2</v>
      </c>
      <c r="P353">
        <v>142</v>
      </c>
      <c r="Q353">
        <v>90</v>
      </c>
      <c r="R353">
        <v>142</v>
      </c>
      <c r="S353">
        <v>92</v>
      </c>
      <c r="T353">
        <v>42</v>
      </c>
      <c r="U353">
        <v>54</v>
      </c>
    </row>
    <row r="354" spans="1:21" x14ac:dyDescent="0.2">
      <c r="A354" s="4">
        <v>40500</v>
      </c>
      <c r="B354">
        <v>226</v>
      </c>
      <c r="C354">
        <v>100</v>
      </c>
      <c r="D354">
        <v>65</v>
      </c>
      <c r="E354">
        <v>4</v>
      </c>
      <c r="F354">
        <v>5</v>
      </c>
      <c r="G354">
        <v>0</v>
      </c>
      <c r="H354" s="2">
        <v>1</v>
      </c>
      <c r="I354">
        <v>27</v>
      </c>
      <c r="J354">
        <v>0</v>
      </c>
      <c r="K354" s="2">
        <v>69</v>
      </c>
      <c r="L354">
        <v>289</v>
      </c>
      <c r="M354" s="1">
        <f t="shared" si="10"/>
        <v>42.673177903801722</v>
      </c>
      <c r="N354" s="1">
        <f t="shared" si="11"/>
        <v>1</v>
      </c>
      <c r="O354">
        <v>3</v>
      </c>
      <c r="P354">
        <v>130</v>
      </c>
      <c r="Q354">
        <v>100</v>
      </c>
      <c r="R354">
        <v>170</v>
      </c>
      <c r="S354">
        <v>114</v>
      </c>
      <c r="T354">
        <v>48</v>
      </c>
      <c r="U354">
        <v>51</v>
      </c>
    </row>
    <row r="355" spans="1:21" x14ac:dyDescent="0.2">
      <c r="A355" s="4">
        <v>40501</v>
      </c>
      <c r="B355">
        <v>206</v>
      </c>
      <c r="C355">
        <v>83</v>
      </c>
      <c r="D355">
        <v>68</v>
      </c>
      <c r="E355">
        <v>3</v>
      </c>
      <c r="F355">
        <v>5</v>
      </c>
      <c r="G355">
        <v>0</v>
      </c>
      <c r="H355" s="2">
        <v>1</v>
      </c>
      <c r="I355">
        <v>52</v>
      </c>
      <c r="J355">
        <v>0</v>
      </c>
      <c r="K355" s="2">
        <v>69</v>
      </c>
      <c r="L355">
        <v>153</v>
      </c>
      <c r="M355" s="1">
        <f t="shared" si="10"/>
        <v>22.591682419659737</v>
      </c>
      <c r="N355" s="1">
        <f t="shared" si="11"/>
        <v>0</v>
      </c>
      <c r="O355">
        <v>1</v>
      </c>
      <c r="P355">
        <v>140</v>
      </c>
      <c r="Q355">
        <v>98</v>
      </c>
      <c r="R355">
        <v>142</v>
      </c>
      <c r="S355">
        <v>102</v>
      </c>
      <c r="T355">
        <v>36</v>
      </c>
      <c r="U355">
        <v>40</v>
      </c>
    </row>
    <row r="356" spans="1:21" x14ac:dyDescent="0.2">
      <c r="A356" s="4">
        <v>40502</v>
      </c>
      <c r="B356">
        <v>199</v>
      </c>
      <c r="C356">
        <v>81</v>
      </c>
      <c r="D356">
        <v>36</v>
      </c>
      <c r="E356">
        <v>6</v>
      </c>
      <c r="F356">
        <v>5</v>
      </c>
      <c r="G356">
        <v>0</v>
      </c>
      <c r="H356" s="2">
        <v>1</v>
      </c>
      <c r="I356">
        <v>42</v>
      </c>
      <c r="J356">
        <v>1</v>
      </c>
      <c r="K356" s="2">
        <v>67</v>
      </c>
      <c r="L356">
        <v>235</v>
      </c>
      <c r="M356" s="1">
        <f t="shared" si="10"/>
        <v>36.802183114279352</v>
      </c>
      <c r="N356" s="1">
        <f t="shared" si="11"/>
        <v>1</v>
      </c>
      <c r="O356">
        <v>3</v>
      </c>
      <c r="P356">
        <v>178</v>
      </c>
      <c r="Q356">
        <v>100</v>
      </c>
      <c r="R356">
        <v>170</v>
      </c>
      <c r="S356">
        <v>96</v>
      </c>
      <c r="T356">
        <v>47</v>
      </c>
      <c r="U356">
        <v>52</v>
      </c>
    </row>
    <row r="357" spans="1:21" x14ac:dyDescent="0.2">
      <c r="A357" s="4">
        <v>40751</v>
      </c>
      <c r="B357">
        <v>239</v>
      </c>
      <c r="C357">
        <v>85</v>
      </c>
      <c r="D357">
        <v>63</v>
      </c>
      <c r="E357">
        <v>4</v>
      </c>
      <c r="F357">
        <v>5</v>
      </c>
      <c r="G357">
        <v>0</v>
      </c>
      <c r="H357" s="2">
        <v>1</v>
      </c>
      <c r="I357">
        <v>39</v>
      </c>
      <c r="J357">
        <v>0</v>
      </c>
      <c r="K357" s="2">
        <v>60</v>
      </c>
      <c r="L357">
        <v>144</v>
      </c>
      <c r="M357" s="1">
        <f t="shared" si="10"/>
        <v>28.12</v>
      </c>
      <c r="N357" s="1">
        <f t="shared" si="11"/>
        <v>0</v>
      </c>
      <c r="O357">
        <v>2</v>
      </c>
      <c r="P357">
        <v>162</v>
      </c>
      <c r="Q357">
        <v>90</v>
      </c>
      <c r="R357">
        <v>152</v>
      </c>
      <c r="S357">
        <v>90</v>
      </c>
      <c r="T357">
        <v>33</v>
      </c>
      <c r="U357">
        <v>42</v>
      </c>
    </row>
    <row r="358" spans="1:21" x14ac:dyDescent="0.2">
      <c r="A358" s="4">
        <v>40754</v>
      </c>
      <c r="B358">
        <v>235</v>
      </c>
      <c r="C358">
        <v>106</v>
      </c>
      <c r="D358">
        <v>37</v>
      </c>
      <c r="E358">
        <v>6</v>
      </c>
      <c r="F358">
        <v>7</v>
      </c>
      <c r="G358">
        <v>0</v>
      </c>
      <c r="H358" s="2">
        <v>1</v>
      </c>
      <c r="I358">
        <v>73</v>
      </c>
      <c r="J358">
        <v>0</v>
      </c>
      <c r="K358" s="2">
        <v>65</v>
      </c>
      <c r="L358">
        <v>183</v>
      </c>
      <c r="M358" s="1">
        <f t="shared" si="10"/>
        <v>30.449467455621299</v>
      </c>
      <c r="N358" s="1">
        <f t="shared" si="11"/>
        <v>1</v>
      </c>
      <c r="O358">
        <v>3</v>
      </c>
      <c r="P358">
        <v>134</v>
      </c>
      <c r="Q358">
        <v>78</v>
      </c>
      <c r="T358">
        <v>43</v>
      </c>
      <c r="U358">
        <v>46</v>
      </c>
    </row>
    <row r="359" spans="1:21" x14ac:dyDescent="0.2">
      <c r="A359" s="4">
        <v>40755</v>
      </c>
      <c r="B359">
        <v>184</v>
      </c>
      <c r="C359">
        <v>99</v>
      </c>
      <c r="D359">
        <v>36</v>
      </c>
      <c r="E359">
        <v>5</v>
      </c>
      <c r="F359">
        <v>4</v>
      </c>
      <c r="G359">
        <v>0</v>
      </c>
      <c r="H359" s="2">
        <v>1</v>
      </c>
      <c r="I359">
        <v>28</v>
      </c>
      <c r="J359">
        <v>0</v>
      </c>
      <c r="K359" s="2">
        <v>67</v>
      </c>
      <c r="L359">
        <v>154</v>
      </c>
      <c r="M359" s="1">
        <f t="shared" si="10"/>
        <v>24.117175317442641</v>
      </c>
      <c r="N359" s="1">
        <f t="shared" si="11"/>
        <v>0</v>
      </c>
      <c r="O359">
        <v>1</v>
      </c>
      <c r="P359">
        <v>124</v>
      </c>
      <c r="Q359">
        <v>94</v>
      </c>
      <c r="R359">
        <v>110</v>
      </c>
      <c r="S359">
        <v>74</v>
      </c>
      <c r="T359">
        <v>35</v>
      </c>
      <c r="U359">
        <v>38</v>
      </c>
    </row>
    <row r="360" spans="1:21" x14ac:dyDescent="0.2">
      <c r="A360" s="4">
        <v>40762</v>
      </c>
      <c r="B360">
        <v>242</v>
      </c>
      <c r="C360">
        <v>297</v>
      </c>
      <c r="D360">
        <v>34</v>
      </c>
      <c r="E360">
        <v>7</v>
      </c>
      <c r="F360">
        <v>12</v>
      </c>
      <c r="G360">
        <v>1</v>
      </c>
      <c r="H360" s="2">
        <v>1</v>
      </c>
      <c r="I360">
        <v>53</v>
      </c>
      <c r="J360">
        <v>0</v>
      </c>
      <c r="K360" s="2">
        <v>69</v>
      </c>
      <c r="L360">
        <v>216</v>
      </c>
      <c r="M360" s="1">
        <f t="shared" si="10"/>
        <v>31.894139886578451</v>
      </c>
      <c r="N360" s="1">
        <f t="shared" si="11"/>
        <v>1</v>
      </c>
      <c r="O360">
        <v>3</v>
      </c>
      <c r="P360">
        <v>142</v>
      </c>
      <c r="Q360">
        <v>96</v>
      </c>
      <c r="R360">
        <v>142</v>
      </c>
      <c r="S360">
        <v>98</v>
      </c>
      <c r="T360">
        <v>43</v>
      </c>
      <c r="U360">
        <v>45</v>
      </c>
    </row>
    <row r="361" spans="1:21" x14ac:dyDescent="0.2">
      <c r="A361" s="4">
        <v>40764</v>
      </c>
      <c r="B361">
        <v>307</v>
      </c>
      <c r="C361">
        <v>87</v>
      </c>
      <c r="D361">
        <v>58</v>
      </c>
      <c r="E361">
        <v>5</v>
      </c>
      <c r="F361">
        <v>4</v>
      </c>
      <c r="G361">
        <v>0</v>
      </c>
      <c r="H361" s="2">
        <v>1</v>
      </c>
      <c r="I361">
        <v>49</v>
      </c>
      <c r="J361">
        <v>0</v>
      </c>
      <c r="K361" s="2">
        <v>67</v>
      </c>
      <c r="L361">
        <v>181</v>
      </c>
      <c r="M361" s="1">
        <f t="shared" si="10"/>
        <v>28.34551124972154</v>
      </c>
      <c r="N361" s="1">
        <f t="shared" si="11"/>
        <v>0</v>
      </c>
      <c r="O361">
        <v>1</v>
      </c>
      <c r="P361">
        <v>120</v>
      </c>
      <c r="Q361">
        <v>80</v>
      </c>
      <c r="T361">
        <v>41</v>
      </c>
      <c r="U361">
        <v>42</v>
      </c>
    </row>
    <row r="362" spans="1:21" x14ac:dyDescent="0.2">
      <c r="A362" s="4">
        <v>40772</v>
      </c>
      <c r="B362">
        <v>204</v>
      </c>
      <c r="C362">
        <v>94</v>
      </c>
      <c r="D362">
        <v>54</v>
      </c>
      <c r="E362">
        <v>4</v>
      </c>
      <c r="F362">
        <v>4</v>
      </c>
      <c r="G362">
        <v>0</v>
      </c>
      <c r="H362" s="2">
        <v>1</v>
      </c>
      <c r="I362">
        <v>55</v>
      </c>
      <c r="J362">
        <v>1</v>
      </c>
      <c r="K362" s="2">
        <v>66</v>
      </c>
      <c r="L362">
        <v>202</v>
      </c>
      <c r="M362" s="1">
        <f t="shared" si="10"/>
        <v>32.600091827364551</v>
      </c>
      <c r="N362" s="1">
        <f t="shared" si="11"/>
        <v>1</v>
      </c>
      <c r="O362">
        <v>1</v>
      </c>
      <c r="P362">
        <v>140</v>
      </c>
      <c r="Q362">
        <v>90</v>
      </c>
      <c r="R362">
        <v>140</v>
      </c>
      <c r="S362">
        <v>90</v>
      </c>
      <c r="T362">
        <v>43</v>
      </c>
      <c r="U362">
        <v>47</v>
      </c>
    </row>
    <row r="363" spans="1:21" x14ac:dyDescent="0.2">
      <c r="A363" s="4">
        <v>40773</v>
      </c>
      <c r="B363">
        <v>212</v>
      </c>
      <c r="C363">
        <v>88</v>
      </c>
      <c r="D363">
        <v>36</v>
      </c>
      <c r="E363">
        <v>6</v>
      </c>
      <c r="F363">
        <v>5</v>
      </c>
      <c r="G363">
        <v>0</v>
      </c>
      <c r="H363" s="2">
        <v>1</v>
      </c>
      <c r="I363">
        <v>37</v>
      </c>
      <c r="J363">
        <v>1</v>
      </c>
      <c r="K363" s="2">
        <v>64</v>
      </c>
      <c r="L363">
        <v>160</v>
      </c>
      <c r="M363" s="1">
        <f t="shared" si="10"/>
        <v>27.4609375</v>
      </c>
      <c r="N363" s="1">
        <f t="shared" si="11"/>
        <v>0</v>
      </c>
      <c r="O363">
        <v>1</v>
      </c>
      <c r="P363">
        <v>124</v>
      </c>
      <c r="Q363">
        <v>82</v>
      </c>
      <c r="T363">
        <v>37</v>
      </c>
      <c r="U363">
        <v>45</v>
      </c>
    </row>
    <row r="364" spans="1:21" x14ac:dyDescent="0.2">
      <c r="A364" s="4">
        <v>40774</v>
      </c>
      <c r="B364">
        <v>203</v>
      </c>
      <c r="C364">
        <v>90</v>
      </c>
      <c r="D364">
        <v>51</v>
      </c>
      <c r="E364">
        <v>4</v>
      </c>
      <c r="F364">
        <v>15</v>
      </c>
      <c r="G364">
        <v>1</v>
      </c>
      <c r="H364" s="2">
        <v>1</v>
      </c>
      <c r="I364">
        <v>60</v>
      </c>
      <c r="J364">
        <v>1</v>
      </c>
      <c r="K364" s="2">
        <v>59</v>
      </c>
      <c r="L364">
        <v>123</v>
      </c>
      <c r="M364" s="1">
        <f t="shared" si="10"/>
        <v>24.840275782821028</v>
      </c>
      <c r="N364" s="1">
        <f t="shared" si="11"/>
        <v>0</v>
      </c>
      <c r="O364">
        <v>2</v>
      </c>
      <c r="P364">
        <v>130</v>
      </c>
      <c r="Q364">
        <v>72</v>
      </c>
      <c r="T364">
        <v>36</v>
      </c>
      <c r="U364">
        <v>41</v>
      </c>
    </row>
    <row r="365" spans="1:21" x14ac:dyDescent="0.2">
      <c r="A365" s="4">
        <v>40775</v>
      </c>
      <c r="B365">
        <v>219</v>
      </c>
      <c r="C365">
        <v>173</v>
      </c>
      <c r="D365">
        <v>31</v>
      </c>
      <c r="E365">
        <v>7</v>
      </c>
      <c r="F365">
        <v>10</v>
      </c>
      <c r="G365">
        <v>1</v>
      </c>
      <c r="H365" s="2">
        <v>1</v>
      </c>
      <c r="I365">
        <v>56</v>
      </c>
      <c r="J365">
        <v>1</v>
      </c>
      <c r="K365" s="2">
        <v>65</v>
      </c>
      <c r="L365">
        <v>197</v>
      </c>
      <c r="M365" s="1">
        <f t="shared" si="10"/>
        <v>32.778934911242601</v>
      </c>
      <c r="N365" s="1">
        <f t="shared" si="11"/>
        <v>1</v>
      </c>
      <c r="O365">
        <v>1</v>
      </c>
      <c r="P365">
        <v>100</v>
      </c>
      <c r="Q365">
        <v>50</v>
      </c>
      <c r="T365">
        <v>41</v>
      </c>
      <c r="U365">
        <v>50</v>
      </c>
    </row>
    <row r="366" spans="1:21" x14ac:dyDescent="0.2">
      <c r="A366" s="4">
        <v>40784</v>
      </c>
      <c r="B366">
        <v>226</v>
      </c>
      <c r="C366">
        <v>279</v>
      </c>
      <c r="D366">
        <v>52</v>
      </c>
      <c r="E366">
        <v>4</v>
      </c>
      <c r="F366">
        <v>10</v>
      </c>
      <c r="G366">
        <v>1</v>
      </c>
      <c r="H366" s="2">
        <v>1</v>
      </c>
      <c r="I366">
        <v>84</v>
      </c>
      <c r="J366">
        <v>1</v>
      </c>
      <c r="K366" s="2">
        <v>60</v>
      </c>
      <c r="L366">
        <v>192</v>
      </c>
      <c r="M366" s="1">
        <f t="shared" si="10"/>
        <v>37.493333333333332</v>
      </c>
      <c r="N366" s="1">
        <f t="shared" si="11"/>
        <v>1</v>
      </c>
      <c r="O366">
        <v>1</v>
      </c>
      <c r="P366">
        <v>144</v>
      </c>
      <c r="Q366">
        <v>88</v>
      </c>
      <c r="R366">
        <v>146</v>
      </c>
      <c r="S366">
        <v>82</v>
      </c>
      <c r="T366">
        <v>41</v>
      </c>
      <c r="U366">
        <v>48</v>
      </c>
    </row>
    <row r="367" spans="1:21" x14ac:dyDescent="0.2">
      <c r="A367" s="4">
        <v>40785</v>
      </c>
      <c r="B367">
        <v>217</v>
      </c>
      <c r="C367">
        <v>75</v>
      </c>
      <c r="D367">
        <v>54</v>
      </c>
      <c r="E367">
        <v>4</v>
      </c>
      <c r="F367">
        <v>4</v>
      </c>
      <c r="G367">
        <v>0</v>
      </c>
      <c r="H367" s="2">
        <v>1</v>
      </c>
      <c r="I367">
        <v>20</v>
      </c>
      <c r="J367">
        <v>1</v>
      </c>
      <c r="K367" s="2">
        <v>67</v>
      </c>
      <c r="L367">
        <v>187</v>
      </c>
      <c r="M367" s="1">
        <f t="shared" si="10"/>
        <v>29.285141456894632</v>
      </c>
      <c r="N367" s="1">
        <f t="shared" si="11"/>
        <v>0</v>
      </c>
      <c r="O367">
        <v>2</v>
      </c>
      <c r="P367">
        <v>110</v>
      </c>
      <c r="Q367">
        <v>72</v>
      </c>
      <c r="T367">
        <v>40</v>
      </c>
      <c r="U367">
        <v>45</v>
      </c>
    </row>
    <row r="368" spans="1:21" x14ac:dyDescent="0.2">
      <c r="A368" s="4">
        <v>40786</v>
      </c>
      <c r="B368">
        <v>157</v>
      </c>
      <c r="C368">
        <v>92</v>
      </c>
      <c r="D368">
        <v>47</v>
      </c>
      <c r="E368">
        <v>3</v>
      </c>
      <c r="F368">
        <v>6</v>
      </c>
      <c r="G368">
        <v>0</v>
      </c>
      <c r="H368" s="2">
        <v>1</v>
      </c>
      <c r="I368">
        <v>80</v>
      </c>
      <c r="J368">
        <v>0</v>
      </c>
      <c r="K368" s="2">
        <v>71</v>
      </c>
      <c r="L368">
        <v>212</v>
      </c>
      <c r="M368" s="1">
        <f t="shared" si="10"/>
        <v>29.564768895060503</v>
      </c>
      <c r="N368" s="1">
        <f t="shared" si="11"/>
        <v>0</v>
      </c>
      <c r="O368">
        <v>2</v>
      </c>
      <c r="P368">
        <v>156</v>
      </c>
      <c r="Q368">
        <v>88</v>
      </c>
      <c r="R368">
        <v>158</v>
      </c>
      <c r="S368">
        <v>86</v>
      </c>
      <c r="T368">
        <v>47</v>
      </c>
      <c r="U368">
        <v>48</v>
      </c>
    </row>
    <row r="369" spans="1:21" x14ac:dyDescent="0.2">
      <c r="A369" s="4">
        <v>40787</v>
      </c>
      <c r="B369">
        <v>235</v>
      </c>
      <c r="C369">
        <v>102</v>
      </c>
      <c r="D369">
        <v>42</v>
      </c>
      <c r="E369">
        <v>6</v>
      </c>
      <c r="F369">
        <v>5</v>
      </c>
      <c r="G369">
        <v>0</v>
      </c>
      <c r="H369" s="2">
        <v>1</v>
      </c>
      <c r="I369">
        <v>60</v>
      </c>
      <c r="J369">
        <v>0</v>
      </c>
      <c r="K369" s="2">
        <v>69</v>
      </c>
      <c r="L369">
        <v>186</v>
      </c>
      <c r="M369" s="1">
        <f t="shared" si="10"/>
        <v>27.464398235664778</v>
      </c>
      <c r="N369" s="1">
        <f t="shared" si="11"/>
        <v>0</v>
      </c>
      <c r="O369">
        <v>2</v>
      </c>
      <c r="P369">
        <v>148</v>
      </c>
      <c r="Q369">
        <v>98</v>
      </c>
      <c r="R369">
        <v>130</v>
      </c>
      <c r="S369">
        <v>100</v>
      </c>
      <c r="T369">
        <v>40</v>
      </c>
      <c r="U369">
        <v>42</v>
      </c>
    </row>
    <row r="370" spans="1:21" x14ac:dyDescent="0.2">
      <c r="A370" s="4">
        <v>40789</v>
      </c>
      <c r="B370">
        <v>252</v>
      </c>
      <c r="C370">
        <v>161</v>
      </c>
      <c r="D370">
        <v>87</v>
      </c>
      <c r="E370">
        <v>3</v>
      </c>
      <c r="F370">
        <v>11</v>
      </c>
      <c r="G370">
        <v>1</v>
      </c>
      <c r="H370" s="2">
        <v>1</v>
      </c>
      <c r="I370">
        <v>80</v>
      </c>
      <c r="J370">
        <v>1</v>
      </c>
      <c r="K370" s="2">
        <v>62</v>
      </c>
      <c r="L370">
        <v>162</v>
      </c>
      <c r="M370" s="1">
        <f t="shared" si="10"/>
        <v>29.626951092611865</v>
      </c>
      <c r="N370" s="1">
        <f t="shared" si="11"/>
        <v>0</v>
      </c>
      <c r="O370">
        <v>1</v>
      </c>
      <c r="P370">
        <v>160</v>
      </c>
      <c r="Q370">
        <v>100</v>
      </c>
      <c r="R370">
        <v>160</v>
      </c>
      <c r="S370">
        <v>100</v>
      </c>
      <c r="T370">
        <v>44</v>
      </c>
      <c r="U370">
        <v>41</v>
      </c>
    </row>
    <row r="371" spans="1:21" x14ac:dyDescent="0.2">
      <c r="A371" s="4">
        <v>40792</v>
      </c>
      <c r="B371">
        <v>204</v>
      </c>
      <c r="C371">
        <v>71</v>
      </c>
      <c r="D371">
        <v>55</v>
      </c>
      <c r="E371">
        <v>4</v>
      </c>
      <c r="F371">
        <v>4</v>
      </c>
      <c r="G371">
        <v>0</v>
      </c>
      <c r="H371" s="2">
        <v>1</v>
      </c>
      <c r="I371">
        <v>29</v>
      </c>
      <c r="J371">
        <v>1</v>
      </c>
      <c r="K371" s="2">
        <v>64</v>
      </c>
      <c r="L371">
        <v>120</v>
      </c>
      <c r="M371" s="1">
        <f t="shared" si="10"/>
        <v>20.595703125</v>
      </c>
      <c r="N371" s="1">
        <f t="shared" si="11"/>
        <v>0</v>
      </c>
      <c r="O371">
        <v>1</v>
      </c>
      <c r="P371">
        <v>110</v>
      </c>
      <c r="Q371">
        <v>70</v>
      </c>
      <c r="T371">
        <v>33</v>
      </c>
      <c r="U371">
        <v>38</v>
      </c>
    </row>
    <row r="372" spans="1:21" x14ac:dyDescent="0.2">
      <c r="A372" s="4">
        <v>40797</v>
      </c>
      <c r="B372">
        <v>188</v>
      </c>
      <c r="C372">
        <v>84</v>
      </c>
      <c r="D372">
        <v>46</v>
      </c>
      <c r="E372">
        <v>4</v>
      </c>
      <c r="F372">
        <v>4</v>
      </c>
      <c r="G372">
        <v>0</v>
      </c>
      <c r="H372" s="2">
        <v>1</v>
      </c>
      <c r="I372">
        <v>43</v>
      </c>
      <c r="J372">
        <v>1</v>
      </c>
      <c r="K372" s="2">
        <v>66</v>
      </c>
      <c r="L372">
        <v>152</v>
      </c>
      <c r="M372" s="1">
        <f t="shared" si="10"/>
        <v>24.530762167125804</v>
      </c>
      <c r="N372" s="1">
        <f t="shared" si="11"/>
        <v>0</v>
      </c>
      <c r="O372">
        <v>1</v>
      </c>
      <c r="P372">
        <v>122</v>
      </c>
      <c r="Q372">
        <v>80</v>
      </c>
      <c r="T372">
        <v>37</v>
      </c>
      <c r="U372">
        <v>41</v>
      </c>
    </row>
    <row r="373" spans="1:21" x14ac:dyDescent="0.2">
      <c r="A373" s="4">
        <v>40799</v>
      </c>
      <c r="B373">
        <v>194</v>
      </c>
      <c r="C373">
        <v>95</v>
      </c>
      <c r="D373">
        <v>36</v>
      </c>
      <c r="E373">
        <v>5</v>
      </c>
      <c r="F373">
        <v>5</v>
      </c>
      <c r="G373">
        <v>0</v>
      </c>
      <c r="H373" s="2">
        <v>1</v>
      </c>
      <c r="I373">
        <v>63</v>
      </c>
      <c r="J373">
        <v>1</v>
      </c>
      <c r="K373" s="2">
        <v>58</v>
      </c>
      <c r="L373">
        <v>210</v>
      </c>
      <c r="M373" s="1">
        <f t="shared" si="10"/>
        <v>43.885255648038047</v>
      </c>
      <c r="N373" s="1">
        <f t="shared" si="11"/>
        <v>1</v>
      </c>
      <c r="O373">
        <v>2</v>
      </c>
      <c r="P373">
        <v>140</v>
      </c>
      <c r="Q373">
        <v>100</v>
      </c>
      <c r="R373">
        <v>136</v>
      </c>
      <c r="S373">
        <v>100</v>
      </c>
      <c r="T373">
        <v>44</v>
      </c>
      <c r="U373">
        <v>53</v>
      </c>
    </row>
    <row r="374" spans="1:21" x14ac:dyDescent="0.2">
      <c r="A374" s="4">
        <v>40803</v>
      </c>
      <c r="B374">
        <v>215</v>
      </c>
      <c r="C374">
        <v>64</v>
      </c>
      <c r="D374">
        <v>84</v>
      </c>
      <c r="E374">
        <v>3</v>
      </c>
      <c r="F374">
        <v>4</v>
      </c>
      <c r="G374">
        <v>0</v>
      </c>
      <c r="H374" s="2">
        <v>1</v>
      </c>
      <c r="I374">
        <v>37</v>
      </c>
      <c r="J374">
        <v>1</v>
      </c>
      <c r="K374" s="2">
        <v>59</v>
      </c>
      <c r="L374">
        <v>148</v>
      </c>
      <c r="M374" s="1">
        <f t="shared" si="10"/>
        <v>29.889112324044813</v>
      </c>
      <c r="N374" s="1">
        <f t="shared" si="11"/>
        <v>0</v>
      </c>
      <c r="O374">
        <v>2</v>
      </c>
      <c r="P374">
        <v>140</v>
      </c>
      <c r="Q374">
        <v>100</v>
      </c>
      <c r="R374">
        <v>136</v>
      </c>
      <c r="S374">
        <v>92</v>
      </c>
      <c r="T374">
        <v>32</v>
      </c>
      <c r="U374">
        <v>42</v>
      </c>
    </row>
    <row r="375" spans="1:21" x14ac:dyDescent="0.2">
      <c r="A375" s="4">
        <v>40804</v>
      </c>
      <c r="B375">
        <v>179</v>
      </c>
      <c r="C375">
        <v>105</v>
      </c>
      <c r="D375">
        <v>60</v>
      </c>
      <c r="E375">
        <v>3</v>
      </c>
      <c r="F375">
        <v>5</v>
      </c>
      <c r="G375">
        <v>0</v>
      </c>
      <c r="H375" s="2">
        <v>1</v>
      </c>
      <c r="I375">
        <v>20</v>
      </c>
      <c r="J375">
        <v>1</v>
      </c>
      <c r="K375" s="2">
        <v>58</v>
      </c>
      <c r="L375">
        <v>170</v>
      </c>
      <c r="M375" s="1">
        <f t="shared" si="10"/>
        <v>35.526159334126042</v>
      </c>
      <c r="N375" s="1">
        <f t="shared" si="11"/>
        <v>1</v>
      </c>
      <c r="O375">
        <v>2</v>
      </c>
      <c r="P375">
        <v>140</v>
      </c>
      <c r="Q375">
        <v>100</v>
      </c>
      <c r="R375">
        <v>138</v>
      </c>
      <c r="S375">
        <v>82</v>
      </c>
      <c r="T375">
        <v>34</v>
      </c>
      <c r="U375">
        <v>46</v>
      </c>
    </row>
    <row r="376" spans="1:21" x14ac:dyDescent="0.2">
      <c r="A376" s="4">
        <v>40805</v>
      </c>
      <c r="B376">
        <v>202</v>
      </c>
      <c r="C376">
        <v>84</v>
      </c>
      <c r="D376">
        <v>33</v>
      </c>
      <c r="E376">
        <v>6</v>
      </c>
      <c r="F376">
        <v>4</v>
      </c>
      <c r="G376">
        <v>0</v>
      </c>
      <c r="H376" s="2">
        <v>1</v>
      </c>
      <c r="I376">
        <v>44</v>
      </c>
      <c r="J376">
        <v>0</v>
      </c>
      <c r="K376" s="2">
        <v>68</v>
      </c>
      <c r="L376">
        <v>157</v>
      </c>
      <c r="M376" s="1">
        <f t="shared" si="10"/>
        <v>23.869160899653981</v>
      </c>
      <c r="N376" s="1">
        <f t="shared" si="11"/>
        <v>0</v>
      </c>
      <c r="O376">
        <v>1</v>
      </c>
      <c r="P376">
        <v>125</v>
      </c>
      <c r="Q376">
        <v>80</v>
      </c>
      <c r="T376">
        <v>33</v>
      </c>
      <c r="U376">
        <v>37</v>
      </c>
    </row>
    <row r="377" spans="1:21" x14ac:dyDescent="0.2">
      <c r="A377" s="4">
        <v>41000</v>
      </c>
      <c r="B377">
        <v>194</v>
      </c>
      <c r="C377">
        <v>87</v>
      </c>
      <c r="D377">
        <v>65</v>
      </c>
      <c r="E377">
        <v>3</v>
      </c>
      <c r="F377">
        <v>4</v>
      </c>
      <c r="G377">
        <v>0</v>
      </c>
      <c r="H377" s="2">
        <v>1</v>
      </c>
      <c r="I377">
        <v>54</v>
      </c>
      <c r="J377">
        <v>0</v>
      </c>
      <c r="K377" s="2">
        <v>69</v>
      </c>
      <c r="L377">
        <v>129</v>
      </c>
      <c r="M377" s="1">
        <f t="shared" si="10"/>
        <v>19.047889098928795</v>
      </c>
      <c r="N377" s="1">
        <f t="shared" si="11"/>
        <v>0</v>
      </c>
      <c r="O377">
        <v>1</v>
      </c>
      <c r="P377">
        <v>170</v>
      </c>
      <c r="Q377">
        <v>96</v>
      </c>
      <c r="R377">
        <v>160</v>
      </c>
      <c r="S377">
        <v>94</v>
      </c>
      <c r="T377">
        <v>30</v>
      </c>
      <c r="U377">
        <v>37</v>
      </c>
    </row>
    <row r="378" spans="1:21" x14ac:dyDescent="0.2">
      <c r="A378" s="4">
        <v>41001</v>
      </c>
      <c r="B378">
        <v>227</v>
      </c>
      <c r="C378">
        <v>85</v>
      </c>
      <c r="D378">
        <v>26</v>
      </c>
      <c r="E378">
        <v>9</v>
      </c>
      <c r="F378">
        <v>5</v>
      </c>
      <c r="G378">
        <v>0</v>
      </c>
      <c r="H378" s="2">
        <v>1</v>
      </c>
      <c r="I378">
        <v>58</v>
      </c>
      <c r="J378">
        <v>0</v>
      </c>
      <c r="K378" s="2">
        <v>70</v>
      </c>
      <c r="L378">
        <v>211</v>
      </c>
      <c r="M378" s="1">
        <f t="shared" si="10"/>
        <v>30.272040816326534</v>
      </c>
      <c r="N378" s="1">
        <f t="shared" si="11"/>
        <v>1</v>
      </c>
      <c r="O378">
        <v>3</v>
      </c>
      <c r="P378">
        <v>144</v>
      </c>
      <c r="Q378">
        <v>82</v>
      </c>
      <c r="R378">
        <v>144</v>
      </c>
      <c r="S378">
        <v>80</v>
      </c>
      <c r="T378">
        <v>38</v>
      </c>
      <c r="U378">
        <v>43</v>
      </c>
    </row>
    <row r="379" spans="1:21" x14ac:dyDescent="0.2">
      <c r="A379" s="4">
        <v>41003</v>
      </c>
      <c r="B379">
        <v>337</v>
      </c>
      <c r="C379">
        <v>85</v>
      </c>
      <c r="D379">
        <v>62</v>
      </c>
      <c r="E379">
        <v>5</v>
      </c>
      <c r="F379">
        <v>5</v>
      </c>
      <c r="G379">
        <v>0</v>
      </c>
      <c r="H379" s="2">
        <v>1</v>
      </c>
      <c r="I379">
        <v>35</v>
      </c>
      <c r="J379">
        <v>0</v>
      </c>
      <c r="K379" s="2">
        <v>72</v>
      </c>
      <c r="L379">
        <v>189</v>
      </c>
      <c r="M379" s="1">
        <f t="shared" si="10"/>
        <v>25.630208333333336</v>
      </c>
      <c r="N379" s="1">
        <f t="shared" si="11"/>
        <v>0</v>
      </c>
      <c r="O379">
        <v>2</v>
      </c>
      <c r="P379">
        <v>124</v>
      </c>
      <c r="Q379">
        <v>84</v>
      </c>
      <c r="T379">
        <v>36</v>
      </c>
      <c r="U379">
        <v>44</v>
      </c>
    </row>
    <row r="380" spans="1:21" x14ac:dyDescent="0.2">
      <c r="A380" s="4">
        <v>41004</v>
      </c>
      <c r="B380">
        <v>255</v>
      </c>
      <c r="C380">
        <v>83</v>
      </c>
      <c r="D380">
        <v>90</v>
      </c>
      <c r="E380">
        <v>3</v>
      </c>
      <c r="F380">
        <v>4</v>
      </c>
      <c r="G380">
        <v>0</v>
      </c>
      <c r="H380" s="2">
        <v>1</v>
      </c>
      <c r="I380">
        <v>52</v>
      </c>
      <c r="J380">
        <v>0</v>
      </c>
      <c r="K380" s="2">
        <v>70</v>
      </c>
      <c r="L380">
        <v>120</v>
      </c>
      <c r="M380" s="1">
        <f t="shared" si="10"/>
        <v>17.216326530612243</v>
      </c>
      <c r="N380" s="1">
        <f t="shared" si="11"/>
        <v>0</v>
      </c>
      <c r="O380">
        <v>2</v>
      </c>
      <c r="P380">
        <v>170</v>
      </c>
      <c r="Q380">
        <v>110</v>
      </c>
      <c r="R380">
        <v>166</v>
      </c>
      <c r="S380">
        <v>108</v>
      </c>
      <c r="T380">
        <v>30</v>
      </c>
      <c r="U380">
        <v>33</v>
      </c>
    </row>
    <row r="381" spans="1:21" x14ac:dyDescent="0.2">
      <c r="A381" s="4">
        <v>41021</v>
      </c>
      <c r="B381">
        <v>162</v>
      </c>
      <c r="C381">
        <v>90</v>
      </c>
      <c r="D381">
        <v>46</v>
      </c>
      <c r="E381">
        <v>4</v>
      </c>
      <c r="F381">
        <v>6</v>
      </c>
      <c r="G381">
        <v>0</v>
      </c>
      <c r="H381" s="2">
        <v>1</v>
      </c>
      <c r="I381">
        <v>60</v>
      </c>
      <c r="J381">
        <v>1</v>
      </c>
      <c r="K381" s="2">
        <v>63</v>
      </c>
      <c r="L381">
        <v>121</v>
      </c>
      <c r="M381" s="1">
        <f t="shared" si="10"/>
        <v>21.431846812799193</v>
      </c>
      <c r="N381" s="1">
        <f t="shared" si="11"/>
        <v>0</v>
      </c>
      <c r="O381">
        <v>2</v>
      </c>
      <c r="P381">
        <v>110</v>
      </c>
      <c r="Q381">
        <v>64</v>
      </c>
      <c r="T381">
        <v>32</v>
      </c>
      <c r="U381">
        <v>34</v>
      </c>
    </row>
    <row r="382" spans="1:21" x14ac:dyDescent="0.2">
      <c r="A382" s="4">
        <v>41023</v>
      </c>
      <c r="B382">
        <v>322</v>
      </c>
      <c r="C382">
        <v>87</v>
      </c>
      <c r="D382">
        <v>92</v>
      </c>
      <c r="E382">
        <v>4</v>
      </c>
      <c r="F382">
        <v>4</v>
      </c>
      <c r="G382">
        <v>0</v>
      </c>
      <c r="H382" s="2">
        <v>1</v>
      </c>
      <c r="I382">
        <v>43</v>
      </c>
      <c r="J382">
        <v>1</v>
      </c>
      <c r="K382" s="2">
        <v>56</v>
      </c>
      <c r="L382">
        <v>120</v>
      </c>
      <c r="M382" s="1">
        <f t="shared" si="10"/>
        <v>26.900510204081634</v>
      </c>
      <c r="N382" s="1">
        <f t="shared" si="11"/>
        <v>0</v>
      </c>
      <c r="P382">
        <v>120</v>
      </c>
      <c r="Q382">
        <v>98</v>
      </c>
      <c r="R382">
        <v>122</v>
      </c>
      <c r="S382">
        <v>100</v>
      </c>
      <c r="T382">
        <v>32</v>
      </c>
      <c r="U382">
        <v>41</v>
      </c>
    </row>
    <row r="383" spans="1:21" x14ac:dyDescent="0.2">
      <c r="A383" s="4">
        <v>41029</v>
      </c>
      <c r="B383">
        <v>289</v>
      </c>
      <c r="C383">
        <v>267</v>
      </c>
      <c r="D383">
        <v>38</v>
      </c>
      <c r="E383">
        <v>8</v>
      </c>
      <c r="F383">
        <v>11</v>
      </c>
      <c r="G383">
        <v>1</v>
      </c>
      <c r="H383" s="2">
        <v>1</v>
      </c>
      <c r="I383">
        <v>59</v>
      </c>
      <c r="J383">
        <v>0</v>
      </c>
      <c r="K383" s="2">
        <v>68</v>
      </c>
      <c r="L383">
        <v>169</v>
      </c>
      <c r="M383" s="1">
        <f t="shared" si="10"/>
        <v>25.693555363321799</v>
      </c>
      <c r="N383" s="1">
        <f t="shared" si="11"/>
        <v>0</v>
      </c>
      <c r="O383">
        <v>3</v>
      </c>
      <c r="P383">
        <v>142</v>
      </c>
      <c r="Q383">
        <v>79</v>
      </c>
      <c r="T383">
        <v>36</v>
      </c>
      <c r="U383">
        <v>38</v>
      </c>
    </row>
    <row r="384" spans="1:21" x14ac:dyDescent="0.2">
      <c r="A384" s="4">
        <v>41034</v>
      </c>
      <c r="B384">
        <v>217</v>
      </c>
      <c r="C384">
        <v>87</v>
      </c>
      <c r="D384">
        <v>40</v>
      </c>
      <c r="E384">
        <v>5</v>
      </c>
      <c r="F384">
        <v>4</v>
      </c>
      <c r="G384">
        <v>0</v>
      </c>
      <c r="H384" s="2">
        <v>1</v>
      </c>
      <c r="I384">
        <v>33</v>
      </c>
      <c r="J384">
        <v>1</v>
      </c>
      <c r="K384" s="2">
        <v>62</v>
      </c>
      <c r="L384">
        <v>186</v>
      </c>
      <c r="M384" s="1">
        <f t="shared" si="10"/>
        <v>34.016129032258064</v>
      </c>
      <c r="N384" s="1">
        <f t="shared" si="11"/>
        <v>1</v>
      </c>
      <c r="O384">
        <v>1</v>
      </c>
      <c r="P384">
        <v>140</v>
      </c>
      <c r="Q384">
        <v>90</v>
      </c>
      <c r="R384">
        <v>138</v>
      </c>
      <c r="S384">
        <v>84</v>
      </c>
      <c r="T384">
        <v>42</v>
      </c>
      <c r="U384">
        <v>46</v>
      </c>
    </row>
    <row r="385" spans="1:21" x14ac:dyDescent="0.2">
      <c r="A385" s="4">
        <v>41035</v>
      </c>
      <c r="B385">
        <v>209</v>
      </c>
      <c r="C385">
        <v>91</v>
      </c>
      <c r="D385">
        <v>36</v>
      </c>
      <c r="E385">
        <v>6</v>
      </c>
      <c r="F385">
        <v>5</v>
      </c>
      <c r="G385">
        <v>0</v>
      </c>
      <c r="H385" s="2">
        <v>1</v>
      </c>
      <c r="I385">
        <v>37</v>
      </c>
      <c r="J385">
        <v>0</v>
      </c>
      <c r="K385" s="2">
        <v>70</v>
      </c>
      <c r="L385">
        <v>262</v>
      </c>
      <c r="M385" s="1">
        <f t="shared" si="10"/>
        <v>37.58897959183674</v>
      </c>
      <c r="N385" s="1">
        <f t="shared" si="11"/>
        <v>1</v>
      </c>
      <c r="O385">
        <v>2</v>
      </c>
      <c r="P385">
        <v>130</v>
      </c>
      <c r="Q385">
        <v>94</v>
      </c>
      <c r="R385">
        <v>130</v>
      </c>
      <c r="S385">
        <v>88</v>
      </c>
      <c r="T385">
        <v>42</v>
      </c>
      <c r="U385">
        <v>48</v>
      </c>
    </row>
    <row r="386" spans="1:21" x14ac:dyDescent="0.2">
      <c r="A386" s="4">
        <v>41036</v>
      </c>
      <c r="B386">
        <v>214</v>
      </c>
      <c r="C386">
        <v>77</v>
      </c>
      <c r="D386">
        <v>48</v>
      </c>
      <c r="E386">
        <v>5</v>
      </c>
      <c r="F386">
        <v>4</v>
      </c>
      <c r="G386">
        <v>0</v>
      </c>
      <c r="H386" s="2">
        <v>1</v>
      </c>
      <c r="I386">
        <v>40</v>
      </c>
      <c r="J386">
        <v>0</v>
      </c>
      <c r="K386" s="2">
        <v>72</v>
      </c>
      <c r="L386">
        <v>222</v>
      </c>
      <c r="M386" s="1">
        <f t="shared" si="10"/>
        <v>30.105324074074076</v>
      </c>
      <c r="N386" s="1">
        <f t="shared" si="11"/>
        <v>1</v>
      </c>
      <c r="O386">
        <v>2</v>
      </c>
      <c r="P386">
        <v>120</v>
      </c>
      <c r="Q386">
        <v>84</v>
      </c>
      <c r="T386">
        <v>40</v>
      </c>
      <c r="U386">
        <v>44</v>
      </c>
    </row>
    <row r="387" spans="1:21" x14ac:dyDescent="0.2">
      <c r="A387" s="4">
        <v>41037</v>
      </c>
      <c r="B387">
        <v>302</v>
      </c>
      <c r="C387">
        <v>81</v>
      </c>
      <c r="D387">
        <v>57</v>
      </c>
      <c r="E387">
        <v>5</v>
      </c>
      <c r="F387">
        <v>5</v>
      </c>
      <c r="G387">
        <v>0</v>
      </c>
      <c r="H387" s="2">
        <v>1</v>
      </c>
      <c r="I387">
        <v>38</v>
      </c>
      <c r="J387">
        <v>1</v>
      </c>
      <c r="K387" s="2">
        <v>67</v>
      </c>
      <c r="L387">
        <v>222</v>
      </c>
      <c r="M387" s="1">
        <f t="shared" ref="M387:M404" si="12">(L387/(K387^2))*703</f>
        <v>34.766317665404323</v>
      </c>
      <c r="N387" s="1">
        <f t="shared" ref="N387:N404" si="13">IF(M387&gt;30,1,0)</f>
        <v>1</v>
      </c>
      <c r="O387">
        <v>2</v>
      </c>
      <c r="P387">
        <v>128</v>
      </c>
      <c r="Q387">
        <v>82</v>
      </c>
      <c r="T387">
        <v>41</v>
      </c>
      <c r="U387">
        <v>51</v>
      </c>
    </row>
    <row r="388" spans="1:21" x14ac:dyDescent="0.2">
      <c r="A388" s="4">
        <v>41039</v>
      </c>
      <c r="B388">
        <v>179</v>
      </c>
      <c r="C388">
        <v>85</v>
      </c>
      <c r="D388">
        <v>52</v>
      </c>
      <c r="E388">
        <v>3</v>
      </c>
      <c r="F388">
        <v>4</v>
      </c>
      <c r="G388">
        <v>0</v>
      </c>
      <c r="H388" s="2">
        <v>1</v>
      </c>
      <c r="I388">
        <v>32</v>
      </c>
      <c r="J388">
        <v>1</v>
      </c>
      <c r="K388" s="2">
        <v>62</v>
      </c>
      <c r="L388">
        <v>179</v>
      </c>
      <c r="M388" s="1">
        <f t="shared" si="12"/>
        <v>32.735952133194587</v>
      </c>
      <c r="N388" s="1">
        <f t="shared" si="13"/>
        <v>1</v>
      </c>
      <c r="O388">
        <v>2</v>
      </c>
      <c r="P388">
        <v>140</v>
      </c>
      <c r="Q388">
        <v>96</v>
      </c>
      <c r="R388">
        <v>148</v>
      </c>
      <c r="S388">
        <v>100</v>
      </c>
      <c r="T388">
        <v>37</v>
      </c>
      <c r="U388">
        <v>47</v>
      </c>
    </row>
    <row r="389" spans="1:21" x14ac:dyDescent="0.2">
      <c r="A389" s="4">
        <v>41041</v>
      </c>
      <c r="B389">
        <v>279</v>
      </c>
      <c r="C389">
        <v>270</v>
      </c>
      <c r="D389">
        <v>40</v>
      </c>
      <c r="E389">
        <v>7</v>
      </c>
      <c r="F389">
        <v>8</v>
      </c>
      <c r="G389">
        <v>1</v>
      </c>
      <c r="H389" s="2">
        <v>1</v>
      </c>
      <c r="I389">
        <v>60</v>
      </c>
      <c r="J389">
        <v>1</v>
      </c>
      <c r="K389" s="2">
        <v>68</v>
      </c>
      <c r="L389">
        <v>224</v>
      </c>
      <c r="M389" s="1">
        <f t="shared" si="12"/>
        <v>34.055363321799305</v>
      </c>
      <c r="N389" s="1">
        <f t="shared" si="13"/>
        <v>1</v>
      </c>
      <c r="O389">
        <v>3</v>
      </c>
      <c r="P389">
        <v>174</v>
      </c>
      <c r="Q389">
        <v>90</v>
      </c>
      <c r="R389">
        <v>174</v>
      </c>
      <c r="S389">
        <v>84</v>
      </c>
      <c r="T389">
        <v>48</v>
      </c>
      <c r="U389">
        <v>50</v>
      </c>
    </row>
    <row r="390" spans="1:21" x14ac:dyDescent="0.2">
      <c r="A390" s="4">
        <v>41055</v>
      </c>
      <c r="B390">
        <v>144</v>
      </c>
      <c r="C390">
        <v>81</v>
      </c>
      <c r="D390">
        <v>28</v>
      </c>
      <c r="E390">
        <v>5</v>
      </c>
      <c r="F390">
        <v>4</v>
      </c>
      <c r="G390">
        <v>0</v>
      </c>
      <c r="H390" s="2">
        <v>1</v>
      </c>
      <c r="I390">
        <v>30</v>
      </c>
      <c r="J390">
        <v>0</v>
      </c>
      <c r="K390" s="2">
        <v>72</v>
      </c>
      <c r="L390">
        <v>165</v>
      </c>
      <c r="M390" s="1">
        <f t="shared" si="12"/>
        <v>22.375578703703706</v>
      </c>
      <c r="N390" s="1">
        <f t="shared" si="13"/>
        <v>0</v>
      </c>
      <c r="O390">
        <v>1</v>
      </c>
      <c r="P390">
        <v>118</v>
      </c>
      <c r="Q390">
        <v>78</v>
      </c>
      <c r="T390">
        <v>31</v>
      </c>
      <c r="U390">
        <v>38</v>
      </c>
    </row>
    <row r="391" spans="1:21" x14ac:dyDescent="0.2">
      <c r="A391" s="4">
        <v>41063</v>
      </c>
      <c r="B391">
        <v>270</v>
      </c>
      <c r="C391">
        <v>73</v>
      </c>
      <c r="D391">
        <v>40</v>
      </c>
      <c r="E391">
        <v>7</v>
      </c>
      <c r="F391">
        <v>4</v>
      </c>
      <c r="G391">
        <v>0</v>
      </c>
      <c r="H391" s="2">
        <v>1</v>
      </c>
      <c r="I391">
        <v>42</v>
      </c>
      <c r="J391">
        <v>0</v>
      </c>
      <c r="K391" s="2">
        <v>66</v>
      </c>
      <c r="L391">
        <v>185</v>
      </c>
      <c r="M391" s="1">
        <f t="shared" si="12"/>
        <v>29.856519742883378</v>
      </c>
      <c r="N391" s="1">
        <f t="shared" si="13"/>
        <v>0</v>
      </c>
      <c r="O391">
        <v>3</v>
      </c>
      <c r="P391">
        <v>146</v>
      </c>
      <c r="Q391">
        <v>94</v>
      </c>
      <c r="R391">
        <v>149</v>
      </c>
      <c r="S391">
        <v>94</v>
      </c>
      <c r="T391">
        <v>39</v>
      </c>
      <c r="U391">
        <v>41</v>
      </c>
    </row>
    <row r="392" spans="1:21" x14ac:dyDescent="0.2">
      <c r="A392" s="4">
        <v>41065</v>
      </c>
      <c r="B392">
        <v>196</v>
      </c>
      <c r="C392">
        <v>120</v>
      </c>
      <c r="D392">
        <v>67</v>
      </c>
      <c r="E392">
        <v>3</v>
      </c>
      <c r="F392">
        <v>9</v>
      </c>
      <c r="G392">
        <v>1</v>
      </c>
      <c r="H392" s="2">
        <v>1</v>
      </c>
      <c r="I392">
        <v>52</v>
      </c>
      <c r="J392">
        <v>1</v>
      </c>
      <c r="K392" s="2">
        <v>62</v>
      </c>
      <c r="L392">
        <v>147</v>
      </c>
      <c r="M392" s="1">
        <f t="shared" si="12"/>
        <v>26.883714880332985</v>
      </c>
      <c r="N392" s="1">
        <f t="shared" si="13"/>
        <v>0</v>
      </c>
      <c r="O392">
        <v>2</v>
      </c>
      <c r="P392">
        <v>144</v>
      </c>
      <c r="Q392">
        <v>94</v>
      </c>
      <c r="R392">
        <v>142</v>
      </c>
      <c r="S392">
        <v>92</v>
      </c>
      <c r="T392">
        <v>34</v>
      </c>
      <c r="U392">
        <v>42</v>
      </c>
    </row>
    <row r="393" spans="1:21" x14ac:dyDescent="0.2">
      <c r="A393" s="4">
        <v>41075</v>
      </c>
      <c r="B393">
        <v>221</v>
      </c>
      <c r="C393">
        <v>126</v>
      </c>
      <c r="D393">
        <v>48</v>
      </c>
      <c r="E393">
        <v>5</v>
      </c>
      <c r="F393">
        <v>6</v>
      </c>
      <c r="G393">
        <v>0</v>
      </c>
      <c r="H393" s="2">
        <v>1</v>
      </c>
      <c r="I393">
        <v>59</v>
      </c>
      <c r="J393">
        <v>1</v>
      </c>
      <c r="K393" s="2">
        <v>62</v>
      </c>
      <c r="L393">
        <v>177</v>
      </c>
      <c r="M393" s="1">
        <f t="shared" si="12"/>
        <v>32.370187304890742</v>
      </c>
      <c r="N393" s="1">
        <f t="shared" si="13"/>
        <v>1</v>
      </c>
      <c r="O393">
        <v>2</v>
      </c>
      <c r="P393">
        <v>130</v>
      </c>
      <c r="Q393">
        <v>78</v>
      </c>
      <c r="T393">
        <v>39</v>
      </c>
      <c r="U393">
        <v>45</v>
      </c>
    </row>
    <row r="394" spans="1:21" x14ac:dyDescent="0.2">
      <c r="A394" s="4">
        <v>41078</v>
      </c>
      <c r="B394">
        <v>210</v>
      </c>
      <c r="C394">
        <v>81</v>
      </c>
      <c r="D394">
        <v>81</v>
      </c>
      <c r="E394">
        <v>3</v>
      </c>
      <c r="F394">
        <v>5</v>
      </c>
      <c r="G394">
        <v>0</v>
      </c>
      <c r="H394" s="2">
        <v>1</v>
      </c>
      <c r="I394">
        <v>78</v>
      </c>
      <c r="J394">
        <v>0</v>
      </c>
      <c r="K394" s="2">
        <v>66</v>
      </c>
      <c r="L394">
        <v>145</v>
      </c>
      <c r="M394" s="1">
        <f t="shared" si="12"/>
        <v>23.401056014692376</v>
      </c>
      <c r="N394" s="1">
        <f t="shared" si="13"/>
        <v>0</v>
      </c>
      <c r="O394">
        <v>3</v>
      </c>
      <c r="P394">
        <v>110</v>
      </c>
      <c r="Q394">
        <v>70</v>
      </c>
      <c r="T394">
        <v>38</v>
      </c>
      <c r="U394">
        <v>39</v>
      </c>
    </row>
    <row r="395" spans="1:21" x14ac:dyDescent="0.2">
      <c r="A395" s="4">
        <v>41253</v>
      </c>
      <c r="B395">
        <v>192</v>
      </c>
      <c r="C395">
        <v>85</v>
      </c>
      <c r="D395">
        <v>69</v>
      </c>
      <c r="E395">
        <v>3</v>
      </c>
      <c r="F395">
        <v>4</v>
      </c>
      <c r="G395">
        <v>0</v>
      </c>
      <c r="H395" s="2">
        <v>1</v>
      </c>
      <c r="I395">
        <v>51</v>
      </c>
      <c r="J395">
        <v>0</v>
      </c>
      <c r="K395" s="2">
        <v>65</v>
      </c>
      <c r="L395">
        <v>146</v>
      </c>
      <c r="M395" s="1">
        <f t="shared" si="12"/>
        <v>24.293017751479287</v>
      </c>
      <c r="N395" s="1">
        <f t="shared" si="13"/>
        <v>0</v>
      </c>
      <c r="O395">
        <v>3</v>
      </c>
      <c r="P395">
        <v>130</v>
      </c>
      <c r="Q395">
        <v>110</v>
      </c>
      <c r="R395">
        <v>170</v>
      </c>
      <c r="S395">
        <v>118</v>
      </c>
    </row>
    <row r="396" spans="1:21" x14ac:dyDescent="0.2">
      <c r="A396" s="4">
        <v>41254</v>
      </c>
      <c r="B396">
        <v>169</v>
      </c>
      <c r="C396">
        <v>104</v>
      </c>
      <c r="D396">
        <v>58</v>
      </c>
      <c r="E396">
        <v>3</v>
      </c>
      <c r="F396">
        <v>5</v>
      </c>
      <c r="G396">
        <v>0</v>
      </c>
      <c r="H396" s="2">
        <v>1</v>
      </c>
      <c r="I396">
        <v>25</v>
      </c>
      <c r="J396">
        <v>1</v>
      </c>
      <c r="K396" s="2">
        <v>60</v>
      </c>
      <c r="L396">
        <v>154</v>
      </c>
      <c r="M396" s="1">
        <f t="shared" si="12"/>
        <v>30.072777777777777</v>
      </c>
      <c r="N396" s="1">
        <f t="shared" si="13"/>
        <v>1</v>
      </c>
      <c r="O396">
        <v>2</v>
      </c>
      <c r="P396">
        <v>140</v>
      </c>
      <c r="Q396">
        <v>95</v>
      </c>
      <c r="R396">
        <v>130</v>
      </c>
      <c r="S396">
        <v>94</v>
      </c>
      <c r="T396">
        <v>40</v>
      </c>
      <c r="U396">
        <v>42</v>
      </c>
    </row>
    <row r="397" spans="1:21" x14ac:dyDescent="0.2">
      <c r="A397" s="4">
        <v>41500</v>
      </c>
      <c r="B397">
        <v>179</v>
      </c>
      <c r="C397">
        <v>85</v>
      </c>
      <c r="D397">
        <v>50</v>
      </c>
      <c r="E397">
        <v>4</v>
      </c>
      <c r="F397">
        <v>5</v>
      </c>
      <c r="G397">
        <v>0</v>
      </c>
      <c r="H397" s="2">
        <v>1</v>
      </c>
      <c r="I397">
        <v>37</v>
      </c>
      <c r="J397">
        <v>0</v>
      </c>
      <c r="K397" s="2">
        <v>66</v>
      </c>
      <c r="L397">
        <v>136</v>
      </c>
      <c r="M397" s="1">
        <f t="shared" si="12"/>
        <v>21.948576675849402</v>
      </c>
      <c r="N397" s="1">
        <f t="shared" si="13"/>
        <v>0</v>
      </c>
      <c r="O397">
        <v>2</v>
      </c>
      <c r="P397">
        <v>190</v>
      </c>
      <c r="Q397">
        <v>94</v>
      </c>
      <c r="R397">
        <v>172</v>
      </c>
      <c r="S397">
        <v>100</v>
      </c>
      <c r="T397">
        <v>33</v>
      </c>
      <c r="U397">
        <v>39</v>
      </c>
    </row>
    <row r="398" spans="1:21" x14ac:dyDescent="0.2">
      <c r="A398" s="4">
        <v>41501</v>
      </c>
      <c r="B398">
        <v>216</v>
      </c>
      <c r="C398">
        <v>84</v>
      </c>
      <c r="D398">
        <v>64</v>
      </c>
      <c r="E398">
        <v>3</v>
      </c>
      <c r="H398" s="2">
        <v>1</v>
      </c>
      <c r="I398">
        <v>54</v>
      </c>
      <c r="J398">
        <v>1</v>
      </c>
      <c r="K398" s="2">
        <v>66</v>
      </c>
      <c r="L398">
        <v>168</v>
      </c>
      <c r="M398" s="1">
        <f t="shared" si="12"/>
        <v>27.112947658402206</v>
      </c>
      <c r="N398" s="1">
        <f t="shared" si="13"/>
        <v>0</v>
      </c>
      <c r="O398">
        <v>2</v>
      </c>
      <c r="P398">
        <v>132</v>
      </c>
      <c r="Q398">
        <v>90</v>
      </c>
      <c r="R398">
        <v>126</v>
      </c>
      <c r="S398">
        <v>80</v>
      </c>
      <c r="T398">
        <v>38</v>
      </c>
      <c r="U398">
        <v>42</v>
      </c>
    </row>
    <row r="399" spans="1:21" x14ac:dyDescent="0.2">
      <c r="A399" s="4">
        <v>41503</v>
      </c>
      <c r="B399">
        <v>301</v>
      </c>
      <c r="C399">
        <v>90</v>
      </c>
      <c r="D399">
        <v>118</v>
      </c>
      <c r="E399">
        <v>3</v>
      </c>
      <c r="F399">
        <v>4</v>
      </c>
      <c r="G399">
        <v>0</v>
      </c>
      <c r="H399" s="2">
        <v>1</v>
      </c>
      <c r="I399">
        <v>89</v>
      </c>
      <c r="J399">
        <v>1</v>
      </c>
      <c r="K399" s="2">
        <v>61</v>
      </c>
      <c r="L399">
        <v>115</v>
      </c>
      <c r="M399" s="1">
        <f t="shared" si="12"/>
        <v>21.726686374630475</v>
      </c>
      <c r="N399" s="1">
        <f t="shared" si="13"/>
        <v>0</v>
      </c>
      <c r="O399">
        <v>2</v>
      </c>
      <c r="P399">
        <v>218</v>
      </c>
      <c r="Q399">
        <v>90</v>
      </c>
      <c r="R399">
        <v>238</v>
      </c>
      <c r="S399">
        <v>90</v>
      </c>
      <c r="T399">
        <v>31</v>
      </c>
      <c r="U399">
        <v>41</v>
      </c>
    </row>
    <row r="400" spans="1:21" x14ac:dyDescent="0.2">
      <c r="A400" s="4">
        <v>41506</v>
      </c>
      <c r="B400">
        <v>296</v>
      </c>
      <c r="C400">
        <v>369</v>
      </c>
      <c r="D400">
        <v>46</v>
      </c>
      <c r="E400">
        <v>6</v>
      </c>
      <c r="F400">
        <v>16</v>
      </c>
      <c r="G400">
        <v>1</v>
      </c>
      <c r="H400" s="2">
        <v>1</v>
      </c>
      <c r="I400">
        <v>53</v>
      </c>
      <c r="J400">
        <v>0</v>
      </c>
      <c r="K400" s="2">
        <v>69</v>
      </c>
      <c r="L400">
        <v>173</v>
      </c>
      <c r="M400" s="1">
        <f t="shared" si="12"/>
        <v>25.544843520268849</v>
      </c>
      <c r="N400" s="1">
        <f t="shared" si="13"/>
        <v>0</v>
      </c>
      <c r="O400">
        <v>2</v>
      </c>
      <c r="P400">
        <v>138</v>
      </c>
      <c r="Q400">
        <v>94</v>
      </c>
      <c r="R400">
        <v>130</v>
      </c>
      <c r="S400">
        <v>94</v>
      </c>
      <c r="T400">
        <v>35</v>
      </c>
      <c r="U400">
        <v>39</v>
      </c>
    </row>
    <row r="401" spans="1:21" x14ac:dyDescent="0.2">
      <c r="A401" s="4">
        <v>41507</v>
      </c>
      <c r="B401">
        <v>284</v>
      </c>
      <c r="C401">
        <v>89</v>
      </c>
      <c r="D401">
        <v>54</v>
      </c>
      <c r="E401">
        <v>5</v>
      </c>
      <c r="F401">
        <v>4</v>
      </c>
      <c r="G401">
        <v>0</v>
      </c>
      <c r="H401" s="2">
        <v>1</v>
      </c>
      <c r="I401">
        <v>51</v>
      </c>
      <c r="J401">
        <v>1</v>
      </c>
      <c r="K401" s="2">
        <v>63</v>
      </c>
      <c r="L401">
        <v>154</v>
      </c>
      <c r="M401" s="1">
        <f t="shared" si="12"/>
        <v>27.276895943562607</v>
      </c>
      <c r="N401" s="1">
        <f t="shared" si="13"/>
        <v>0</v>
      </c>
      <c r="O401">
        <v>2</v>
      </c>
      <c r="P401">
        <v>140</v>
      </c>
      <c r="Q401">
        <v>100</v>
      </c>
      <c r="R401">
        <v>146</v>
      </c>
      <c r="S401">
        <v>102</v>
      </c>
      <c r="T401">
        <v>32</v>
      </c>
      <c r="U401">
        <v>43</v>
      </c>
    </row>
    <row r="402" spans="1:21" x14ac:dyDescent="0.2">
      <c r="A402" s="4">
        <v>41510</v>
      </c>
      <c r="B402">
        <v>194</v>
      </c>
      <c r="C402">
        <v>269</v>
      </c>
      <c r="D402">
        <v>38</v>
      </c>
      <c r="E402">
        <v>5</v>
      </c>
      <c r="F402">
        <v>14</v>
      </c>
      <c r="G402">
        <v>1</v>
      </c>
      <c r="H402" s="2">
        <v>1</v>
      </c>
      <c r="I402">
        <v>29</v>
      </c>
      <c r="J402">
        <v>1</v>
      </c>
      <c r="K402" s="2">
        <v>69</v>
      </c>
      <c r="L402">
        <v>167</v>
      </c>
      <c r="M402" s="1">
        <f t="shared" si="12"/>
        <v>24.658895190086113</v>
      </c>
      <c r="N402" s="1">
        <f t="shared" si="13"/>
        <v>0</v>
      </c>
      <c r="O402">
        <v>1</v>
      </c>
      <c r="P402">
        <v>120</v>
      </c>
      <c r="Q402">
        <v>70</v>
      </c>
      <c r="T402">
        <v>33</v>
      </c>
      <c r="U402">
        <v>40</v>
      </c>
    </row>
    <row r="403" spans="1:21" x14ac:dyDescent="0.2">
      <c r="A403" s="4">
        <v>41752</v>
      </c>
      <c r="B403">
        <v>199</v>
      </c>
      <c r="C403">
        <v>76</v>
      </c>
      <c r="D403">
        <v>52</v>
      </c>
      <c r="E403">
        <v>4</v>
      </c>
      <c r="F403">
        <v>4</v>
      </c>
      <c r="G403">
        <v>0</v>
      </c>
      <c r="H403" s="2">
        <v>1</v>
      </c>
      <c r="I403">
        <v>41</v>
      </c>
      <c r="J403">
        <v>1</v>
      </c>
      <c r="K403" s="2">
        <v>63</v>
      </c>
      <c r="L403">
        <v>197</v>
      </c>
      <c r="M403" s="1">
        <f t="shared" si="12"/>
        <v>34.893172083648274</v>
      </c>
      <c r="N403" s="1">
        <f t="shared" si="13"/>
        <v>1</v>
      </c>
      <c r="O403">
        <v>2</v>
      </c>
      <c r="P403">
        <v>120</v>
      </c>
      <c r="Q403">
        <v>78</v>
      </c>
      <c r="T403">
        <v>41</v>
      </c>
      <c r="U403">
        <v>48</v>
      </c>
    </row>
    <row r="404" spans="1:21" x14ac:dyDescent="0.2">
      <c r="A404" s="4">
        <v>41756</v>
      </c>
      <c r="B404">
        <v>159</v>
      </c>
      <c r="C404">
        <v>88</v>
      </c>
      <c r="D404">
        <v>79</v>
      </c>
      <c r="E404">
        <v>2</v>
      </c>
      <c r="H404" s="2">
        <v>1</v>
      </c>
      <c r="I404">
        <v>68</v>
      </c>
      <c r="J404">
        <v>1</v>
      </c>
      <c r="K404" s="2">
        <v>64</v>
      </c>
      <c r="L404">
        <v>220</v>
      </c>
      <c r="M404" s="1">
        <f t="shared" si="12"/>
        <v>37.7587890625</v>
      </c>
      <c r="N404" s="1">
        <f t="shared" si="13"/>
        <v>1</v>
      </c>
      <c r="O404">
        <v>2</v>
      </c>
      <c r="P404">
        <v>100</v>
      </c>
      <c r="Q404">
        <v>72</v>
      </c>
      <c r="T404">
        <v>49</v>
      </c>
      <c r="U404">
        <v>58</v>
      </c>
    </row>
  </sheetData>
  <sortState ref="A2:T404">
    <sortCondition ref="A2:A40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BCEE6-1B07-304E-BC8C-F4596B9779AB}">
  <dimension ref="A1:O404"/>
  <sheetViews>
    <sheetView tabSelected="1" topLeftCell="F4" workbookViewId="0">
      <selection activeCell="K11" sqref="K11"/>
    </sheetView>
  </sheetViews>
  <sheetFormatPr baseColWidth="10" defaultRowHeight="15" x14ac:dyDescent="0.2"/>
  <cols>
    <col min="5" max="5" width="15.1640625" customWidth="1"/>
    <col min="6" max="6" width="23" customWidth="1"/>
    <col min="7" max="7" width="12.1640625" bestFit="1" customWidth="1"/>
    <col min="8" max="8" width="14.83203125" bestFit="1" customWidth="1"/>
    <col min="9" max="9" width="17.33203125" customWidth="1"/>
    <col min="10" max="10" width="10" bestFit="1" customWidth="1"/>
    <col min="11" max="11" width="12.6640625" bestFit="1" customWidth="1"/>
    <col min="12" max="12" width="14.83203125" bestFit="1" customWidth="1"/>
    <col min="13" max="13" width="12.33203125" customWidth="1"/>
    <col min="14" max="14" width="11.33203125" customWidth="1"/>
    <col min="15" max="16" width="10" bestFit="1" customWidth="1"/>
  </cols>
  <sheetData>
    <row r="1" spans="1:12" x14ac:dyDescent="0.2">
      <c r="A1" s="6" t="s">
        <v>13</v>
      </c>
      <c r="B1" s="6" t="s">
        <v>45</v>
      </c>
    </row>
    <row r="2" spans="1:12" x14ac:dyDescent="0.2">
      <c r="A2" s="1">
        <v>2</v>
      </c>
      <c r="B2" s="1">
        <v>0</v>
      </c>
    </row>
    <row r="3" spans="1:12" x14ac:dyDescent="0.2">
      <c r="A3" s="1">
        <v>3</v>
      </c>
      <c r="B3" s="1">
        <v>1</v>
      </c>
    </row>
    <row r="4" spans="1:12" x14ac:dyDescent="0.2">
      <c r="A4" s="1">
        <v>3</v>
      </c>
      <c r="B4" s="1">
        <v>1</v>
      </c>
    </row>
    <row r="5" spans="1:12" x14ac:dyDescent="0.2">
      <c r="A5" s="1">
        <v>3</v>
      </c>
      <c r="B5" s="1">
        <v>0</v>
      </c>
    </row>
    <row r="6" spans="1:12" x14ac:dyDescent="0.2">
      <c r="A6" s="1">
        <v>2</v>
      </c>
      <c r="B6" s="1">
        <v>0</v>
      </c>
    </row>
    <row r="7" spans="1:12" x14ac:dyDescent="0.2">
      <c r="A7" s="1">
        <v>3</v>
      </c>
      <c r="B7" s="1">
        <v>0</v>
      </c>
    </row>
    <row r="8" spans="1:12" x14ac:dyDescent="0.2">
      <c r="A8" s="1">
        <v>2</v>
      </c>
      <c r="B8" s="1">
        <v>0</v>
      </c>
    </row>
    <row r="9" spans="1:12" x14ac:dyDescent="0.2">
      <c r="A9" s="1">
        <v>2</v>
      </c>
      <c r="B9" s="1">
        <v>1</v>
      </c>
    </row>
    <row r="10" spans="1:12" x14ac:dyDescent="0.2">
      <c r="A10" s="1">
        <v>3</v>
      </c>
      <c r="B10" s="1">
        <v>0</v>
      </c>
    </row>
    <row r="11" spans="1:12" x14ac:dyDescent="0.2">
      <c r="A11" s="1">
        <v>1</v>
      </c>
      <c r="B11" s="1">
        <v>1</v>
      </c>
    </row>
    <row r="12" spans="1:12" x14ac:dyDescent="0.2">
      <c r="A12">
        <v>2</v>
      </c>
      <c r="B12" s="1">
        <v>0</v>
      </c>
    </row>
    <row r="13" spans="1:12" x14ac:dyDescent="0.2">
      <c r="A13">
        <v>2</v>
      </c>
      <c r="B13" s="1">
        <v>1</v>
      </c>
    </row>
    <row r="14" spans="1:12" x14ac:dyDescent="0.2">
      <c r="A14">
        <v>2</v>
      </c>
      <c r="B14" s="1">
        <v>1</v>
      </c>
    </row>
    <row r="15" spans="1:12" x14ac:dyDescent="0.2">
      <c r="A15">
        <v>2</v>
      </c>
      <c r="B15" s="1">
        <v>1</v>
      </c>
    </row>
    <row r="16" spans="1:12" x14ac:dyDescent="0.2">
      <c r="A16">
        <v>2</v>
      </c>
      <c r="B16" s="1">
        <v>0</v>
      </c>
      <c r="K16" s="11" t="s">
        <v>50</v>
      </c>
      <c r="L16" s="11" t="s">
        <v>49</v>
      </c>
    </row>
    <row r="17" spans="1:15" x14ac:dyDescent="0.2">
      <c r="A17">
        <v>2</v>
      </c>
      <c r="B17" s="1">
        <v>0</v>
      </c>
      <c r="K17" s="11" t="s">
        <v>47</v>
      </c>
      <c r="L17" t="s">
        <v>53</v>
      </c>
      <c r="M17" t="s">
        <v>54</v>
      </c>
      <c r="N17" t="s">
        <v>55</v>
      </c>
      <c r="O17" t="s">
        <v>48</v>
      </c>
    </row>
    <row r="18" spans="1:15" x14ac:dyDescent="0.2">
      <c r="A18">
        <v>2</v>
      </c>
      <c r="B18" s="1">
        <v>1</v>
      </c>
      <c r="K18" s="4" t="s">
        <v>52</v>
      </c>
      <c r="L18" s="9">
        <v>88</v>
      </c>
      <c r="M18" s="9">
        <v>108</v>
      </c>
      <c r="N18" s="9">
        <v>42</v>
      </c>
      <c r="O18" s="9">
        <v>238</v>
      </c>
    </row>
    <row r="19" spans="1:15" x14ac:dyDescent="0.2">
      <c r="A19">
        <v>2</v>
      </c>
      <c r="B19" s="1">
        <v>0</v>
      </c>
      <c r="K19" s="4" t="s">
        <v>51</v>
      </c>
      <c r="L19" s="9">
        <v>14</v>
      </c>
      <c r="M19" s="9">
        <v>75</v>
      </c>
      <c r="N19" s="9">
        <v>59</v>
      </c>
      <c r="O19" s="9">
        <v>148</v>
      </c>
    </row>
    <row r="20" spans="1:15" x14ac:dyDescent="0.2">
      <c r="A20">
        <v>2</v>
      </c>
      <c r="B20" s="1">
        <v>0</v>
      </c>
      <c r="K20" s="4" t="s">
        <v>48</v>
      </c>
      <c r="L20" s="9">
        <v>102</v>
      </c>
      <c r="M20" s="9">
        <v>183</v>
      </c>
      <c r="N20" s="9">
        <v>101</v>
      </c>
      <c r="O20" s="9">
        <v>386</v>
      </c>
    </row>
    <row r="21" spans="1:15" x14ac:dyDescent="0.2">
      <c r="A21">
        <v>3</v>
      </c>
      <c r="B21" s="1">
        <v>1</v>
      </c>
    </row>
    <row r="22" spans="1:15" x14ac:dyDescent="0.2">
      <c r="A22">
        <v>3</v>
      </c>
      <c r="B22" s="1">
        <v>0</v>
      </c>
    </row>
    <row r="23" spans="1:15" x14ac:dyDescent="0.2">
      <c r="A23">
        <v>3</v>
      </c>
      <c r="B23" s="1">
        <v>1</v>
      </c>
    </row>
    <row r="24" spans="1:15" x14ac:dyDescent="0.2">
      <c r="A24">
        <v>3</v>
      </c>
      <c r="B24" s="1">
        <v>1</v>
      </c>
    </row>
    <row r="25" spans="1:15" x14ac:dyDescent="0.2">
      <c r="A25">
        <v>3</v>
      </c>
      <c r="B25" s="1">
        <v>1</v>
      </c>
    </row>
    <row r="26" spans="1:15" x14ac:dyDescent="0.2">
      <c r="A26">
        <v>2</v>
      </c>
      <c r="B26" s="1">
        <v>0</v>
      </c>
    </row>
    <row r="27" spans="1:15" x14ac:dyDescent="0.2">
      <c r="A27">
        <v>1</v>
      </c>
      <c r="B27" s="1">
        <v>0</v>
      </c>
    </row>
    <row r="28" spans="1:15" x14ac:dyDescent="0.2">
      <c r="A28">
        <v>3</v>
      </c>
      <c r="B28" s="1">
        <v>1</v>
      </c>
    </row>
    <row r="29" spans="1:15" x14ac:dyDescent="0.2">
      <c r="A29">
        <v>1</v>
      </c>
      <c r="B29" s="1">
        <v>0</v>
      </c>
    </row>
    <row r="30" spans="1:15" x14ac:dyDescent="0.2">
      <c r="A30">
        <v>2</v>
      </c>
      <c r="B30" s="1">
        <v>0</v>
      </c>
    </row>
    <row r="31" spans="1:15" x14ac:dyDescent="0.2">
      <c r="A31">
        <v>2</v>
      </c>
      <c r="B31" s="1">
        <v>0</v>
      </c>
    </row>
    <row r="32" spans="1:15" x14ac:dyDescent="0.2">
      <c r="A32">
        <v>2</v>
      </c>
      <c r="B32" s="1">
        <v>0</v>
      </c>
    </row>
    <row r="33" spans="1:9" x14ac:dyDescent="0.2">
      <c r="A33">
        <v>3</v>
      </c>
      <c r="B33" s="1">
        <v>0</v>
      </c>
      <c r="E33" s="10" t="s">
        <v>47</v>
      </c>
      <c r="F33" s="10" t="s">
        <v>53</v>
      </c>
      <c r="G33" s="10" t="s">
        <v>54</v>
      </c>
      <c r="H33" s="10" t="s">
        <v>55</v>
      </c>
      <c r="I33" s="10" t="s">
        <v>48</v>
      </c>
    </row>
    <row r="34" spans="1:9" x14ac:dyDescent="0.2">
      <c r="A34">
        <v>2</v>
      </c>
      <c r="B34" s="1">
        <v>0</v>
      </c>
      <c r="E34" s="4" t="s">
        <v>52</v>
      </c>
      <c r="F34" s="9">
        <v>88</v>
      </c>
      <c r="G34" s="9">
        <v>108</v>
      </c>
      <c r="H34" s="9">
        <v>42</v>
      </c>
      <c r="I34" s="9">
        <v>238</v>
      </c>
    </row>
    <row r="35" spans="1:9" x14ac:dyDescent="0.2">
      <c r="A35">
        <v>2</v>
      </c>
      <c r="B35" s="1">
        <v>0</v>
      </c>
      <c r="E35" s="4" t="s">
        <v>51</v>
      </c>
      <c r="F35" s="9">
        <v>14</v>
      </c>
      <c r="G35" s="9">
        <v>75</v>
      </c>
      <c r="H35" s="9">
        <v>59</v>
      </c>
      <c r="I35" s="9">
        <v>148</v>
      </c>
    </row>
    <row r="36" spans="1:9" x14ac:dyDescent="0.2">
      <c r="A36">
        <v>2</v>
      </c>
      <c r="B36" s="1">
        <v>0</v>
      </c>
      <c r="E36" s="12" t="s">
        <v>48</v>
      </c>
      <c r="F36" s="13">
        <v>102</v>
      </c>
      <c r="G36" s="13">
        <v>183</v>
      </c>
      <c r="H36" s="13">
        <v>101</v>
      </c>
      <c r="I36" s="13">
        <v>386</v>
      </c>
    </row>
    <row r="37" spans="1:9" x14ac:dyDescent="0.2">
      <c r="A37">
        <v>2</v>
      </c>
      <c r="B37" s="1">
        <v>1</v>
      </c>
    </row>
    <row r="38" spans="1:9" x14ac:dyDescent="0.2">
      <c r="A38">
        <v>2</v>
      </c>
      <c r="B38" s="1">
        <v>0</v>
      </c>
    </row>
    <row r="39" spans="1:9" x14ac:dyDescent="0.2">
      <c r="A39">
        <v>2</v>
      </c>
      <c r="B39" s="1">
        <v>0</v>
      </c>
    </row>
    <row r="40" spans="1:9" x14ac:dyDescent="0.2">
      <c r="A40">
        <v>2</v>
      </c>
      <c r="B40" s="1">
        <v>0</v>
      </c>
    </row>
    <row r="41" spans="1:9" x14ac:dyDescent="0.2">
      <c r="A41">
        <v>3</v>
      </c>
      <c r="B41" s="1">
        <v>1</v>
      </c>
      <c r="E41" s="10" t="s">
        <v>47</v>
      </c>
      <c r="F41" s="10" t="s">
        <v>53</v>
      </c>
      <c r="G41" s="10" t="s">
        <v>54</v>
      </c>
      <c r="H41" s="10" t="s">
        <v>55</v>
      </c>
    </row>
    <row r="42" spans="1:9" x14ac:dyDescent="0.2">
      <c r="A42">
        <v>3</v>
      </c>
      <c r="B42" s="1">
        <v>0</v>
      </c>
      <c r="E42" s="4" t="s">
        <v>52</v>
      </c>
      <c r="F42" s="9">
        <f>I34*F36/I36</f>
        <v>62.891191709844563</v>
      </c>
      <c r="G42" s="9">
        <f>I34*G36/I36</f>
        <v>112.83419689119171</v>
      </c>
      <c r="H42" s="9">
        <f>I34*H36/I36</f>
        <v>62.274611398963728</v>
      </c>
    </row>
    <row r="43" spans="1:9" x14ac:dyDescent="0.2">
      <c r="A43">
        <v>2</v>
      </c>
      <c r="B43" s="1">
        <v>1</v>
      </c>
      <c r="E43" s="4" t="s">
        <v>51</v>
      </c>
      <c r="F43" s="9">
        <f>I35*F36/I36</f>
        <v>39.108808290155437</v>
      </c>
      <c r="G43" s="9">
        <f>I35*G36/I36</f>
        <v>70.165803108808291</v>
      </c>
      <c r="H43" s="9">
        <f>I35*H36/I36</f>
        <v>38.725388601036272</v>
      </c>
    </row>
    <row r="44" spans="1:9" x14ac:dyDescent="0.2">
      <c r="A44">
        <v>3</v>
      </c>
      <c r="B44" s="1">
        <v>1</v>
      </c>
    </row>
    <row r="45" spans="1:9" x14ac:dyDescent="0.2">
      <c r="A45">
        <v>3</v>
      </c>
      <c r="B45" s="1">
        <v>1</v>
      </c>
      <c r="E45" t="s">
        <v>57</v>
      </c>
      <c r="F45">
        <f>(F34-F42)^2/F42</f>
        <v>10.024492088819676</v>
      </c>
      <c r="G45">
        <f t="shared" ref="G45:H45" si="0">(G34-G42)^2/G42</f>
        <v>0.20711327085833053</v>
      </c>
      <c r="H45">
        <f>(H34-H42)^2/H42</f>
        <v>6.6007616610487618</v>
      </c>
    </row>
    <row r="46" spans="1:9" x14ac:dyDescent="0.2">
      <c r="A46">
        <v>3</v>
      </c>
      <c r="B46" s="1">
        <v>0</v>
      </c>
      <c r="F46">
        <f>(F35-F43)^2/F43</f>
        <v>16.120467007696508</v>
      </c>
      <c r="G46">
        <f t="shared" ref="G46:H46" si="1">(G35-G43)^2/G43</f>
        <v>0.33306053016407206</v>
      </c>
      <c r="H46">
        <f t="shared" si="1"/>
        <v>10.614738346821657</v>
      </c>
    </row>
    <row r="47" spans="1:9" x14ac:dyDescent="0.2">
      <c r="A47">
        <v>2</v>
      </c>
      <c r="B47" s="1">
        <v>1</v>
      </c>
    </row>
    <row r="48" spans="1:9" x14ac:dyDescent="0.2">
      <c r="A48">
        <v>2</v>
      </c>
      <c r="B48" s="1">
        <v>0</v>
      </c>
      <c r="E48" t="s">
        <v>58</v>
      </c>
      <c r="F48">
        <f>2*1</f>
        <v>2</v>
      </c>
    </row>
    <row r="49" spans="1:7" x14ac:dyDescent="0.2">
      <c r="A49">
        <v>2</v>
      </c>
      <c r="B49" s="1">
        <v>1</v>
      </c>
      <c r="F49" t="s">
        <v>56</v>
      </c>
      <c r="G49">
        <f>SUM(F45:H46)</f>
        <v>43.900632905408997</v>
      </c>
    </row>
    <row r="50" spans="1:7" x14ac:dyDescent="0.2">
      <c r="A50">
        <v>2</v>
      </c>
      <c r="B50" s="1">
        <v>0</v>
      </c>
    </row>
    <row r="51" spans="1:7" x14ac:dyDescent="0.2">
      <c r="A51">
        <v>2</v>
      </c>
      <c r="B51" s="1">
        <v>1</v>
      </c>
      <c r="E51" t="s">
        <v>59</v>
      </c>
      <c r="F51">
        <f>_xlfn.CHISQ.INV.RT(0.05,F48)</f>
        <v>5.9914645471079817</v>
      </c>
    </row>
    <row r="52" spans="1:7" x14ac:dyDescent="0.2">
      <c r="B52" s="1">
        <v>0</v>
      </c>
    </row>
    <row r="53" spans="1:7" x14ac:dyDescent="0.2">
      <c r="A53">
        <v>2</v>
      </c>
      <c r="B53" s="1">
        <v>1</v>
      </c>
    </row>
    <row r="54" spans="1:7" x14ac:dyDescent="0.2">
      <c r="A54">
        <v>3</v>
      </c>
      <c r="B54" s="1">
        <v>1</v>
      </c>
    </row>
    <row r="55" spans="1:7" x14ac:dyDescent="0.2">
      <c r="A55">
        <v>3</v>
      </c>
      <c r="B55" s="1">
        <v>0</v>
      </c>
    </row>
    <row r="56" spans="1:7" x14ac:dyDescent="0.2">
      <c r="A56">
        <v>2</v>
      </c>
      <c r="B56" s="1">
        <v>1</v>
      </c>
    </row>
    <row r="57" spans="1:7" x14ac:dyDescent="0.2">
      <c r="A57">
        <v>1</v>
      </c>
      <c r="B57" s="1">
        <v>1</v>
      </c>
    </row>
    <row r="58" spans="1:7" x14ac:dyDescent="0.2">
      <c r="A58">
        <v>3</v>
      </c>
      <c r="B58" s="1">
        <v>0</v>
      </c>
    </row>
    <row r="59" spans="1:7" x14ac:dyDescent="0.2">
      <c r="A59">
        <v>3</v>
      </c>
      <c r="B59" s="1">
        <v>1</v>
      </c>
    </row>
    <row r="60" spans="1:7" x14ac:dyDescent="0.2">
      <c r="A60">
        <v>3</v>
      </c>
      <c r="B60" s="1">
        <v>1</v>
      </c>
    </row>
    <row r="61" spans="1:7" x14ac:dyDescent="0.2">
      <c r="A61">
        <v>3</v>
      </c>
      <c r="B61" s="1">
        <v>1</v>
      </c>
    </row>
    <row r="62" spans="1:7" x14ac:dyDescent="0.2">
      <c r="A62">
        <v>3</v>
      </c>
      <c r="B62" s="1">
        <v>1</v>
      </c>
    </row>
    <row r="63" spans="1:7" x14ac:dyDescent="0.2">
      <c r="A63">
        <v>2</v>
      </c>
      <c r="B63" s="1">
        <v>0</v>
      </c>
    </row>
    <row r="64" spans="1:7" x14ac:dyDescent="0.2">
      <c r="A64">
        <v>2</v>
      </c>
      <c r="B64" s="1">
        <v>1</v>
      </c>
    </row>
    <row r="65" spans="1:2" x14ac:dyDescent="0.2">
      <c r="B65" s="1"/>
    </row>
    <row r="66" spans="1:2" x14ac:dyDescent="0.2">
      <c r="A66">
        <v>2</v>
      </c>
      <c r="B66" s="1">
        <v>0</v>
      </c>
    </row>
    <row r="67" spans="1:2" x14ac:dyDescent="0.2">
      <c r="A67">
        <v>1</v>
      </c>
      <c r="B67" s="1">
        <v>0</v>
      </c>
    </row>
    <row r="68" spans="1:2" x14ac:dyDescent="0.2">
      <c r="A68">
        <v>2</v>
      </c>
      <c r="B68" s="1">
        <v>0</v>
      </c>
    </row>
    <row r="69" spans="1:2" x14ac:dyDescent="0.2">
      <c r="A69">
        <v>2</v>
      </c>
      <c r="B69" s="1">
        <v>0</v>
      </c>
    </row>
    <row r="70" spans="1:2" x14ac:dyDescent="0.2">
      <c r="A70">
        <v>2</v>
      </c>
      <c r="B70" s="1">
        <v>0</v>
      </c>
    </row>
    <row r="71" spans="1:2" x14ac:dyDescent="0.2">
      <c r="B71" s="1">
        <v>0</v>
      </c>
    </row>
    <row r="72" spans="1:2" x14ac:dyDescent="0.2">
      <c r="A72">
        <v>2</v>
      </c>
      <c r="B72" s="1">
        <v>0</v>
      </c>
    </row>
    <row r="73" spans="1:2" x14ac:dyDescent="0.2">
      <c r="A73">
        <v>3</v>
      </c>
      <c r="B73" s="1">
        <v>1</v>
      </c>
    </row>
    <row r="74" spans="1:2" x14ac:dyDescent="0.2">
      <c r="A74">
        <v>2</v>
      </c>
      <c r="B74" s="1">
        <v>0</v>
      </c>
    </row>
    <row r="75" spans="1:2" x14ac:dyDescent="0.2">
      <c r="A75">
        <v>2</v>
      </c>
      <c r="B75" s="1">
        <v>1</v>
      </c>
    </row>
    <row r="76" spans="1:2" x14ac:dyDescent="0.2">
      <c r="A76">
        <v>1</v>
      </c>
      <c r="B76" s="1">
        <v>0</v>
      </c>
    </row>
    <row r="77" spans="1:2" x14ac:dyDescent="0.2">
      <c r="A77">
        <v>3</v>
      </c>
      <c r="B77" s="1">
        <v>0</v>
      </c>
    </row>
    <row r="78" spans="1:2" x14ac:dyDescent="0.2">
      <c r="A78">
        <v>2</v>
      </c>
      <c r="B78" s="1">
        <v>1</v>
      </c>
    </row>
    <row r="79" spans="1:2" x14ac:dyDescent="0.2">
      <c r="A79">
        <v>3</v>
      </c>
      <c r="B79" s="1">
        <v>0</v>
      </c>
    </row>
    <row r="80" spans="1:2" x14ac:dyDescent="0.2">
      <c r="A80">
        <v>2</v>
      </c>
      <c r="B80" s="1">
        <v>1</v>
      </c>
    </row>
    <row r="81" spans="1:2" x14ac:dyDescent="0.2">
      <c r="A81">
        <v>3</v>
      </c>
      <c r="B81" s="1">
        <v>0</v>
      </c>
    </row>
    <row r="82" spans="1:2" x14ac:dyDescent="0.2">
      <c r="A82">
        <v>2</v>
      </c>
      <c r="B82" s="1">
        <v>0</v>
      </c>
    </row>
    <row r="83" spans="1:2" x14ac:dyDescent="0.2">
      <c r="A83">
        <v>1</v>
      </c>
      <c r="B83" s="1">
        <v>0</v>
      </c>
    </row>
    <row r="84" spans="1:2" x14ac:dyDescent="0.2">
      <c r="A84">
        <v>1</v>
      </c>
      <c r="B84" s="1">
        <v>0</v>
      </c>
    </row>
    <row r="85" spans="1:2" x14ac:dyDescent="0.2">
      <c r="A85">
        <v>2</v>
      </c>
      <c r="B85" s="1">
        <v>1</v>
      </c>
    </row>
    <row r="86" spans="1:2" x14ac:dyDescent="0.2">
      <c r="A86">
        <v>2</v>
      </c>
      <c r="B86" s="1">
        <v>0</v>
      </c>
    </row>
    <row r="87" spans="1:2" x14ac:dyDescent="0.2">
      <c r="A87">
        <v>3</v>
      </c>
      <c r="B87" s="1">
        <v>0</v>
      </c>
    </row>
    <row r="88" spans="1:2" x14ac:dyDescent="0.2">
      <c r="A88">
        <v>3</v>
      </c>
      <c r="B88" s="1"/>
    </row>
    <row r="89" spans="1:2" x14ac:dyDescent="0.2">
      <c r="A89">
        <v>2</v>
      </c>
      <c r="B89" s="1">
        <v>1</v>
      </c>
    </row>
    <row r="90" spans="1:2" x14ac:dyDescent="0.2">
      <c r="A90">
        <v>2</v>
      </c>
      <c r="B90" s="1">
        <v>0</v>
      </c>
    </row>
    <row r="91" spans="1:2" x14ac:dyDescent="0.2">
      <c r="A91">
        <v>3</v>
      </c>
      <c r="B91" s="1">
        <v>0</v>
      </c>
    </row>
    <row r="92" spans="1:2" x14ac:dyDescent="0.2">
      <c r="A92">
        <v>3</v>
      </c>
      <c r="B92" s="1">
        <v>0</v>
      </c>
    </row>
    <row r="93" spans="1:2" x14ac:dyDescent="0.2">
      <c r="A93">
        <v>2</v>
      </c>
      <c r="B93" s="1">
        <v>0</v>
      </c>
    </row>
    <row r="94" spans="1:2" x14ac:dyDescent="0.2">
      <c r="A94">
        <v>1</v>
      </c>
      <c r="B94" s="1">
        <v>0</v>
      </c>
    </row>
    <row r="95" spans="1:2" x14ac:dyDescent="0.2">
      <c r="A95">
        <v>3</v>
      </c>
      <c r="B95" s="1">
        <v>1</v>
      </c>
    </row>
    <row r="96" spans="1:2" x14ac:dyDescent="0.2">
      <c r="A96">
        <v>2</v>
      </c>
      <c r="B96" s="1">
        <v>0</v>
      </c>
    </row>
    <row r="97" spans="1:2" x14ac:dyDescent="0.2">
      <c r="A97">
        <v>2</v>
      </c>
      <c r="B97" s="1">
        <v>0</v>
      </c>
    </row>
    <row r="98" spans="1:2" x14ac:dyDescent="0.2">
      <c r="A98">
        <v>2</v>
      </c>
      <c r="B98" s="1">
        <v>0</v>
      </c>
    </row>
    <row r="99" spans="1:2" x14ac:dyDescent="0.2">
      <c r="A99">
        <v>2</v>
      </c>
      <c r="B99" s="1">
        <v>0</v>
      </c>
    </row>
    <row r="100" spans="1:2" x14ac:dyDescent="0.2">
      <c r="A100">
        <v>3</v>
      </c>
      <c r="B100" s="1">
        <v>1</v>
      </c>
    </row>
    <row r="101" spans="1:2" x14ac:dyDescent="0.2">
      <c r="A101">
        <v>2</v>
      </c>
      <c r="B101" s="1">
        <v>1</v>
      </c>
    </row>
    <row r="102" spans="1:2" x14ac:dyDescent="0.2">
      <c r="A102">
        <v>3</v>
      </c>
      <c r="B102" s="1">
        <v>1</v>
      </c>
    </row>
    <row r="103" spans="1:2" x14ac:dyDescent="0.2">
      <c r="A103">
        <v>3</v>
      </c>
      <c r="B103" s="1">
        <v>0</v>
      </c>
    </row>
    <row r="104" spans="1:2" x14ac:dyDescent="0.2">
      <c r="A104">
        <v>3</v>
      </c>
      <c r="B104" s="1">
        <v>1</v>
      </c>
    </row>
    <row r="105" spans="1:2" x14ac:dyDescent="0.2">
      <c r="A105">
        <v>2</v>
      </c>
      <c r="B105" s="1">
        <v>0</v>
      </c>
    </row>
    <row r="106" spans="1:2" x14ac:dyDescent="0.2">
      <c r="A106">
        <v>1</v>
      </c>
      <c r="B106" s="1">
        <v>0</v>
      </c>
    </row>
    <row r="107" spans="1:2" x14ac:dyDescent="0.2">
      <c r="A107">
        <v>2</v>
      </c>
      <c r="B107" s="1">
        <v>1</v>
      </c>
    </row>
    <row r="108" spans="1:2" x14ac:dyDescent="0.2">
      <c r="A108">
        <v>2</v>
      </c>
      <c r="B108" s="1">
        <v>1</v>
      </c>
    </row>
    <row r="109" spans="1:2" x14ac:dyDescent="0.2">
      <c r="A109">
        <v>2</v>
      </c>
      <c r="B109" s="1">
        <v>0</v>
      </c>
    </row>
    <row r="110" spans="1:2" x14ac:dyDescent="0.2">
      <c r="B110" s="1">
        <v>0</v>
      </c>
    </row>
    <row r="111" spans="1:2" x14ac:dyDescent="0.2">
      <c r="A111">
        <v>3</v>
      </c>
      <c r="B111" s="1">
        <v>0</v>
      </c>
    </row>
    <row r="112" spans="1:2" x14ac:dyDescent="0.2">
      <c r="B112" s="1">
        <v>1</v>
      </c>
    </row>
    <row r="113" spans="1:2" x14ac:dyDescent="0.2">
      <c r="A113">
        <v>3</v>
      </c>
      <c r="B113" s="1">
        <v>1</v>
      </c>
    </row>
    <row r="114" spans="1:2" x14ac:dyDescent="0.2">
      <c r="A114">
        <v>1</v>
      </c>
      <c r="B114" s="1">
        <v>0</v>
      </c>
    </row>
    <row r="115" spans="1:2" x14ac:dyDescent="0.2">
      <c r="A115">
        <v>2</v>
      </c>
      <c r="B115" s="1">
        <v>0</v>
      </c>
    </row>
    <row r="116" spans="1:2" x14ac:dyDescent="0.2">
      <c r="A116">
        <v>1</v>
      </c>
      <c r="B116" s="1">
        <v>0</v>
      </c>
    </row>
    <row r="117" spans="1:2" x14ac:dyDescent="0.2">
      <c r="A117">
        <v>2</v>
      </c>
      <c r="B117" s="1">
        <v>0</v>
      </c>
    </row>
    <row r="118" spans="1:2" x14ac:dyDescent="0.2">
      <c r="A118">
        <v>3</v>
      </c>
      <c r="B118" s="1">
        <v>1</v>
      </c>
    </row>
    <row r="119" spans="1:2" x14ac:dyDescent="0.2">
      <c r="A119">
        <v>2</v>
      </c>
      <c r="B119" s="1">
        <v>0</v>
      </c>
    </row>
    <row r="120" spans="1:2" x14ac:dyDescent="0.2">
      <c r="A120">
        <v>3</v>
      </c>
      <c r="B120" s="1">
        <v>1</v>
      </c>
    </row>
    <row r="121" spans="1:2" x14ac:dyDescent="0.2">
      <c r="A121">
        <v>1</v>
      </c>
      <c r="B121" s="1">
        <v>0</v>
      </c>
    </row>
    <row r="122" spans="1:2" x14ac:dyDescent="0.2">
      <c r="A122">
        <v>1</v>
      </c>
      <c r="B122" s="1">
        <v>0</v>
      </c>
    </row>
    <row r="123" spans="1:2" x14ac:dyDescent="0.2">
      <c r="A123">
        <v>1</v>
      </c>
      <c r="B123" s="1">
        <v>0</v>
      </c>
    </row>
    <row r="124" spans="1:2" x14ac:dyDescent="0.2">
      <c r="A124">
        <v>2</v>
      </c>
      <c r="B124" s="1">
        <v>0</v>
      </c>
    </row>
    <row r="125" spans="1:2" x14ac:dyDescent="0.2">
      <c r="A125">
        <v>2</v>
      </c>
      <c r="B125" s="1">
        <v>0</v>
      </c>
    </row>
    <row r="126" spans="1:2" x14ac:dyDescent="0.2">
      <c r="A126">
        <v>1</v>
      </c>
      <c r="B126" s="1">
        <v>0</v>
      </c>
    </row>
    <row r="127" spans="1:2" x14ac:dyDescent="0.2">
      <c r="A127">
        <v>3</v>
      </c>
      <c r="B127" s="1">
        <v>0</v>
      </c>
    </row>
    <row r="128" spans="1:2" x14ac:dyDescent="0.2">
      <c r="A128">
        <v>2</v>
      </c>
      <c r="B128" s="1">
        <v>1</v>
      </c>
    </row>
    <row r="129" spans="1:2" x14ac:dyDescent="0.2">
      <c r="A129">
        <v>2</v>
      </c>
      <c r="B129" s="1">
        <v>0</v>
      </c>
    </row>
    <row r="130" spans="1:2" x14ac:dyDescent="0.2">
      <c r="A130">
        <v>3</v>
      </c>
      <c r="B130" s="1">
        <v>1</v>
      </c>
    </row>
    <row r="131" spans="1:2" x14ac:dyDescent="0.2">
      <c r="A131">
        <v>3</v>
      </c>
      <c r="B131" s="1">
        <v>1</v>
      </c>
    </row>
    <row r="132" spans="1:2" x14ac:dyDescent="0.2">
      <c r="A132">
        <v>1</v>
      </c>
      <c r="B132" s="1">
        <v>0</v>
      </c>
    </row>
    <row r="133" spans="1:2" x14ac:dyDescent="0.2">
      <c r="A133">
        <v>2</v>
      </c>
      <c r="B133" s="1">
        <v>1</v>
      </c>
    </row>
    <row r="134" spans="1:2" x14ac:dyDescent="0.2">
      <c r="A134">
        <v>1</v>
      </c>
      <c r="B134" s="1">
        <v>0</v>
      </c>
    </row>
    <row r="135" spans="1:2" x14ac:dyDescent="0.2">
      <c r="A135">
        <v>2</v>
      </c>
      <c r="B135" s="1">
        <v>0</v>
      </c>
    </row>
    <row r="136" spans="1:2" x14ac:dyDescent="0.2">
      <c r="A136">
        <v>3</v>
      </c>
      <c r="B136" s="1">
        <v>1</v>
      </c>
    </row>
    <row r="137" spans="1:2" x14ac:dyDescent="0.2">
      <c r="A137">
        <v>1</v>
      </c>
      <c r="B137" s="1">
        <v>0</v>
      </c>
    </row>
    <row r="138" spans="1:2" x14ac:dyDescent="0.2">
      <c r="A138">
        <v>1</v>
      </c>
      <c r="B138" s="1">
        <v>0</v>
      </c>
    </row>
    <row r="139" spans="1:2" x14ac:dyDescent="0.2">
      <c r="A139">
        <v>2</v>
      </c>
      <c r="B139" s="1">
        <v>1</v>
      </c>
    </row>
    <row r="140" spans="1:2" x14ac:dyDescent="0.2">
      <c r="A140">
        <v>3</v>
      </c>
      <c r="B140" s="1">
        <v>1</v>
      </c>
    </row>
    <row r="141" spans="1:2" x14ac:dyDescent="0.2">
      <c r="A141">
        <v>2</v>
      </c>
      <c r="B141" s="1">
        <v>0</v>
      </c>
    </row>
    <row r="142" spans="1:2" x14ac:dyDescent="0.2">
      <c r="A142">
        <v>2</v>
      </c>
      <c r="B142" s="1">
        <v>1</v>
      </c>
    </row>
    <row r="143" spans="1:2" x14ac:dyDescent="0.2">
      <c r="A143">
        <v>1</v>
      </c>
      <c r="B143" s="1">
        <v>0</v>
      </c>
    </row>
    <row r="144" spans="1:2" x14ac:dyDescent="0.2">
      <c r="A144">
        <v>1</v>
      </c>
      <c r="B144" s="1">
        <v>0</v>
      </c>
    </row>
    <row r="145" spans="1:2" x14ac:dyDescent="0.2">
      <c r="A145">
        <v>2</v>
      </c>
      <c r="B145" s="1">
        <v>0</v>
      </c>
    </row>
    <row r="146" spans="1:2" x14ac:dyDescent="0.2">
      <c r="A146">
        <v>1</v>
      </c>
      <c r="B146" s="1">
        <v>0</v>
      </c>
    </row>
    <row r="147" spans="1:2" x14ac:dyDescent="0.2">
      <c r="A147">
        <v>1</v>
      </c>
      <c r="B147" s="1">
        <v>0</v>
      </c>
    </row>
    <row r="148" spans="1:2" x14ac:dyDescent="0.2">
      <c r="A148">
        <v>2</v>
      </c>
      <c r="B148" s="1">
        <v>0</v>
      </c>
    </row>
    <row r="149" spans="1:2" x14ac:dyDescent="0.2">
      <c r="A149">
        <v>3</v>
      </c>
      <c r="B149" s="1">
        <v>1</v>
      </c>
    </row>
    <row r="150" spans="1:2" x14ac:dyDescent="0.2">
      <c r="A150">
        <v>2</v>
      </c>
      <c r="B150" s="1">
        <v>0</v>
      </c>
    </row>
    <row r="151" spans="1:2" x14ac:dyDescent="0.2">
      <c r="A151">
        <v>1</v>
      </c>
      <c r="B151" s="1">
        <v>0</v>
      </c>
    </row>
    <row r="152" spans="1:2" x14ac:dyDescent="0.2">
      <c r="A152">
        <v>3</v>
      </c>
      <c r="B152" s="1">
        <v>1</v>
      </c>
    </row>
    <row r="153" spans="1:2" x14ac:dyDescent="0.2">
      <c r="A153">
        <v>3</v>
      </c>
      <c r="B153" s="1">
        <v>0</v>
      </c>
    </row>
    <row r="154" spans="1:2" x14ac:dyDescent="0.2">
      <c r="B154" s="1">
        <v>0</v>
      </c>
    </row>
    <row r="155" spans="1:2" x14ac:dyDescent="0.2">
      <c r="A155">
        <v>2</v>
      </c>
      <c r="B155" s="1">
        <v>0</v>
      </c>
    </row>
    <row r="156" spans="1:2" x14ac:dyDescent="0.2">
      <c r="A156">
        <v>3</v>
      </c>
      <c r="B156" s="1">
        <v>1</v>
      </c>
    </row>
    <row r="157" spans="1:2" x14ac:dyDescent="0.2">
      <c r="A157">
        <v>3</v>
      </c>
      <c r="B157" s="1">
        <v>1</v>
      </c>
    </row>
    <row r="158" spans="1:2" x14ac:dyDescent="0.2">
      <c r="A158">
        <v>3</v>
      </c>
      <c r="B158" s="1">
        <v>0</v>
      </c>
    </row>
    <row r="159" spans="1:2" x14ac:dyDescent="0.2">
      <c r="A159">
        <v>1</v>
      </c>
      <c r="B159" s="1">
        <v>0</v>
      </c>
    </row>
    <row r="160" spans="1:2" x14ac:dyDescent="0.2">
      <c r="A160">
        <v>3</v>
      </c>
      <c r="B160" s="1">
        <v>1</v>
      </c>
    </row>
    <row r="161" spans="1:2" x14ac:dyDescent="0.2">
      <c r="A161">
        <v>2</v>
      </c>
      <c r="B161" s="1">
        <v>1</v>
      </c>
    </row>
    <row r="162" spans="1:2" x14ac:dyDescent="0.2">
      <c r="A162">
        <v>3</v>
      </c>
      <c r="B162" s="1">
        <v>1</v>
      </c>
    </row>
    <row r="163" spans="1:2" x14ac:dyDescent="0.2">
      <c r="A163">
        <v>2</v>
      </c>
    </row>
    <row r="164" spans="1:2" x14ac:dyDescent="0.2">
      <c r="A164">
        <v>2</v>
      </c>
      <c r="B164" s="1">
        <v>0</v>
      </c>
    </row>
    <row r="165" spans="1:2" x14ac:dyDescent="0.2">
      <c r="A165">
        <v>2</v>
      </c>
      <c r="B165" s="1">
        <v>1</v>
      </c>
    </row>
    <row r="166" spans="1:2" x14ac:dyDescent="0.2">
      <c r="A166">
        <v>1</v>
      </c>
      <c r="B166" s="1">
        <v>0</v>
      </c>
    </row>
    <row r="167" spans="1:2" x14ac:dyDescent="0.2">
      <c r="A167">
        <v>1</v>
      </c>
      <c r="B167" s="1">
        <v>0</v>
      </c>
    </row>
    <row r="168" spans="1:2" x14ac:dyDescent="0.2">
      <c r="A168">
        <v>3</v>
      </c>
      <c r="B168" s="1">
        <v>0</v>
      </c>
    </row>
    <row r="169" spans="1:2" x14ac:dyDescent="0.2">
      <c r="A169">
        <v>2</v>
      </c>
      <c r="B169" s="1">
        <v>0</v>
      </c>
    </row>
    <row r="170" spans="1:2" x14ac:dyDescent="0.2">
      <c r="A170">
        <v>1</v>
      </c>
      <c r="B170" s="1">
        <v>0</v>
      </c>
    </row>
    <row r="171" spans="1:2" x14ac:dyDescent="0.2">
      <c r="A171">
        <v>1</v>
      </c>
      <c r="B171" s="1">
        <v>0</v>
      </c>
    </row>
    <row r="172" spans="1:2" x14ac:dyDescent="0.2">
      <c r="A172">
        <v>1</v>
      </c>
      <c r="B172" s="1">
        <v>0</v>
      </c>
    </row>
    <row r="173" spans="1:2" x14ac:dyDescent="0.2">
      <c r="A173">
        <v>2</v>
      </c>
      <c r="B173" s="1">
        <v>1</v>
      </c>
    </row>
    <row r="174" spans="1:2" x14ac:dyDescent="0.2">
      <c r="A174">
        <v>3</v>
      </c>
      <c r="B174" s="1">
        <v>0</v>
      </c>
    </row>
    <row r="175" spans="1:2" x14ac:dyDescent="0.2">
      <c r="A175">
        <v>3</v>
      </c>
      <c r="B175" s="1">
        <v>0</v>
      </c>
    </row>
    <row r="176" spans="1:2" x14ac:dyDescent="0.2">
      <c r="A176">
        <v>1</v>
      </c>
      <c r="B176" s="1">
        <v>0</v>
      </c>
    </row>
    <row r="177" spans="1:2" x14ac:dyDescent="0.2">
      <c r="A177">
        <v>2</v>
      </c>
      <c r="B177" s="1">
        <v>0</v>
      </c>
    </row>
    <row r="178" spans="1:2" x14ac:dyDescent="0.2">
      <c r="A178">
        <v>2</v>
      </c>
      <c r="B178" s="1">
        <v>1</v>
      </c>
    </row>
    <row r="179" spans="1:2" x14ac:dyDescent="0.2">
      <c r="A179">
        <v>1</v>
      </c>
      <c r="B179" s="1">
        <v>1</v>
      </c>
    </row>
    <row r="180" spans="1:2" x14ac:dyDescent="0.2">
      <c r="A180">
        <v>3</v>
      </c>
      <c r="B180" s="1">
        <v>1</v>
      </c>
    </row>
    <row r="181" spans="1:2" x14ac:dyDescent="0.2">
      <c r="A181">
        <v>3</v>
      </c>
      <c r="B181" s="1">
        <v>0</v>
      </c>
    </row>
    <row r="182" spans="1:2" x14ac:dyDescent="0.2">
      <c r="A182">
        <v>2</v>
      </c>
      <c r="B182" s="1">
        <v>1</v>
      </c>
    </row>
    <row r="183" spans="1:2" x14ac:dyDescent="0.2">
      <c r="A183">
        <v>1</v>
      </c>
      <c r="B183" s="1">
        <v>0</v>
      </c>
    </row>
    <row r="184" spans="1:2" x14ac:dyDescent="0.2">
      <c r="A184">
        <v>1</v>
      </c>
      <c r="B184" s="1">
        <v>0</v>
      </c>
    </row>
    <row r="185" spans="1:2" x14ac:dyDescent="0.2">
      <c r="A185">
        <v>2</v>
      </c>
      <c r="B185" s="1">
        <v>0</v>
      </c>
    </row>
    <row r="186" spans="1:2" x14ac:dyDescent="0.2">
      <c r="A186">
        <v>3</v>
      </c>
      <c r="B186" s="1">
        <v>1</v>
      </c>
    </row>
    <row r="187" spans="1:2" x14ac:dyDescent="0.2">
      <c r="A187">
        <v>3</v>
      </c>
      <c r="B187" s="1">
        <v>1</v>
      </c>
    </row>
    <row r="188" spans="1:2" x14ac:dyDescent="0.2">
      <c r="A188">
        <v>2</v>
      </c>
      <c r="B188" s="1">
        <v>0</v>
      </c>
    </row>
    <row r="189" spans="1:2" x14ac:dyDescent="0.2">
      <c r="A189">
        <v>2</v>
      </c>
      <c r="B189" s="1">
        <v>0</v>
      </c>
    </row>
    <row r="190" spans="1:2" x14ac:dyDescent="0.2">
      <c r="A190">
        <v>2</v>
      </c>
      <c r="B190" s="1">
        <v>1</v>
      </c>
    </row>
    <row r="191" spans="1:2" x14ac:dyDescent="0.2">
      <c r="A191">
        <v>2</v>
      </c>
      <c r="B191" s="1">
        <v>1</v>
      </c>
    </row>
    <row r="192" spans="1:2" x14ac:dyDescent="0.2">
      <c r="A192">
        <v>2</v>
      </c>
      <c r="B192" s="1">
        <v>0</v>
      </c>
    </row>
    <row r="193" spans="1:2" x14ac:dyDescent="0.2">
      <c r="A193">
        <v>1</v>
      </c>
      <c r="B193" s="1">
        <v>0</v>
      </c>
    </row>
    <row r="194" spans="1:2" x14ac:dyDescent="0.2">
      <c r="A194">
        <v>2</v>
      </c>
      <c r="B194" s="1">
        <v>0</v>
      </c>
    </row>
    <row r="195" spans="1:2" x14ac:dyDescent="0.2">
      <c r="A195">
        <v>1</v>
      </c>
      <c r="B195" s="1">
        <v>1</v>
      </c>
    </row>
    <row r="196" spans="1:2" x14ac:dyDescent="0.2">
      <c r="A196">
        <v>1</v>
      </c>
      <c r="B196" s="1">
        <v>0</v>
      </c>
    </row>
    <row r="197" spans="1:2" x14ac:dyDescent="0.2">
      <c r="A197">
        <v>1</v>
      </c>
      <c r="B197" s="1"/>
    </row>
    <row r="198" spans="1:2" x14ac:dyDescent="0.2">
      <c r="A198">
        <v>1</v>
      </c>
      <c r="B198" s="1">
        <v>0</v>
      </c>
    </row>
    <row r="199" spans="1:2" x14ac:dyDescent="0.2">
      <c r="A199">
        <v>3</v>
      </c>
      <c r="B199" s="1">
        <v>1</v>
      </c>
    </row>
    <row r="200" spans="1:2" x14ac:dyDescent="0.2">
      <c r="A200">
        <v>2</v>
      </c>
      <c r="B200" s="1">
        <v>1</v>
      </c>
    </row>
    <row r="201" spans="1:2" x14ac:dyDescent="0.2">
      <c r="A201">
        <v>2</v>
      </c>
      <c r="B201" s="1">
        <v>0</v>
      </c>
    </row>
    <row r="202" spans="1:2" x14ac:dyDescent="0.2">
      <c r="A202">
        <v>1</v>
      </c>
      <c r="B202" s="1">
        <v>0</v>
      </c>
    </row>
    <row r="203" spans="1:2" x14ac:dyDescent="0.2">
      <c r="A203">
        <v>2</v>
      </c>
      <c r="B203" s="1">
        <v>1</v>
      </c>
    </row>
    <row r="204" spans="1:2" x14ac:dyDescent="0.2">
      <c r="A204">
        <v>3</v>
      </c>
      <c r="B204" s="1">
        <v>1</v>
      </c>
    </row>
    <row r="205" spans="1:2" x14ac:dyDescent="0.2">
      <c r="A205">
        <v>2</v>
      </c>
      <c r="B205" s="1">
        <v>1</v>
      </c>
    </row>
    <row r="206" spans="1:2" x14ac:dyDescent="0.2">
      <c r="A206">
        <v>1</v>
      </c>
      <c r="B206" s="1">
        <v>0</v>
      </c>
    </row>
    <row r="207" spans="1:2" x14ac:dyDescent="0.2">
      <c r="A207">
        <v>1</v>
      </c>
      <c r="B207" s="1">
        <v>1</v>
      </c>
    </row>
    <row r="208" spans="1:2" x14ac:dyDescent="0.2">
      <c r="A208">
        <v>2</v>
      </c>
      <c r="B208" s="1">
        <v>0</v>
      </c>
    </row>
    <row r="209" spans="1:2" x14ac:dyDescent="0.2">
      <c r="A209">
        <v>2</v>
      </c>
      <c r="B209" s="1">
        <v>1</v>
      </c>
    </row>
    <row r="210" spans="1:2" x14ac:dyDescent="0.2">
      <c r="A210">
        <v>1</v>
      </c>
      <c r="B210" s="1">
        <v>0</v>
      </c>
    </row>
    <row r="211" spans="1:2" x14ac:dyDescent="0.2">
      <c r="A211">
        <v>2</v>
      </c>
      <c r="B211" s="1">
        <v>0</v>
      </c>
    </row>
    <row r="212" spans="1:2" x14ac:dyDescent="0.2">
      <c r="A212">
        <v>1</v>
      </c>
      <c r="B212" s="1">
        <v>0</v>
      </c>
    </row>
    <row r="213" spans="1:2" x14ac:dyDescent="0.2">
      <c r="A213">
        <v>2</v>
      </c>
      <c r="B213" s="1">
        <v>0</v>
      </c>
    </row>
    <row r="214" spans="1:2" x14ac:dyDescent="0.2">
      <c r="A214">
        <v>2</v>
      </c>
      <c r="B214" s="1">
        <v>1</v>
      </c>
    </row>
    <row r="215" spans="1:2" x14ac:dyDescent="0.2">
      <c r="A215">
        <v>2</v>
      </c>
      <c r="B215" s="1">
        <v>0</v>
      </c>
    </row>
    <row r="216" spans="1:2" x14ac:dyDescent="0.2">
      <c r="A216">
        <v>1</v>
      </c>
      <c r="B216" s="1">
        <v>0</v>
      </c>
    </row>
    <row r="217" spans="1:2" x14ac:dyDescent="0.2">
      <c r="A217">
        <v>1</v>
      </c>
      <c r="B217" s="1">
        <v>0</v>
      </c>
    </row>
    <row r="218" spans="1:2" x14ac:dyDescent="0.2">
      <c r="A218">
        <v>1</v>
      </c>
      <c r="B218" s="1">
        <v>0</v>
      </c>
    </row>
    <row r="219" spans="1:2" x14ac:dyDescent="0.2">
      <c r="A219">
        <v>1</v>
      </c>
      <c r="B219" s="1">
        <v>0</v>
      </c>
    </row>
    <row r="220" spans="1:2" x14ac:dyDescent="0.2">
      <c r="A220">
        <v>2</v>
      </c>
      <c r="B220" s="1">
        <v>0</v>
      </c>
    </row>
    <row r="221" spans="1:2" x14ac:dyDescent="0.2">
      <c r="A221">
        <v>2</v>
      </c>
      <c r="B221" s="1">
        <v>1</v>
      </c>
    </row>
    <row r="222" spans="1:2" x14ac:dyDescent="0.2">
      <c r="A222">
        <v>1</v>
      </c>
      <c r="B222" s="1">
        <v>0</v>
      </c>
    </row>
    <row r="223" spans="1:2" x14ac:dyDescent="0.2">
      <c r="A223">
        <v>1</v>
      </c>
      <c r="B223" s="1">
        <v>0</v>
      </c>
    </row>
    <row r="224" spans="1:2" x14ac:dyDescent="0.2">
      <c r="A224">
        <v>3</v>
      </c>
      <c r="B224" s="1">
        <v>0</v>
      </c>
    </row>
    <row r="225" spans="1:2" x14ac:dyDescent="0.2">
      <c r="A225">
        <v>2</v>
      </c>
      <c r="B225" s="1">
        <v>0</v>
      </c>
    </row>
    <row r="226" spans="1:2" x14ac:dyDescent="0.2">
      <c r="B226" s="1">
        <v>1</v>
      </c>
    </row>
    <row r="227" spans="1:2" x14ac:dyDescent="0.2">
      <c r="A227">
        <v>2</v>
      </c>
      <c r="B227" s="1">
        <v>0</v>
      </c>
    </row>
    <row r="228" spans="1:2" x14ac:dyDescent="0.2">
      <c r="A228">
        <v>3</v>
      </c>
      <c r="B228" s="1">
        <v>0</v>
      </c>
    </row>
    <row r="229" spans="1:2" x14ac:dyDescent="0.2">
      <c r="A229">
        <v>1</v>
      </c>
      <c r="B229" s="1">
        <v>0</v>
      </c>
    </row>
    <row r="230" spans="1:2" x14ac:dyDescent="0.2">
      <c r="A230">
        <v>3</v>
      </c>
      <c r="B230" s="1">
        <v>1</v>
      </c>
    </row>
    <row r="231" spans="1:2" x14ac:dyDescent="0.2">
      <c r="A231">
        <v>2</v>
      </c>
      <c r="B231" s="1">
        <v>1</v>
      </c>
    </row>
    <row r="232" spans="1:2" x14ac:dyDescent="0.2">
      <c r="A232">
        <v>2</v>
      </c>
      <c r="B232" s="1">
        <v>0</v>
      </c>
    </row>
    <row r="233" spans="1:2" x14ac:dyDescent="0.2">
      <c r="A233">
        <v>3</v>
      </c>
    </row>
    <row r="234" spans="1:2" x14ac:dyDescent="0.2">
      <c r="A234">
        <v>3</v>
      </c>
      <c r="B234" s="1">
        <v>0</v>
      </c>
    </row>
    <row r="235" spans="1:2" x14ac:dyDescent="0.2">
      <c r="A235">
        <v>2</v>
      </c>
      <c r="B235" s="1">
        <v>0</v>
      </c>
    </row>
    <row r="236" spans="1:2" x14ac:dyDescent="0.2">
      <c r="A236">
        <v>3</v>
      </c>
      <c r="B236" s="1">
        <v>1</v>
      </c>
    </row>
    <row r="237" spans="1:2" x14ac:dyDescent="0.2">
      <c r="A237">
        <v>2</v>
      </c>
      <c r="B237" s="1">
        <v>0</v>
      </c>
    </row>
    <row r="238" spans="1:2" x14ac:dyDescent="0.2">
      <c r="A238">
        <v>2</v>
      </c>
      <c r="B238" s="1">
        <v>0</v>
      </c>
    </row>
    <row r="239" spans="1:2" x14ac:dyDescent="0.2">
      <c r="A239">
        <v>1</v>
      </c>
      <c r="B239" s="1">
        <v>0</v>
      </c>
    </row>
    <row r="240" spans="1:2" x14ac:dyDescent="0.2">
      <c r="A240">
        <v>3</v>
      </c>
      <c r="B240" s="1">
        <v>1</v>
      </c>
    </row>
    <row r="241" spans="1:2" x14ac:dyDescent="0.2">
      <c r="A241">
        <v>3</v>
      </c>
      <c r="B241" s="1">
        <v>1</v>
      </c>
    </row>
    <row r="242" spans="1:2" x14ac:dyDescent="0.2">
      <c r="A242">
        <v>3</v>
      </c>
      <c r="B242" s="1">
        <v>1</v>
      </c>
    </row>
    <row r="243" spans="1:2" x14ac:dyDescent="0.2">
      <c r="A243">
        <v>2</v>
      </c>
      <c r="B243" s="1">
        <v>1</v>
      </c>
    </row>
    <row r="244" spans="1:2" x14ac:dyDescent="0.2">
      <c r="A244">
        <v>2</v>
      </c>
      <c r="B244" s="1">
        <v>0</v>
      </c>
    </row>
    <row r="245" spans="1:2" x14ac:dyDescent="0.2">
      <c r="A245">
        <v>3</v>
      </c>
      <c r="B245" s="1">
        <v>0</v>
      </c>
    </row>
    <row r="246" spans="1:2" x14ac:dyDescent="0.2">
      <c r="A246">
        <v>2</v>
      </c>
      <c r="B246" s="1">
        <v>0</v>
      </c>
    </row>
    <row r="247" spans="1:2" x14ac:dyDescent="0.2">
      <c r="A247">
        <v>2</v>
      </c>
      <c r="B247" s="1">
        <v>0</v>
      </c>
    </row>
    <row r="248" spans="1:2" x14ac:dyDescent="0.2">
      <c r="A248">
        <v>1</v>
      </c>
      <c r="B248" s="1">
        <v>0</v>
      </c>
    </row>
    <row r="249" spans="1:2" x14ac:dyDescent="0.2">
      <c r="A249">
        <v>1</v>
      </c>
      <c r="B249" s="1">
        <v>0</v>
      </c>
    </row>
    <row r="250" spans="1:2" x14ac:dyDescent="0.2">
      <c r="A250">
        <v>3</v>
      </c>
      <c r="B250" s="1">
        <v>0</v>
      </c>
    </row>
    <row r="251" spans="1:2" x14ac:dyDescent="0.2">
      <c r="A251">
        <v>2</v>
      </c>
      <c r="B251" s="1">
        <v>1</v>
      </c>
    </row>
    <row r="252" spans="1:2" x14ac:dyDescent="0.2">
      <c r="A252">
        <v>2</v>
      </c>
      <c r="B252" s="1">
        <v>0</v>
      </c>
    </row>
    <row r="253" spans="1:2" x14ac:dyDescent="0.2">
      <c r="A253">
        <v>1</v>
      </c>
      <c r="B253" s="1">
        <v>0</v>
      </c>
    </row>
    <row r="254" spans="1:2" x14ac:dyDescent="0.2">
      <c r="A254">
        <v>2</v>
      </c>
      <c r="B254" s="1">
        <v>1</v>
      </c>
    </row>
    <row r="255" spans="1:2" x14ac:dyDescent="0.2">
      <c r="A255">
        <v>3</v>
      </c>
      <c r="B255" s="1">
        <v>0</v>
      </c>
    </row>
    <row r="256" spans="1:2" x14ac:dyDescent="0.2">
      <c r="A256">
        <v>1</v>
      </c>
      <c r="B256" s="1">
        <v>0</v>
      </c>
    </row>
    <row r="257" spans="1:2" x14ac:dyDescent="0.2">
      <c r="A257">
        <v>2</v>
      </c>
      <c r="B257" s="1">
        <v>1</v>
      </c>
    </row>
    <row r="258" spans="1:2" x14ac:dyDescent="0.2">
      <c r="A258">
        <v>3</v>
      </c>
      <c r="B258" s="1">
        <v>1</v>
      </c>
    </row>
    <row r="259" spans="1:2" x14ac:dyDescent="0.2">
      <c r="A259">
        <v>2</v>
      </c>
      <c r="B259" s="1">
        <v>0</v>
      </c>
    </row>
    <row r="260" spans="1:2" x14ac:dyDescent="0.2">
      <c r="A260">
        <v>3</v>
      </c>
      <c r="B260" s="1">
        <v>1</v>
      </c>
    </row>
    <row r="261" spans="1:2" x14ac:dyDescent="0.2">
      <c r="A261">
        <v>2</v>
      </c>
      <c r="B261" s="1">
        <v>1</v>
      </c>
    </row>
    <row r="262" spans="1:2" x14ac:dyDescent="0.2">
      <c r="A262">
        <v>2</v>
      </c>
      <c r="B262" s="1">
        <v>1</v>
      </c>
    </row>
    <row r="263" spans="1:2" x14ac:dyDescent="0.2">
      <c r="A263">
        <v>2</v>
      </c>
      <c r="B263" s="1">
        <v>1</v>
      </c>
    </row>
    <row r="264" spans="1:2" x14ac:dyDescent="0.2">
      <c r="A264">
        <v>3</v>
      </c>
      <c r="B264" s="1">
        <v>0</v>
      </c>
    </row>
    <row r="265" spans="1:2" x14ac:dyDescent="0.2">
      <c r="A265">
        <v>2</v>
      </c>
      <c r="B265" s="1">
        <v>1</v>
      </c>
    </row>
    <row r="266" spans="1:2" x14ac:dyDescent="0.2">
      <c r="A266">
        <v>3</v>
      </c>
      <c r="B266" s="1">
        <v>0</v>
      </c>
    </row>
    <row r="267" spans="1:2" x14ac:dyDescent="0.2">
      <c r="A267">
        <v>3</v>
      </c>
      <c r="B267" s="1">
        <v>1</v>
      </c>
    </row>
    <row r="268" spans="1:2" x14ac:dyDescent="0.2">
      <c r="A268">
        <v>2</v>
      </c>
      <c r="B268" s="1">
        <v>0</v>
      </c>
    </row>
    <row r="269" spans="1:2" x14ac:dyDescent="0.2">
      <c r="A269">
        <v>3</v>
      </c>
      <c r="B269" s="1">
        <v>0</v>
      </c>
    </row>
    <row r="270" spans="1:2" x14ac:dyDescent="0.2">
      <c r="A270">
        <v>3</v>
      </c>
      <c r="B270" s="1">
        <v>1</v>
      </c>
    </row>
    <row r="271" spans="1:2" x14ac:dyDescent="0.2">
      <c r="A271">
        <v>2</v>
      </c>
      <c r="B271" s="1">
        <v>0</v>
      </c>
    </row>
    <row r="272" spans="1:2" x14ac:dyDescent="0.2">
      <c r="A272">
        <v>1</v>
      </c>
      <c r="B272" s="1">
        <v>1</v>
      </c>
    </row>
    <row r="273" spans="1:2" x14ac:dyDescent="0.2">
      <c r="A273">
        <v>2</v>
      </c>
      <c r="B273" s="1">
        <v>0</v>
      </c>
    </row>
    <row r="274" spans="1:2" x14ac:dyDescent="0.2">
      <c r="A274">
        <v>1</v>
      </c>
      <c r="B274" s="1">
        <v>0</v>
      </c>
    </row>
    <row r="275" spans="1:2" x14ac:dyDescent="0.2">
      <c r="A275">
        <v>1</v>
      </c>
      <c r="B275" s="1">
        <v>0</v>
      </c>
    </row>
    <row r="276" spans="1:2" x14ac:dyDescent="0.2">
      <c r="A276">
        <v>2</v>
      </c>
      <c r="B276" s="1">
        <v>1</v>
      </c>
    </row>
    <row r="277" spans="1:2" x14ac:dyDescent="0.2">
      <c r="A277">
        <v>1</v>
      </c>
      <c r="B277" s="1">
        <v>0</v>
      </c>
    </row>
    <row r="278" spans="1:2" x14ac:dyDescent="0.2">
      <c r="A278">
        <v>3</v>
      </c>
      <c r="B278" s="1">
        <v>1</v>
      </c>
    </row>
    <row r="279" spans="1:2" x14ac:dyDescent="0.2">
      <c r="A279">
        <v>1</v>
      </c>
      <c r="B279" s="1">
        <v>0</v>
      </c>
    </row>
    <row r="280" spans="1:2" x14ac:dyDescent="0.2">
      <c r="A280">
        <v>3</v>
      </c>
      <c r="B280" s="1">
        <v>1</v>
      </c>
    </row>
    <row r="281" spans="1:2" x14ac:dyDescent="0.2">
      <c r="A281">
        <v>2</v>
      </c>
      <c r="B281" s="1">
        <v>0</v>
      </c>
    </row>
    <row r="282" spans="1:2" x14ac:dyDescent="0.2">
      <c r="A282">
        <v>3</v>
      </c>
      <c r="B282" s="1">
        <v>0</v>
      </c>
    </row>
    <row r="283" spans="1:2" x14ac:dyDescent="0.2">
      <c r="A283">
        <v>2</v>
      </c>
      <c r="B283" s="1">
        <v>0</v>
      </c>
    </row>
    <row r="284" spans="1:2" x14ac:dyDescent="0.2">
      <c r="B284" s="1">
        <v>1</v>
      </c>
    </row>
    <row r="285" spans="1:2" x14ac:dyDescent="0.2">
      <c r="A285">
        <v>2</v>
      </c>
      <c r="B285" s="1">
        <v>0</v>
      </c>
    </row>
    <row r="286" spans="1:2" x14ac:dyDescent="0.2">
      <c r="A286">
        <v>2</v>
      </c>
      <c r="B286" s="1">
        <v>1</v>
      </c>
    </row>
    <row r="287" spans="1:2" x14ac:dyDescent="0.2">
      <c r="A287">
        <v>1</v>
      </c>
      <c r="B287" s="1">
        <v>0</v>
      </c>
    </row>
    <row r="288" spans="1:2" x14ac:dyDescent="0.2">
      <c r="A288">
        <v>1</v>
      </c>
      <c r="B288" s="1">
        <v>0</v>
      </c>
    </row>
    <row r="289" spans="1:2" x14ac:dyDescent="0.2">
      <c r="A289">
        <v>2</v>
      </c>
      <c r="B289" s="1">
        <v>0</v>
      </c>
    </row>
    <row r="290" spans="1:2" x14ac:dyDescent="0.2">
      <c r="A290">
        <v>1</v>
      </c>
      <c r="B290" s="1">
        <v>0</v>
      </c>
    </row>
    <row r="291" spans="1:2" x14ac:dyDescent="0.2">
      <c r="A291">
        <v>2</v>
      </c>
      <c r="B291" s="1">
        <v>1</v>
      </c>
    </row>
    <row r="292" spans="1:2" x14ac:dyDescent="0.2">
      <c r="A292">
        <v>2</v>
      </c>
      <c r="B292" s="1">
        <v>0</v>
      </c>
    </row>
    <row r="293" spans="1:2" x14ac:dyDescent="0.2">
      <c r="A293">
        <v>3</v>
      </c>
      <c r="B293" s="1">
        <v>1</v>
      </c>
    </row>
    <row r="294" spans="1:2" x14ac:dyDescent="0.2">
      <c r="A294">
        <v>2</v>
      </c>
      <c r="B294" s="1">
        <v>1</v>
      </c>
    </row>
    <row r="295" spans="1:2" x14ac:dyDescent="0.2">
      <c r="A295">
        <v>2</v>
      </c>
      <c r="B295" s="1">
        <v>1</v>
      </c>
    </row>
    <row r="296" spans="1:2" x14ac:dyDescent="0.2">
      <c r="A296">
        <v>2</v>
      </c>
      <c r="B296" s="1">
        <v>0</v>
      </c>
    </row>
    <row r="297" spans="1:2" x14ac:dyDescent="0.2">
      <c r="A297">
        <v>1</v>
      </c>
      <c r="B297" s="1">
        <v>0</v>
      </c>
    </row>
    <row r="298" spans="1:2" x14ac:dyDescent="0.2">
      <c r="A298">
        <v>1</v>
      </c>
      <c r="B298" s="1">
        <v>0</v>
      </c>
    </row>
    <row r="299" spans="1:2" x14ac:dyDescent="0.2">
      <c r="A299">
        <v>1</v>
      </c>
      <c r="B299" s="1">
        <v>0</v>
      </c>
    </row>
    <row r="300" spans="1:2" x14ac:dyDescent="0.2">
      <c r="A300">
        <v>2</v>
      </c>
      <c r="B300" s="1">
        <v>1</v>
      </c>
    </row>
    <row r="301" spans="1:2" x14ac:dyDescent="0.2">
      <c r="A301">
        <v>2</v>
      </c>
      <c r="B301" s="1">
        <v>1</v>
      </c>
    </row>
    <row r="302" spans="1:2" x14ac:dyDescent="0.2">
      <c r="A302">
        <v>1</v>
      </c>
      <c r="B302" s="1">
        <v>1</v>
      </c>
    </row>
    <row r="303" spans="1:2" x14ac:dyDescent="0.2">
      <c r="A303">
        <v>1</v>
      </c>
      <c r="B303" s="1">
        <v>1</v>
      </c>
    </row>
    <row r="304" spans="1:2" x14ac:dyDescent="0.2">
      <c r="A304">
        <v>1</v>
      </c>
      <c r="B304" s="1">
        <v>0</v>
      </c>
    </row>
    <row r="305" spans="1:2" x14ac:dyDescent="0.2">
      <c r="A305">
        <v>2</v>
      </c>
      <c r="B305" s="1">
        <v>1</v>
      </c>
    </row>
    <row r="306" spans="1:2" x14ac:dyDescent="0.2">
      <c r="A306">
        <v>2</v>
      </c>
      <c r="B306" s="1">
        <v>0</v>
      </c>
    </row>
    <row r="307" spans="1:2" x14ac:dyDescent="0.2">
      <c r="A307">
        <v>2</v>
      </c>
      <c r="B307" s="1">
        <v>0</v>
      </c>
    </row>
    <row r="308" spans="1:2" x14ac:dyDescent="0.2">
      <c r="A308">
        <v>1</v>
      </c>
      <c r="B308" s="1">
        <v>0</v>
      </c>
    </row>
    <row r="309" spans="1:2" x14ac:dyDescent="0.2">
      <c r="A309">
        <v>1</v>
      </c>
      <c r="B309" s="1">
        <v>0</v>
      </c>
    </row>
    <row r="310" spans="1:2" x14ac:dyDescent="0.2">
      <c r="A310">
        <v>2</v>
      </c>
      <c r="B310" s="1">
        <v>1</v>
      </c>
    </row>
    <row r="311" spans="1:2" x14ac:dyDescent="0.2">
      <c r="A311">
        <v>1</v>
      </c>
      <c r="B311" s="1">
        <v>0</v>
      </c>
    </row>
    <row r="312" spans="1:2" x14ac:dyDescent="0.2">
      <c r="A312">
        <v>1</v>
      </c>
      <c r="B312" s="1">
        <v>0</v>
      </c>
    </row>
    <row r="313" spans="1:2" x14ac:dyDescent="0.2">
      <c r="A313">
        <v>2</v>
      </c>
      <c r="B313" s="1">
        <v>1</v>
      </c>
    </row>
    <row r="314" spans="1:2" x14ac:dyDescent="0.2">
      <c r="A314">
        <v>2</v>
      </c>
      <c r="B314" s="1">
        <v>0</v>
      </c>
    </row>
    <row r="315" spans="1:2" x14ac:dyDescent="0.2">
      <c r="A315">
        <v>2</v>
      </c>
      <c r="B315" s="1">
        <v>0</v>
      </c>
    </row>
    <row r="316" spans="1:2" x14ac:dyDescent="0.2">
      <c r="A316">
        <v>3</v>
      </c>
      <c r="B316" s="1">
        <v>0</v>
      </c>
    </row>
    <row r="317" spans="1:2" x14ac:dyDescent="0.2">
      <c r="A317">
        <v>2</v>
      </c>
      <c r="B317" s="1">
        <v>0</v>
      </c>
    </row>
    <row r="318" spans="1:2" x14ac:dyDescent="0.2">
      <c r="A318">
        <v>1</v>
      </c>
      <c r="B318" s="1">
        <v>0</v>
      </c>
    </row>
    <row r="319" spans="1:2" x14ac:dyDescent="0.2">
      <c r="A319">
        <v>1</v>
      </c>
    </row>
    <row r="320" spans="1:2" x14ac:dyDescent="0.2">
      <c r="A320">
        <v>2</v>
      </c>
      <c r="B320" s="1">
        <v>1</v>
      </c>
    </row>
    <row r="321" spans="1:2" x14ac:dyDescent="0.2">
      <c r="A321">
        <v>1</v>
      </c>
      <c r="B321" s="1">
        <v>0</v>
      </c>
    </row>
    <row r="322" spans="1:2" x14ac:dyDescent="0.2">
      <c r="A322">
        <v>1</v>
      </c>
      <c r="B322" s="1">
        <v>0</v>
      </c>
    </row>
    <row r="323" spans="1:2" x14ac:dyDescent="0.2">
      <c r="A323">
        <v>1</v>
      </c>
      <c r="B323" s="1">
        <v>0</v>
      </c>
    </row>
    <row r="324" spans="1:2" x14ac:dyDescent="0.2">
      <c r="A324">
        <v>1</v>
      </c>
      <c r="B324" s="1">
        <v>0</v>
      </c>
    </row>
    <row r="325" spans="1:2" x14ac:dyDescent="0.2">
      <c r="A325">
        <v>1</v>
      </c>
      <c r="B325" s="1">
        <v>0</v>
      </c>
    </row>
    <row r="326" spans="1:2" x14ac:dyDescent="0.2">
      <c r="A326">
        <v>3</v>
      </c>
      <c r="B326" s="1">
        <v>0</v>
      </c>
    </row>
    <row r="327" spans="1:2" x14ac:dyDescent="0.2">
      <c r="A327">
        <v>1</v>
      </c>
      <c r="B327" s="1">
        <v>0</v>
      </c>
    </row>
    <row r="328" spans="1:2" x14ac:dyDescent="0.2">
      <c r="A328">
        <v>2</v>
      </c>
      <c r="B328" s="1">
        <v>1</v>
      </c>
    </row>
    <row r="329" spans="1:2" x14ac:dyDescent="0.2">
      <c r="B329" s="1">
        <v>0</v>
      </c>
    </row>
    <row r="330" spans="1:2" x14ac:dyDescent="0.2">
      <c r="A330">
        <v>3</v>
      </c>
      <c r="B330" s="1">
        <v>1</v>
      </c>
    </row>
    <row r="331" spans="1:2" x14ac:dyDescent="0.2">
      <c r="A331">
        <v>1</v>
      </c>
      <c r="B331" s="1">
        <v>0</v>
      </c>
    </row>
    <row r="332" spans="1:2" x14ac:dyDescent="0.2">
      <c r="A332">
        <v>2</v>
      </c>
      <c r="B332" s="1">
        <v>0</v>
      </c>
    </row>
    <row r="333" spans="1:2" x14ac:dyDescent="0.2">
      <c r="A333">
        <v>1</v>
      </c>
      <c r="B333" s="1">
        <v>0</v>
      </c>
    </row>
    <row r="334" spans="1:2" x14ac:dyDescent="0.2">
      <c r="B334" s="1">
        <v>1</v>
      </c>
    </row>
    <row r="335" spans="1:2" x14ac:dyDescent="0.2">
      <c r="A335">
        <v>1</v>
      </c>
      <c r="B335" s="1">
        <v>0</v>
      </c>
    </row>
    <row r="336" spans="1:2" x14ac:dyDescent="0.2">
      <c r="A336">
        <v>2</v>
      </c>
      <c r="B336" s="1">
        <v>0</v>
      </c>
    </row>
    <row r="337" spans="1:2" x14ac:dyDescent="0.2">
      <c r="A337">
        <v>2</v>
      </c>
      <c r="B337" s="1">
        <v>0</v>
      </c>
    </row>
    <row r="338" spans="1:2" x14ac:dyDescent="0.2">
      <c r="A338">
        <v>2</v>
      </c>
      <c r="B338" s="1">
        <v>0</v>
      </c>
    </row>
    <row r="339" spans="1:2" x14ac:dyDescent="0.2">
      <c r="A339">
        <v>2</v>
      </c>
      <c r="B339" s="1">
        <v>1</v>
      </c>
    </row>
    <row r="340" spans="1:2" x14ac:dyDescent="0.2">
      <c r="A340">
        <v>1</v>
      </c>
      <c r="B340" s="1">
        <v>0</v>
      </c>
    </row>
    <row r="341" spans="1:2" x14ac:dyDescent="0.2">
      <c r="A341">
        <v>2</v>
      </c>
      <c r="B341" s="1">
        <v>1</v>
      </c>
    </row>
    <row r="342" spans="1:2" x14ac:dyDescent="0.2">
      <c r="A342">
        <v>3</v>
      </c>
      <c r="B342" s="1">
        <v>0</v>
      </c>
    </row>
    <row r="343" spans="1:2" x14ac:dyDescent="0.2">
      <c r="A343">
        <v>3</v>
      </c>
      <c r="B343" s="1">
        <v>1</v>
      </c>
    </row>
    <row r="344" spans="1:2" x14ac:dyDescent="0.2">
      <c r="A344">
        <v>1</v>
      </c>
      <c r="B344" s="1">
        <v>1</v>
      </c>
    </row>
    <row r="345" spans="1:2" x14ac:dyDescent="0.2">
      <c r="A345">
        <v>2</v>
      </c>
      <c r="B345" s="1">
        <v>1</v>
      </c>
    </row>
    <row r="346" spans="1:2" x14ac:dyDescent="0.2">
      <c r="A346">
        <v>1</v>
      </c>
      <c r="B346" s="1">
        <v>1</v>
      </c>
    </row>
    <row r="347" spans="1:2" x14ac:dyDescent="0.2">
      <c r="A347">
        <v>2</v>
      </c>
      <c r="B347" s="1">
        <v>1</v>
      </c>
    </row>
    <row r="348" spans="1:2" x14ac:dyDescent="0.2">
      <c r="A348">
        <v>2</v>
      </c>
      <c r="B348" s="1">
        <v>1</v>
      </c>
    </row>
    <row r="349" spans="1:2" x14ac:dyDescent="0.2">
      <c r="A349">
        <v>3</v>
      </c>
      <c r="B349" s="1">
        <v>0</v>
      </c>
    </row>
    <row r="350" spans="1:2" x14ac:dyDescent="0.2">
      <c r="B350" s="1">
        <v>0</v>
      </c>
    </row>
    <row r="351" spans="1:2" x14ac:dyDescent="0.2">
      <c r="A351">
        <v>3</v>
      </c>
      <c r="B351" s="1">
        <v>1</v>
      </c>
    </row>
    <row r="352" spans="1:2" x14ac:dyDescent="0.2">
      <c r="A352">
        <v>2</v>
      </c>
      <c r="B352" s="1">
        <v>0</v>
      </c>
    </row>
    <row r="353" spans="1:2" x14ac:dyDescent="0.2">
      <c r="A353">
        <v>2</v>
      </c>
      <c r="B353" s="1">
        <v>1</v>
      </c>
    </row>
    <row r="354" spans="1:2" x14ac:dyDescent="0.2">
      <c r="A354">
        <v>3</v>
      </c>
      <c r="B354" s="1">
        <v>1</v>
      </c>
    </row>
    <row r="355" spans="1:2" x14ac:dyDescent="0.2">
      <c r="A355">
        <v>1</v>
      </c>
      <c r="B355" s="1">
        <v>0</v>
      </c>
    </row>
    <row r="356" spans="1:2" x14ac:dyDescent="0.2">
      <c r="A356">
        <v>3</v>
      </c>
      <c r="B356" s="1">
        <v>1</v>
      </c>
    </row>
    <row r="357" spans="1:2" x14ac:dyDescent="0.2">
      <c r="A357">
        <v>2</v>
      </c>
      <c r="B357" s="1">
        <v>0</v>
      </c>
    </row>
    <row r="358" spans="1:2" x14ac:dyDescent="0.2">
      <c r="A358">
        <v>3</v>
      </c>
      <c r="B358" s="1">
        <v>1</v>
      </c>
    </row>
    <row r="359" spans="1:2" x14ac:dyDescent="0.2">
      <c r="A359">
        <v>1</v>
      </c>
      <c r="B359" s="1">
        <v>0</v>
      </c>
    </row>
    <row r="360" spans="1:2" x14ac:dyDescent="0.2">
      <c r="A360">
        <v>3</v>
      </c>
      <c r="B360" s="1">
        <v>1</v>
      </c>
    </row>
    <row r="361" spans="1:2" x14ac:dyDescent="0.2">
      <c r="A361">
        <v>1</v>
      </c>
      <c r="B361" s="1">
        <v>0</v>
      </c>
    </row>
    <row r="362" spans="1:2" x14ac:dyDescent="0.2">
      <c r="A362">
        <v>1</v>
      </c>
      <c r="B362" s="1">
        <v>1</v>
      </c>
    </row>
    <row r="363" spans="1:2" x14ac:dyDescent="0.2">
      <c r="A363">
        <v>1</v>
      </c>
      <c r="B363" s="1">
        <v>0</v>
      </c>
    </row>
    <row r="364" spans="1:2" x14ac:dyDescent="0.2">
      <c r="A364">
        <v>2</v>
      </c>
      <c r="B364" s="1">
        <v>0</v>
      </c>
    </row>
    <row r="365" spans="1:2" x14ac:dyDescent="0.2">
      <c r="A365">
        <v>1</v>
      </c>
      <c r="B365" s="1">
        <v>1</v>
      </c>
    </row>
    <row r="366" spans="1:2" x14ac:dyDescent="0.2">
      <c r="A366">
        <v>1</v>
      </c>
      <c r="B366" s="1">
        <v>1</v>
      </c>
    </row>
    <row r="367" spans="1:2" x14ac:dyDescent="0.2">
      <c r="A367">
        <v>2</v>
      </c>
      <c r="B367" s="1">
        <v>0</v>
      </c>
    </row>
    <row r="368" spans="1:2" x14ac:dyDescent="0.2">
      <c r="A368">
        <v>2</v>
      </c>
      <c r="B368" s="1">
        <v>0</v>
      </c>
    </row>
    <row r="369" spans="1:2" x14ac:dyDescent="0.2">
      <c r="A369">
        <v>2</v>
      </c>
      <c r="B369" s="1">
        <v>0</v>
      </c>
    </row>
    <row r="370" spans="1:2" x14ac:dyDescent="0.2">
      <c r="A370">
        <v>1</v>
      </c>
      <c r="B370" s="1">
        <v>0</v>
      </c>
    </row>
    <row r="371" spans="1:2" x14ac:dyDescent="0.2">
      <c r="A371">
        <v>1</v>
      </c>
      <c r="B371" s="1">
        <v>0</v>
      </c>
    </row>
    <row r="372" spans="1:2" x14ac:dyDescent="0.2">
      <c r="A372">
        <v>1</v>
      </c>
      <c r="B372" s="1">
        <v>0</v>
      </c>
    </row>
    <row r="373" spans="1:2" x14ac:dyDescent="0.2">
      <c r="A373">
        <v>2</v>
      </c>
      <c r="B373" s="1">
        <v>1</v>
      </c>
    </row>
    <row r="374" spans="1:2" x14ac:dyDescent="0.2">
      <c r="A374">
        <v>2</v>
      </c>
      <c r="B374" s="1">
        <v>0</v>
      </c>
    </row>
    <row r="375" spans="1:2" x14ac:dyDescent="0.2">
      <c r="A375">
        <v>2</v>
      </c>
      <c r="B375" s="1">
        <v>1</v>
      </c>
    </row>
    <row r="376" spans="1:2" x14ac:dyDescent="0.2">
      <c r="A376">
        <v>1</v>
      </c>
      <c r="B376" s="1">
        <v>0</v>
      </c>
    </row>
    <row r="377" spans="1:2" x14ac:dyDescent="0.2">
      <c r="A377">
        <v>1</v>
      </c>
      <c r="B377" s="1">
        <v>0</v>
      </c>
    </row>
    <row r="378" spans="1:2" x14ac:dyDescent="0.2">
      <c r="A378">
        <v>3</v>
      </c>
      <c r="B378" s="1">
        <v>1</v>
      </c>
    </row>
    <row r="379" spans="1:2" x14ac:dyDescent="0.2">
      <c r="A379">
        <v>2</v>
      </c>
      <c r="B379" s="1">
        <v>0</v>
      </c>
    </row>
    <row r="380" spans="1:2" x14ac:dyDescent="0.2">
      <c r="A380">
        <v>2</v>
      </c>
      <c r="B380" s="1">
        <v>0</v>
      </c>
    </row>
    <row r="381" spans="1:2" x14ac:dyDescent="0.2">
      <c r="A381">
        <v>2</v>
      </c>
      <c r="B381" s="1">
        <v>0</v>
      </c>
    </row>
    <row r="382" spans="1:2" x14ac:dyDescent="0.2">
      <c r="B382" s="1">
        <v>0</v>
      </c>
    </row>
    <row r="383" spans="1:2" x14ac:dyDescent="0.2">
      <c r="A383">
        <v>3</v>
      </c>
      <c r="B383" s="1">
        <v>0</v>
      </c>
    </row>
    <row r="384" spans="1:2" x14ac:dyDescent="0.2">
      <c r="A384">
        <v>1</v>
      </c>
      <c r="B384" s="1">
        <v>1</v>
      </c>
    </row>
    <row r="385" spans="1:2" x14ac:dyDescent="0.2">
      <c r="A385">
        <v>2</v>
      </c>
      <c r="B385" s="1">
        <v>1</v>
      </c>
    </row>
    <row r="386" spans="1:2" x14ac:dyDescent="0.2">
      <c r="A386">
        <v>2</v>
      </c>
      <c r="B386" s="1">
        <v>1</v>
      </c>
    </row>
    <row r="387" spans="1:2" x14ac:dyDescent="0.2">
      <c r="A387">
        <v>2</v>
      </c>
      <c r="B387" s="1">
        <v>1</v>
      </c>
    </row>
    <row r="388" spans="1:2" x14ac:dyDescent="0.2">
      <c r="A388">
        <v>2</v>
      </c>
      <c r="B388" s="1">
        <v>1</v>
      </c>
    </row>
    <row r="389" spans="1:2" x14ac:dyDescent="0.2">
      <c r="A389">
        <v>3</v>
      </c>
      <c r="B389" s="1">
        <v>1</v>
      </c>
    </row>
    <row r="390" spans="1:2" x14ac:dyDescent="0.2">
      <c r="A390">
        <v>1</v>
      </c>
      <c r="B390" s="1">
        <v>0</v>
      </c>
    </row>
    <row r="391" spans="1:2" x14ac:dyDescent="0.2">
      <c r="A391">
        <v>3</v>
      </c>
      <c r="B391" s="1">
        <v>0</v>
      </c>
    </row>
    <row r="392" spans="1:2" x14ac:dyDescent="0.2">
      <c r="A392">
        <v>2</v>
      </c>
      <c r="B392" s="1">
        <v>0</v>
      </c>
    </row>
    <row r="393" spans="1:2" x14ac:dyDescent="0.2">
      <c r="A393">
        <v>2</v>
      </c>
      <c r="B393" s="1">
        <v>1</v>
      </c>
    </row>
    <row r="394" spans="1:2" x14ac:dyDescent="0.2">
      <c r="A394">
        <v>3</v>
      </c>
      <c r="B394" s="1">
        <v>0</v>
      </c>
    </row>
    <row r="395" spans="1:2" x14ac:dyDescent="0.2">
      <c r="A395">
        <v>3</v>
      </c>
      <c r="B395" s="1">
        <v>0</v>
      </c>
    </row>
    <row r="396" spans="1:2" x14ac:dyDescent="0.2">
      <c r="A396">
        <v>2</v>
      </c>
      <c r="B396" s="1">
        <v>1</v>
      </c>
    </row>
    <row r="397" spans="1:2" x14ac:dyDescent="0.2">
      <c r="A397">
        <v>2</v>
      </c>
      <c r="B397" s="1">
        <v>0</v>
      </c>
    </row>
    <row r="398" spans="1:2" x14ac:dyDescent="0.2">
      <c r="A398">
        <v>2</v>
      </c>
      <c r="B398" s="1">
        <v>0</v>
      </c>
    </row>
    <row r="399" spans="1:2" x14ac:dyDescent="0.2">
      <c r="A399">
        <v>2</v>
      </c>
      <c r="B399" s="1">
        <v>0</v>
      </c>
    </row>
    <row r="400" spans="1:2" x14ac:dyDescent="0.2">
      <c r="A400">
        <v>2</v>
      </c>
      <c r="B400" s="1">
        <v>0</v>
      </c>
    </row>
    <row r="401" spans="1:2" x14ac:dyDescent="0.2">
      <c r="A401">
        <v>2</v>
      </c>
      <c r="B401" s="1">
        <v>0</v>
      </c>
    </row>
    <row r="402" spans="1:2" x14ac:dyDescent="0.2">
      <c r="A402">
        <v>1</v>
      </c>
      <c r="B402" s="1">
        <v>0</v>
      </c>
    </row>
    <row r="403" spans="1:2" x14ac:dyDescent="0.2">
      <c r="A403">
        <v>2</v>
      </c>
      <c r="B403" s="1">
        <v>1</v>
      </c>
    </row>
    <row r="404" spans="1:2" x14ac:dyDescent="0.2">
      <c r="A404">
        <v>2</v>
      </c>
      <c r="B404" s="1">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Key</vt:lpstr>
      <vt:lpstr>Data</vt:lpstr>
      <vt:lpstr>Sheet1</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Microsoft Office User</cp:lastModifiedBy>
  <cp:lastPrinted>2012-07-13T20:25:42Z</cp:lastPrinted>
  <dcterms:created xsi:type="dcterms:W3CDTF">2007-02-23T14:58:14Z</dcterms:created>
  <dcterms:modified xsi:type="dcterms:W3CDTF">2018-05-02T07:34:31Z</dcterms:modified>
</cp:coreProperties>
</file>