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3395" activeTab="2"/>
  </bookViews>
  <sheets>
    <sheet name="阿斯塔拉" sheetId="2" r:id="rId1"/>
    <sheet name="伊萝莲" sheetId="1" r:id="rId2"/>
    <sheet name="洛" sheetId="11" r:id="rId3"/>
    <sheet name="梅" sheetId="3" r:id="rId4"/>
    <sheet name="白处尊" sheetId="4" r:id="rId5"/>
    <sheet name="隐秘" sheetId="6" r:id="rId6"/>
    <sheet name="帝国" sheetId="5" r:id="rId7"/>
    <sheet name="禅意" sheetId="7" r:id="rId8"/>
    <sheet name="洞察表" sheetId="14" r:id="rId9"/>
    <sheet name="到18级还差多少张卡" sheetId="16" r:id="rId10"/>
    <sheet name="卡等需求" sheetId="17" r:id="rId11"/>
    <sheet name="Sheet1" sheetId="18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<sst xmlns="http://schemas.openxmlformats.org/spreadsheetml/2006/main" count="973" uniqueCount="303">
  <si>
    <t>名称</t>
  </si>
  <si>
    <t>品质</t>
  </si>
  <si>
    <t>费用</t>
  </si>
  <si>
    <t>卡等</t>
  </si>
  <si>
    <t>圣殿斥候</t>
  </si>
  <si>
    <t>蓝色</t>
  </si>
  <si>
    <t>学仆-观测型</t>
  </si>
  <si>
    <t>沉重否定</t>
  </si>
  <si>
    <t>圣殿弩手</t>
  </si>
  <si>
    <t>增援战线</t>
  </si>
  <si>
    <t>全数否定</t>
  </si>
  <si>
    <t>虚化术</t>
  </si>
  <si>
    <t>光明惩戒</t>
  </si>
  <si>
    <t>小计：</t>
  </si>
  <si>
    <t>蓝色卡等：</t>
  </si>
  <si>
    <t>四芒军旗</t>
  </si>
  <si>
    <t>紫色</t>
  </si>
  <si>
    <t>隐形术</t>
  </si>
  <si>
    <t>圣殿御卫</t>
  </si>
  <si>
    <t>破魔系教授</t>
  </si>
  <si>
    <t>克隆术</t>
  </si>
  <si>
    <t>学仆-脉冲型</t>
  </si>
  <si>
    <t>冲锋装备</t>
  </si>
  <si>
    <t>夺取阵地</t>
  </si>
  <si>
    <t>观星台大预言家</t>
  </si>
  <si>
    <t>禁卫指挥官</t>
  </si>
  <si>
    <t>惩戒天使</t>
  </si>
  <si>
    <t>米拉方舟</t>
  </si>
  <si>
    <t>紫色卡等：</t>
  </si>
  <si>
    <t>花光春影·安娜贝尔</t>
  </si>
  <si>
    <t>橙色</t>
  </si>
  <si>
    <t>百花长枪·卡洛琳</t>
  </si>
  <si>
    <t>流星-7号</t>
  </si>
  <si>
    <t>明日香·露娜</t>
  </si>
  <si>
    <t>月之神·米拉</t>
  </si>
  <si>
    <t>白袍·伊恩</t>
  </si>
  <si>
    <t>橙色卡等：</t>
  </si>
  <si>
    <t>总计：</t>
  </si>
  <si>
    <t>永恒之王·莱哈特</t>
  </si>
  <si>
    <t>武圣·云长</t>
  </si>
  <si>
    <t>树木之怒</t>
  </si>
  <si>
    <t>飓风术</t>
  </si>
  <si>
    <t>锁妖塔守卫</t>
  </si>
  <si>
    <t>长耳庄巧姑</t>
  </si>
  <si>
    <t>连击</t>
  </si>
  <si>
    <t>执剑道者</t>
  </si>
  <si>
    <t>铁山靠</t>
  </si>
  <si>
    <t>风铃道人</t>
  </si>
  <si>
    <t>逍遥琴师</t>
  </si>
  <si>
    <t>扫叶僧</t>
  </si>
  <si>
    <t>驱魔道人</t>
  </si>
  <si>
    <t>御风武者</t>
  </si>
  <si>
    <t>墨轩隐士</t>
  </si>
  <si>
    <t>九天玄女·轩</t>
  </si>
  <si>
    <t>上宝沁金耙</t>
  </si>
  <si>
    <t>执剑道人</t>
  </si>
  <si>
    <t>蟠桃会</t>
  </si>
  <si>
    <t>鬼童-7号</t>
  </si>
  <si>
    <t>No.2时光·米拉</t>
  </si>
  <si>
    <t>隐秘卡等：</t>
  </si>
  <si>
    <t>曙光·安娜贝尔</t>
  </si>
  <si>
    <t>圣枪·卡洛琳</t>
  </si>
  <si>
    <t>明日之音·露娜</t>
  </si>
  <si>
    <t>帝国军魂·莱哈特</t>
  </si>
  <si>
    <t>正阳大主教·伊恩</t>
  </si>
  <si>
    <t>钢铁统帅·雷蒙德</t>
  </si>
  <si>
    <t>帝国卡等：</t>
  </si>
  <si>
    <t>神机玄女·轩</t>
  </si>
  <si>
    <t>悟能禅杖</t>
  </si>
  <si>
    <t>禅意卡等：</t>
  </si>
  <si>
    <t>种族</t>
  </si>
  <si>
    <t>描述（20级数值）</t>
  </si>
  <si>
    <t>帝国</t>
  </si>
  <si>
    <t>(22/18)：【洞察1】、【协战8】。</t>
  </si>
  <si>
    <t>圣殿卫士</t>
  </si>
  <si>
    <t>(25/30)：【洞察1】、【回命】。</t>
  </si>
  <si>
    <t>天使琼浆</t>
  </si>
  <si>
    <t>(法术)：【洞察1】、英雄生命+66、抓一张牌、获得《真理石残片》。</t>
  </si>
  <si>
    <t>大型弩车</t>
  </si>
  <si>
    <t>(0/60)：【洞察1】、【协战25】。</t>
  </si>
  <si>
    <t>(法术)：【洞察1】、召唤3个12/12民兵-lv17，75%概率再召唤一个。</t>
  </si>
  <si>
    <t>塔楼弓手</t>
  </si>
  <si>
    <t>(30/15)：【先攻】、洞察时:自身+6/+4、死亡:【洞察1】。</t>
  </si>
  <si>
    <t>精英射手</t>
  </si>
  <si>
    <t>(35/22)：【洞察1】、【先攻】、【协战9】。</t>
  </si>
  <si>
    <t>(法术)：【洞察1】、横排所有敌军受到150点伤害、50%概率获得《真理碎片》。</t>
  </si>
  <si>
    <t>(20/32)：【洞察1】、命中英雄:召唤16/8警卫-lv15。</t>
  </si>
  <si>
    <t>边境高墙</t>
  </si>
  <si>
    <t>(0/85)：【守军】、【磐龙】、【护甲8】、回合结束:【洞察1】，若场上有冰封，自身生命+15。</t>
  </si>
  <si>
    <t>(法术)：【洞察1】、目标友军+27/+27、并获得【护甲14】。</t>
  </si>
  <si>
    <t>(法术)：【洞察1】、将横排敌军移回玩家手上、友军横排召唤21/9警卫-lv18。</t>
  </si>
  <si>
    <t>召集护卫</t>
  </si>
  <si>
    <t>(法术)：【洞察1】、在目标位置和随机位置，召唤3/60圣堂门卫-lv20、护甲友军攻击+12，获得【磐龙】1回合。</t>
  </si>
  <si>
    <t>(40/80)：【回命】、【洞察3】、登场:消灭对面横排首位新进场敌军。</t>
  </si>
  <si>
    <t>(30/54)：【洞察1】、【护甲8】、洞察时：全体友军+6/+6。</t>
  </si>
  <si>
    <t>(20/32)：【洞察2】、攻击前:所有友军+6/+6，魔防+3。（皮肤：命中时：另一友军+1/+1。）</t>
  </si>
  <si>
    <t>(36/36)：【回命】、【神佑】、【护甲15】。（皮肤：命中时：【洞察1】，50几率英雄生命额外+10。）</t>
  </si>
  <si>
    <t>(0/20)：【魔防20】、同横排其他单位不会攻击（无视神佑和魔免）、回合结束:【洞察1】、另一友军+7/+15。（皮肤：登场：其他全体友军，攻击+3，本回合护甲+X（X等同露娜等级）。）</t>
  </si>
  <si>
    <t>(20/70)：登场:英雄生命+70、英雄获得生命:回复效果加倍，自身+3/+13，其他友军+4/+4。（皮肤：【洞察1】、洞察时：自身魔防+2，其他友军攻击+1。）</t>
  </si>
  <si>
    <t>隐秘</t>
  </si>
  <si>
    <t>方尖魔碑</t>
  </si>
  <si>
    <t>(0/40)：【守军】、敌方法力上限-1、回合结束:70%几率【洞察1】。</t>
  </si>
  <si>
    <t>(22/32)：洞察时：自身+4/+4、死亡：【洞察1】，英雄恢复生命（等同攻击力）。</t>
  </si>
  <si>
    <t>(法术)：【洞察1】、横排敌军攻击-33。</t>
  </si>
  <si>
    <t>学仆-渗透型</t>
  </si>
  <si>
    <t>(35/35)：【洞察1】、【穿透】、【护甲8】。</t>
  </si>
  <si>
    <t>请示隐秘者</t>
  </si>
  <si>
    <t>(法术)：【洞察1】、抽2张牌、随机友军生命+66、充能:多抽一张牌。</t>
  </si>
  <si>
    <t>(法术)：【洞察1】、目标单位+23/+23，获得【隐形】。</t>
  </si>
  <si>
    <t>(21/27)：【洞察1】、登场:沉默随机敌军、命中时:65%几率【洞察1】、回合结束:35%几率沉默随机敌军。</t>
  </si>
  <si>
    <t>(法术)：【洞察1】、复制目标单位到手上，英雄生命+40。</t>
  </si>
  <si>
    <t>学仆-猛禽型</t>
  </si>
  <si>
    <t>(27/15)：【先攻】、命中时：【洞察1】、洞察时：全体先攻友军攻击+9。</t>
  </si>
  <si>
    <t>(16/30)：【洞察1】、洞察时：自身+3/+8，射击英雄。</t>
  </si>
  <si>
    <t>白首魔根</t>
  </si>
  <si>
    <t>(17/67)：【洞察1】、【魔免】、回合结束:自身攻击加倍。</t>
  </si>
  <si>
    <t>幻域秘树</t>
  </si>
  <si>
    <t>(0/54)：【洞察1】、【魔防6】、法力上限+2、回合开始:随机敌军-x/-x(x为你的法力)。</t>
  </si>
  <si>
    <t>学仆-塑钢型</t>
  </si>
  <si>
    <t>(38/38)：【磐龙】、【护甲15】、洞察时：自身+3/+6，护甲+3。</t>
  </si>
  <si>
    <t>(20/35)：【洞察1】、【魔防20】、洞察时：抽一张牌。</t>
  </si>
  <si>
    <t>(50/100)：【洞察1】、【磐龙】、【穿透】、【护甲15】、【魔防15】、洞察时：获得《渗透型》lv20、护甲友军死亡：自身+8/+24。</t>
  </si>
  <si>
    <t>(29/25)：法力上限+3，你的法术卡使用后，移回手上、死亡:自身回手，75%概率获得沉默术-lv11。（皮肤：【洞察1】、洞察时：英雄生命+3。）</t>
  </si>
  <si>
    <t>滑板少年·迪宁</t>
  </si>
  <si>
    <t>(25/25)：【魔防15】、【先攻】、回合开始：全体先攻友军+4/+4、获得【连击】1回合。（皮肤：登场：【洞察1】、全体先攻友军获得【隐形】和【神佑】1回合。）</t>
  </si>
  <si>
    <t>禅意</t>
  </si>
  <si>
    <t>(14/15)：【洞察1】、【传承10】、法力上限+1。</t>
  </si>
  <si>
    <t>(法术)：【洞察1】、目标敌军吹回手上、英雄生命+36。</t>
  </si>
  <si>
    <t>(30/30)：【洞察1】、【法力封锁1】。</t>
  </si>
  <si>
    <t>(法术)：【洞察1】、目标友军加攻，等同其一半生命值、另一友军生命+24、75%几率抽一张牌。</t>
  </si>
  <si>
    <t>明月曲</t>
  </si>
  <si>
    <t>(法术)：【洞察1】、7个友军+7/+7、抽一张牌。</t>
  </si>
  <si>
    <t>(29/29)：【洞察1】、登场:吹回随机敌军。</t>
  </si>
  <si>
    <t>蟠桃隐士</t>
  </si>
  <si>
    <t>(0/60)：【洞察1】、回合结束:获得手牌:仙桃-lv20。</t>
  </si>
  <si>
    <t>(28/29)：【洞察1】、【神佑】、命中时:自身+4/+4。</t>
  </si>
  <si>
    <t>(7/60)：【洞察1】、法力上限+1、回合结束:复制场上另一单位，到你手上。</t>
  </si>
  <si>
    <t>(法术)：【洞察1】、抓3张牌，英雄生命+50、随机一个友军+9/+9。</t>
  </si>
  <si>
    <t>摇钱尊者</t>
  </si>
  <si>
    <t>(20/125)：【洞察1】、【磐龙】、回合结束:若本回合受到过伤害，抽一张牌。</t>
  </si>
  <si>
    <t>(16/26)：【洞察2】、命中:【洞察2】、洞察时:全体友军+2/+5，全体敌军-2/-2。（皮肤：登场时：本回合获得【穿透】。）</t>
  </si>
  <si>
    <t>海港</t>
  </si>
  <si>
    <t>狡诈学徒</t>
  </si>
  <si>
    <t>(23/18)：【洞察1】、登场:吹回对面首位新进场敌军、洞察时自身攻击+5。</t>
  </si>
  <si>
    <t>黑夜射手</t>
  </si>
  <si>
    <t>(24/24)：命中英雄:【洞察1】，随机敌军受到9点伤害。</t>
  </si>
  <si>
    <t>亡命之徒</t>
  </si>
  <si>
    <t>(29/10)：【洞察1】、【暴露1】、对英雄伤害+10。</t>
  </si>
  <si>
    <t>黑夜突袭</t>
  </si>
  <si>
    <t>(法术)：【洞察1】、对随机单位造成56点伤害。</t>
  </si>
  <si>
    <t>传记学者</t>
  </si>
  <si>
    <t>(20/30)：回合开始:每使用过一个法术或传记，随机友军+2/+10、初次使用传记:抽一张牌、【洞察1】。</t>
  </si>
  <si>
    <t>热血矿工</t>
  </si>
  <si>
    <t>(22/50)：【洞察1】、回合结束、死亡时:向敌方英雄投掷铁镐。</t>
  </si>
  <si>
    <t>不法交易</t>
  </si>
  <si>
    <t>(法术)：【洞察1】、英雄生命-2，抽两张牌、敌方英雄生命-48。</t>
  </si>
  <si>
    <t>走私狂徒</t>
  </si>
  <si>
    <t>(20/10)：【洞察1】、登场:召唤36/66珍奇兽-lv20。</t>
  </si>
  <si>
    <t>异域驯兽使</t>
  </si>
  <si>
    <t>(29/29)：【洞察1】、唤醒其他迟缓友军、登场:本回合隐形。</t>
  </si>
  <si>
    <t>红海猎魔人</t>
  </si>
  <si>
    <t>(27/13)：【洞察1】、【先攻】、攻击前:本回合你每使用过一个法术或传记，随机敌军生命-7，自身攻击+7。</t>
  </si>
  <si>
    <t>海神赐福</t>
  </si>
  <si>
    <t>(法术)：【洞察1】、随机友军+19/+19获得【回命】、抽一张牌、无友军则再抽一张牌并且【洞察1】。</t>
  </si>
  <si>
    <t>无情夺命客</t>
  </si>
  <si>
    <t>(25/25)：【洞察1】、【二连击】、敌方英雄受伤时:攻击+1。</t>
  </si>
  <si>
    <t>红海领航员</t>
  </si>
  <si>
    <t>(30/23)：【洞察1】、【先攻】、攻击前：全体先攻友军+6/+4。</t>
  </si>
  <si>
    <t>樱花·艾希尔</t>
  </si>
  <si>
    <t>(33/17)：【洞察2】、【连击】、【魔防120】、回合开始：若生命高于对手，获得【隐形】1回合；若人数多于对手，攻击+3。（皮肤：登场：攻击力+X，持续1回合（X为艾希尔等级）。）</t>
  </si>
  <si>
    <t>炼狱</t>
  </si>
  <si>
    <t>地狱刀吏</t>
  </si>
  <si>
    <t>(31/8)：【洞察1】、回合开始时:若你无手牌，自身攻击+10。</t>
  </si>
  <si>
    <t>嗜血妖蛾</t>
  </si>
  <si>
    <t>(25/25)：【洞察1】、敌方玩家受到伤害时:自身攻击+2。</t>
  </si>
  <si>
    <t>猩红勇士</t>
  </si>
  <si>
    <t>(38/12)：【洞察1】、死亡:投掷长枪攻击英雄。</t>
  </si>
  <si>
    <t>炼狱双头犬</t>
  </si>
  <si>
    <t>(22/45)：【洞察1】、【二连击】。</t>
  </si>
  <si>
    <t>狱铠战魂</t>
  </si>
  <si>
    <t>(24/10)：【洞察1】、【护甲30】。</t>
  </si>
  <si>
    <t>地狱三头犬</t>
  </si>
  <si>
    <t>(24/64)：【洞察2】、【三连击】。</t>
  </si>
  <si>
    <t>蛮石</t>
  </si>
  <si>
    <t>愚笨鲸头鹅</t>
  </si>
  <si>
    <t>(15/23)：【洞察1】、【迟缓】、命中英雄:抓一张牌，并且【洞察1】。</t>
  </si>
  <si>
    <t>旷野祭师</t>
  </si>
  <si>
    <t>(10/24)：【洞察1】、你得法力上限+1、洞察时:英雄生命+18。</t>
  </si>
  <si>
    <t>痴蛮野人</t>
  </si>
  <si>
    <t>(38/38)：【迟缓】、洞察时:自身+6/+6。</t>
  </si>
  <si>
    <t>高原卫士</t>
  </si>
  <si>
    <t>(28/36)：【洞察1】、【迟缓】、回合结束：若本回合受到过伤害，自身+5/+12，【洞察1】。</t>
  </si>
  <si>
    <t>盘旋秃鹰</t>
  </si>
  <si>
    <t>(25/18)：命中英雄:【洞察1】、洞察时:自身攻击+8。</t>
  </si>
  <si>
    <t>寻路斥候</t>
  </si>
  <si>
    <t>(29/15)：登场:射击随机敌方，15点伤害、洞察时:射击随机敌军，12点伤害。</t>
  </si>
  <si>
    <t>厚皮河马</t>
  </si>
  <si>
    <t>(25/66)：【洞察1】、【迟缓】、回合结束:若本回合受到过伤害，自身生命+15。</t>
  </si>
  <si>
    <t>机敏雀鹰</t>
  </si>
  <si>
    <t>(15/40)：【洞察1】、洞察时：自身+5/+5，魔防+5。</t>
  </si>
  <si>
    <t>原野狂战士</t>
  </si>
  <si>
    <t>(36/36)：【洞察1】、【践踏】、【魔防9】。</t>
  </si>
  <si>
    <t>生命源力</t>
  </si>
  <si>
    <t>(法术)：【洞察1】、目标单位+34/+34，魔防+14。</t>
  </si>
  <si>
    <t>雪原野人</t>
  </si>
  <si>
    <t>(38/38)：【迟缓】、【回命】、【洞察1】、场上有冰封则失去【迟缓】。</t>
  </si>
  <si>
    <t>鼓舞图腾</t>
  </si>
  <si>
    <t>(0/100)：【洞察1】、回合开始:其他全体友军+4/+3，魔防+4。</t>
  </si>
  <si>
    <t>迷茫巨人</t>
  </si>
  <si>
    <t>(50/75)：【洞察1】、【迟缓】、【魔防15】。</t>
  </si>
  <si>
    <t>无畏猎户</t>
  </si>
  <si>
    <t>(23/35)：【洞察1】、命中英雄时:再攻击一次。</t>
  </si>
  <si>
    <t>诱敌草人</t>
  </si>
  <si>
    <t>(0/77)：回合结束：若本回合受到过伤害，抽一张牌，英雄生命+18，【洞察1】。</t>
  </si>
  <si>
    <t>象牙少女</t>
  </si>
  <si>
    <t>(9/13)：【洞察1】、回合结束:召唤36/60长毛象-lv20。</t>
  </si>
  <si>
    <t>冬神</t>
  </si>
  <si>
    <t>寒铁军士</t>
  </si>
  <si>
    <t>(34/9)：【洞察1】、登场:冰封相邻随机位置。</t>
  </si>
  <si>
    <t>寒风草人</t>
  </si>
  <si>
    <t>(0/30)：【洞察1】、【传承7】、登场：冰封相邻随机位置，横排敌军-10/-10。</t>
  </si>
  <si>
    <t>严冬苦行僧</t>
  </si>
  <si>
    <t>(21/39)：【洞察1】、登场:随机敌军攻击-3x/-3x(x为敌方冰封数量)、敌方法力上限-1。</t>
  </si>
  <si>
    <t>神庙祭师</t>
  </si>
  <si>
    <t>(20/30)：【洞察1】、攻击前:吸取生命，等同自身攻击。</t>
  </si>
  <si>
    <t>冬夜使者</t>
  </si>
  <si>
    <t>(33/33)：【洞察2】、双方英雄法力上限-1。</t>
  </si>
  <si>
    <t>极夜阴魂</t>
  </si>
  <si>
    <t>(50/15)：【洞察1】、【隐形】、【穿透】、【魔防8】。</t>
  </si>
  <si>
    <t>冰河世纪</t>
  </si>
  <si>
    <t>(法术)：【洞察1】、所有单位-38/-38、全场每有一处冰封，再-2/-2（无视神佑和魔免）。</t>
  </si>
  <si>
    <t>卡牌名称</t>
  </si>
  <si>
    <t>目前等级</t>
  </si>
  <si>
    <t>目前张数</t>
  </si>
  <si>
    <t>距离20级还差多少张</t>
  </si>
  <si>
    <t>优先级</t>
  </si>
  <si>
    <t>所需时间</t>
  </si>
  <si>
    <t>圣殿斥候1</t>
  </si>
  <si>
    <t>/</t>
  </si>
  <si>
    <t>圣殿斥候2</t>
  </si>
  <si>
    <t>S</t>
  </si>
  <si>
    <t>需要21.5周</t>
  </si>
  <si>
    <t>圣殿弩手1</t>
  </si>
  <si>
    <t>圣殿弩手2</t>
  </si>
  <si>
    <t>C</t>
  </si>
  <si>
    <t>光明惩戒1</t>
  </si>
  <si>
    <t>光明惩戒2</t>
  </si>
  <si>
    <t>圣甲先锋</t>
  </si>
  <si>
    <t>圣殿御卫1</t>
  </si>
  <si>
    <t>圣殿御卫2</t>
  </si>
  <si>
    <t>B</t>
  </si>
  <si>
    <t>传记·钢铁守卫</t>
  </si>
  <si>
    <t>圣殿骑士</t>
  </si>
  <si>
    <t>禁卫百夫长</t>
  </si>
  <si>
    <t>圣枪·卡罗琳</t>
  </si>
  <si>
    <t>A</t>
  </si>
  <si>
    <t>学仆-观测型1</t>
  </si>
  <si>
    <t>学仆-观测型2</t>
  </si>
  <si>
    <t>沉默否定1</t>
  </si>
  <si>
    <t>沉默否定2</t>
  </si>
  <si>
    <t>邪月蝙蝠</t>
  </si>
  <si>
    <t>猫妖</t>
  </si>
  <si>
    <t>学仆-脉冲型1</t>
  </si>
  <si>
    <t>3周</t>
  </si>
  <si>
    <t>学仆-脉冲型2</t>
  </si>
  <si>
    <t>学仆-脉冲型3</t>
  </si>
  <si>
    <t>No.8雷鸣·泰拉德</t>
  </si>
  <si>
    <t>No.6迪宁</t>
  </si>
  <si>
    <t>No.6沃凡瑞拉</t>
  </si>
  <si>
    <t>等级</t>
  </si>
  <si>
    <t>蓝卡需求</t>
  </si>
  <si>
    <t>紫卡需求</t>
  </si>
  <si>
    <t>橙卡需求</t>
  </si>
  <si>
    <t>资源名称</t>
  </si>
  <si>
    <t>估值</t>
  </si>
  <si>
    <t>10钻石</t>
  </si>
  <si>
    <t>蓝券</t>
  </si>
  <si>
    <t>紫券</t>
  </si>
  <si>
    <t>橙券</t>
  </si>
  <si>
    <t>蓝色万变</t>
  </si>
  <si>
    <t>紫色万变</t>
  </si>
  <si>
    <t>橙色万变</t>
  </si>
  <si>
    <t>红色罐子</t>
  </si>
  <si>
    <t>橙色罐子</t>
  </si>
  <si>
    <t>红色陨铁</t>
  </si>
  <si>
    <t>橙色陨铁</t>
  </si>
  <si>
    <t>紫色陨铁</t>
  </si>
  <si>
    <t>炫金石头</t>
  </si>
  <si>
    <t>召唤石</t>
  </si>
  <si>
    <t>神器钥匙</t>
  </si>
  <si>
    <t>羽毛</t>
  </si>
  <si>
    <t>镜子</t>
  </si>
  <si>
    <t>珠子</t>
  </si>
  <si>
    <t>1000粉尘</t>
  </si>
  <si>
    <t>生命石</t>
  </si>
  <si>
    <t>祭坛石头</t>
  </si>
  <si>
    <t>征收令</t>
  </si>
  <si>
    <t>100万金币</t>
  </si>
  <si>
    <t>100异界币</t>
  </si>
  <si>
    <t>橙色英雄</t>
  </si>
  <si>
    <t>紫色英雄</t>
  </si>
  <si>
    <t>蓝色英雄</t>
  </si>
  <si>
    <t>白色英雄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</si>
</sst>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宋体"/>
      <charset val="134"/>
      <scheme val="minor"/>
    </font>
    <font>
      <sz val="11"/>
      <color theme="5"/>
      <name val="宋体"/>
      <charset val="134"/>
      <scheme val="minor"/>
    </font>
    <font>
      <sz val="11"/>
      <color rgb="FF00B0F0"/>
      <name val="宋体"/>
      <charset val="134"/>
      <scheme val="minor"/>
    </font>
    <font>
      <sz val="11"/>
      <color rgb="FF7030A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FFC000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4" borderId="4" applyNumberFormat="0" applyAlignment="0" applyProtection="0">
      <alignment vertical="center"/>
    </xf>
    <xf numFmtId="0" fontId="16" fillId="5" borderId="5" applyNumberFormat="0" applyAlignment="0" applyProtection="0">
      <alignment vertical="center"/>
    </xf>
    <xf numFmtId="0" fontId="17" fillId="5" borderId="4" applyNumberFormat="0" applyAlignment="0" applyProtection="0">
      <alignment vertical="center"/>
    </xf>
    <xf numFmtId="0" fontId="18" fillId="6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24" fillId="10" borderId="0" applyNumberFormat="0" applyBorder="0" applyAlignment="0" applyProtection="0">
      <alignment vertical="center"/>
    </xf>
    <xf numFmtId="0" fontId="25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4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4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4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4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4" fillId="33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5" fillId="2" borderId="0" xfId="0" applyFont="1" applyFill="1">
      <alignment vertical="center"/>
    </xf>
    <xf numFmtId="0" fontId="6" fillId="0" borderId="0" xfId="0" applyFont="1">
      <alignment vertical="center"/>
    </xf>
    <xf numFmtId="0" fontId="0" fillId="0" borderId="0" xfId="0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tyles" Target="styles.xml"/><Relationship Id="rId14" Type="http://schemas.openxmlformats.org/officeDocument/2006/relationships/sharedStrings" Target="sharedStrings.xml"/><Relationship Id="rId13" Type="http://schemas.openxmlformats.org/officeDocument/2006/relationships/theme" Target="theme/theme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A31" sqref="A31"/>
    </sheetView>
  </sheetViews>
  <sheetFormatPr defaultColWidth="9" defaultRowHeight="13.5" outlineLevelCol="3"/>
  <cols>
    <col min="1" max="1" width="18.2583333333333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 s="2" t="s">
        <v>5</v>
      </c>
      <c r="C2" s="2">
        <v>1</v>
      </c>
      <c r="D2" s="2">
        <v>20</v>
      </c>
    </row>
    <row r="3" spans="1:4">
      <c r="A3" s="2" t="s">
        <v>4</v>
      </c>
      <c r="B3" s="2" t="s">
        <v>5</v>
      </c>
      <c r="C3" s="2">
        <v>1</v>
      </c>
      <c r="D3" s="2">
        <v>17</v>
      </c>
    </row>
    <row r="4" spans="1:4">
      <c r="A4" s="2" t="s">
        <v>6</v>
      </c>
      <c r="B4" s="2" t="s">
        <v>5</v>
      </c>
      <c r="C4" s="2">
        <v>2</v>
      </c>
      <c r="D4" s="2">
        <v>20</v>
      </c>
    </row>
    <row r="5" spans="1:4">
      <c r="A5" s="2" t="s">
        <v>6</v>
      </c>
      <c r="B5" s="2" t="s">
        <v>5</v>
      </c>
      <c r="C5" s="2">
        <v>2</v>
      </c>
      <c r="D5" s="2">
        <v>18</v>
      </c>
    </row>
    <row r="6" spans="1:4">
      <c r="A6" s="2" t="s">
        <v>7</v>
      </c>
      <c r="B6" s="2" t="s">
        <v>5</v>
      </c>
      <c r="C6" s="2">
        <v>2</v>
      </c>
      <c r="D6" s="2">
        <v>17</v>
      </c>
    </row>
    <row r="7" spans="1:4">
      <c r="A7" s="2" t="s">
        <v>8</v>
      </c>
      <c r="B7" s="2" t="s">
        <v>5</v>
      </c>
      <c r="C7" s="2">
        <v>3</v>
      </c>
      <c r="D7" s="2">
        <v>20</v>
      </c>
    </row>
    <row r="8" spans="1:4">
      <c r="A8" s="2" t="s">
        <v>9</v>
      </c>
      <c r="B8" s="2" t="s">
        <v>5</v>
      </c>
      <c r="C8" s="2">
        <v>3</v>
      </c>
      <c r="D8" s="2">
        <v>20</v>
      </c>
    </row>
    <row r="9" spans="1:4">
      <c r="A9" s="2" t="s">
        <v>10</v>
      </c>
      <c r="B9" s="2" t="s">
        <v>5</v>
      </c>
      <c r="C9" s="2">
        <v>3</v>
      </c>
      <c r="D9" s="2">
        <v>20</v>
      </c>
    </row>
    <row r="10" spans="1:4">
      <c r="A10" s="2" t="s">
        <v>11</v>
      </c>
      <c r="B10" s="2" t="s">
        <v>5</v>
      </c>
      <c r="C10" s="2">
        <v>3</v>
      </c>
      <c r="D10" s="2">
        <v>12</v>
      </c>
    </row>
    <row r="11" spans="1:4">
      <c r="A11" s="2" t="s">
        <v>12</v>
      </c>
      <c r="B11" s="2" t="s">
        <v>5</v>
      </c>
      <c r="C11" s="2">
        <v>5</v>
      </c>
      <c r="D11" s="2">
        <v>20</v>
      </c>
    </row>
    <row r="12" spans="1:4">
      <c r="A12" s="2"/>
      <c r="B12" s="2"/>
      <c r="C12" s="2"/>
      <c r="D12" s="2"/>
    </row>
    <row r="13" spans="1:4">
      <c r="A13" s="2"/>
      <c r="B13" s="2"/>
      <c r="C13" s="2"/>
      <c r="D13" s="2"/>
    </row>
    <row r="14" spans="1:4">
      <c r="A14" s="2" t="s">
        <v>13</v>
      </c>
      <c r="B14" s="2" t="s">
        <v>14</v>
      </c>
      <c r="C14" s="2"/>
      <c r="D14" s="2">
        <f>AVERAGE(D2:D11)</f>
        <v>18.4</v>
      </c>
    </row>
    <row r="17" spans="1:4">
      <c r="A17" s="3" t="s">
        <v>15</v>
      </c>
      <c r="B17" s="3" t="s">
        <v>16</v>
      </c>
      <c r="C17" s="3">
        <v>1</v>
      </c>
      <c r="D17" s="3">
        <v>14</v>
      </c>
    </row>
    <row r="18" spans="1:4">
      <c r="A18" s="3" t="s">
        <v>17</v>
      </c>
      <c r="B18" s="3" t="s">
        <v>16</v>
      </c>
      <c r="C18" s="3">
        <v>1</v>
      </c>
      <c r="D18" s="3">
        <v>14</v>
      </c>
    </row>
    <row r="19" spans="1:4">
      <c r="A19" s="3" t="s">
        <v>18</v>
      </c>
      <c r="B19" s="3" t="s">
        <v>16</v>
      </c>
      <c r="C19" s="3">
        <v>2</v>
      </c>
      <c r="D19" s="3">
        <v>20</v>
      </c>
    </row>
    <row r="20" spans="1:4">
      <c r="A20" s="3" t="s">
        <v>19</v>
      </c>
      <c r="B20" s="3" t="s">
        <v>16</v>
      </c>
      <c r="C20" s="3">
        <v>2</v>
      </c>
      <c r="D20" s="3">
        <v>18</v>
      </c>
    </row>
    <row r="21" spans="1:4">
      <c r="A21" s="3" t="s">
        <v>20</v>
      </c>
      <c r="B21" s="3" t="s">
        <v>16</v>
      </c>
      <c r="C21" s="3">
        <v>2</v>
      </c>
      <c r="D21" s="3">
        <v>15</v>
      </c>
    </row>
    <row r="22" spans="1:4">
      <c r="A22" s="3" t="s">
        <v>21</v>
      </c>
      <c r="B22" s="3" t="s">
        <v>16</v>
      </c>
      <c r="C22" s="3">
        <v>3</v>
      </c>
      <c r="D22" s="3">
        <v>20</v>
      </c>
    </row>
    <row r="23" spans="1:4">
      <c r="A23" s="3" t="s">
        <v>21</v>
      </c>
      <c r="B23" s="3" t="s">
        <v>16</v>
      </c>
      <c r="C23" s="3">
        <v>3</v>
      </c>
      <c r="D23" s="3">
        <v>19</v>
      </c>
    </row>
    <row r="24" spans="1:4">
      <c r="A24" s="3" t="s">
        <v>21</v>
      </c>
      <c r="B24" s="3" t="s">
        <v>16</v>
      </c>
      <c r="C24" s="3">
        <v>3</v>
      </c>
      <c r="D24" s="3">
        <v>14</v>
      </c>
    </row>
    <row r="25" spans="1:4">
      <c r="A25" s="3" t="s">
        <v>22</v>
      </c>
      <c r="B25" s="3" t="s">
        <v>16</v>
      </c>
      <c r="C25" s="3">
        <v>3</v>
      </c>
      <c r="D25" s="3">
        <v>16</v>
      </c>
    </row>
    <row r="26" spans="1:4">
      <c r="A26" s="3" t="s">
        <v>23</v>
      </c>
      <c r="B26" s="3" t="s">
        <v>16</v>
      </c>
      <c r="C26" s="3">
        <v>4</v>
      </c>
      <c r="D26" s="3">
        <v>16</v>
      </c>
    </row>
    <row r="27" spans="1:4">
      <c r="A27" s="3" t="s">
        <v>24</v>
      </c>
      <c r="B27" s="3" t="s">
        <v>16</v>
      </c>
      <c r="C27" s="3">
        <v>5</v>
      </c>
      <c r="D27" s="3">
        <v>15</v>
      </c>
    </row>
    <row r="28" spans="1:4">
      <c r="A28" s="3" t="s">
        <v>25</v>
      </c>
      <c r="B28" s="3" t="s">
        <v>16</v>
      </c>
      <c r="C28" s="3">
        <v>6</v>
      </c>
      <c r="D28" s="3">
        <v>17</v>
      </c>
    </row>
    <row r="29" spans="1:4">
      <c r="A29" s="3" t="s">
        <v>26</v>
      </c>
      <c r="B29" s="3" t="s">
        <v>16</v>
      </c>
      <c r="C29" s="3">
        <v>6</v>
      </c>
      <c r="D29" s="3">
        <v>12</v>
      </c>
    </row>
    <row r="30" spans="1:4">
      <c r="A30" s="3" t="s">
        <v>27</v>
      </c>
      <c r="B30" s="3" t="s">
        <v>16</v>
      </c>
      <c r="C30" s="3">
        <v>7</v>
      </c>
      <c r="D30" s="3">
        <v>17</v>
      </c>
    </row>
    <row r="31" spans="1:4">
      <c r="A31" s="3"/>
      <c r="B31" s="3"/>
      <c r="C31" s="3"/>
      <c r="D31" s="3"/>
    </row>
    <row r="32" spans="1:4">
      <c r="A32" s="3"/>
      <c r="B32" s="3"/>
      <c r="C32" s="3"/>
      <c r="D32" s="3"/>
    </row>
    <row r="33" spans="1:4">
      <c r="A33" s="3" t="s">
        <v>13</v>
      </c>
      <c r="B33" s="3" t="s">
        <v>28</v>
      </c>
      <c r="C33" s="3"/>
      <c r="D33" s="3">
        <f>AVERAGE(D17:D30)</f>
        <v>16.2142857142857</v>
      </c>
    </row>
    <row r="36" spans="1:4">
      <c r="A36" s="1" t="s">
        <v>29</v>
      </c>
      <c r="B36" s="1" t="s">
        <v>30</v>
      </c>
      <c r="C36" s="1">
        <v>3</v>
      </c>
      <c r="D36" s="1">
        <v>16</v>
      </c>
    </row>
    <row r="37" spans="1:4">
      <c r="A37" s="1" t="s">
        <v>31</v>
      </c>
      <c r="B37" s="1" t="s">
        <v>30</v>
      </c>
      <c r="C37" s="1">
        <v>4</v>
      </c>
      <c r="D37" s="1">
        <v>17</v>
      </c>
    </row>
    <row r="38" spans="1:4">
      <c r="A38" s="1" t="s">
        <v>32</v>
      </c>
      <c r="B38" s="1" t="s">
        <v>30</v>
      </c>
      <c r="C38" s="1">
        <v>4</v>
      </c>
      <c r="D38" s="1">
        <v>16</v>
      </c>
    </row>
    <row r="39" spans="1:4">
      <c r="A39" s="1" t="s">
        <v>33</v>
      </c>
      <c r="B39" s="1" t="s">
        <v>30</v>
      </c>
      <c r="C39" s="1">
        <v>4</v>
      </c>
      <c r="D39" s="1">
        <v>15</v>
      </c>
    </row>
    <row r="40" spans="1:4">
      <c r="A40" s="1" t="s">
        <v>34</v>
      </c>
      <c r="B40" s="1" t="s">
        <v>30</v>
      </c>
      <c r="C40" s="1">
        <v>5</v>
      </c>
      <c r="D40" s="1">
        <v>16</v>
      </c>
    </row>
    <row r="41" spans="1:4">
      <c r="A41" s="1" t="s">
        <v>35</v>
      </c>
      <c r="B41" s="1" t="s">
        <v>30</v>
      </c>
      <c r="C41" s="1">
        <v>6</v>
      </c>
      <c r="D41" s="1">
        <v>17</v>
      </c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 t="s">
        <v>13</v>
      </c>
      <c r="B44" s="1" t="s">
        <v>36</v>
      </c>
      <c r="C44" s="1"/>
      <c r="D44" s="1">
        <f>AVERAGE(D36:D41)</f>
        <v>16.1666666666667</v>
      </c>
    </row>
    <row r="47" spans="1:4">
      <c r="A47" t="s">
        <v>37</v>
      </c>
      <c r="D47">
        <f>AVERAGE(D2:D11,D17:D30,D36:D41)</f>
        <v>16.9333333333333</v>
      </c>
    </row>
  </sheetData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56"/>
  <sheetViews>
    <sheetView topLeftCell="A16" workbookViewId="0">
      <selection activeCell="H11" sqref="H11:H12"/>
    </sheetView>
  </sheetViews>
  <sheetFormatPr defaultColWidth="9" defaultRowHeight="13.5" outlineLevelCol="6"/>
  <cols>
    <col min="1" max="1" width="17.375" customWidth="1"/>
    <col min="2" max="2" width="11.125" customWidth="1"/>
    <col min="3" max="3" width="13.25" customWidth="1"/>
    <col min="4" max="4" width="13.75" customWidth="1"/>
    <col min="5" max="5" width="19.25" customWidth="1"/>
    <col min="6" max="6" width="9.5" customWidth="1"/>
    <col min="7" max="7" width="16.5" customWidth="1"/>
    <col min="10" max="10" width="10.625" customWidth="1"/>
    <col min="11" max="11" width="11.5" customWidth="1"/>
    <col min="12" max="12" width="11.625" customWidth="1"/>
  </cols>
  <sheetData>
    <row r="1" spans="1:7">
      <c r="A1" t="s">
        <v>231</v>
      </c>
      <c r="B1" t="s">
        <v>70</v>
      </c>
      <c r="C1" t="s">
        <v>232</v>
      </c>
      <c r="D1" t="s">
        <v>233</v>
      </c>
      <c r="E1" t="s">
        <v>234</v>
      </c>
      <c r="F1" t="s">
        <v>235</v>
      </c>
      <c r="G1" t="s">
        <v>236</v>
      </c>
    </row>
    <row r="2" spans="1:6">
      <c r="A2" s="2" t="s">
        <v>237</v>
      </c>
      <c r="B2" s="2" t="s">
        <v>72</v>
      </c>
      <c r="C2" s="2">
        <v>18</v>
      </c>
      <c r="D2" s="2">
        <v>2688</v>
      </c>
      <c r="E2" s="2">
        <f>2688-D2</f>
        <v>0</v>
      </c>
      <c r="F2" t="s">
        <v>238</v>
      </c>
    </row>
    <row r="3" spans="1:7">
      <c r="A3" s="2" t="s">
        <v>239</v>
      </c>
      <c r="B3" s="2" t="s">
        <v>72</v>
      </c>
      <c r="C3" s="2">
        <v>2</v>
      </c>
      <c r="D3" s="2">
        <v>4</v>
      </c>
      <c r="E3" s="2">
        <f>2688-D3</f>
        <v>2684</v>
      </c>
      <c r="F3" t="s">
        <v>240</v>
      </c>
      <c r="G3" t="s">
        <v>241</v>
      </c>
    </row>
    <row r="4" spans="1:5">
      <c r="A4" s="2" t="s">
        <v>76</v>
      </c>
      <c r="B4" s="2" t="s">
        <v>72</v>
      </c>
      <c r="C4" s="2">
        <v>17</v>
      </c>
      <c r="D4" s="2">
        <v>2288</v>
      </c>
      <c r="E4" s="2">
        <f t="shared" ref="E4:E11" si="0">2688-D4</f>
        <v>400</v>
      </c>
    </row>
    <row r="5" spans="1:5">
      <c r="A5" s="2" t="s">
        <v>81</v>
      </c>
      <c r="B5" s="2" t="s">
        <v>72</v>
      </c>
      <c r="C5" s="2">
        <v>18</v>
      </c>
      <c r="D5" s="2">
        <v>2702</v>
      </c>
      <c r="E5" s="2">
        <f t="shared" si="0"/>
        <v>-14</v>
      </c>
    </row>
    <row r="6" spans="1:5">
      <c r="A6" s="2" t="s">
        <v>242</v>
      </c>
      <c r="B6" s="2" t="s">
        <v>72</v>
      </c>
      <c r="C6" s="2">
        <v>18</v>
      </c>
      <c r="D6" s="2">
        <v>2688</v>
      </c>
      <c r="E6" s="2">
        <f t="shared" si="0"/>
        <v>0</v>
      </c>
    </row>
    <row r="7" spans="1:6">
      <c r="A7" s="2" t="s">
        <v>243</v>
      </c>
      <c r="B7" s="2" t="s">
        <v>72</v>
      </c>
      <c r="C7" s="2">
        <v>1</v>
      </c>
      <c r="D7" s="2">
        <v>48</v>
      </c>
      <c r="E7" s="2">
        <f t="shared" si="0"/>
        <v>2640</v>
      </c>
      <c r="F7" t="s">
        <v>244</v>
      </c>
    </row>
    <row r="8" spans="1:5">
      <c r="A8" s="2" t="s">
        <v>9</v>
      </c>
      <c r="B8" s="2" t="s">
        <v>72</v>
      </c>
      <c r="C8" s="2">
        <v>16</v>
      </c>
      <c r="D8" s="2">
        <v>1923</v>
      </c>
      <c r="E8" s="2">
        <f t="shared" si="0"/>
        <v>765</v>
      </c>
    </row>
    <row r="9" spans="1:5">
      <c r="A9" s="2" t="s">
        <v>245</v>
      </c>
      <c r="B9" s="2" t="s">
        <v>72</v>
      </c>
      <c r="C9" s="2">
        <v>16</v>
      </c>
      <c r="D9" s="2">
        <v>2167</v>
      </c>
      <c r="E9" s="2">
        <f t="shared" si="0"/>
        <v>521</v>
      </c>
    </row>
    <row r="10" spans="1:5">
      <c r="A10" s="2" t="s">
        <v>246</v>
      </c>
      <c r="B10" s="2" t="s">
        <v>72</v>
      </c>
      <c r="C10" s="2">
        <v>16</v>
      </c>
      <c r="D10" s="2">
        <v>1792</v>
      </c>
      <c r="E10" s="2">
        <f t="shared" si="0"/>
        <v>896</v>
      </c>
    </row>
    <row r="11" spans="1:5">
      <c r="A11" s="2" t="s">
        <v>247</v>
      </c>
      <c r="B11" s="2" t="s">
        <v>72</v>
      </c>
      <c r="C11" s="2">
        <v>6</v>
      </c>
      <c r="D11" s="2">
        <v>1236</v>
      </c>
      <c r="E11" s="2">
        <f t="shared" si="0"/>
        <v>1452</v>
      </c>
    </row>
    <row r="12" spans="1:6">
      <c r="A12" s="3" t="s">
        <v>248</v>
      </c>
      <c r="B12" s="3" t="s">
        <v>72</v>
      </c>
      <c r="C12" s="3">
        <v>18</v>
      </c>
      <c r="D12" s="3">
        <v>1728</v>
      </c>
      <c r="E12" s="3">
        <f>1728-D12</f>
        <v>0</v>
      </c>
      <c r="F12" t="s">
        <v>238</v>
      </c>
    </row>
    <row r="13" spans="1:5">
      <c r="A13" s="3" t="s">
        <v>249</v>
      </c>
      <c r="B13" s="3" t="s">
        <v>72</v>
      </c>
      <c r="C13" s="3">
        <v>2</v>
      </c>
      <c r="D13" s="3">
        <v>4</v>
      </c>
      <c r="E13" s="3">
        <f t="shared" ref="E13:E23" si="1">1728-D13</f>
        <v>1724</v>
      </c>
    </row>
    <row r="14" spans="1:5">
      <c r="A14" s="3" t="s">
        <v>87</v>
      </c>
      <c r="B14" s="3" t="s">
        <v>72</v>
      </c>
      <c r="C14" s="3">
        <v>17</v>
      </c>
      <c r="D14" s="3">
        <v>1574</v>
      </c>
      <c r="E14" s="3">
        <f t="shared" si="1"/>
        <v>154</v>
      </c>
    </row>
    <row r="15" spans="1:5">
      <c r="A15" s="3" t="s">
        <v>22</v>
      </c>
      <c r="B15" s="3" t="s">
        <v>72</v>
      </c>
      <c r="C15" s="3">
        <v>15</v>
      </c>
      <c r="D15" s="3">
        <v>1108</v>
      </c>
      <c r="E15" s="3">
        <f t="shared" si="1"/>
        <v>620</v>
      </c>
    </row>
    <row r="16" spans="1:6">
      <c r="A16" s="3" t="s">
        <v>91</v>
      </c>
      <c r="B16" s="3" t="s">
        <v>72</v>
      </c>
      <c r="C16" s="3">
        <v>14</v>
      </c>
      <c r="D16" s="3">
        <v>773</v>
      </c>
      <c r="E16" s="3">
        <f t="shared" si="1"/>
        <v>955</v>
      </c>
      <c r="F16" t="s">
        <v>250</v>
      </c>
    </row>
    <row r="17" spans="1:5">
      <c r="A17" s="3" t="s">
        <v>25</v>
      </c>
      <c r="B17" s="3" t="s">
        <v>72</v>
      </c>
      <c r="C17" s="3">
        <v>16</v>
      </c>
      <c r="D17" s="3">
        <v>1211</v>
      </c>
      <c r="E17" s="3">
        <f t="shared" si="1"/>
        <v>517</v>
      </c>
    </row>
    <row r="18" spans="1:5">
      <c r="A18" s="3" t="s">
        <v>26</v>
      </c>
      <c r="B18" s="3" t="s">
        <v>72</v>
      </c>
      <c r="C18" s="3">
        <v>15</v>
      </c>
      <c r="D18" s="3">
        <v>1044</v>
      </c>
      <c r="E18" s="3">
        <f t="shared" si="1"/>
        <v>684</v>
      </c>
    </row>
    <row r="19" spans="1:5">
      <c r="A19" s="3" t="s">
        <v>15</v>
      </c>
      <c r="B19" s="3" t="s">
        <v>72</v>
      </c>
      <c r="C19" s="3">
        <v>4</v>
      </c>
      <c r="D19" s="3">
        <v>498</v>
      </c>
      <c r="E19" s="3">
        <f t="shared" si="1"/>
        <v>1230</v>
      </c>
    </row>
    <row r="20" spans="1:5">
      <c r="A20" s="3" t="s">
        <v>251</v>
      </c>
      <c r="B20" s="3" t="s">
        <v>72</v>
      </c>
      <c r="C20" s="3">
        <v>4</v>
      </c>
      <c r="D20" s="3">
        <v>624</v>
      </c>
      <c r="E20" s="3">
        <f t="shared" si="1"/>
        <v>1104</v>
      </c>
    </row>
    <row r="21" spans="1:5">
      <c r="A21" s="3" t="s">
        <v>252</v>
      </c>
      <c r="B21" s="3" t="s">
        <v>72</v>
      </c>
      <c r="C21" s="3">
        <v>1</v>
      </c>
      <c r="D21" s="3">
        <v>736</v>
      </c>
      <c r="E21" s="3">
        <f t="shared" si="1"/>
        <v>992</v>
      </c>
    </row>
    <row r="22" spans="1:5">
      <c r="A22" s="3" t="s">
        <v>23</v>
      </c>
      <c r="B22" s="3" t="s">
        <v>72</v>
      </c>
      <c r="C22" s="3">
        <v>7</v>
      </c>
      <c r="D22" s="3">
        <v>878</v>
      </c>
      <c r="E22" s="3">
        <f t="shared" si="1"/>
        <v>850</v>
      </c>
    </row>
    <row r="23" spans="1:5">
      <c r="A23" s="3" t="s">
        <v>253</v>
      </c>
      <c r="B23" s="3" t="s">
        <v>72</v>
      </c>
      <c r="C23" s="3">
        <v>5</v>
      </c>
      <c r="D23" s="3">
        <v>1390</v>
      </c>
      <c r="E23" s="3">
        <f t="shared" si="1"/>
        <v>338</v>
      </c>
    </row>
    <row r="24" spans="1:6">
      <c r="A24" s="1" t="s">
        <v>60</v>
      </c>
      <c r="B24" s="1" t="s">
        <v>72</v>
      </c>
      <c r="C24" s="1">
        <v>13</v>
      </c>
      <c r="D24" s="1">
        <v>664</v>
      </c>
      <c r="E24" s="1">
        <f t="shared" ref="E24:E29" si="2">1216-D24</f>
        <v>552</v>
      </c>
      <c r="F24" t="s">
        <v>244</v>
      </c>
    </row>
    <row r="25" spans="1:6">
      <c r="A25" s="1" t="s">
        <v>254</v>
      </c>
      <c r="B25" s="1" t="s">
        <v>72</v>
      </c>
      <c r="C25" s="1">
        <v>16</v>
      </c>
      <c r="D25" s="1">
        <v>834</v>
      </c>
      <c r="E25" s="1">
        <f t="shared" si="2"/>
        <v>382</v>
      </c>
      <c r="F25" t="s">
        <v>255</v>
      </c>
    </row>
    <row r="26" spans="1:6">
      <c r="A26" s="1" t="s">
        <v>62</v>
      </c>
      <c r="B26" s="1" t="s">
        <v>72</v>
      </c>
      <c r="C26" s="1">
        <v>13</v>
      </c>
      <c r="D26" s="1">
        <v>490</v>
      </c>
      <c r="E26" s="1">
        <f t="shared" si="2"/>
        <v>726</v>
      </c>
      <c r="F26" t="s">
        <v>244</v>
      </c>
    </row>
    <row r="27" spans="1:6">
      <c r="A27" s="1" t="s">
        <v>64</v>
      </c>
      <c r="B27" s="1" t="s">
        <v>72</v>
      </c>
      <c r="C27" s="1">
        <v>15</v>
      </c>
      <c r="D27" s="1">
        <v>746</v>
      </c>
      <c r="E27" s="1">
        <f t="shared" si="2"/>
        <v>470</v>
      </c>
      <c r="F27" t="s">
        <v>250</v>
      </c>
    </row>
    <row r="28" spans="1:6">
      <c r="A28" s="1" t="s">
        <v>65</v>
      </c>
      <c r="B28" s="1" t="s">
        <v>72</v>
      </c>
      <c r="C28" s="1">
        <v>14</v>
      </c>
      <c r="D28" s="1">
        <v>587</v>
      </c>
      <c r="E28" s="1">
        <f t="shared" si="2"/>
        <v>629</v>
      </c>
      <c r="F28" t="s">
        <v>250</v>
      </c>
    </row>
    <row r="29" spans="1:5">
      <c r="A29" s="1" t="s">
        <v>63</v>
      </c>
      <c r="B29" s="1" t="s">
        <v>72</v>
      </c>
      <c r="C29" s="1">
        <v>2</v>
      </c>
      <c r="D29" s="1">
        <v>668</v>
      </c>
      <c r="E29" s="1">
        <f t="shared" si="2"/>
        <v>548</v>
      </c>
    </row>
    <row r="34" spans="1:6">
      <c r="A34" s="2" t="s">
        <v>256</v>
      </c>
      <c r="B34" s="2" t="s">
        <v>99</v>
      </c>
      <c r="C34" s="2">
        <v>18</v>
      </c>
      <c r="D34" s="2">
        <v>2688</v>
      </c>
      <c r="E34" s="2">
        <f>2688-D34</f>
        <v>0</v>
      </c>
      <c r="F34" t="s">
        <v>238</v>
      </c>
    </row>
    <row r="35" spans="1:5">
      <c r="A35" s="2" t="s">
        <v>257</v>
      </c>
      <c r="B35" s="2" t="s">
        <v>99</v>
      </c>
      <c r="C35" s="2">
        <v>16</v>
      </c>
      <c r="D35" s="2">
        <v>1900</v>
      </c>
      <c r="E35" s="2">
        <f t="shared" ref="E35:E41" si="3">2688-D35</f>
        <v>788</v>
      </c>
    </row>
    <row r="36" spans="1:6">
      <c r="A36" s="2" t="s">
        <v>100</v>
      </c>
      <c r="B36" s="2" t="s">
        <v>99</v>
      </c>
      <c r="C36" s="2">
        <v>17</v>
      </c>
      <c r="D36" s="2">
        <v>2539</v>
      </c>
      <c r="E36" s="2">
        <f t="shared" si="3"/>
        <v>149</v>
      </c>
      <c r="F36" t="s">
        <v>250</v>
      </c>
    </row>
    <row r="37" spans="1:6">
      <c r="A37" s="2" t="s">
        <v>258</v>
      </c>
      <c r="B37" s="2" t="s">
        <v>99</v>
      </c>
      <c r="C37" s="2">
        <v>13</v>
      </c>
      <c r="D37" s="2">
        <v>1040</v>
      </c>
      <c r="E37" s="2">
        <f t="shared" si="3"/>
        <v>1648</v>
      </c>
      <c r="F37" t="s">
        <v>244</v>
      </c>
    </row>
    <row r="38" spans="1:6">
      <c r="A38" s="2" t="s">
        <v>259</v>
      </c>
      <c r="B38" s="2" t="s">
        <v>99</v>
      </c>
      <c r="C38" s="2">
        <v>13</v>
      </c>
      <c r="D38" s="2">
        <v>832</v>
      </c>
      <c r="E38" s="2">
        <f t="shared" si="3"/>
        <v>1856</v>
      </c>
      <c r="F38" t="s">
        <v>244</v>
      </c>
    </row>
    <row r="39" spans="1:6">
      <c r="A39" s="2" t="s">
        <v>10</v>
      </c>
      <c r="B39" s="2" t="s">
        <v>99</v>
      </c>
      <c r="C39" s="2">
        <v>18</v>
      </c>
      <c r="D39" s="2">
        <v>2688</v>
      </c>
      <c r="E39" s="2">
        <f t="shared" si="3"/>
        <v>0</v>
      </c>
      <c r="F39" t="s">
        <v>238</v>
      </c>
    </row>
    <row r="40" spans="1:5">
      <c r="A40" s="2" t="s">
        <v>260</v>
      </c>
      <c r="B40" s="2" t="s">
        <v>99</v>
      </c>
      <c r="C40" s="2">
        <v>6</v>
      </c>
      <c r="D40" s="2">
        <v>1257</v>
      </c>
      <c r="E40" s="2">
        <f t="shared" si="3"/>
        <v>1431</v>
      </c>
    </row>
    <row r="41" spans="1:5">
      <c r="A41" s="2" t="s">
        <v>261</v>
      </c>
      <c r="B41" s="2" t="s">
        <v>99</v>
      </c>
      <c r="C41" s="2">
        <v>6</v>
      </c>
      <c r="D41" s="2">
        <v>1424</v>
      </c>
      <c r="E41" s="2">
        <f t="shared" si="3"/>
        <v>1264</v>
      </c>
    </row>
    <row r="42" spans="1:6">
      <c r="A42" s="3" t="s">
        <v>17</v>
      </c>
      <c r="B42" s="3" t="s">
        <v>99</v>
      </c>
      <c r="C42" s="3">
        <v>14</v>
      </c>
      <c r="D42" s="3">
        <v>623</v>
      </c>
      <c r="E42" s="3">
        <f>1728-D42</f>
        <v>1105</v>
      </c>
      <c r="F42" t="s">
        <v>250</v>
      </c>
    </row>
    <row r="43" spans="1:6">
      <c r="A43" s="3" t="s">
        <v>19</v>
      </c>
      <c r="B43" s="3" t="s">
        <v>99</v>
      </c>
      <c r="C43" s="3">
        <v>16</v>
      </c>
      <c r="D43" s="3">
        <v>1290</v>
      </c>
      <c r="E43" s="3">
        <f t="shared" ref="E43:E51" si="4">1728-D43</f>
        <v>438</v>
      </c>
      <c r="F43" t="s">
        <v>255</v>
      </c>
    </row>
    <row r="44" spans="1:6">
      <c r="A44" s="3" t="s">
        <v>20</v>
      </c>
      <c r="B44" s="3" t="s">
        <v>99</v>
      </c>
      <c r="C44" s="3">
        <v>14</v>
      </c>
      <c r="D44" s="3">
        <v>817</v>
      </c>
      <c r="E44" s="3">
        <f t="shared" si="4"/>
        <v>911</v>
      </c>
      <c r="F44" t="s">
        <v>250</v>
      </c>
    </row>
    <row r="45" spans="1:7">
      <c r="A45" s="3" t="s">
        <v>262</v>
      </c>
      <c r="B45" s="3" t="s">
        <v>99</v>
      </c>
      <c r="C45" s="3">
        <v>17</v>
      </c>
      <c r="D45" s="3">
        <v>1449</v>
      </c>
      <c r="E45" s="3">
        <f t="shared" si="4"/>
        <v>279</v>
      </c>
      <c r="F45" t="s">
        <v>240</v>
      </c>
      <c r="G45" t="s">
        <v>263</v>
      </c>
    </row>
    <row r="46" spans="1:6">
      <c r="A46" s="3" t="s">
        <v>264</v>
      </c>
      <c r="B46" s="3" t="s">
        <v>99</v>
      </c>
      <c r="C46" s="3">
        <v>17</v>
      </c>
      <c r="D46" s="3">
        <v>1408</v>
      </c>
      <c r="E46" s="3">
        <f t="shared" si="4"/>
        <v>320</v>
      </c>
      <c r="F46" t="s">
        <v>240</v>
      </c>
    </row>
    <row r="47" spans="1:5">
      <c r="A47" s="3" t="s">
        <v>265</v>
      </c>
      <c r="B47" s="3" t="s">
        <v>99</v>
      </c>
      <c r="C47" s="3">
        <v>0</v>
      </c>
      <c r="D47" s="3">
        <v>0</v>
      </c>
      <c r="E47" s="3">
        <f t="shared" si="4"/>
        <v>1728</v>
      </c>
    </row>
    <row r="48" spans="1:5">
      <c r="A48" s="3" t="s">
        <v>116</v>
      </c>
      <c r="B48" s="3" t="s">
        <v>99</v>
      </c>
      <c r="C48" s="3">
        <v>15</v>
      </c>
      <c r="D48" s="3">
        <v>1207</v>
      </c>
      <c r="E48" s="3">
        <f t="shared" si="4"/>
        <v>521</v>
      </c>
    </row>
    <row r="49" spans="1:5">
      <c r="A49" s="3" t="s">
        <v>24</v>
      </c>
      <c r="B49" s="3" t="s">
        <v>99</v>
      </c>
      <c r="C49" s="3">
        <v>13</v>
      </c>
      <c r="D49" s="3">
        <v>932</v>
      </c>
      <c r="E49" s="3">
        <f t="shared" si="4"/>
        <v>796</v>
      </c>
    </row>
    <row r="50" spans="1:6">
      <c r="A50" s="3" t="s">
        <v>27</v>
      </c>
      <c r="B50" s="3" t="s">
        <v>99</v>
      </c>
      <c r="C50" s="3">
        <v>17</v>
      </c>
      <c r="D50" s="3">
        <v>1408</v>
      </c>
      <c r="E50" s="3">
        <f t="shared" si="4"/>
        <v>320</v>
      </c>
      <c r="F50" t="s">
        <v>255</v>
      </c>
    </row>
    <row r="51" spans="1:6">
      <c r="A51" s="3" t="s">
        <v>111</v>
      </c>
      <c r="B51" s="3" t="s">
        <v>99</v>
      </c>
      <c r="C51" s="3">
        <v>10</v>
      </c>
      <c r="D51" s="3">
        <v>775</v>
      </c>
      <c r="E51" s="3">
        <f t="shared" si="4"/>
        <v>953</v>
      </c>
      <c r="F51" t="s">
        <v>244</v>
      </c>
    </row>
    <row r="52" spans="1:5">
      <c r="A52" s="1" t="s">
        <v>266</v>
      </c>
      <c r="B52" s="1" t="s">
        <v>99</v>
      </c>
      <c r="C52" s="1">
        <v>3</v>
      </c>
      <c r="D52" s="1">
        <v>612</v>
      </c>
      <c r="E52" s="1">
        <f>1216-D52</f>
        <v>604</v>
      </c>
    </row>
    <row r="53" spans="1:5">
      <c r="A53" s="1" t="s">
        <v>57</v>
      </c>
      <c r="B53" s="1" t="s">
        <v>99</v>
      </c>
      <c r="C53" s="1">
        <v>2</v>
      </c>
      <c r="D53" s="1">
        <v>762</v>
      </c>
      <c r="E53" s="1">
        <f>1216-D53</f>
        <v>454</v>
      </c>
    </row>
    <row r="54" spans="1:6">
      <c r="A54" s="1" t="s">
        <v>58</v>
      </c>
      <c r="B54" s="1" t="s">
        <v>99</v>
      </c>
      <c r="C54" s="1">
        <v>12</v>
      </c>
      <c r="D54" s="1">
        <v>739</v>
      </c>
      <c r="E54" s="1">
        <f>1216-D54</f>
        <v>477</v>
      </c>
      <c r="F54" t="s">
        <v>244</v>
      </c>
    </row>
    <row r="55" spans="1:5">
      <c r="A55" s="1" t="s">
        <v>267</v>
      </c>
      <c r="B55" s="1" t="s">
        <v>99</v>
      </c>
      <c r="C55" s="1">
        <v>6</v>
      </c>
      <c r="D55" s="1">
        <v>439</v>
      </c>
      <c r="E55" s="1">
        <f>1216-D55</f>
        <v>777</v>
      </c>
    </row>
    <row r="56" spans="1:5">
      <c r="A56" s="1" t="s">
        <v>268</v>
      </c>
      <c r="B56" s="1" t="s">
        <v>99</v>
      </c>
      <c r="C56" s="1">
        <v>3</v>
      </c>
      <c r="D56" s="1">
        <v>464</v>
      </c>
      <c r="E56" s="1">
        <f>1216-D56</f>
        <v>752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selection activeCell="D29" sqref="D29"/>
    </sheetView>
  </sheetViews>
  <sheetFormatPr defaultColWidth="9" defaultRowHeight="13.5" outlineLevelCol="3"/>
  <cols>
    <col min="2" max="2" width="13.25" customWidth="1"/>
    <col min="3" max="3" width="14.5" customWidth="1"/>
    <col min="4" max="4" width="16" customWidth="1"/>
    <col min="5" max="5" width="12.625" customWidth="1"/>
  </cols>
  <sheetData>
    <row r="1" spans="1:4">
      <c r="A1" t="s">
        <v>269</v>
      </c>
      <c r="B1" t="s">
        <v>270</v>
      </c>
      <c r="C1" t="s">
        <v>271</v>
      </c>
      <c r="D1" t="s">
        <v>272</v>
      </c>
    </row>
    <row r="2" spans="1:4">
      <c r="A2">
        <v>1</v>
      </c>
      <c r="B2">
        <v>1</v>
      </c>
      <c r="C2">
        <v>1</v>
      </c>
      <c r="D2">
        <v>1</v>
      </c>
    </row>
    <row r="3" spans="1:4">
      <c r="A3">
        <v>2</v>
      </c>
      <c r="B3">
        <v>2</v>
      </c>
      <c r="C3">
        <v>2</v>
      </c>
      <c r="D3">
        <v>2</v>
      </c>
    </row>
    <row r="4" spans="1:4">
      <c r="A4">
        <v>3</v>
      </c>
      <c r="B4">
        <v>4</v>
      </c>
      <c r="C4">
        <v>4</v>
      </c>
      <c r="D4">
        <v>4</v>
      </c>
    </row>
    <row r="5" spans="1:4">
      <c r="A5">
        <v>4</v>
      </c>
      <c r="B5">
        <v>8</v>
      </c>
      <c r="C5">
        <v>8</v>
      </c>
      <c r="D5">
        <v>8</v>
      </c>
    </row>
    <row r="6" spans="1:4">
      <c r="A6">
        <v>5</v>
      </c>
      <c r="B6">
        <v>16</v>
      </c>
      <c r="C6">
        <v>16</v>
      </c>
      <c r="D6">
        <v>16</v>
      </c>
    </row>
    <row r="7" spans="1:4">
      <c r="A7">
        <v>6</v>
      </c>
      <c r="B7">
        <v>32</v>
      </c>
      <c r="C7">
        <v>32</v>
      </c>
      <c r="D7">
        <v>32</v>
      </c>
    </row>
    <row r="8" spans="1:4">
      <c r="A8">
        <v>7</v>
      </c>
      <c r="B8">
        <v>64</v>
      </c>
      <c r="C8">
        <v>64</v>
      </c>
      <c r="D8">
        <v>64</v>
      </c>
    </row>
    <row r="9" spans="1:4">
      <c r="A9">
        <v>8</v>
      </c>
      <c r="B9">
        <v>128</v>
      </c>
      <c r="C9">
        <v>96</v>
      </c>
      <c r="D9">
        <v>96</v>
      </c>
    </row>
    <row r="10" spans="1:4">
      <c r="A10">
        <v>9</v>
      </c>
      <c r="B10">
        <v>192</v>
      </c>
      <c r="C10">
        <v>160</v>
      </c>
      <c r="D10">
        <v>128</v>
      </c>
    </row>
    <row r="11" spans="1:4">
      <c r="A11">
        <v>10</v>
      </c>
      <c r="B11">
        <v>320</v>
      </c>
      <c r="C11">
        <v>224</v>
      </c>
      <c r="D11">
        <v>192</v>
      </c>
    </row>
    <row r="12" spans="1:4">
      <c r="A12">
        <v>11</v>
      </c>
      <c r="B12">
        <v>448</v>
      </c>
      <c r="C12">
        <v>320</v>
      </c>
      <c r="D12">
        <v>256</v>
      </c>
    </row>
    <row r="13" spans="1:4">
      <c r="A13">
        <v>12</v>
      </c>
      <c r="B13">
        <v>640</v>
      </c>
      <c r="C13">
        <v>416</v>
      </c>
      <c r="D13">
        <v>352</v>
      </c>
    </row>
    <row r="14" spans="1:4">
      <c r="A14">
        <v>13</v>
      </c>
      <c r="B14">
        <v>832</v>
      </c>
      <c r="C14">
        <v>576</v>
      </c>
      <c r="D14">
        <v>448</v>
      </c>
    </row>
    <row r="15" spans="1:4">
      <c r="A15">
        <v>14</v>
      </c>
      <c r="B15">
        <v>1152</v>
      </c>
      <c r="C15">
        <v>736</v>
      </c>
      <c r="D15">
        <v>576</v>
      </c>
    </row>
    <row r="16" spans="1:4">
      <c r="A16">
        <v>15</v>
      </c>
      <c r="B16">
        <v>1472</v>
      </c>
      <c r="C16">
        <v>960</v>
      </c>
      <c r="D16">
        <v>704</v>
      </c>
    </row>
    <row r="17" spans="1:4">
      <c r="A17">
        <v>16</v>
      </c>
      <c r="B17">
        <v>1792</v>
      </c>
      <c r="C17">
        <v>1184</v>
      </c>
      <c r="D17">
        <v>832</v>
      </c>
    </row>
    <row r="18" spans="1:4">
      <c r="A18">
        <v>17</v>
      </c>
      <c r="B18">
        <v>2240</v>
      </c>
      <c r="C18">
        <v>1408</v>
      </c>
      <c r="D18">
        <v>1024</v>
      </c>
    </row>
    <row r="19" spans="1:4">
      <c r="A19">
        <v>18</v>
      </c>
      <c r="B19">
        <v>2688</v>
      </c>
      <c r="C19">
        <v>1728</v>
      </c>
      <c r="D19">
        <v>1216</v>
      </c>
    </row>
    <row r="20" spans="1:4">
      <c r="A20">
        <v>19</v>
      </c>
      <c r="B20">
        <v>3136</v>
      </c>
      <c r="C20">
        <v>2048</v>
      </c>
      <c r="D20">
        <v>1408</v>
      </c>
    </row>
    <row r="21" spans="1:4">
      <c r="A21">
        <v>20</v>
      </c>
      <c r="B21">
        <v>3584</v>
      </c>
      <c r="C21">
        <v>2368</v>
      </c>
      <c r="D21">
        <v>1600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9"/>
  <sheetViews>
    <sheetView workbookViewId="0">
      <selection activeCell="G9" sqref="G9"/>
    </sheetView>
  </sheetViews>
  <sheetFormatPr defaultColWidth="9" defaultRowHeight="13.5" outlineLevelCol="1"/>
  <cols>
    <col min="1" max="1" width="10.875" customWidth="1"/>
    <col min="2" max="2" width="13" customWidth="1"/>
    <col min="3" max="3" width="9.125" customWidth="1"/>
  </cols>
  <sheetData>
    <row r="1" spans="1:2">
      <c r="A1" t="s">
        <v>273</v>
      </c>
      <c r="B1" t="s">
        <v>274</v>
      </c>
    </row>
    <row r="2" spans="1:2">
      <c r="A2" s="1" t="s">
        <v>275</v>
      </c>
      <c r="B2" s="1">
        <v>0.0067</v>
      </c>
    </row>
    <row r="3" spans="1:2">
      <c r="A3" s="2" t="s">
        <v>276</v>
      </c>
      <c r="B3" s="2">
        <v>0.2667</v>
      </c>
    </row>
    <row r="4" spans="1:2">
      <c r="A4" s="3" t="s">
        <v>277</v>
      </c>
      <c r="B4" s="3">
        <v>0.62</v>
      </c>
    </row>
    <row r="5" spans="1:2">
      <c r="A5" s="1" t="s">
        <v>278</v>
      </c>
      <c r="B5" s="1">
        <v>2.345</v>
      </c>
    </row>
    <row r="6" spans="1:2">
      <c r="A6" s="2" t="s">
        <v>279</v>
      </c>
      <c r="B6" s="2">
        <v>0.9529</v>
      </c>
    </row>
    <row r="7" spans="1:2">
      <c r="A7" s="3" t="s">
        <v>280</v>
      </c>
      <c r="B7" s="3">
        <v>1.76</v>
      </c>
    </row>
    <row r="8" spans="1:2">
      <c r="A8" s="1" t="s">
        <v>281</v>
      </c>
      <c r="B8" s="1">
        <v>4.41</v>
      </c>
    </row>
    <row r="9" spans="1:2">
      <c r="A9" s="4" t="s">
        <v>282</v>
      </c>
      <c r="B9" s="4">
        <v>0.13</v>
      </c>
    </row>
    <row r="10" spans="1:2">
      <c r="A10" s="1" t="s">
        <v>283</v>
      </c>
      <c r="B10" s="1">
        <v>0.0565</v>
      </c>
    </row>
    <row r="11" spans="1:2">
      <c r="A11" s="4" t="s">
        <v>284</v>
      </c>
      <c r="B11" s="4">
        <v>0.022</v>
      </c>
    </row>
    <row r="12" spans="1:2">
      <c r="A12" s="1" t="s">
        <v>285</v>
      </c>
      <c r="B12" s="1">
        <v>0.0049</v>
      </c>
    </row>
    <row r="13" spans="1:2">
      <c r="A13" s="3" t="s">
        <v>286</v>
      </c>
      <c r="B13" s="3">
        <v>0.0011</v>
      </c>
    </row>
    <row r="14" spans="1:2">
      <c r="A14" s="5" t="s">
        <v>287</v>
      </c>
      <c r="B14" s="5">
        <v>0.076</v>
      </c>
    </row>
    <row r="15" spans="1:2">
      <c r="A15" s="1" t="s">
        <v>288</v>
      </c>
      <c r="B15" s="1">
        <v>0.66</v>
      </c>
    </row>
    <row r="16" spans="1:2">
      <c r="A16" s="1" t="s">
        <v>289</v>
      </c>
      <c r="B16" s="1">
        <v>0.6</v>
      </c>
    </row>
    <row r="17" spans="1:2">
      <c r="A17" s="1" t="s">
        <v>290</v>
      </c>
      <c r="B17" s="1">
        <v>0.0081</v>
      </c>
    </row>
    <row r="18" spans="1:2">
      <c r="A18" s="1" t="s">
        <v>291</v>
      </c>
      <c r="B18" s="1">
        <v>0.142</v>
      </c>
    </row>
    <row r="19" spans="1:2">
      <c r="A19" s="4" t="s">
        <v>292</v>
      </c>
      <c r="B19" s="4">
        <v>0.176</v>
      </c>
    </row>
    <row r="20" spans="1:2">
      <c r="A20" s="2" t="s">
        <v>293</v>
      </c>
      <c r="B20" s="2">
        <v>0.27</v>
      </c>
    </row>
    <row r="21" spans="1:2">
      <c r="A21" s="3" t="s">
        <v>294</v>
      </c>
      <c r="B21" s="3">
        <v>0.28</v>
      </c>
    </row>
    <row r="22" spans="1:2">
      <c r="A22" s="2" t="s">
        <v>295</v>
      </c>
      <c r="B22" s="2">
        <v>0.0036</v>
      </c>
    </row>
    <row r="23" spans="1:2">
      <c r="A23" s="1" t="s">
        <v>296</v>
      </c>
      <c r="B23" s="1">
        <v>0.0038</v>
      </c>
    </row>
    <row r="24" spans="1:2">
      <c r="A24" t="s">
        <v>297</v>
      </c>
      <c r="B24">
        <v>0.27</v>
      </c>
    </row>
    <row r="25" spans="1:2">
      <c r="A25" s="1" t="s">
        <v>298</v>
      </c>
      <c r="B25" s="1">
        <v>4.04</v>
      </c>
    </row>
    <row r="26" spans="1:2">
      <c r="A26" s="1" t="s">
        <v>299</v>
      </c>
      <c r="B26" s="1">
        <v>121.11</v>
      </c>
    </row>
    <row r="27" spans="1:2">
      <c r="A27" s="3" t="s">
        <v>300</v>
      </c>
      <c r="B27" s="3">
        <v>64.61</v>
      </c>
    </row>
    <row r="28" spans="1:2">
      <c r="A28" s="2" t="s">
        <v>301</v>
      </c>
      <c r="B28" s="2">
        <v>30.28</v>
      </c>
    </row>
    <row r="29" spans="1:2">
      <c r="A29" t="s">
        <v>302</v>
      </c>
      <c r="B29">
        <v>11.31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workbookViewId="0">
      <selection activeCell="E21" sqref="E21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 s="2" t="s">
        <v>5</v>
      </c>
      <c r="C2" s="2">
        <v>1</v>
      </c>
      <c r="D2" s="2">
        <v>20</v>
      </c>
    </row>
    <row r="3" spans="1:4">
      <c r="A3" s="2" t="s">
        <v>4</v>
      </c>
      <c r="B3" s="2" t="s">
        <v>5</v>
      </c>
      <c r="C3" s="2">
        <v>1</v>
      </c>
      <c r="D3" s="2">
        <v>17</v>
      </c>
    </row>
    <row r="4" spans="1:4">
      <c r="A4" s="2" t="s">
        <v>6</v>
      </c>
      <c r="B4" s="2" t="s">
        <v>5</v>
      </c>
      <c r="C4" s="2">
        <v>2</v>
      </c>
      <c r="D4" s="2">
        <v>20</v>
      </c>
    </row>
    <row r="5" spans="1:4">
      <c r="A5" s="2" t="s">
        <v>6</v>
      </c>
      <c r="B5" s="2" t="s">
        <v>5</v>
      </c>
      <c r="C5" s="2">
        <v>2</v>
      </c>
      <c r="D5" s="2">
        <v>18</v>
      </c>
    </row>
    <row r="6" spans="1:4">
      <c r="A6" s="2" t="s">
        <v>7</v>
      </c>
      <c r="B6" s="2" t="s">
        <v>5</v>
      </c>
      <c r="C6" s="2">
        <v>2</v>
      </c>
      <c r="D6" s="2">
        <v>17</v>
      </c>
    </row>
    <row r="7" spans="1:4">
      <c r="A7" s="2" t="s">
        <v>8</v>
      </c>
      <c r="B7" s="2" t="s">
        <v>5</v>
      </c>
      <c r="C7" s="2">
        <v>3</v>
      </c>
      <c r="D7" s="2">
        <v>20</v>
      </c>
    </row>
    <row r="8" spans="1:4">
      <c r="A8" s="2" t="s">
        <v>9</v>
      </c>
      <c r="B8" s="2" t="s">
        <v>5</v>
      </c>
      <c r="C8" s="2">
        <v>3</v>
      </c>
      <c r="D8" s="2">
        <v>20</v>
      </c>
    </row>
    <row r="9" spans="1:4">
      <c r="A9" s="2" t="s">
        <v>10</v>
      </c>
      <c r="B9" s="2" t="s">
        <v>5</v>
      </c>
      <c r="C9" s="2">
        <v>3</v>
      </c>
      <c r="D9" s="2">
        <v>20</v>
      </c>
    </row>
    <row r="10" spans="1:4">
      <c r="A10" s="2" t="s">
        <v>12</v>
      </c>
      <c r="B10" s="2" t="s">
        <v>5</v>
      </c>
      <c r="C10" s="2">
        <v>5</v>
      </c>
      <c r="D10" s="2">
        <v>20</v>
      </c>
    </row>
    <row r="11" spans="1:4">
      <c r="A11" s="2"/>
      <c r="B11" s="2"/>
      <c r="C11" s="2"/>
      <c r="D11" s="2"/>
    </row>
    <row r="12" spans="1:4">
      <c r="A12" s="2"/>
      <c r="B12" s="2"/>
      <c r="C12" s="2"/>
      <c r="D12" s="2"/>
    </row>
    <row r="13" spans="1:4">
      <c r="A13" s="2" t="s">
        <v>13</v>
      </c>
      <c r="B13" s="2" t="s">
        <v>14</v>
      </c>
      <c r="C13" s="2"/>
      <c r="D13" s="2">
        <f>AVERAGE(D2:D10)</f>
        <v>19.1111111111111</v>
      </c>
    </row>
    <row r="16" spans="1:4">
      <c r="A16" s="3" t="s">
        <v>15</v>
      </c>
      <c r="B16" s="3" t="s">
        <v>16</v>
      </c>
      <c r="C16" s="3">
        <v>1</v>
      </c>
      <c r="D16" s="3">
        <v>14</v>
      </c>
    </row>
    <row r="17" spans="1:4">
      <c r="A17" s="3" t="s">
        <v>17</v>
      </c>
      <c r="B17" s="3" t="s">
        <v>16</v>
      </c>
      <c r="C17" s="3">
        <v>1</v>
      </c>
      <c r="D17" s="3">
        <v>14</v>
      </c>
    </row>
    <row r="18" spans="1:4">
      <c r="A18" s="3" t="s">
        <v>18</v>
      </c>
      <c r="B18" s="3" t="s">
        <v>16</v>
      </c>
      <c r="C18" s="3">
        <v>2</v>
      </c>
      <c r="D18" s="3">
        <v>20</v>
      </c>
    </row>
    <row r="19" spans="1:4">
      <c r="A19" s="3" t="s">
        <v>19</v>
      </c>
      <c r="B19" s="3" t="s">
        <v>16</v>
      </c>
      <c r="C19" s="3">
        <v>2</v>
      </c>
      <c r="D19" s="3">
        <v>18</v>
      </c>
    </row>
    <row r="20" spans="1:4">
      <c r="A20" s="3" t="s">
        <v>20</v>
      </c>
      <c r="B20" s="3" t="s">
        <v>16</v>
      </c>
      <c r="C20" s="3">
        <v>2</v>
      </c>
      <c r="D20" s="3">
        <v>15</v>
      </c>
    </row>
    <row r="21" spans="1:4">
      <c r="A21" s="3" t="s">
        <v>21</v>
      </c>
      <c r="B21" s="3" t="s">
        <v>16</v>
      </c>
      <c r="C21" s="3">
        <v>3</v>
      </c>
      <c r="D21" s="3">
        <v>20</v>
      </c>
    </row>
    <row r="22" spans="1:4">
      <c r="A22" s="3" t="s">
        <v>21</v>
      </c>
      <c r="B22" s="3" t="s">
        <v>16</v>
      </c>
      <c r="C22" s="3">
        <v>3</v>
      </c>
      <c r="D22" s="3">
        <v>19</v>
      </c>
    </row>
    <row r="23" spans="1:4">
      <c r="A23" s="3" t="s">
        <v>21</v>
      </c>
      <c r="B23" s="3" t="s">
        <v>16</v>
      </c>
      <c r="C23" s="3">
        <v>3</v>
      </c>
      <c r="D23" s="3">
        <v>14</v>
      </c>
    </row>
    <row r="24" spans="1:4">
      <c r="A24" s="3" t="s">
        <v>22</v>
      </c>
      <c r="B24" s="3" t="s">
        <v>16</v>
      </c>
      <c r="C24" s="3">
        <v>3</v>
      </c>
      <c r="D24" s="3">
        <v>16</v>
      </c>
    </row>
    <row r="25" spans="1:4">
      <c r="A25" s="3" t="s">
        <v>23</v>
      </c>
      <c r="B25" s="3" t="s">
        <v>16</v>
      </c>
      <c r="C25" s="3">
        <v>4</v>
      </c>
      <c r="D25" s="3">
        <v>16</v>
      </c>
    </row>
    <row r="26" spans="1:4">
      <c r="A26" s="3" t="s">
        <v>25</v>
      </c>
      <c r="B26" s="3" t="s">
        <v>16</v>
      </c>
      <c r="C26" s="3">
        <v>6</v>
      </c>
      <c r="D26" s="3">
        <v>17</v>
      </c>
    </row>
    <row r="27" spans="1:6">
      <c r="A27" s="3" t="s">
        <v>26</v>
      </c>
      <c r="B27" s="3" t="s">
        <v>16</v>
      </c>
      <c r="C27" s="3">
        <v>6</v>
      </c>
      <c r="D27" s="3">
        <v>12</v>
      </c>
      <c r="F27" s="6"/>
    </row>
    <row r="28" spans="1:6">
      <c r="A28" s="3" t="s">
        <v>27</v>
      </c>
      <c r="B28" s="3" t="s">
        <v>16</v>
      </c>
      <c r="C28" s="3">
        <v>7</v>
      </c>
      <c r="D28" s="3">
        <v>17</v>
      </c>
      <c r="F28" s="6"/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 t="s">
        <v>13</v>
      </c>
      <c r="B31" s="3" t="s">
        <v>28</v>
      </c>
      <c r="C31" s="3"/>
      <c r="D31" s="3">
        <f>AVERAGE(D16:D28)</f>
        <v>16.3076923076923</v>
      </c>
    </row>
    <row r="34" spans="1:4">
      <c r="A34" s="1" t="s">
        <v>29</v>
      </c>
      <c r="B34" s="1" t="s">
        <v>30</v>
      </c>
      <c r="C34" s="1">
        <v>3</v>
      </c>
      <c r="D34" s="1">
        <v>16</v>
      </c>
    </row>
    <row r="35" spans="1:4">
      <c r="A35" s="1" t="s">
        <v>31</v>
      </c>
      <c r="B35" s="1" t="s">
        <v>30</v>
      </c>
      <c r="C35" s="1">
        <v>4</v>
      </c>
      <c r="D35" s="1">
        <v>17</v>
      </c>
    </row>
    <row r="36" spans="1:4">
      <c r="A36" s="1" t="s">
        <v>32</v>
      </c>
      <c r="B36" s="1" t="s">
        <v>30</v>
      </c>
      <c r="C36" s="1">
        <v>4</v>
      </c>
      <c r="D36" s="1">
        <v>16</v>
      </c>
    </row>
    <row r="37" spans="1:4">
      <c r="A37" s="1" t="s">
        <v>33</v>
      </c>
      <c r="B37" s="1" t="s">
        <v>30</v>
      </c>
      <c r="C37" s="1">
        <v>4</v>
      </c>
      <c r="D37" s="1">
        <v>15</v>
      </c>
    </row>
    <row r="38" spans="1:4">
      <c r="A38" s="1" t="s">
        <v>38</v>
      </c>
      <c r="B38" s="1" t="s">
        <v>30</v>
      </c>
      <c r="C38" s="1">
        <v>5</v>
      </c>
      <c r="D38" s="1">
        <v>16</v>
      </c>
    </row>
    <row r="39" spans="1:4">
      <c r="A39" s="1" t="s">
        <v>34</v>
      </c>
      <c r="B39" s="1" t="s">
        <v>30</v>
      </c>
      <c r="C39" s="1">
        <v>5</v>
      </c>
      <c r="D39" s="1">
        <v>16</v>
      </c>
    </row>
    <row r="40" spans="1:4">
      <c r="A40" s="1" t="s">
        <v>35</v>
      </c>
      <c r="B40" s="1" t="s">
        <v>30</v>
      </c>
      <c r="C40" s="1">
        <v>6</v>
      </c>
      <c r="D40" s="1">
        <v>17</v>
      </c>
    </row>
    <row r="41" spans="1:4">
      <c r="A41" s="1" t="s">
        <v>39</v>
      </c>
      <c r="B41" s="1" t="s">
        <v>30</v>
      </c>
      <c r="C41" s="1">
        <v>8</v>
      </c>
      <c r="D41" s="1">
        <v>15</v>
      </c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 t="s">
        <v>13</v>
      </c>
      <c r="B44" s="1" t="s">
        <v>36</v>
      </c>
      <c r="C44" s="1"/>
      <c r="D44" s="1">
        <f>AVERAGE(D34:D41)</f>
        <v>16</v>
      </c>
    </row>
    <row r="47" spans="1:4">
      <c r="A47" s="7" t="s">
        <v>37</v>
      </c>
      <c r="B47" s="7"/>
      <c r="C47" s="7"/>
      <c r="D47" s="7">
        <f>AVERAGE(D2:D10,D16:D28,D34:D41)</f>
        <v>17.0666666666667</v>
      </c>
    </row>
  </sheetData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7"/>
  <sheetViews>
    <sheetView tabSelected="1" topLeftCell="A4" workbookViewId="0">
      <selection activeCell="A34" sqref="A34"/>
    </sheetView>
  </sheetViews>
  <sheetFormatPr defaultColWidth="9" defaultRowHeight="13.5" outlineLevelCol="5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6</v>
      </c>
      <c r="B2" s="2" t="s">
        <v>5</v>
      </c>
      <c r="C2" s="2">
        <v>2</v>
      </c>
      <c r="D2" s="2">
        <v>20</v>
      </c>
    </row>
    <row r="3" spans="1:4">
      <c r="A3" s="2" t="s">
        <v>6</v>
      </c>
      <c r="B3" s="2" t="s">
        <v>5</v>
      </c>
      <c r="C3" s="2">
        <v>2</v>
      </c>
      <c r="D3" s="2">
        <v>18</v>
      </c>
    </row>
    <row r="4" spans="1:4">
      <c r="A4" s="2" t="s">
        <v>7</v>
      </c>
      <c r="B4" s="2" t="s">
        <v>5</v>
      </c>
      <c r="C4" s="2">
        <v>2</v>
      </c>
      <c r="D4" s="2">
        <v>17</v>
      </c>
    </row>
    <row r="5" spans="1:4">
      <c r="A5" s="2" t="s">
        <v>40</v>
      </c>
      <c r="B5" s="2" t="s">
        <v>5</v>
      </c>
      <c r="C5" s="2">
        <v>2</v>
      </c>
      <c r="D5" s="2">
        <v>17</v>
      </c>
    </row>
    <row r="6" spans="1:4">
      <c r="A6" s="2" t="s">
        <v>41</v>
      </c>
      <c r="B6" s="2" t="s">
        <v>5</v>
      </c>
      <c r="C6" s="2">
        <v>2</v>
      </c>
      <c r="D6" s="2">
        <v>14</v>
      </c>
    </row>
    <row r="7" spans="1:4">
      <c r="A7" s="2" t="s">
        <v>42</v>
      </c>
      <c r="B7" s="2" t="s">
        <v>5</v>
      </c>
      <c r="C7" s="2">
        <v>2</v>
      </c>
      <c r="D7" s="2">
        <v>13</v>
      </c>
    </row>
    <row r="8" spans="1:4">
      <c r="A8" s="2" t="s">
        <v>43</v>
      </c>
      <c r="B8" s="2" t="s">
        <v>5</v>
      </c>
      <c r="C8" s="2">
        <v>2</v>
      </c>
      <c r="D8" s="2">
        <v>12</v>
      </c>
    </row>
    <row r="9" spans="1:4">
      <c r="A9" s="2" t="s">
        <v>44</v>
      </c>
      <c r="B9" s="2" t="s">
        <v>5</v>
      </c>
      <c r="C9" s="2">
        <v>3</v>
      </c>
      <c r="D9" s="2">
        <v>20</v>
      </c>
    </row>
    <row r="10" spans="1:4">
      <c r="A10" s="2" t="s">
        <v>10</v>
      </c>
      <c r="B10" s="2" t="s">
        <v>5</v>
      </c>
      <c r="C10" s="2">
        <v>3</v>
      </c>
      <c r="D10" s="2">
        <v>20</v>
      </c>
    </row>
    <row r="11" spans="1:4">
      <c r="A11" s="2" t="s">
        <v>45</v>
      </c>
      <c r="B11" s="2" t="s">
        <v>5</v>
      </c>
      <c r="C11" s="2">
        <v>3</v>
      </c>
      <c r="D11" s="2">
        <v>19</v>
      </c>
    </row>
    <row r="12" spans="1:4">
      <c r="A12" s="2" t="s">
        <v>46</v>
      </c>
      <c r="B12" s="2" t="s">
        <v>5</v>
      </c>
      <c r="C12" s="2">
        <v>2</v>
      </c>
      <c r="D12" s="2">
        <v>13</v>
      </c>
    </row>
    <row r="13" spans="1:4">
      <c r="A13" s="2" t="s">
        <v>11</v>
      </c>
      <c r="B13" s="2" t="s">
        <v>5</v>
      </c>
      <c r="C13" s="2">
        <v>3</v>
      </c>
      <c r="D13" s="2">
        <v>12</v>
      </c>
    </row>
    <row r="14" spans="1:4">
      <c r="A14" s="2" t="s">
        <v>47</v>
      </c>
      <c r="B14" s="2" t="s">
        <v>5</v>
      </c>
      <c r="C14" s="2">
        <v>4</v>
      </c>
      <c r="D14" s="2">
        <v>12</v>
      </c>
    </row>
    <row r="15" spans="1:4">
      <c r="A15" s="2"/>
      <c r="B15" s="2"/>
      <c r="C15" s="2"/>
      <c r="D15" s="2"/>
    </row>
    <row r="16" spans="1:4">
      <c r="A16" s="2"/>
      <c r="B16" s="2"/>
      <c r="C16" s="2"/>
      <c r="D16" s="2"/>
    </row>
    <row r="17" spans="1:4">
      <c r="A17" s="2" t="s">
        <v>13</v>
      </c>
      <c r="B17" s="2" t="s">
        <v>14</v>
      </c>
      <c r="C17" s="2"/>
      <c r="D17" s="2">
        <f>AVERAGE(D2:D14)</f>
        <v>15.9230769230769</v>
      </c>
    </row>
    <row r="20" spans="1:4">
      <c r="A20" s="3" t="s">
        <v>17</v>
      </c>
      <c r="B20" s="3" t="s">
        <v>16</v>
      </c>
      <c r="C20" s="3">
        <v>1</v>
      </c>
      <c r="D20" s="3">
        <v>14</v>
      </c>
    </row>
    <row r="21" spans="1:4">
      <c r="A21" s="3" t="s">
        <v>19</v>
      </c>
      <c r="B21" s="3" t="s">
        <v>16</v>
      </c>
      <c r="C21" s="3">
        <v>2</v>
      </c>
      <c r="D21" s="3">
        <v>18</v>
      </c>
    </row>
    <row r="22" spans="1:4">
      <c r="A22" s="3" t="s">
        <v>20</v>
      </c>
      <c r="B22" s="3" t="s">
        <v>16</v>
      </c>
      <c r="C22" s="3">
        <v>2</v>
      </c>
      <c r="D22" s="3">
        <v>15</v>
      </c>
    </row>
    <row r="23" spans="1:4">
      <c r="A23" s="3" t="s">
        <v>21</v>
      </c>
      <c r="B23" s="3" t="s">
        <v>16</v>
      </c>
      <c r="C23" s="3">
        <v>3</v>
      </c>
      <c r="D23" s="3">
        <v>20</v>
      </c>
    </row>
    <row r="24" spans="1:4">
      <c r="A24" s="3" t="s">
        <v>21</v>
      </c>
      <c r="B24" s="3" t="s">
        <v>16</v>
      </c>
      <c r="C24" s="3">
        <v>3</v>
      </c>
      <c r="D24" s="3">
        <v>19</v>
      </c>
    </row>
    <row r="25" spans="1:4">
      <c r="A25" s="3" t="s">
        <v>21</v>
      </c>
      <c r="B25" s="3" t="s">
        <v>16</v>
      </c>
      <c r="C25" s="3">
        <v>3</v>
      </c>
      <c r="D25" s="3">
        <v>14</v>
      </c>
    </row>
    <row r="26" spans="1:4">
      <c r="A26" s="3" t="s">
        <v>48</v>
      </c>
      <c r="B26" s="3" t="s">
        <v>16</v>
      </c>
      <c r="C26" s="3">
        <v>3</v>
      </c>
      <c r="D26" s="3">
        <v>17</v>
      </c>
    </row>
    <row r="27" spans="1:4">
      <c r="A27" s="3" t="s">
        <v>49</v>
      </c>
      <c r="B27" s="3" t="s">
        <v>16</v>
      </c>
      <c r="C27" s="3">
        <v>3</v>
      </c>
      <c r="D27" s="3">
        <v>12</v>
      </c>
    </row>
    <row r="28" spans="1:4">
      <c r="A28" s="3" t="s">
        <v>50</v>
      </c>
      <c r="B28" s="3" t="s">
        <v>16</v>
      </c>
      <c r="C28" s="3">
        <v>3</v>
      </c>
      <c r="D28" s="3">
        <v>12</v>
      </c>
    </row>
    <row r="29" spans="1:4">
      <c r="A29" s="3" t="s">
        <v>51</v>
      </c>
      <c r="B29" s="3" t="s">
        <v>16</v>
      </c>
      <c r="C29" s="3">
        <v>4</v>
      </c>
      <c r="D29" s="3">
        <v>16</v>
      </c>
    </row>
    <row r="30" spans="1:4">
      <c r="A30" s="3" t="s">
        <v>52</v>
      </c>
      <c r="B30" s="3" t="s">
        <v>16</v>
      </c>
      <c r="C30" s="3">
        <v>4</v>
      </c>
      <c r="D30" s="3">
        <v>12</v>
      </c>
    </row>
    <row r="31" spans="1:6">
      <c r="A31" s="3" t="s">
        <v>24</v>
      </c>
      <c r="B31" s="3" t="s">
        <v>16</v>
      </c>
      <c r="C31" s="3">
        <v>5</v>
      </c>
      <c r="D31" s="3">
        <v>15</v>
      </c>
      <c r="F31" s="6"/>
    </row>
    <row r="32" spans="1:6">
      <c r="A32" s="3" t="s">
        <v>27</v>
      </c>
      <c r="B32" s="3" t="s">
        <v>16</v>
      </c>
      <c r="C32" s="3">
        <v>7</v>
      </c>
      <c r="D32" s="3">
        <v>17</v>
      </c>
      <c r="F32" s="6"/>
    </row>
    <row r="33" spans="1:4">
      <c r="A33" s="3"/>
      <c r="B33" s="3"/>
      <c r="C33" s="3"/>
      <c r="D33" s="3"/>
    </row>
    <row r="34" spans="1:4">
      <c r="A34" s="3"/>
      <c r="B34" s="3"/>
      <c r="C34" s="3"/>
      <c r="D34" s="3"/>
    </row>
    <row r="35" spans="1:4">
      <c r="A35" s="3" t="s">
        <v>13</v>
      </c>
      <c r="B35" s="3" t="s">
        <v>28</v>
      </c>
      <c r="C35" s="3"/>
      <c r="D35" s="3">
        <f>AVERAGE(D20:D32)</f>
        <v>15.4615384615385</v>
      </c>
    </row>
    <row r="38" spans="1:4">
      <c r="A38" s="1" t="s">
        <v>32</v>
      </c>
      <c r="B38" s="1" t="s">
        <v>30</v>
      </c>
      <c r="C38" s="1">
        <v>4</v>
      </c>
      <c r="D38" s="1">
        <v>16</v>
      </c>
    </row>
    <row r="39" spans="1:4">
      <c r="A39" s="1" t="s">
        <v>53</v>
      </c>
      <c r="B39" s="1" t="s">
        <v>30</v>
      </c>
      <c r="C39" s="1">
        <v>4</v>
      </c>
      <c r="D39" s="1">
        <v>15</v>
      </c>
    </row>
    <row r="40" spans="1:4">
      <c r="A40" s="1" t="s">
        <v>54</v>
      </c>
      <c r="B40" s="1" t="s">
        <v>30</v>
      </c>
      <c r="C40" s="1">
        <v>4</v>
      </c>
      <c r="D40" s="1">
        <v>13</v>
      </c>
    </row>
    <row r="41" spans="1:4">
      <c r="A41" s="1" t="s">
        <v>34</v>
      </c>
      <c r="B41" s="1" t="s">
        <v>30</v>
      </c>
      <c r="C41" s="1">
        <v>5</v>
      </c>
      <c r="D41" s="1">
        <v>16</v>
      </c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 t="s">
        <v>13</v>
      </c>
      <c r="B44" s="1" t="s">
        <v>36</v>
      </c>
      <c r="C44" s="1"/>
      <c r="D44" s="1">
        <f>AVERAGE(D38:D41)</f>
        <v>15</v>
      </c>
    </row>
    <row r="47" spans="1:4">
      <c r="A47" s="7" t="s">
        <v>37</v>
      </c>
      <c r="B47" s="7"/>
      <c r="C47" s="7"/>
      <c r="D47" s="7">
        <f>AVERAGE(D2:D14,D20:D32,D38:D41)</f>
        <v>15.6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topLeftCell="A7" workbookViewId="0">
      <selection activeCell="C42" sqref="C42"/>
    </sheetView>
  </sheetViews>
  <sheetFormatPr defaultColWidth="9" defaultRowHeight="13.5" outlineLevelCol="3"/>
  <cols>
    <col min="1" max="1" width="18.12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 s="2" t="s">
        <v>5</v>
      </c>
      <c r="C2" s="2">
        <v>1</v>
      </c>
      <c r="D2" s="2">
        <v>20</v>
      </c>
    </row>
    <row r="3" spans="1:4">
      <c r="A3" s="2" t="s">
        <v>40</v>
      </c>
      <c r="B3" s="2" t="s">
        <v>5</v>
      </c>
      <c r="C3" s="2">
        <v>2</v>
      </c>
      <c r="D3" s="2">
        <v>17</v>
      </c>
    </row>
    <row r="4" spans="1:4">
      <c r="A4" s="2" t="s">
        <v>41</v>
      </c>
      <c r="B4" s="2" t="s">
        <v>5</v>
      </c>
      <c r="C4" s="2">
        <v>2</v>
      </c>
      <c r="D4" s="2">
        <v>14</v>
      </c>
    </row>
    <row r="5" spans="1:4">
      <c r="A5" s="2" t="s">
        <v>42</v>
      </c>
      <c r="B5" s="2" t="s">
        <v>5</v>
      </c>
      <c r="C5" s="2">
        <v>2</v>
      </c>
      <c r="D5" s="2">
        <v>13</v>
      </c>
    </row>
    <row r="6" spans="1:4">
      <c r="A6" s="2" t="s">
        <v>43</v>
      </c>
      <c r="B6" s="2" t="s">
        <v>5</v>
      </c>
      <c r="C6" s="2">
        <v>2</v>
      </c>
      <c r="D6" s="2">
        <v>12</v>
      </c>
    </row>
    <row r="7" spans="1:4">
      <c r="A7" s="2" t="s">
        <v>8</v>
      </c>
      <c r="B7" s="2" t="s">
        <v>5</v>
      </c>
      <c r="C7" s="2">
        <v>3</v>
      </c>
      <c r="D7" s="2">
        <v>20</v>
      </c>
    </row>
    <row r="8" spans="1:4">
      <c r="A8" s="2" t="s">
        <v>9</v>
      </c>
      <c r="B8" s="2" t="s">
        <v>5</v>
      </c>
      <c r="C8" s="2">
        <v>3</v>
      </c>
      <c r="D8" s="2">
        <v>20</v>
      </c>
    </row>
    <row r="9" spans="1:4">
      <c r="A9" s="2" t="s">
        <v>44</v>
      </c>
      <c r="B9" s="2" t="s">
        <v>5</v>
      </c>
      <c r="C9" s="2">
        <v>3</v>
      </c>
      <c r="D9" s="2">
        <v>20</v>
      </c>
    </row>
    <row r="10" spans="1:4">
      <c r="A10" s="2" t="s">
        <v>55</v>
      </c>
      <c r="B10" s="2" t="s">
        <v>5</v>
      </c>
      <c r="C10" s="2">
        <v>3</v>
      </c>
      <c r="D10" s="2">
        <v>19</v>
      </c>
    </row>
    <row r="11" spans="1:4">
      <c r="A11" s="2" t="s">
        <v>46</v>
      </c>
      <c r="B11" s="2" t="s">
        <v>5</v>
      </c>
      <c r="C11" s="2">
        <v>3</v>
      </c>
      <c r="D11" s="2">
        <v>13</v>
      </c>
    </row>
    <row r="12" spans="1:4">
      <c r="A12" s="2" t="s">
        <v>47</v>
      </c>
      <c r="B12" s="2" t="s">
        <v>5</v>
      </c>
      <c r="C12" s="2">
        <v>4</v>
      </c>
      <c r="D12" s="2">
        <v>12</v>
      </c>
    </row>
    <row r="13" spans="1:4">
      <c r="A13" s="2" t="s">
        <v>12</v>
      </c>
      <c r="B13" s="2" t="s">
        <v>5</v>
      </c>
      <c r="C13" s="2">
        <v>5</v>
      </c>
      <c r="D13" s="2">
        <v>20</v>
      </c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 t="s">
        <v>13</v>
      </c>
      <c r="B16" s="2" t="s">
        <v>14</v>
      </c>
      <c r="C16" s="2"/>
      <c r="D16" s="2">
        <f>AVERAGE(D2:D13)</f>
        <v>16.6666666666667</v>
      </c>
    </row>
    <row r="19" spans="1:4">
      <c r="A19" s="3" t="s">
        <v>15</v>
      </c>
      <c r="B19" s="3" t="s">
        <v>16</v>
      </c>
      <c r="C19" s="3">
        <v>1</v>
      </c>
      <c r="D19" s="3">
        <v>14</v>
      </c>
    </row>
    <row r="20" spans="1:4">
      <c r="A20" s="3" t="s">
        <v>18</v>
      </c>
      <c r="B20" s="3" t="s">
        <v>16</v>
      </c>
      <c r="C20" s="3">
        <v>2</v>
      </c>
      <c r="D20" s="3">
        <v>20</v>
      </c>
    </row>
    <row r="21" spans="1:4">
      <c r="A21" s="3" t="s">
        <v>48</v>
      </c>
      <c r="B21" s="3" t="s">
        <v>16</v>
      </c>
      <c r="C21" s="3">
        <v>3</v>
      </c>
      <c r="D21" s="3">
        <v>17</v>
      </c>
    </row>
    <row r="22" spans="1:4">
      <c r="A22" s="3" t="s">
        <v>22</v>
      </c>
      <c r="B22" s="3" t="s">
        <v>16</v>
      </c>
      <c r="C22" s="3">
        <v>3</v>
      </c>
      <c r="D22" s="3">
        <v>16</v>
      </c>
    </row>
    <row r="23" spans="1:4">
      <c r="A23" s="3" t="s">
        <v>49</v>
      </c>
      <c r="B23" s="3" t="s">
        <v>16</v>
      </c>
      <c r="C23" s="3">
        <v>3</v>
      </c>
      <c r="D23" s="3">
        <v>12</v>
      </c>
    </row>
    <row r="24" spans="1:4">
      <c r="A24" s="3" t="s">
        <v>51</v>
      </c>
      <c r="B24" s="3" t="s">
        <v>16</v>
      </c>
      <c r="C24" s="3">
        <v>4</v>
      </c>
      <c r="D24" s="3">
        <v>16</v>
      </c>
    </row>
    <row r="25" spans="1:4">
      <c r="A25" s="3" t="s">
        <v>23</v>
      </c>
      <c r="B25" s="3" t="s">
        <v>16</v>
      </c>
      <c r="C25" s="3">
        <v>4</v>
      </c>
      <c r="D25" s="3">
        <v>16</v>
      </c>
    </row>
    <row r="26" spans="1:4">
      <c r="A26" s="3" t="s">
        <v>52</v>
      </c>
      <c r="B26" s="3" t="s">
        <v>16</v>
      </c>
      <c r="C26" s="3">
        <v>4</v>
      </c>
      <c r="D26" s="3">
        <v>12</v>
      </c>
    </row>
    <row r="27" spans="1:4">
      <c r="A27" s="3" t="s">
        <v>56</v>
      </c>
      <c r="B27" s="3" t="s">
        <v>16</v>
      </c>
      <c r="C27" s="3">
        <v>5</v>
      </c>
      <c r="D27" s="3">
        <v>12</v>
      </c>
    </row>
    <row r="28" spans="1:4">
      <c r="A28" s="3" t="s">
        <v>25</v>
      </c>
      <c r="B28" s="3" t="s">
        <v>16</v>
      </c>
      <c r="C28" s="3">
        <v>6</v>
      </c>
      <c r="D28" s="3">
        <v>17</v>
      </c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 t="s">
        <v>13</v>
      </c>
      <c r="B31" s="3" t="s">
        <v>28</v>
      </c>
      <c r="C31" s="3"/>
      <c r="D31" s="3">
        <f>AVERAGE(D19:D28)</f>
        <v>15.2</v>
      </c>
    </row>
    <row r="34" spans="1:4">
      <c r="A34" s="1" t="s">
        <v>29</v>
      </c>
      <c r="B34" s="1" t="s">
        <v>30</v>
      </c>
      <c r="C34" s="1">
        <v>3</v>
      </c>
      <c r="D34" s="1">
        <v>16</v>
      </c>
    </row>
    <row r="35" spans="1:4">
      <c r="A35" s="1" t="s">
        <v>31</v>
      </c>
      <c r="B35" s="1" t="s">
        <v>30</v>
      </c>
      <c r="C35" s="1">
        <v>4</v>
      </c>
      <c r="D35" s="1">
        <v>17</v>
      </c>
    </row>
    <row r="36" spans="1:4">
      <c r="A36" s="1" t="s">
        <v>33</v>
      </c>
      <c r="B36" s="1" t="s">
        <v>30</v>
      </c>
      <c r="C36" s="1">
        <v>4</v>
      </c>
      <c r="D36" s="1">
        <v>15</v>
      </c>
    </row>
    <row r="37" spans="1:4">
      <c r="A37" s="1" t="s">
        <v>53</v>
      </c>
      <c r="B37" s="1" t="s">
        <v>30</v>
      </c>
      <c r="C37" s="1">
        <v>4</v>
      </c>
      <c r="D37" s="1">
        <v>15</v>
      </c>
    </row>
    <row r="38" spans="1:4">
      <c r="A38" s="1" t="s">
        <v>54</v>
      </c>
      <c r="B38" s="1" t="s">
        <v>30</v>
      </c>
      <c r="C38" s="1">
        <v>4</v>
      </c>
      <c r="D38" s="1">
        <v>13</v>
      </c>
    </row>
    <row r="39" spans="1:4">
      <c r="A39" s="1" t="s">
        <v>38</v>
      </c>
      <c r="B39" s="1" t="s">
        <v>30</v>
      </c>
      <c r="C39" s="1">
        <v>5</v>
      </c>
      <c r="D39" s="1">
        <v>16</v>
      </c>
    </row>
    <row r="40" spans="1:4">
      <c r="A40" s="1" t="s">
        <v>35</v>
      </c>
      <c r="B40" s="1" t="s">
        <v>30</v>
      </c>
      <c r="C40" s="1">
        <v>6</v>
      </c>
      <c r="D40" s="1">
        <v>17</v>
      </c>
    </row>
    <row r="41" spans="1:4">
      <c r="A41" s="1" t="s">
        <v>39</v>
      </c>
      <c r="B41" s="1" t="s">
        <v>30</v>
      </c>
      <c r="C41" s="1">
        <v>8</v>
      </c>
      <c r="D41" s="1">
        <v>15</v>
      </c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 t="s">
        <v>13</v>
      </c>
      <c r="B44" s="1" t="s">
        <v>36</v>
      </c>
      <c r="C44" s="1"/>
      <c r="D44" s="1">
        <f>AVERAGE(D34:D41)</f>
        <v>15.5</v>
      </c>
    </row>
    <row r="47" spans="1:4">
      <c r="A47" t="s">
        <v>37</v>
      </c>
      <c r="D47">
        <f>AVERAGE(D2:D13,D19:D28,D34:D41)</f>
        <v>15.8666666666667</v>
      </c>
    </row>
  </sheetData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47"/>
  <sheetViews>
    <sheetView workbookViewId="0">
      <selection activeCell="B45" sqref="B45"/>
    </sheetView>
  </sheetViews>
  <sheetFormatPr defaultColWidth="9" defaultRowHeight="13.5" outlineLevelCol="3"/>
  <cols>
    <col min="1" max="1" width="17.875" customWidth="1"/>
    <col min="4" max="4" width="12.625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2" t="s">
        <v>4</v>
      </c>
      <c r="B2" s="2" t="s">
        <v>5</v>
      </c>
      <c r="C2" s="2">
        <v>1</v>
      </c>
      <c r="D2" s="2">
        <v>20</v>
      </c>
    </row>
    <row r="3" spans="1:4">
      <c r="A3" s="2" t="s">
        <v>4</v>
      </c>
      <c r="B3" s="2" t="s">
        <v>5</v>
      </c>
      <c r="C3" s="2">
        <v>1</v>
      </c>
      <c r="D3" s="2">
        <v>17</v>
      </c>
    </row>
    <row r="4" spans="1:4">
      <c r="A4" s="2" t="s">
        <v>40</v>
      </c>
      <c r="B4" s="2" t="s">
        <v>5</v>
      </c>
      <c r="C4" s="2">
        <v>2</v>
      </c>
      <c r="D4" s="2">
        <v>17</v>
      </c>
    </row>
    <row r="5" spans="1:4">
      <c r="A5" s="2" t="s">
        <v>41</v>
      </c>
      <c r="B5" s="2" t="s">
        <v>5</v>
      </c>
      <c r="C5" s="2">
        <v>2</v>
      </c>
      <c r="D5" s="2">
        <v>14</v>
      </c>
    </row>
    <row r="6" spans="1:4">
      <c r="A6" s="2" t="s">
        <v>42</v>
      </c>
      <c r="B6" s="2" t="s">
        <v>5</v>
      </c>
      <c r="C6" s="2">
        <v>2</v>
      </c>
      <c r="D6" s="2">
        <v>13</v>
      </c>
    </row>
    <row r="7" spans="1:4">
      <c r="A7" s="2" t="s">
        <v>43</v>
      </c>
      <c r="B7" s="2" t="s">
        <v>5</v>
      </c>
      <c r="C7" s="2">
        <v>2</v>
      </c>
      <c r="D7" s="2">
        <v>12</v>
      </c>
    </row>
    <row r="8" spans="1:4">
      <c r="A8" s="2" t="s">
        <v>8</v>
      </c>
      <c r="B8" s="2" t="s">
        <v>5</v>
      </c>
      <c r="C8" s="2">
        <v>3</v>
      </c>
      <c r="D8" s="2">
        <v>20</v>
      </c>
    </row>
    <row r="9" spans="1:4">
      <c r="A9" s="2" t="s">
        <v>9</v>
      </c>
      <c r="B9" s="2" t="s">
        <v>5</v>
      </c>
      <c r="C9" s="2">
        <v>3</v>
      </c>
      <c r="D9" s="2">
        <v>20</v>
      </c>
    </row>
    <row r="10" spans="1:4">
      <c r="A10" s="2" t="s">
        <v>44</v>
      </c>
      <c r="B10" s="2" t="s">
        <v>5</v>
      </c>
      <c r="C10" s="2">
        <v>3</v>
      </c>
      <c r="D10" s="2">
        <v>20</v>
      </c>
    </row>
    <row r="11" spans="1:4">
      <c r="A11" s="2" t="s">
        <v>45</v>
      </c>
      <c r="B11" s="2" t="s">
        <v>5</v>
      </c>
      <c r="C11" s="2">
        <v>3</v>
      </c>
      <c r="D11" s="2">
        <v>19</v>
      </c>
    </row>
    <row r="12" spans="1:4">
      <c r="A12" s="2" t="s">
        <v>47</v>
      </c>
      <c r="B12" s="2" t="s">
        <v>5</v>
      </c>
      <c r="C12" s="2">
        <v>4</v>
      </c>
      <c r="D12" s="2">
        <v>12</v>
      </c>
    </row>
    <row r="13" spans="1:4">
      <c r="A13" s="2" t="s">
        <v>12</v>
      </c>
      <c r="B13" s="2" t="s">
        <v>5</v>
      </c>
      <c r="C13" s="2">
        <v>5</v>
      </c>
      <c r="D13" s="2">
        <v>20</v>
      </c>
    </row>
    <row r="14" spans="1:4">
      <c r="A14" s="2"/>
      <c r="B14" s="2"/>
      <c r="C14" s="2"/>
      <c r="D14" s="2"/>
    </row>
    <row r="15" spans="1:4">
      <c r="A15" s="2"/>
      <c r="B15" s="2"/>
      <c r="C15" s="2"/>
      <c r="D15" s="2"/>
    </row>
    <row r="16" spans="1:4">
      <c r="A16" s="2" t="s">
        <v>13</v>
      </c>
      <c r="B16" s="2" t="s">
        <v>14</v>
      </c>
      <c r="C16" s="2"/>
      <c r="D16" s="2">
        <f>AVERAGE(D2:D13)</f>
        <v>17</v>
      </c>
    </row>
    <row r="19" spans="1:4">
      <c r="A19" s="3" t="s">
        <v>15</v>
      </c>
      <c r="B19" s="3" t="s">
        <v>16</v>
      </c>
      <c r="C19" s="3">
        <v>1</v>
      </c>
      <c r="D19" s="3">
        <v>14</v>
      </c>
    </row>
    <row r="20" spans="1:4">
      <c r="A20" s="3" t="s">
        <v>18</v>
      </c>
      <c r="B20" s="3" t="s">
        <v>16</v>
      </c>
      <c r="C20" s="3">
        <v>2</v>
      </c>
      <c r="D20" s="3">
        <v>20</v>
      </c>
    </row>
    <row r="21" spans="1:4">
      <c r="A21" s="3" t="s">
        <v>48</v>
      </c>
      <c r="B21" s="3" t="s">
        <v>16</v>
      </c>
      <c r="C21" s="3">
        <v>3</v>
      </c>
      <c r="D21" s="3">
        <v>17</v>
      </c>
    </row>
    <row r="22" spans="1:4">
      <c r="A22" s="3" t="s">
        <v>22</v>
      </c>
      <c r="B22" s="3" t="s">
        <v>16</v>
      </c>
      <c r="C22" s="3">
        <v>3</v>
      </c>
      <c r="D22" s="3">
        <v>16</v>
      </c>
    </row>
    <row r="23" spans="1:4">
      <c r="A23" s="3" t="s">
        <v>49</v>
      </c>
      <c r="B23" s="3" t="s">
        <v>16</v>
      </c>
      <c r="C23" s="3">
        <v>3</v>
      </c>
      <c r="D23" s="3">
        <v>12</v>
      </c>
    </row>
    <row r="24" spans="1:4">
      <c r="A24" s="3" t="s">
        <v>51</v>
      </c>
      <c r="B24" s="3" t="s">
        <v>16</v>
      </c>
      <c r="C24" s="3">
        <v>4</v>
      </c>
      <c r="D24" s="3">
        <v>16</v>
      </c>
    </row>
    <row r="25" spans="1:4">
      <c r="A25" s="3" t="s">
        <v>23</v>
      </c>
      <c r="B25" s="3" t="s">
        <v>16</v>
      </c>
      <c r="C25" s="3">
        <v>4</v>
      </c>
      <c r="D25" s="3">
        <v>16</v>
      </c>
    </row>
    <row r="26" spans="1:4">
      <c r="A26" s="3" t="s">
        <v>52</v>
      </c>
      <c r="B26" s="3" t="s">
        <v>16</v>
      </c>
      <c r="C26" s="3">
        <v>4</v>
      </c>
      <c r="D26" s="3">
        <v>12</v>
      </c>
    </row>
    <row r="27" spans="1:4">
      <c r="A27" s="3" t="s">
        <v>25</v>
      </c>
      <c r="B27" s="3" t="s">
        <v>16</v>
      </c>
      <c r="C27" s="3">
        <v>6</v>
      </c>
      <c r="D27" s="3">
        <v>17</v>
      </c>
    </row>
    <row r="28" spans="1:4">
      <c r="A28" s="3" t="s">
        <v>26</v>
      </c>
      <c r="B28" s="3" t="s">
        <v>16</v>
      </c>
      <c r="C28" s="3">
        <v>6</v>
      </c>
      <c r="D28" s="3">
        <v>12</v>
      </c>
    </row>
    <row r="29" spans="1:4">
      <c r="A29" s="3"/>
      <c r="B29" s="3"/>
      <c r="C29" s="3"/>
      <c r="D29" s="3"/>
    </row>
    <row r="30" spans="1:4">
      <c r="A30" s="3"/>
      <c r="B30" s="3"/>
      <c r="C30" s="3"/>
      <c r="D30" s="3"/>
    </row>
    <row r="31" spans="1:4">
      <c r="A31" s="3" t="s">
        <v>13</v>
      </c>
      <c r="B31" s="3" t="s">
        <v>28</v>
      </c>
      <c r="C31" s="3"/>
      <c r="D31" s="3">
        <f>AVERAGE(D19:D28)</f>
        <v>15.2</v>
      </c>
    </row>
    <row r="34" spans="1:4">
      <c r="A34" s="1" t="s">
        <v>29</v>
      </c>
      <c r="B34" s="1" t="s">
        <v>30</v>
      </c>
      <c r="C34" s="1">
        <v>3</v>
      </c>
      <c r="D34" s="1">
        <v>16</v>
      </c>
    </row>
    <row r="35" spans="1:4">
      <c r="A35" s="1" t="s">
        <v>31</v>
      </c>
      <c r="B35" s="1" t="s">
        <v>30</v>
      </c>
      <c r="C35" s="1">
        <v>4</v>
      </c>
      <c r="D35" s="1">
        <v>17</v>
      </c>
    </row>
    <row r="36" spans="1:4">
      <c r="A36" s="1" t="s">
        <v>33</v>
      </c>
      <c r="B36" s="1" t="s">
        <v>30</v>
      </c>
      <c r="C36" s="1">
        <v>4</v>
      </c>
      <c r="D36" s="1">
        <v>15</v>
      </c>
    </row>
    <row r="37" spans="1:4">
      <c r="A37" s="1" t="s">
        <v>53</v>
      </c>
      <c r="B37" s="1" t="s">
        <v>30</v>
      </c>
      <c r="C37" s="1">
        <v>4</v>
      </c>
      <c r="D37" s="1">
        <v>15</v>
      </c>
    </row>
    <row r="38" spans="1:4">
      <c r="A38" s="1" t="s">
        <v>54</v>
      </c>
      <c r="B38" s="1" t="s">
        <v>30</v>
      </c>
      <c r="C38" s="1">
        <v>4</v>
      </c>
      <c r="D38" s="1">
        <v>13</v>
      </c>
    </row>
    <row r="39" spans="1:4">
      <c r="A39" s="1" t="s">
        <v>38</v>
      </c>
      <c r="B39" s="1" t="s">
        <v>30</v>
      </c>
      <c r="C39" s="1">
        <v>5</v>
      </c>
      <c r="D39" s="1">
        <v>16</v>
      </c>
    </row>
    <row r="40" spans="1:4">
      <c r="A40" s="1" t="s">
        <v>35</v>
      </c>
      <c r="B40" s="1" t="s">
        <v>30</v>
      </c>
      <c r="C40" s="1">
        <v>6</v>
      </c>
      <c r="D40" s="1">
        <v>17</v>
      </c>
    </row>
    <row r="41" spans="1:4">
      <c r="A41" s="1" t="s">
        <v>39</v>
      </c>
      <c r="B41" s="1" t="s">
        <v>30</v>
      </c>
      <c r="C41" s="1">
        <v>8</v>
      </c>
      <c r="D41" s="1">
        <v>15</v>
      </c>
    </row>
    <row r="42" spans="1:4">
      <c r="A42" s="1"/>
      <c r="B42" s="1"/>
      <c r="C42" s="1"/>
      <c r="D42" s="1"/>
    </row>
    <row r="43" spans="1:4">
      <c r="A43" s="1"/>
      <c r="B43" s="1"/>
      <c r="C43" s="1"/>
      <c r="D43" s="1"/>
    </row>
    <row r="44" spans="1:4">
      <c r="A44" s="1" t="s">
        <v>13</v>
      </c>
      <c r="B44" s="1" t="s">
        <v>36</v>
      </c>
      <c r="C44" s="1"/>
      <c r="D44" s="1">
        <f>AVERAGE(D34:D41)</f>
        <v>15.5</v>
      </c>
    </row>
    <row r="47" spans="1:4">
      <c r="A47" t="s">
        <v>37</v>
      </c>
      <c r="D47">
        <f>AVERAGE(D2:D13,D19:D28,D34:D41)</f>
        <v>16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2"/>
  <sheetViews>
    <sheetView workbookViewId="0">
      <selection activeCell="H29" sqref="H29"/>
    </sheetView>
  </sheetViews>
  <sheetFormatPr defaultColWidth="9" defaultRowHeight="13.5" outlineLevelCol="2"/>
  <cols>
    <col min="1" max="1" width="17.125" customWidth="1"/>
    <col min="2" max="2" width="10.2583333333333" customWidth="1"/>
    <col min="3" max="3" width="10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2" t="s">
        <v>6</v>
      </c>
      <c r="B2" s="2">
        <v>2</v>
      </c>
      <c r="C2" s="2">
        <v>20</v>
      </c>
    </row>
    <row r="3" spans="1:3">
      <c r="A3" s="2" t="s">
        <v>6</v>
      </c>
      <c r="B3" s="2">
        <v>2</v>
      </c>
      <c r="C3" s="2">
        <v>18</v>
      </c>
    </row>
    <row r="4" spans="1:3">
      <c r="A4" s="2" t="s">
        <v>7</v>
      </c>
      <c r="B4" s="2">
        <v>2</v>
      </c>
      <c r="C4" s="2">
        <v>17</v>
      </c>
    </row>
    <row r="5" spans="1:3">
      <c r="A5" s="2" t="s">
        <v>10</v>
      </c>
      <c r="B5" s="2">
        <v>3</v>
      </c>
      <c r="C5" s="2">
        <v>20</v>
      </c>
    </row>
    <row r="6" spans="1:3">
      <c r="A6" s="2" t="s">
        <v>11</v>
      </c>
      <c r="B6" s="2">
        <v>3</v>
      </c>
      <c r="C6" s="2">
        <v>12</v>
      </c>
    </row>
    <row r="7" spans="1:3">
      <c r="A7" s="2"/>
      <c r="B7" s="2"/>
      <c r="C7" s="2"/>
    </row>
    <row r="8" spans="1:3">
      <c r="A8" s="2"/>
      <c r="B8" s="2"/>
      <c r="C8" s="2"/>
    </row>
    <row r="9" spans="1:3">
      <c r="A9" s="2" t="s">
        <v>13</v>
      </c>
      <c r="B9" s="2" t="s">
        <v>14</v>
      </c>
      <c r="C9" s="2">
        <f>AVERAGE(C2:C6)</f>
        <v>17.4</v>
      </c>
    </row>
    <row r="12" spans="1:3">
      <c r="A12" s="3" t="s">
        <v>17</v>
      </c>
      <c r="B12" s="3">
        <v>1</v>
      </c>
      <c r="C12" s="3">
        <v>14</v>
      </c>
    </row>
    <row r="13" spans="1:3">
      <c r="A13" s="3" t="s">
        <v>19</v>
      </c>
      <c r="B13" s="3">
        <v>2</v>
      </c>
      <c r="C13" s="3">
        <v>18</v>
      </c>
    </row>
    <row r="14" spans="1:3">
      <c r="A14" s="3" t="s">
        <v>20</v>
      </c>
      <c r="B14" s="3">
        <v>2</v>
      </c>
      <c r="C14" s="3">
        <v>15</v>
      </c>
    </row>
    <row r="15" spans="1:3">
      <c r="A15" s="3" t="s">
        <v>21</v>
      </c>
      <c r="B15" s="3">
        <v>3</v>
      </c>
      <c r="C15" s="3">
        <v>20</v>
      </c>
    </row>
    <row r="16" spans="1:3">
      <c r="A16" s="3" t="s">
        <v>21</v>
      </c>
      <c r="B16" s="3">
        <v>3</v>
      </c>
      <c r="C16" s="3">
        <v>19</v>
      </c>
    </row>
    <row r="17" spans="1:3">
      <c r="A17" s="3" t="s">
        <v>21</v>
      </c>
      <c r="B17" s="3">
        <v>3</v>
      </c>
      <c r="C17" s="3">
        <v>14</v>
      </c>
    </row>
    <row r="18" spans="1:3">
      <c r="A18" s="3" t="s">
        <v>24</v>
      </c>
      <c r="B18" s="3">
        <v>5</v>
      </c>
      <c r="C18" s="3">
        <v>15</v>
      </c>
    </row>
    <row r="19" spans="1:3">
      <c r="A19" s="3" t="s">
        <v>27</v>
      </c>
      <c r="B19" s="3">
        <v>7</v>
      </c>
      <c r="C19" s="3">
        <v>17</v>
      </c>
    </row>
    <row r="20" spans="1:3">
      <c r="A20" s="3"/>
      <c r="B20" s="3"/>
      <c r="C20" s="3"/>
    </row>
    <row r="21" spans="1:3">
      <c r="A21" s="3"/>
      <c r="B21" s="3"/>
      <c r="C21" s="3"/>
    </row>
    <row r="22" spans="1:3">
      <c r="A22" s="3" t="s">
        <v>13</v>
      </c>
      <c r="B22" s="3" t="s">
        <v>28</v>
      </c>
      <c r="C22" s="3">
        <f>AVERAGE(C12:C19)</f>
        <v>16.5</v>
      </c>
    </row>
    <row r="25" spans="1:3">
      <c r="A25" s="1" t="s">
        <v>57</v>
      </c>
      <c r="B25" s="1">
        <v>4</v>
      </c>
      <c r="C25" s="1">
        <v>16</v>
      </c>
    </row>
    <row r="26" spans="1:3">
      <c r="A26" s="1" t="s">
        <v>58</v>
      </c>
      <c r="B26" s="1">
        <v>5</v>
      </c>
      <c r="C26" s="1">
        <v>16</v>
      </c>
    </row>
    <row r="27" spans="1:3">
      <c r="A27" s="1"/>
      <c r="B27" s="1"/>
      <c r="C27" s="1"/>
    </row>
    <row r="28" spans="1:3">
      <c r="A28" s="1"/>
      <c r="B28" s="1"/>
      <c r="C28" s="1"/>
    </row>
    <row r="29" spans="1:3">
      <c r="A29" s="1" t="s">
        <v>13</v>
      </c>
      <c r="B29" s="1" t="s">
        <v>14</v>
      </c>
      <c r="C29" s="1">
        <f>AVERAGE(C25:C26)</f>
        <v>16</v>
      </c>
    </row>
    <row r="32" spans="1:3">
      <c r="A32" s="7" t="s">
        <v>37</v>
      </c>
      <c r="B32" s="7" t="s">
        <v>59</v>
      </c>
      <c r="C32" s="7">
        <f>AVERAGE(C2:C6,C12:C19,C25:C26)</f>
        <v>16.7333333333333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4"/>
  <sheetViews>
    <sheetView workbookViewId="0">
      <selection activeCell="L31" sqref="L31"/>
    </sheetView>
  </sheetViews>
  <sheetFormatPr defaultColWidth="9" defaultRowHeight="13.5" outlineLevelCol="3"/>
  <cols>
    <col min="1" max="1" width="16.375" customWidth="1"/>
    <col min="2" max="2" width="11" customWidth="1"/>
    <col min="3" max="3" width="11.5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2" t="s">
        <v>4</v>
      </c>
      <c r="B2" s="2">
        <v>1</v>
      </c>
      <c r="C2" s="2">
        <v>20</v>
      </c>
    </row>
    <row r="3" spans="1:3">
      <c r="A3" s="2" t="s">
        <v>4</v>
      </c>
      <c r="B3" s="2">
        <v>1</v>
      </c>
      <c r="C3" s="2">
        <v>17</v>
      </c>
    </row>
    <row r="4" spans="1:3">
      <c r="A4" s="2" t="s">
        <v>8</v>
      </c>
      <c r="B4" s="2">
        <v>3</v>
      </c>
      <c r="C4" s="2">
        <v>20</v>
      </c>
    </row>
    <row r="5" spans="1:3">
      <c r="A5" s="2" t="s">
        <v>9</v>
      </c>
      <c r="B5" s="2">
        <v>3</v>
      </c>
      <c r="C5" s="2">
        <v>20</v>
      </c>
    </row>
    <row r="6" spans="1:3">
      <c r="A6" s="2" t="s">
        <v>12</v>
      </c>
      <c r="B6" s="2">
        <v>5</v>
      </c>
      <c r="C6" s="2">
        <v>20</v>
      </c>
    </row>
    <row r="7" spans="1:3">
      <c r="A7" s="2"/>
      <c r="B7" s="2"/>
      <c r="C7" s="2"/>
    </row>
    <row r="8" spans="1:3">
      <c r="A8" s="2"/>
      <c r="B8" s="2"/>
      <c r="C8" s="2"/>
    </row>
    <row r="9" spans="1:4">
      <c r="A9" s="2" t="s">
        <v>13</v>
      </c>
      <c r="B9" s="2" t="s">
        <v>14</v>
      </c>
      <c r="C9" s="2">
        <f>AVERAGE(C2:C6)</f>
        <v>19.4</v>
      </c>
      <c r="D9" s="3"/>
    </row>
    <row r="12" spans="1:3">
      <c r="A12" s="3" t="s">
        <v>15</v>
      </c>
      <c r="B12" s="3">
        <v>1</v>
      </c>
      <c r="C12" s="3">
        <v>14</v>
      </c>
    </row>
    <row r="13" spans="1:3">
      <c r="A13" s="3" t="s">
        <v>18</v>
      </c>
      <c r="B13" s="3">
        <v>2</v>
      </c>
      <c r="C13" s="3">
        <v>20</v>
      </c>
    </row>
    <row r="14" spans="1:3">
      <c r="A14" s="3" t="s">
        <v>22</v>
      </c>
      <c r="B14" s="3">
        <v>3</v>
      </c>
      <c r="C14" s="3">
        <v>16</v>
      </c>
    </row>
    <row r="15" spans="1:3">
      <c r="A15" s="3" t="s">
        <v>23</v>
      </c>
      <c r="B15" s="3">
        <v>4</v>
      </c>
      <c r="C15" s="3">
        <v>16</v>
      </c>
    </row>
    <row r="16" spans="1:3">
      <c r="A16" s="3" t="s">
        <v>25</v>
      </c>
      <c r="B16" s="3">
        <v>6</v>
      </c>
      <c r="C16" s="3">
        <v>17</v>
      </c>
    </row>
    <row r="17" spans="1:3">
      <c r="A17" s="3" t="s">
        <v>26</v>
      </c>
      <c r="B17" s="3">
        <v>6</v>
      </c>
      <c r="C17" s="3">
        <v>12</v>
      </c>
    </row>
    <row r="18" spans="1:3">
      <c r="A18" s="3"/>
      <c r="B18" s="3"/>
      <c r="C18" s="3"/>
    </row>
    <row r="19" spans="1:3">
      <c r="A19" s="3"/>
      <c r="B19" s="3"/>
      <c r="C19" s="3"/>
    </row>
    <row r="20" spans="1:3">
      <c r="A20" s="3" t="s">
        <v>13</v>
      </c>
      <c r="B20" s="3" t="s">
        <v>28</v>
      </c>
      <c r="C20" s="3">
        <f>AVERAGE(C12:C17)</f>
        <v>15.8333333333333</v>
      </c>
    </row>
    <row r="23" spans="1:3">
      <c r="A23" s="1" t="s">
        <v>60</v>
      </c>
      <c r="B23" s="1">
        <v>3</v>
      </c>
      <c r="C23" s="1">
        <v>16</v>
      </c>
    </row>
    <row r="24" spans="1:3">
      <c r="A24" s="1" t="s">
        <v>61</v>
      </c>
      <c r="B24" s="1">
        <v>4</v>
      </c>
      <c r="C24" s="1">
        <v>17</v>
      </c>
    </row>
    <row r="25" spans="1:3">
      <c r="A25" s="1" t="s">
        <v>62</v>
      </c>
      <c r="B25" s="1">
        <v>4</v>
      </c>
      <c r="C25" s="1">
        <v>15</v>
      </c>
    </row>
    <row r="26" spans="1:3">
      <c r="A26" s="1" t="s">
        <v>63</v>
      </c>
      <c r="B26" s="1">
        <v>5</v>
      </c>
      <c r="C26" s="1">
        <v>16</v>
      </c>
    </row>
    <row r="27" spans="1:3">
      <c r="A27" s="1" t="s">
        <v>64</v>
      </c>
      <c r="B27" s="1">
        <v>6</v>
      </c>
      <c r="C27" s="1">
        <v>17</v>
      </c>
    </row>
    <row r="28" spans="1:3">
      <c r="A28" s="1" t="s">
        <v>65</v>
      </c>
      <c r="B28" s="1">
        <v>8</v>
      </c>
      <c r="C28" s="1">
        <v>15</v>
      </c>
    </row>
    <row r="29" spans="1:3">
      <c r="A29" s="1"/>
      <c r="B29" s="1"/>
      <c r="C29" s="1"/>
    </row>
    <row r="30" spans="1:3">
      <c r="A30" s="1"/>
      <c r="B30" s="1"/>
      <c r="C30" s="1"/>
    </row>
    <row r="31" spans="1:3">
      <c r="A31" s="1" t="s">
        <v>13</v>
      </c>
      <c r="B31" s="1" t="s">
        <v>36</v>
      </c>
      <c r="C31" s="1">
        <f>AVERAGE(C23:C28)</f>
        <v>16</v>
      </c>
    </row>
    <row r="34" spans="1:3">
      <c r="A34" s="7" t="s">
        <v>37</v>
      </c>
      <c r="B34" s="7" t="s">
        <v>66</v>
      </c>
      <c r="C34" s="7">
        <f>AVERAGE(C2:C6,C12:C17,C23:C28)</f>
        <v>16.9411764705882</v>
      </c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3"/>
  <sheetViews>
    <sheetView zoomScale="110" zoomScaleNormal="110" workbookViewId="0">
      <selection activeCell="E15" sqref="E15"/>
    </sheetView>
  </sheetViews>
  <sheetFormatPr defaultColWidth="9" defaultRowHeight="13.5" outlineLevelCol="2"/>
  <cols>
    <col min="1" max="1" width="13.7583333333333" customWidth="1"/>
    <col min="2" max="2" width="11.5" customWidth="1"/>
    <col min="3" max="3" width="13" customWidth="1"/>
  </cols>
  <sheetData>
    <row r="1" spans="1:3">
      <c r="A1" t="s">
        <v>0</v>
      </c>
      <c r="B1" t="s">
        <v>2</v>
      </c>
      <c r="C1" t="s">
        <v>3</v>
      </c>
    </row>
    <row r="2" spans="1:3">
      <c r="A2" s="2" t="s">
        <v>40</v>
      </c>
      <c r="B2" s="2">
        <v>2</v>
      </c>
      <c r="C2" s="2">
        <v>17</v>
      </c>
    </row>
    <row r="3" spans="1:3">
      <c r="A3" s="2" t="s">
        <v>41</v>
      </c>
      <c r="B3" s="2">
        <v>2</v>
      </c>
      <c r="C3" s="2">
        <v>14</v>
      </c>
    </row>
    <row r="4" spans="1:3">
      <c r="A4" s="2" t="s">
        <v>42</v>
      </c>
      <c r="B4" s="2">
        <v>2</v>
      </c>
      <c r="C4" s="2">
        <v>13</v>
      </c>
    </row>
    <row r="5" spans="1:3">
      <c r="A5" s="2" t="s">
        <v>43</v>
      </c>
      <c r="B5" s="2">
        <v>2</v>
      </c>
      <c r="C5" s="2">
        <v>12</v>
      </c>
    </row>
    <row r="6" spans="1:3">
      <c r="A6" s="2" t="s">
        <v>44</v>
      </c>
      <c r="B6" s="2">
        <v>3</v>
      </c>
      <c r="C6" s="2">
        <v>20</v>
      </c>
    </row>
    <row r="7" spans="1:3">
      <c r="A7" s="2" t="s">
        <v>45</v>
      </c>
      <c r="B7" s="2">
        <v>3</v>
      </c>
      <c r="C7" s="2">
        <v>19</v>
      </c>
    </row>
    <row r="8" spans="1:3">
      <c r="A8" s="2" t="s">
        <v>46</v>
      </c>
      <c r="B8" s="2">
        <v>3</v>
      </c>
      <c r="C8" s="2">
        <v>13</v>
      </c>
    </row>
    <row r="9" spans="1:3">
      <c r="A9" s="2" t="s">
        <v>47</v>
      </c>
      <c r="B9" s="2">
        <v>4</v>
      </c>
      <c r="C9" s="2">
        <v>12</v>
      </c>
    </row>
    <row r="10" spans="1:3">
      <c r="A10" s="2"/>
      <c r="B10" s="2"/>
      <c r="C10" s="2"/>
    </row>
    <row r="11" spans="1:3">
      <c r="A11" s="2"/>
      <c r="B11" s="2"/>
      <c r="C11" s="2"/>
    </row>
    <row r="12" spans="1:3">
      <c r="A12" s="2" t="s">
        <v>13</v>
      </c>
      <c r="B12" s="2" t="s">
        <v>14</v>
      </c>
      <c r="C12" s="2">
        <f>AVERAGE(C2:C9)</f>
        <v>15</v>
      </c>
    </row>
    <row r="15" spans="1:3">
      <c r="A15" s="3" t="s">
        <v>48</v>
      </c>
      <c r="B15" s="3">
        <v>4</v>
      </c>
      <c r="C15" s="3">
        <v>17</v>
      </c>
    </row>
    <row r="16" spans="1:3">
      <c r="A16" s="3" t="s">
        <v>50</v>
      </c>
      <c r="B16" s="3">
        <v>3</v>
      </c>
      <c r="C16" s="3">
        <v>12</v>
      </c>
    </row>
    <row r="17" spans="1:3">
      <c r="A17" s="3" t="s">
        <v>49</v>
      </c>
      <c r="B17" s="3">
        <v>3</v>
      </c>
      <c r="C17" s="3">
        <v>12</v>
      </c>
    </row>
    <row r="18" spans="1:3">
      <c r="A18" s="3" t="s">
        <v>51</v>
      </c>
      <c r="B18" s="3">
        <v>4</v>
      </c>
      <c r="C18" s="3">
        <v>16</v>
      </c>
    </row>
    <row r="19" spans="1:3">
      <c r="A19" s="3" t="s">
        <v>52</v>
      </c>
      <c r="B19" s="3">
        <v>4</v>
      </c>
      <c r="C19" s="3">
        <v>12</v>
      </c>
    </row>
    <row r="20" spans="1:3">
      <c r="A20" s="3" t="s">
        <v>56</v>
      </c>
      <c r="B20" s="3">
        <v>4</v>
      </c>
      <c r="C20" s="3">
        <v>12</v>
      </c>
    </row>
    <row r="21" spans="1:3">
      <c r="A21" s="3"/>
      <c r="B21" s="3"/>
      <c r="C21" s="3"/>
    </row>
    <row r="22" spans="1:3">
      <c r="A22" s="3"/>
      <c r="B22" s="3"/>
      <c r="C22" s="3"/>
    </row>
    <row r="23" spans="1:3">
      <c r="A23" s="3" t="s">
        <v>13</v>
      </c>
      <c r="B23" s="3" t="s">
        <v>28</v>
      </c>
      <c r="C23" s="3">
        <f>AVERAGE(C15:C20)</f>
        <v>13.5</v>
      </c>
    </row>
    <row r="26" spans="1:3">
      <c r="A26" s="1" t="s">
        <v>67</v>
      </c>
      <c r="B26" s="1">
        <v>4</v>
      </c>
      <c r="C26" s="1">
        <v>15</v>
      </c>
    </row>
    <row r="27" spans="1:3">
      <c r="A27" s="1" t="s">
        <v>68</v>
      </c>
      <c r="B27" s="1">
        <v>4</v>
      </c>
      <c r="C27" s="1">
        <v>13</v>
      </c>
    </row>
    <row r="28" spans="1:3">
      <c r="A28" s="1"/>
      <c r="B28" s="1"/>
      <c r="C28" s="1"/>
    </row>
    <row r="29" spans="1:3">
      <c r="A29" s="1"/>
      <c r="B29" s="1"/>
      <c r="C29" s="1"/>
    </row>
    <row r="30" spans="1:3">
      <c r="A30" s="1" t="s">
        <v>13</v>
      </c>
      <c r="B30" s="1" t="s">
        <v>36</v>
      </c>
      <c r="C30" s="1">
        <f>AVERAGE(C26:C27)</f>
        <v>14</v>
      </c>
    </row>
    <row r="33" spans="1:3">
      <c r="A33" s="7" t="s">
        <v>37</v>
      </c>
      <c r="B33" s="7" t="s">
        <v>69</v>
      </c>
      <c r="C33" s="7">
        <f>AVERAGE(C2:C9,C15:C20,C26:C27)</f>
        <v>14.3125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4"/>
  <sheetViews>
    <sheetView topLeftCell="A7" workbookViewId="0">
      <selection activeCell="B18" sqref="B18"/>
    </sheetView>
  </sheetViews>
  <sheetFormatPr defaultColWidth="9" defaultRowHeight="13.5" outlineLevelCol="4"/>
  <cols>
    <col min="1" max="1" width="10.625" customWidth="1"/>
    <col min="2" max="2" width="18.5" customWidth="1"/>
    <col min="3" max="3" width="12.125" customWidth="1"/>
    <col min="4" max="4" width="11.125" customWidth="1"/>
    <col min="5" max="5" width="158.758333333333" customWidth="1"/>
  </cols>
  <sheetData>
    <row r="1" spans="1:5">
      <c r="A1" t="s">
        <v>70</v>
      </c>
      <c r="B1" t="s">
        <v>0</v>
      </c>
      <c r="C1" t="s">
        <v>1</v>
      </c>
      <c r="D1" t="s">
        <v>2</v>
      </c>
      <c r="E1" t="s">
        <v>71</v>
      </c>
    </row>
    <row r="2" spans="1:5">
      <c r="A2" t="s">
        <v>72</v>
      </c>
      <c r="B2" t="s">
        <v>4</v>
      </c>
      <c r="C2" s="2" t="s">
        <v>5</v>
      </c>
      <c r="D2">
        <v>1</v>
      </c>
      <c r="E2" t="s">
        <v>73</v>
      </c>
    </row>
    <row r="3" spans="1:5">
      <c r="A3" t="s">
        <v>72</v>
      </c>
      <c r="B3" t="s">
        <v>74</v>
      </c>
      <c r="C3" s="2" t="s">
        <v>5</v>
      </c>
      <c r="D3">
        <v>2</v>
      </c>
      <c r="E3" t="s">
        <v>75</v>
      </c>
    </row>
    <row r="4" spans="1:5">
      <c r="A4" t="s">
        <v>72</v>
      </c>
      <c r="B4" t="s">
        <v>76</v>
      </c>
      <c r="C4" s="2" t="s">
        <v>5</v>
      </c>
      <c r="D4">
        <v>2</v>
      </c>
      <c r="E4" t="s">
        <v>77</v>
      </c>
    </row>
    <row r="5" spans="1:5">
      <c r="A5" t="s">
        <v>72</v>
      </c>
      <c r="B5" t="s">
        <v>78</v>
      </c>
      <c r="C5" s="2" t="s">
        <v>5</v>
      </c>
      <c r="D5">
        <v>3</v>
      </c>
      <c r="E5" t="s">
        <v>79</v>
      </c>
    </row>
    <row r="6" spans="1:5">
      <c r="A6" t="s">
        <v>72</v>
      </c>
      <c r="B6" t="s">
        <v>9</v>
      </c>
      <c r="C6" s="2" t="s">
        <v>5</v>
      </c>
      <c r="D6">
        <v>3</v>
      </c>
      <c r="E6" t="s">
        <v>80</v>
      </c>
    </row>
    <row r="7" spans="1:5">
      <c r="A7" t="s">
        <v>72</v>
      </c>
      <c r="B7" t="s">
        <v>81</v>
      </c>
      <c r="C7" s="2" t="s">
        <v>5</v>
      </c>
      <c r="D7">
        <v>3</v>
      </c>
      <c r="E7" t="s">
        <v>82</v>
      </c>
    </row>
    <row r="8" spans="1:5">
      <c r="A8" t="s">
        <v>72</v>
      </c>
      <c r="B8" t="s">
        <v>83</v>
      </c>
      <c r="C8" s="2" t="s">
        <v>5</v>
      </c>
      <c r="D8">
        <v>4</v>
      </c>
      <c r="E8" t="s">
        <v>84</v>
      </c>
    </row>
    <row r="9" spans="1:5">
      <c r="A9" t="s">
        <v>72</v>
      </c>
      <c r="B9" t="s">
        <v>12</v>
      </c>
      <c r="C9" s="2" t="s">
        <v>5</v>
      </c>
      <c r="D9">
        <v>5</v>
      </c>
      <c r="E9" t="s">
        <v>85</v>
      </c>
    </row>
    <row r="10" spans="1:5">
      <c r="A10" t="s">
        <v>72</v>
      </c>
      <c r="B10" t="s">
        <v>18</v>
      </c>
      <c r="C10" s="3" t="s">
        <v>16</v>
      </c>
      <c r="D10">
        <v>2</v>
      </c>
      <c r="E10" t="s">
        <v>86</v>
      </c>
    </row>
    <row r="11" spans="1:5">
      <c r="A11" t="s">
        <v>72</v>
      </c>
      <c r="B11" t="s">
        <v>87</v>
      </c>
      <c r="C11" s="3" t="s">
        <v>16</v>
      </c>
      <c r="D11">
        <v>3</v>
      </c>
      <c r="E11" t="s">
        <v>88</v>
      </c>
    </row>
    <row r="12" spans="1:5">
      <c r="A12" t="s">
        <v>72</v>
      </c>
      <c r="B12" t="s">
        <v>22</v>
      </c>
      <c r="C12" s="3" t="s">
        <v>16</v>
      </c>
      <c r="D12">
        <v>3</v>
      </c>
      <c r="E12" t="s">
        <v>89</v>
      </c>
    </row>
    <row r="13" spans="1:5">
      <c r="A13" t="s">
        <v>72</v>
      </c>
      <c r="B13" t="s">
        <v>23</v>
      </c>
      <c r="C13" s="3" t="s">
        <v>16</v>
      </c>
      <c r="D13">
        <v>4</v>
      </c>
      <c r="E13" t="s">
        <v>90</v>
      </c>
    </row>
    <row r="14" spans="1:5">
      <c r="A14" t="s">
        <v>72</v>
      </c>
      <c r="B14" t="s">
        <v>91</v>
      </c>
      <c r="C14" s="3" t="s">
        <v>16</v>
      </c>
      <c r="D14">
        <v>4</v>
      </c>
      <c r="E14" t="s">
        <v>92</v>
      </c>
    </row>
    <row r="15" spans="1:5">
      <c r="A15" t="s">
        <v>72</v>
      </c>
      <c r="B15" t="s">
        <v>26</v>
      </c>
      <c r="C15" s="3" t="s">
        <v>16</v>
      </c>
      <c r="D15">
        <v>6</v>
      </c>
      <c r="E15" t="s">
        <v>93</v>
      </c>
    </row>
    <row r="16" spans="1:5">
      <c r="A16" t="s">
        <v>72</v>
      </c>
      <c r="B16" t="s">
        <v>25</v>
      </c>
      <c r="C16" s="3" t="s">
        <v>16</v>
      </c>
      <c r="D16">
        <v>6</v>
      </c>
      <c r="E16" t="s">
        <v>94</v>
      </c>
    </row>
    <row r="17" spans="1:5">
      <c r="A17" t="s">
        <v>72</v>
      </c>
      <c r="B17" t="s">
        <v>29</v>
      </c>
      <c r="C17" s="6" t="s">
        <v>30</v>
      </c>
      <c r="D17">
        <v>3</v>
      </c>
      <c r="E17" t="s">
        <v>95</v>
      </c>
    </row>
    <row r="18" spans="1:5">
      <c r="A18" t="s">
        <v>72</v>
      </c>
      <c r="B18" t="s">
        <v>31</v>
      </c>
      <c r="C18" s="6" t="s">
        <v>30</v>
      </c>
      <c r="D18">
        <v>4</v>
      </c>
      <c r="E18" t="s">
        <v>96</v>
      </c>
    </row>
    <row r="19" spans="1:5">
      <c r="A19" t="s">
        <v>72</v>
      </c>
      <c r="B19" t="s">
        <v>33</v>
      </c>
      <c r="C19" s="6" t="s">
        <v>30</v>
      </c>
      <c r="D19">
        <v>4</v>
      </c>
      <c r="E19" t="s">
        <v>97</v>
      </c>
    </row>
    <row r="20" spans="1:5">
      <c r="A20" t="s">
        <v>72</v>
      </c>
      <c r="B20" t="s">
        <v>35</v>
      </c>
      <c r="C20" s="6" t="s">
        <v>30</v>
      </c>
      <c r="D20">
        <v>6</v>
      </c>
      <c r="E20" t="s">
        <v>98</v>
      </c>
    </row>
    <row r="23" spans="1:5">
      <c r="A23" t="s">
        <v>99</v>
      </c>
      <c r="B23" t="s">
        <v>100</v>
      </c>
      <c r="C23" s="2" t="s">
        <v>5</v>
      </c>
      <c r="D23">
        <v>2</v>
      </c>
      <c r="E23" t="s">
        <v>101</v>
      </c>
    </row>
    <row r="24" spans="1:5">
      <c r="A24" t="s">
        <v>99</v>
      </c>
      <c r="B24" t="s">
        <v>6</v>
      </c>
      <c r="C24" s="2" t="s">
        <v>5</v>
      </c>
      <c r="D24">
        <v>2</v>
      </c>
      <c r="E24" t="s">
        <v>102</v>
      </c>
    </row>
    <row r="25" spans="1:5">
      <c r="A25" t="s">
        <v>99</v>
      </c>
      <c r="B25" t="s">
        <v>10</v>
      </c>
      <c r="C25" s="2" t="s">
        <v>5</v>
      </c>
      <c r="D25">
        <v>3</v>
      </c>
      <c r="E25" t="s">
        <v>103</v>
      </c>
    </row>
    <row r="26" spans="1:5">
      <c r="A26" t="s">
        <v>99</v>
      </c>
      <c r="B26" t="s">
        <v>104</v>
      </c>
      <c r="C26" s="2" t="s">
        <v>5</v>
      </c>
      <c r="D26">
        <v>4</v>
      </c>
      <c r="E26" t="s">
        <v>105</v>
      </c>
    </row>
    <row r="27" spans="1:5">
      <c r="A27" t="s">
        <v>99</v>
      </c>
      <c r="B27" t="s">
        <v>106</v>
      </c>
      <c r="C27" s="2" t="s">
        <v>5</v>
      </c>
      <c r="D27">
        <v>5</v>
      </c>
      <c r="E27" t="s">
        <v>107</v>
      </c>
    </row>
    <row r="28" spans="1:5">
      <c r="A28" t="s">
        <v>99</v>
      </c>
      <c r="B28" t="s">
        <v>17</v>
      </c>
      <c r="C28" s="3" t="s">
        <v>16</v>
      </c>
      <c r="D28">
        <v>1</v>
      </c>
      <c r="E28" t="s">
        <v>108</v>
      </c>
    </row>
    <row r="29" spans="1:5">
      <c r="A29" t="s">
        <v>99</v>
      </c>
      <c r="B29" t="s">
        <v>19</v>
      </c>
      <c r="C29" s="3" t="s">
        <v>16</v>
      </c>
      <c r="D29">
        <v>2</v>
      </c>
      <c r="E29" t="s">
        <v>109</v>
      </c>
    </row>
    <row r="30" spans="1:5">
      <c r="A30" t="s">
        <v>99</v>
      </c>
      <c r="B30" t="s">
        <v>20</v>
      </c>
      <c r="C30" s="3" t="s">
        <v>16</v>
      </c>
      <c r="D30">
        <v>2</v>
      </c>
      <c r="E30" t="s">
        <v>110</v>
      </c>
    </row>
    <row r="31" spans="1:5">
      <c r="A31" t="s">
        <v>99</v>
      </c>
      <c r="B31" t="s">
        <v>111</v>
      </c>
      <c r="C31" s="3" t="s">
        <v>16</v>
      </c>
      <c r="D31">
        <v>3</v>
      </c>
      <c r="E31" t="s">
        <v>112</v>
      </c>
    </row>
    <row r="32" spans="1:5">
      <c r="A32" t="s">
        <v>99</v>
      </c>
      <c r="B32" t="s">
        <v>21</v>
      </c>
      <c r="C32" s="3" t="s">
        <v>16</v>
      </c>
      <c r="D32">
        <v>3</v>
      </c>
      <c r="E32" t="s">
        <v>113</v>
      </c>
    </row>
    <row r="33" spans="1:5">
      <c r="A33" t="s">
        <v>99</v>
      </c>
      <c r="B33" t="s">
        <v>114</v>
      </c>
      <c r="C33" s="3" t="s">
        <v>16</v>
      </c>
      <c r="D33">
        <v>4</v>
      </c>
      <c r="E33" t="s">
        <v>115</v>
      </c>
    </row>
    <row r="34" spans="1:5">
      <c r="A34" t="s">
        <v>99</v>
      </c>
      <c r="B34" t="s">
        <v>116</v>
      </c>
      <c r="C34" s="3" t="s">
        <v>16</v>
      </c>
      <c r="D34">
        <v>4</v>
      </c>
      <c r="E34" t="s">
        <v>117</v>
      </c>
    </row>
    <row r="35" spans="1:5">
      <c r="A35" t="s">
        <v>99</v>
      </c>
      <c r="B35" t="s">
        <v>118</v>
      </c>
      <c r="C35" s="3" t="s">
        <v>16</v>
      </c>
      <c r="D35">
        <v>4</v>
      </c>
      <c r="E35" t="s">
        <v>119</v>
      </c>
    </row>
    <row r="36" spans="1:5">
      <c r="A36" t="s">
        <v>99</v>
      </c>
      <c r="B36" t="s">
        <v>24</v>
      </c>
      <c r="C36" s="3" t="s">
        <v>16</v>
      </c>
      <c r="D36">
        <v>5</v>
      </c>
      <c r="E36" t="s">
        <v>120</v>
      </c>
    </row>
    <row r="37" spans="1:5">
      <c r="A37" t="s">
        <v>99</v>
      </c>
      <c r="B37" t="s">
        <v>27</v>
      </c>
      <c r="C37" s="3" t="s">
        <v>16</v>
      </c>
      <c r="D37">
        <v>7</v>
      </c>
      <c r="E37" t="s">
        <v>121</v>
      </c>
    </row>
    <row r="38" spans="1:5">
      <c r="A38" t="s">
        <v>99</v>
      </c>
      <c r="B38" t="s">
        <v>34</v>
      </c>
      <c r="C38" s="6" t="s">
        <v>30</v>
      </c>
      <c r="D38">
        <v>5</v>
      </c>
      <c r="E38" t="s">
        <v>122</v>
      </c>
    </row>
    <row r="39" spans="1:5">
      <c r="A39" t="s">
        <v>99</v>
      </c>
      <c r="B39" t="s">
        <v>123</v>
      </c>
      <c r="C39" s="6" t="s">
        <v>30</v>
      </c>
      <c r="D39">
        <v>6</v>
      </c>
      <c r="E39" t="s">
        <v>124</v>
      </c>
    </row>
    <row r="42" spans="1:5">
      <c r="A42" t="s">
        <v>125</v>
      </c>
      <c r="B42" t="s">
        <v>43</v>
      </c>
      <c r="C42" s="2" t="s">
        <v>5</v>
      </c>
      <c r="D42">
        <v>2</v>
      </c>
      <c r="E42" t="s">
        <v>126</v>
      </c>
    </row>
    <row r="43" spans="1:5">
      <c r="A43" t="s">
        <v>125</v>
      </c>
      <c r="B43" t="s">
        <v>41</v>
      </c>
      <c r="C43" s="2" t="s">
        <v>5</v>
      </c>
      <c r="D43">
        <v>2</v>
      </c>
      <c r="E43" t="s">
        <v>127</v>
      </c>
    </row>
    <row r="44" spans="1:5">
      <c r="A44" t="s">
        <v>125</v>
      </c>
      <c r="B44" t="s">
        <v>42</v>
      </c>
      <c r="C44" s="2" t="s">
        <v>5</v>
      </c>
      <c r="D44">
        <v>2</v>
      </c>
      <c r="E44" t="s">
        <v>128</v>
      </c>
    </row>
    <row r="45" spans="1:5">
      <c r="A45" t="s">
        <v>125</v>
      </c>
      <c r="B45" t="s">
        <v>46</v>
      </c>
      <c r="C45" s="2" t="s">
        <v>5</v>
      </c>
      <c r="D45">
        <v>3</v>
      </c>
      <c r="E45" t="s">
        <v>129</v>
      </c>
    </row>
    <row r="46" spans="1:5">
      <c r="A46" t="s">
        <v>125</v>
      </c>
      <c r="B46" t="s">
        <v>130</v>
      </c>
      <c r="C46" s="2" t="s">
        <v>5</v>
      </c>
      <c r="D46">
        <v>3</v>
      </c>
      <c r="E46" t="s">
        <v>131</v>
      </c>
    </row>
    <row r="47" spans="1:5">
      <c r="A47" t="s">
        <v>125</v>
      </c>
      <c r="B47" t="s">
        <v>47</v>
      </c>
      <c r="C47" s="2" t="s">
        <v>5</v>
      </c>
      <c r="D47">
        <v>4</v>
      </c>
      <c r="E47" t="s">
        <v>132</v>
      </c>
    </row>
    <row r="48" spans="1:5">
      <c r="A48" t="s">
        <v>125</v>
      </c>
      <c r="B48" t="s">
        <v>133</v>
      </c>
      <c r="C48" s="3" t="s">
        <v>16</v>
      </c>
      <c r="D48">
        <v>2</v>
      </c>
      <c r="E48" t="s">
        <v>134</v>
      </c>
    </row>
    <row r="49" spans="1:5">
      <c r="A49" t="s">
        <v>125</v>
      </c>
      <c r="B49" t="s">
        <v>50</v>
      </c>
      <c r="C49" s="3" t="s">
        <v>16</v>
      </c>
      <c r="D49">
        <v>3</v>
      </c>
      <c r="E49" t="s">
        <v>135</v>
      </c>
    </row>
    <row r="50" spans="1:5">
      <c r="A50" t="s">
        <v>125</v>
      </c>
      <c r="B50" t="s">
        <v>52</v>
      </c>
      <c r="C50" s="3" t="s">
        <v>16</v>
      </c>
      <c r="D50">
        <v>4</v>
      </c>
      <c r="E50" t="s">
        <v>136</v>
      </c>
    </row>
    <row r="51" spans="1:5">
      <c r="A51" t="s">
        <v>125</v>
      </c>
      <c r="B51" t="s">
        <v>56</v>
      </c>
      <c r="C51" s="3" t="s">
        <v>16</v>
      </c>
      <c r="D51">
        <v>4</v>
      </c>
      <c r="E51" t="s">
        <v>137</v>
      </c>
    </row>
    <row r="52" spans="1:5">
      <c r="A52" t="s">
        <v>125</v>
      </c>
      <c r="B52" t="s">
        <v>138</v>
      </c>
      <c r="C52" s="3" t="s">
        <v>16</v>
      </c>
      <c r="D52">
        <v>5</v>
      </c>
      <c r="E52" t="s">
        <v>139</v>
      </c>
    </row>
    <row r="53" spans="1:5">
      <c r="A53" t="s">
        <v>125</v>
      </c>
      <c r="B53" t="s">
        <v>53</v>
      </c>
      <c r="C53" s="6" t="s">
        <v>30</v>
      </c>
      <c r="D53">
        <v>4</v>
      </c>
      <c r="E53" t="s">
        <v>140</v>
      </c>
    </row>
    <row r="56" spans="1:5">
      <c r="A56" t="s">
        <v>141</v>
      </c>
      <c r="B56" t="s">
        <v>142</v>
      </c>
      <c r="C56" s="2" t="s">
        <v>5</v>
      </c>
      <c r="D56">
        <v>2</v>
      </c>
      <c r="E56" t="s">
        <v>143</v>
      </c>
    </row>
    <row r="57" spans="1:5">
      <c r="A57" t="s">
        <v>141</v>
      </c>
      <c r="B57" t="s">
        <v>144</v>
      </c>
      <c r="C57" s="2" t="s">
        <v>5</v>
      </c>
      <c r="D57">
        <v>2</v>
      </c>
      <c r="E57" t="s">
        <v>145</v>
      </c>
    </row>
    <row r="58" spans="1:5">
      <c r="A58" t="s">
        <v>141</v>
      </c>
      <c r="B58" t="s">
        <v>146</v>
      </c>
      <c r="C58" s="2" t="s">
        <v>5</v>
      </c>
      <c r="D58">
        <v>2</v>
      </c>
      <c r="E58" t="s">
        <v>147</v>
      </c>
    </row>
    <row r="59" spans="1:5">
      <c r="A59" t="s">
        <v>141</v>
      </c>
      <c r="B59" t="s">
        <v>148</v>
      </c>
      <c r="C59" s="2" t="s">
        <v>5</v>
      </c>
      <c r="D59">
        <v>2</v>
      </c>
      <c r="E59" t="s">
        <v>149</v>
      </c>
    </row>
    <row r="60" spans="1:5">
      <c r="A60" t="s">
        <v>141</v>
      </c>
      <c r="B60" t="s">
        <v>150</v>
      </c>
      <c r="C60" s="2" t="s">
        <v>5</v>
      </c>
      <c r="D60">
        <v>2</v>
      </c>
      <c r="E60" t="s">
        <v>151</v>
      </c>
    </row>
    <row r="61" spans="1:5">
      <c r="A61" t="s">
        <v>141</v>
      </c>
      <c r="B61" t="s">
        <v>152</v>
      </c>
      <c r="C61" s="2" t="s">
        <v>5</v>
      </c>
      <c r="D61">
        <v>3</v>
      </c>
      <c r="E61" t="s">
        <v>153</v>
      </c>
    </row>
    <row r="62" spans="1:5">
      <c r="A62" t="s">
        <v>141</v>
      </c>
      <c r="B62" t="s">
        <v>154</v>
      </c>
      <c r="C62" s="2" t="s">
        <v>5</v>
      </c>
      <c r="D62">
        <v>3</v>
      </c>
      <c r="E62" t="s">
        <v>155</v>
      </c>
    </row>
    <row r="63" spans="1:5">
      <c r="A63" t="s">
        <v>141</v>
      </c>
      <c r="B63" t="s">
        <v>156</v>
      </c>
      <c r="C63" s="3" t="s">
        <v>16</v>
      </c>
      <c r="D63">
        <v>2</v>
      </c>
      <c r="E63" t="s">
        <v>157</v>
      </c>
    </row>
    <row r="64" spans="1:5">
      <c r="A64" t="s">
        <v>141</v>
      </c>
      <c r="B64" t="s">
        <v>158</v>
      </c>
      <c r="C64" s="3" t="s">
        <v>16</v>
      </c>
      <c r="D64">
        <v>2</v>
      </c>
      <c r="E64" t="s">
        <v>159</v>
      </c>
    </row>
    <row r="65" spans="1:5">
      <c r="A65" t="s">
        <v>141</v>
      </c>
      <c r="B65" t="s">
        <v>160</v>
      </c>
      <c r="C65" s="3" t="s">
        <v>16</v>
      </c>
      <c r="D65">
        <v>2</v>
      </c>
      <c r="E65" t="s">
        <v>161</v>
      </c>
    </row>
    <row r="66" spans="1:5">
      <c r="A66" t="s">
        <v>141</v>
      </c>
      <c r="B66" t="s">
        <v>162</v>
      </c>
      <c r="C66" s="3" t="s">
        <v>16</v>
      </c>
      <c r="D66">
        <v>2</v>
      </c>
      <c r="E66" t="s">
        <v>163</v>
      </c>
    </row>
    <row r="67" spans="1:5">
      <c r="A67" t="s">
        <v>141</v>
      </c>
      <c r="B67" t="s">
        <v>164</v>
      </c>
      <c r="C67" s="3" t="s">
        <v>16</v>
      </c>
      <c r="D67">
        <v>3</v>
      </c>
      <c r="E67" t="s">
        <v>165</v>
      </c>
    </row>
    <row r="68" spans="1:5">
      <c r="A68" t="s">
        <v>141</v>
      </c>
      <c r="B68" t="s">
        <v>166</v>
      </c>
      <c r="C68" s="3" t="s">
        <v>16</v>
      </c>
      <c r="D68">
        <v>4</v>
      </c>
      <c r="E68" t="s">
        <v>167</v>
      </c>
    </row>
    <row r="69" spans="1:5">
      <c r="A69" t="s">
        <v>141</v>
      </c>
      <c r="B69" t="s">
        <v>168</v>
      </c>
      <c r="C69" s="6" t="s">
        <v>30</v>
      </c>
      <c r="D69">
        <v>4</v>
      </c>
      <c r="E69" t="s">
        <v>169</v>
      </c>
    </row>
    <row r="72" spans="1:5">
      <c r="A72" t="s">
        <v>170</v>
      </c>
      <c r="B72" t="s">
        <v>171</v>
      </c>
      <c r="C72" s="2" t="s">
        <v>5</v>
      </c>
      <c r="D72">
        <v>2</v>
      </c>
      <c r="E72" t="s">
        <v>172</v>
      </c>
    </row>
    <row r="73" spans="1:5">
      <c r="A73" t="s">
        <v>170</v>
      </c>
      <c r="B73" t="s">
        <v>173</v>
      </c>
      <c r="C73" s="2" t="s">
        <v>5</v>
      </c>
      <c r="D73">
        <v>2</v>
      </c>
      <c r="E73" t="s">
        <v>174</v>
      </c>
    </row>
    <row r="74" spans="1:5">
      <c r="A74" t="s">
        <v>170</v>
      </c>
      <c r="B74" t="s">
        <v>175</v>
      </c>
      <c r="C74" s="2" t="s">
        <v>5</v>
      </c>
      <c r="D74">
        <v>3</v>
      </c>
      <c r="E74" t="s">
        <v>176</v>
      </c>
    </row>
    <row r="75" spans="1:5">
      <c r="A75" t="s">
        <v>170</v>
      </c>
      <c r="B75" t="s">
        <v>177</v>
      </c>
      <c r="C75" s="2" t="s">
        <v>5</v>
      </c>
      <c r="D75">
        <v>4</v>
      </c>
      <c r="E75" t="s">
        <v>178</v>
      </c>
    </row>
    <row r="76" spans="1:5">
      <c r="A76" t="s">
        <v>170</v>
      </c>
      <c r="B76" t="s">
        <v>179</v>
      </c>
      <c r="C76" s="3" t="s">
        <v>16</v>
      </c>
      <c r="D76">
        <v>3</v>
      </c>
      <c r="E76" t="s">
        <v>180</v>
      </c>
    </row>
    <row r="77" spans="1:5">
      <c r="A77" t="s">
        <v>170</v>
      </c>
      <c r="B77" t="s">
        <v>181</v>
      </c>
      <c r="C77" s="3" t="s">
        <v>16</v>
      </c>
      <c r="D77">
        <v>5</v>
      </c>
      <c r="E77" t="s">
        <v>182</v>
      </c>
    </row>
    <row r="80" spans="1:5">
      <c r="A80" t="s">
        <v>183</v>
      </c>
      <c r="B80" t="s">
        <v>184</v>
      </c>
      <c r="C80" s="2" t="s">
        <v>5</v>
      </c>
      <c r="D80">
        <v>0</v>
      </c>
      <c r="E80" t="s">
        <v>185</v>
      </c>
    </row>
    <row r="81" spans="1:5">
      <c r="A81" t="s">
        <v>183</v>
      </c>
      <c r="B81" t="s">
        <v>186</v>
      </c>
      <c r="C81" s="2" t="s">
        <v>5</v>
      </c>
      <c r="D81">
        <v>2</v>
      </c>
      <c r="E81" t="s">
        <v>187</v>
      </c>
    </row>
    <row r="82" spans="1:5">
      <c r="A82" t="s">
        <v>183</v>
      </c>
      <c r="B82" t="s">
        <v>188</v>
      </c>
      <c r="C82" s="2" t="s">
        <v>5</v>
      </c>
      <c r="D82">
        <v>2</v>
      </c>
      <c r="E82" t="s">
        <v>189</v>
      </c>
    </row>
    <row r="83" spans="1:5">
      <c r="A83" t="s">
        <v>183</v>
      </c>
      <c r="B83" t="s">
        <v>190</v>
      </c>
      <c r="C83" s="2" t="s">
        <v>5</v>
      </c>
      <c r="D83">
        <v>2</v>
      </c>
      <c r="E83" t="s">
        <v>191</v>
      </c>
    </row>
    <row r="84" spans="1:5">
      <c r="A84" t="s">
        <v>183</v>
      </c>
      <c r="B84" t="s">
        <v>192</v>
      </c>
      <c r="C84" s="2" t="s">
        <v>5</v>
      </c>
      <c r="D84">
        <v>2</v>
      </c>
      <c r="E84" t="s">
        <v>193</v>
      </c>
    </row>
    <row r="85" spans="1:5">
      <c r="A85" t="s">
        <v>183</v>
      </c>
      <c r="B85" t="s">
        <v>194</v>
      </c>
      <c r="C85" s="2" t="s">
        <v>5</v>
      </c>
      <c r="D85">
        <v>3</v>
      </c>
      <c r="E85" t="s">
        <v>195</v>
      </c>
    </row>
    <row r="86" spans="1:5">
      <c r="A86" t="s">
        <v>183</v>
      </c>
      <c r="B86" t="s">
        <v>196</v>
      </c>
      <c r="C86" s="2" t="s">
        <v>5</v>
      </c>
      <c r="D86">
        <v>3</v>
      </c>
      <c r="E86" t="s">
        <v>197</v>
      </c>
    </row>
    <row r="87" spans="1:5">
      <c r="A87" t="s">
        <v>183</v>
      </c>
      <c r="B87" t="s">
        <v>198</v>
      </c>
      <c r="C87" s="2" t="s">
        <v>5</v>
      </c>
      <c r="D87">
        <v>3</v>
      </c>
      <c r="E87" t="s">
        <v>199</v>
      </c>
    </row>
    <row r="88" spans="1:5">
      <c r="A88" t="s">
        <v>183</v>
      </c>
      <c r="B88" t="s">
        <v>200</v>
      </c>
      <c r="C88" s="2" t="s">
        <v>5</v>
      </c>
      <c r="D88">
        <v>4</v>
      </c>
      <c r="E88" t="s">
        <v>201</v>
      </c>
    </row>
    <row r="89" spans="1:5">
      <c r="A89" t="s">
        <v>183</v>
      </c>
      <c r="B89" t="s">
        <v>202</v>
      </c>
      <c r="C89" s="2" t="s">
        <v>5</v>
      </c>
      <c r="D89">
        <v>4</v>
      </c>
      <c r="E89" t="s">
        <v>203</v>
      </c>
    </row>
    <row r="90" spans="1:5">
      <c r="A90" t="s">
        <v>183</v>
      </c>
      <c r="B90" t="s">
        <v>204</v>
      </c>
      <c r="C90" s="2" t="s">
        <v>5</v>
      </c>
      <c r="D90">
        <v>4</v>
      </c>
      <c r="E90" t="s">
        <v>205</v>
      </c>
    </row>
    <row r="91" spans="1:5">
      <c r="A91" t="s">
        <v>183</v>
      </c>
      <c r="B91" t="s">
        <v>206</v>
      </c>
      <c r="C91" s="2" t="s">
        <v>5</v>
      </c>
      <c r="D91">
        <v>5</v>
      </c>
      <c r="E91" t="s">
        <v>207</v>
      </c>
    </row>
    <row r="92" spans="1:5">
      <c r="A92" t="s">
        <v>183</v>
      </c>
      <c r="B92" t="s">
        <v>208</v>
      </c>
      <c r="C92" s="2" t="s">
        <v>5</v>
      </c>
      <c r="D92">
        <v>5</v>
      </c>
      <c r="E92" t="s">
        <v>209</v>
      </c>
    </row>
    <row r="93" spans="1:5">
      <c r="A93" t="s">
        <v>183</v>
      </c>
      <c r="B93" t="s">
        <v>210</v>
      </c>
      <c r="C93" s="3" t="s">
        <v>16</v>
      </c>
      <c r="D93">
        <v>2</v>
      </c>
      <c r="E93" t="s">
        <v>211</v>
      </c>
    </row>
    <row r="94" spans="1:5">
      <c r="A94" t="s">
        <v>183</v>
      </c>
      <c r="B94" t="s">
        <v>212</v>
      </c>
      <c r="C94" s="3" t="s">
        <v>16</v>
      </c>
      <c r="D94">
        <v>2</v>
      </c>
      <c r="E94" t="s">
        <v>213</v>
      </c>
    </row>
    <row r="95" spans="1:5">
      <c r="A95" t="s">
        <v>183</v>
      </c>
      <c r="B95" t="s">
        <v>214</v>
      </c>
      <c r="C95" s="3" t="s">
        <v>16</v>
      </c>
      <c r="D95">
        <v>4</v>
      </c>
      <c r="E95" t="s">
        <v>215</v>
      </c>
    </row>
    <row r="98" spans="1:5">
      <c r="A98" t="s">
        <v>216</v>
      </c>
      <c r="B98" t="s">
        <v>217</v>
      </c>
      <c r="C98" s="2" t="s">
        <v>5</v>
      </c>
      <c r="D98">
        <v>2</v>
      </c>
      <c r="E98" t="s">
        <v>218</v>
      </c>
    </row>
    <row r="99" spans="1:5">
      <c r="A99" t="s">
        <v>216</v>
      </c>
      <c r="B99" t="s">
        <v>219</v>
      </c>
      <c r="C99" s="2" t="s">
        <v>5</v>
      </c>
      <c r="D99">
        <v>2</v>
      </c>
      <c r="E99" t="s">
        <v>220</v>
      </c>
    </row>
    <row r="100" spans="1:5">
      <c r="A100" t="s">
        <v>216</v>
      </c>
      <c r="B100" t="s">
        <v>221</v>
      </c>
      <c r="C100" s="2" t="s">
        <v>5</v>
      </c>
      <c r="D100">
        <v>3</v>
      </c>
      <c r="E100" t="s">
        <v>222</v>
      </c>
    </row>
    <row r="101" spans="1:5">
      <c r="A101" t="s">
        <v>216</v>
      </c>
      <c r="B101" t="s">
        <v>223</v>
      </c>
      <c r="C101" s="2" t="s">
        <v>5</v>
      </c>
      <c r="D101">
        <v>3</v>
      </c>
      <c r="E101" t="s">
        <v>224</v>
      </c>
    </row>
    <row r="102" spans="1:5">
      <c r="A102" t="s">
        <v>216</v>
      </c>
      <c r="B102" t="s">
        <v>225</v>
      </c>
      <c r="C102" s="3" t="s">
        <v>16</v>
      </c>
      <c r="D102">
        <v>2</v>
      </c>
      <c r="E102" t="s">
        <v>226</v>
      </c>
    </row>
    <row r="103" spans="1:5">
      <c r="A103" t="s">
        <v>216</v>
      </c>
      <c r="B103" t="s">
        <v>227</v>
      </c>
      <c r="C103" s="3" t="s">
        <v>16</v>
      </c>
      <c r="D103">
        <v>3</v>
      </c>
      <c r="E103" t="s">
        <v>228</v>
      </c>
    </row>
    <row r="104" spans="1:5">
      <c r="A104" t="s">
        <v>216</v>
      </c>
      <c r="B104" t="s">
        <v>229</v>
      </c>
      <c r="C104" s="3" t="s">
        <v>16</v>
      </c>
      <c r="D104">
        <v>6</v>
      </c>
      <c r="E104" t="s">
        <v>230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阿斯塔拉</vt:lpstr>
      <vt:lpstr>伊萝莲</vt:lpstr>
      <vt:lpstr>洛</vt:lpstr>
      <vt:lpstr>梅</vt:lpstr>
      <vt:lpstr>白处尊</vt:lpstr>
      <vt:lpstr>隐秘</vt:lpstr>
      <vt:lpstr>帝国</vt:lpstr>
      <vt:lpstr>禅意</vt:lpstr>
      <vt:lpstr>洞察表</vt:lpstr>
      <vt:lpstr>到18级还差多少张卡</vt:lpstr>
      <vt:lpstr>卡等需求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秦枫</cp:lastModifiedBy>
  <dcterms:created xsi:type="dcterms:W3CDTF">2023-05-12T11:15:00Z</dcterms:created>
  <dcterms:modified xsi:type="dcterms:W3CDTF">2025-07-28T06:57:43Z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2052-12.1.0.20784</vt:lpwstr>
  </property>
  <property fmtid="{D5CDD505-2E9C-101B-9397-08002B2CF9AE}" pid="3" name="ICV">
    <vt:lpwstr>7A502FD22F60457D978295AB1C574183_12</vt:lpwstr>
  </property>
</Properties>
</file>